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Thousands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 Cash on hand</t>
        </is>
      </c>
      <c r="C15" s="103" t="n"/>
      <c r="D15" s="103" t="n"/>
      <c r="E15" s="103" t="n"/>
      <c r="F15" s="103" t="n"/>
      <c r="G15" s="103" t="n">
        <v>4</v>
      </c>
      <c r="H15" s="103" t="n">
        <v>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Cash and cash equivalents Cash at bank</t>
        </is>
      </c>
      <c r="C16" s="103" t="n"/>
      <c r="D16" s="103" t="n"/>
      <c r="E16" s="103" t="n"/>
      <c r="F16" s="103" t="n"/>
      <c r="G16" s="103" t="n">
        <v>92311</v>
      </c>
      <c r="H16" s="103" t="n">
        <v>41838</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Cash and cash equivalents Cash and cash equivalents in the statement of cash flows</t>
        </is>
      </c>
      <c r="C17" s="103" t="n"/>
      <c r="D17" s="103" t="n"/>
      <c r="E17" s="103" t="n"/>
      <c r="F17" s="103" t="n"/>
      <c r="G17" s="103" t="n">
        <v>92315</v>
      </c>
      <c r="H17" s="103" t="n">
        <v>41842</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and other receivables Trade receivables</t>
        </is>
      </c>
      <c r="C29" s="103" t="n"/>
      <c r="D29" s="103" t="n"/>
      <c r="E29" s="103" t="n"/>
      <c r="F29" s="103" t="n"/>
      <c r="G29" s="103" t="n">
        <v>25031</v>
      </c>
      <c r="H29" s="103" t="n">
        <v>24577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10 Inventories Finished goods</t>
        </is>
      </c>
      <c r="C43" s="103" t="n"/>
      <c r="D43" s="103" t="n"/>
      <c r="E43" s="103" t="n"/>
      <c r="F43" s="103" t="n"/>
      <c r="G43" s="103" t="n">
        <v>14472</v>
      </c>
      <c r="H43" s="103" t="n">
        <v>21156</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inlineStr">
        <is>
          <t xml:space="preserve"> 10 Inventories Goods in transit</t>
        </is>
      </c>
      <c r="C44" s="103" t="n"/>
      <c r="D44" s="103" t="n"/>
      <c r="E44" s="103" t="n"/>
      <c r="F44" s="103" t="n"/>
      <c r="G44" s="103" t="n">
        <v>13324</v>
      </c>
      <c r="H44" s="103" t="n">
        <v>13236</v>
      </c>
      <c r="I44" s="962" t="n"/>
      <c r="N44" s="105">
        <f>B44</f>
        <v/>
      </c>
      <c r="O44" s="106" t="inlineStr"/>
      <c r="P44" s="106" t="inlineStr"/>
      <c r="Q44" s="106" t="inlineStr"/>
      <c r="R44" s="106" t="inlineStr"/>
      <c r="S44" s="106">
        <f>G44*BS!$B$9</f>
        <v/>
      </c>
      <c r="T44" s="106">
        <f>H44*BS!$B$9</f>
        <v/>
      </c>
      <c r="U44" s="963">
        <f>I44</f>
        <v/>
      </c>
      <c r="V44" s="961" t="n"/>
      <c r="W44" s="961" t="n"/>
    </row>
    <row r="45" customFormat="1" s="79">
      <c r="A45" s="618" t="n"/>
      <c r="B45" s="102" t="inlineStr">
        <is>
          <t xml:space="preserve"> 10 Inventories Provision for inventory obsolescence</t>
        </is>
      </c>
      <c r="C45" s="103" t="n"/>
      <c r="D45" s="103" t="n"/>
      <c r="E45" s="103" t="n"/>
      <c r="F45" s="103" t="n"/>
      <c r="G45" s="103" t="n">
        <v>-161</v>
      </c>
      <c r="H45" s="103" t="n">
        <v>-73</v>
      </c>
      <c r="I45" s="964" t="n"/>
      <c r="N45" s="105">
        <f>B45</f>
        <v/>
      </c>
      <c r="O45" s="106" t="inlineStr"/>
      <c r="P45" s="106" t="inlineStr"/>
      <c r="Q45" s="106" t="inlineStr"/>
      <c r="R45" s="106" t="inlineStr"/>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inlineStr">
        <is>
          <t>Prepayments</t>
        </is>
      </c>
      <c r="C56" s="973" t="n"/>
      <c r="D56" s="973" t="n"/>
      <c r="E56" s="973" t="n"/>
      <c r="F56" s="973" t="n"/>
      <c r="G56" s="973" t="n">
        <v>815</v>
      </c>
      <c r="H56" s="973" t="n">
        <v>680</v>
      </c>
      <c r="I56" s="137" t="n"/>
      <c r="N56" s="105">
        <f>B56</f>
        <v/>
      </c>
      <c r="O56" s="106" t="inlineStr"/>
      <c r="P56" s="106" t="inlineStr"/>
      <c r="Q56" s="106" t="inlineStr"/>
      <c r="R56" s="106" t="inlineStr"/>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Other current asset *</t>
        </is>
      </c>
      <c r="C70" s="973" t="n"/>
      <c r="D70" s="973" t="n"/>
      <c r="E70" s="973" t="n"/>
      <c r="F70" s="973" t="n"/>
      <c r="G70" s="973" t="n">
        <v>-92315</v>
      </c>
      <c r="H70" s="973" t="n">
        <v>-41842</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n"/>
      <c r="C71" s="973" t="n"/>
      <c r="D71" s="973" t="n"/>
      <c r="E71" s="973" t="n"/>
      <c r="F71" s="973" t="n"/>
      <c r="G71" s="973" t="n"/>
      <c r="H71" s="973" t="n"/>
      <c r="I71" s="137" t="n"/>
      <c r="N71" s="105" t="inlineStr"/>
      <c r="O71" s="106" t="inlineStr"/>
      <c r="P71" s="106" t="inlineStr"/>
      <c r="Q71" s="106" t="inlineStr"/>
      <c r="R71" s="106" t="inlineStr"/>
      <c r="S71" s="106" t="inlineStr"/>
      <c r="T71" s="106" t="inlineStr"/>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73" t="n"/>
      <c r="D86" s="973" t="n"/>
      <c r="E86" s="973" t="n"/>
      <c r="F86" s="973" t="n"/>
      <c r="G86" s="973" t="n">
        <v>11358</v>
      </c>
      <c r="H86" s="973" t="n">
        <v>9943</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n"/>
      <c r="C87" s="973" t="n"/>
      <c r="D87" s="973" t="n"/>
      <c r="E87" s="973" t="n"/>
      <c r="F87" s="973" t="n"/>
      <c r="G87" s="973" t="n"/>
      <c r="H87" s="973" t="n"/>
      <c r="I87" s="962" t="n"/>
      <c r="N87" s="105" t="inlineStr"/>
      <c r="O87" s="106" t="inlineStr"/>
      <c r="P87" s="106" t="inlineStr"/>
      <c r="Q87" s="106" t="inlineStr"/>
      <c r="R87" s="106" t="inlineStr"/>
      <c r="S87" s="106" t="inlineStr"/>
      <c r="T87" s="106" t="inlineStr"/>
      <c r="U87" s="963">
        <f>I87</f>
        <v/>
      </c>
      <c r="V87" s="961" t="n"/>
      <c r="W87" s="961" t="n"/>
    </row>
    <row r="88" customFormat="1" s="79">
      <c r="A88" s="618" t="n"/>
      <c r="B88" s="102" t="n"/>
      <c r="C88" s="973" t="n"/>
      <c r="D88" s="973" t="n"/>
      <c r="E88" s="973" t="n"/>
      <c r="F88" s="973" t="n"/>
      <c r="G88" s="973" t="n"/>
      <c r="H88" s="973" t="n"/>
      <c r="I88" s="962" t="n"/>
      <c r="N88" s="105" t="inlineStr"/>
      <c r="O88" s="106" t="inlineStr"/>
      <c r="P88" s="106" t="inlineStr"/>
      <c r="Q88" s="106" t="inlineStr"/>
      <c r="R88" s="106" t="inlineStr"/>
      <c r="S88" s="106" t="inlineStr"/>
      <c r="T88" s="106" t="inlineStr"/>
      <c r="U88" s="963">
        <f>I88</f>
        <v/>
      </c>
      <c r="V88" s="961" t="n"/>
      <c r="W88" s="961" t="n"/>
    </row>
    <row r="89" customFormat="1" s="79">
      <c r="A89" s="618" t="n"/>
      <c r="B89" s="102" t="n"/>
      <c r="C89" s="103" t="n"/>
      <c r="D89" s="103" t="n"/>
      <c r="E89" s="103" t="n"/>
      <c r="F89" s="103" t="n"/>
      <c r="G89" s="103" t="n"/>
      <c r="H89" s="103" t="n"/>
      <c r="I89" s="962" t="n"/>
      <c r="N89" s="105" t="inlineStr"/>
      <c r="O89" s="106" t="inlineStr"/>
      <c r="P89" s="106" t="inlineStr"/>
      <c r="Q89" s="106" t="inlineStr"/>
      <c r="R89" s="106" t="inlineStr"/>
      <c r="S89" s="106" t="inlineStr"/>
      <c r="T89" s="106" t="inlineStr"/>
      <c r="U89" s="963">
        <f>I89</f>
        <v/>
      </c>
      <c r="V89" s="961" t="n"/>
      <c r="W89" s="961" t="n"/>
    </row>
    <row r="90" customFormat="1" s="79">
      <c r="A90" s="618" t="n"/>
      <c r="B90" s="102" t="n"/>
      <c r="C90" s="973" t="n"/>
      <c r="D90" s="973" t="n"/>
      <c r="E90" s="973" t="n"/>
      <c r="F90" s="973" t="n"/>
      <c r="G90" s="973" t="n"/>
      <c r="H90" s="973" t="n"/>
      <c r="I90" s="979" t="n"/>
      <c r="N90" s="105" t="inlineStr"/>
      <c r="O90" s="106" t="inlineStr"/>
      <c r="P90" s="106" t="inlineStr"/>
      <c r="Q90" s="106" t="inlineStr"/>
      <c r="R90" s="106" t="inlineStr"/>
      <c r="S90" s="106" t="inlineStr"/>
      <c r="T90" s="106" t="inlineStr"/>
      <c r="U90" s="980">
        <f>I90</f>
        <v/>
      </c>
      <c r="V90" s="961" t="n"/>
      <c r="W90" s="961" t="n"/>
    </row>
    <row r="91" customFormat="1" s="79">
      <c r="A91" s="618" t="n"/>
      <c r="B91" s="102" t="n"/>
      <c r="C91" s="973" t="n"/>
      <c r="D91" s="973" t="n"/>
      <c r="E91" s="973" t="n"/>
      <c r="F91" s="973" t="n"/>
      <c r="G91" s="973" t="n"/>
      <c r="H91" s="973" t="n"/>
      <c r="I91" s="981" t="n"/>
      <c r="K91" s="982" t="n"/>
      <c r="N91" s="105" t="inlineStr"/>
      <c r="O91" s="106" t="inlineStr"/>
      <c r="P91" s="106" t="inlineStr"/>
      <c r="Q91" s="106" t="inlineStr"/>
      <c r="R91" s="106" t="inlineStr"/>
      <c r="S91" s="106" t="inlineStr"/>
      <c r="T91" s="106" t="inlineStr"/>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86" t="n"/>
      <c r="D100" s="986" t="n"/>
      <c r="E100" s="986" t="n"/>
      <c r="F100" s="986" t="n"/>
      <c r="G100" s="986" t="n">
        <v>11358</v>
      </c>
      <c r="H100" s="986" t="n">
        <v>9943</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n"/>
      <c r="C101" s="986" t="n"/>
      <c r="D101" s="973" t="n"/>
      <c r="E101" s="973" t="n"/>
      <c r="F101" s="973" t="n"/>
      <c r="G101" s="973" t="n"/>
      <c r="H101" s="973" t="n"/>
      <c r="I101" s="981" t="n"/>
      <c r="K101" s="982" t="n"/>
      <c r="N101" s="105" t="inlineStr"/>
      <c r="O101" s="106" t="inlineStr"/>
      <c r="P101" s="106" t="inlineStr"/>
      <c r="Q101" s="106" t="inlineStr"/>
      <c r="R101" s="106" t="inlineStr"/>
      <c r="S101" s="106" t="inlineStr"/>
      <c r="T101" s="106" t="inlineStr"/>
      <c r="U101" s="980">
        <f>I101</f>
        <v/>
      </c>
      <c r="V101" s="975" t="n"/>
      <c r="W101" s="975" t="n"/>
    </row>
    <row r="102" customFormat="1" s="79">
      <c r="A102" s="618" t="n"/>
      <c r="B102" s="102" t="n"/>
      <c r="C102" s="986" t="n"/>
      <c r="D102" s="973" t="n"/>
      <c r="E102" s="973" t="n"/>
      <c r="F102" s="973" t="n"/>
      <c r="G102" s="973" t="n"/>
      <c r="H102" s="973" t="n"/>
      <c r="I102" s="981" t="n"/>
      <c r="K102" s="982" t="n"/>
      <c r="N102" s="105" t="inlineStr"/>
      <c r="O102" s="106" t="inlineStr"/>
      <c r="P102" s="106" t="inlineStr"/>
      <c r="Q102" s="106" t="inlineStr"/>
      <c r="R102" s="106" t="inlineStr"/>
      <c r="S102" s="106" t="inlineStr"/>
      <c r="T102" s="106" t="inlineStr"/>
      <c r="U102" s="980">
        <f>I102</f>
        <v/>
      </c>
      <c r="V102" s="975" t="n"/>
      <c r="W102" s="975" t="n"/>
    </row>
    <row r="103" customFormat="1" s="79">
      <c r="A103" s="618" t="n"/>
      <c r="B103" s="102" t="n"/>
      <c r="C103" s="103" t="n"/>
      <c r="D103" s="103" t="n"/>
      <c r="E103" s="103" t="n"/>
      <c r="F103" s="103" t="n"/>
      <c r="G103" s="103" t="n"/>
      <c r="H103" s="103" t="n"/>
      <c r="I103" s="981" t="n"/>
      <c r="K103" s="982" t="n"/>
      <c r="N103" s="105" t="inlineStr"/>
      <c r="O103" s="106" t="inlineStr"/>
      <c r="P103" s="106" t="inlineStr"/>
      <c r="Q103" s="106" t="inlineStr"/>
      <c r="R103" s="106" t="inlineStr"/>
      <c r="S103" s="106" t="inlineStr"/>
      <c r="T103" s="106" t="inlineStr"/>
      <c r="U103" s="980">
        <f>I103</f>
        <v/>
      </c>
      <c r="V103" s="975" t="n"/>
      <c r="W103" s="975" t="n"/>
    </row>
    <row r="104" customFormat="1" s="79">
      <c r="A104" s="618" t="n"/>
      <c r="B104" s="102" t="n"/>
      <c r="C104" s="986" t="n"/>
      <c r="D104" s="986" t="n"/>
      <c r="E104" s="986" t="n"/>
      <c r="F104" s="986" t="n"/>
      <c r="G104" s="986" t="n"/>
      <c r="H104" s="986" t="n"/>
      <c r="I104" s="981" t="n"/>
      <c r="K104" s="982" t="n"/>
      <c r="N104" s="105" t="inlineStr"/>
      <c r="O104" s="106" t="inlineStr"/>
      <c r="P104" s="106" t="inlineStr"/>
      <c r="Q104" s="106" t="inlineStr"/>
      <c r="R104" s="106" t="inlineStr"/>
      <c r="S104" s="106" t="inlineStr"/>
      <c r="T104" s="106" t="inlineStr"/>
      <c r="U104" s="980">
        <f>I104</f>
        <v/>
      </c>
      <c r="V104" s="975" t="n"/>
      <c r="W104" s="975" t="n"/>
    </row>
    <row r="105" customFormat="1" s="79">
      <c r="A105" s="618" t="n"/>
      <c r="B105" s="102" t="n"/>
      <c r="C105" s="986" t="n"/>
      <c r="D105" s="986" t="n"/>
      <c r="E105" s="986" t="n"/>
      <c r="F105" s="986" t="n"/>
      <c r="G105" s="986" t="n"/>
      <c r="H105" s="986" t="n"/>
      <c r="I105" s="981" t="n"/>
      <c r="K105" s="982" t="n"/>
      <c r="N105" s="105" t="inlineStr"/>
      <c r="O105" s="106" t="inlineStr"/>
      <c r="P105" s="106" t="inlineStr"/>
      <c r="Q105" s="106" t="inlineStr"/>
      <c r="R105" s="106" t="inlineStr"/>
      <c r="S105" s="106" t="inlineStr"/>
      <c r="T105" s="106" t="inlineStr"/>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t="inlineStr"/>
      <c r="O114" s="106" t="inlineStr"/>
      <c r="P114" s="106" t="inlineStr"/>
      <c r="Q114" s="106" t="inlineStr"/>
      <c r="R114" s="106" t="inlineStr"/>
      <c r="S114" s="106" t="inlineStr"/>
      <c r="T114" s="106" t="inlineStr"/>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inlineStr"/>
      <c r="O129" s="115" t="inlineStr"/>
      <c r="P129" s="115" t="inlineStr"/>
      <c r="Q129" s="115" t="inlineStr"/>
      <c r="R129" s="115" t="inlineStr"/>
      <c r="S129" s="115" t="inlineStr"/>
      <c r="T129" s="115" t="inlineStr"/>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inlineStr"/>
      <c r="O130" s="115" t="inlineStr"/>
      <c r="P130" s="115" t="inlineStr"/>
      <c r="Q130" s="115" t="inlineStr"/>
      <c r="R130" s="115" t="inlineStr"/>
      <c r="S130" s="115" t="inlineStr"/>
      <c r="T130" s="115" t="inlineStr"/>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f>B131</f>
        <v/>
      </c>
      <c r="O131" s="106">
        <f>C131*BS!$B$9</f>
        <v/>
      </c>
      <c r="P131" s="106">
        <f>D131*BS!$B$9</f>
        <v/>
      </c>
      <c r="Q131" s="106">
        <f>E131*BS!$B$9</f>
        <v/>
      </c>
      <c r="R131" s="106">
        <f>F131*BS!$B$9</f>
        <v/>
      </c>
      <c r="S131" s="106">
        <f>G131*BS!$B$9</f>
        <v/>
      </c>
      <c r="T131" s="106">
        <f>H131*BS!$B$9</f>
        <v/>
      </c>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t="inlineStr"/>
      <c r="P132" s="115" t="inlineStr"/>
      <c r="Q132" s="115" t="inlineStr"/>
      <c r="R132" s="115" t="inlineStr"/>
      <c r="S132" s="115" t="inlineStr"/>
      <c r="T132" s="115" t="inlineStr"/>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t="inlineStr"/>
      <c r="O133" s="106" t="inlineStr"/>
      <c r="P133" s="106" t="inlineStr"/>
      <c r="Q133" s="106" t="inlineStr"/>
      <c r="R133" s="106" t="inlineStr"/>
      <c r="S133" s="106" t="inlineStr"/>
      <c r="T133" s="106" t="inlineStr"/>
      <c r="U133" s="963">
        <f>I133</f>
        <v/>
      </c>
      <c r="V133" s="961" t="n"/>
      <c r="W133" s="961" t="n"/>
    </row>
    <row r="134" customFormat="1" s="79">
      <c r="A134" s="618" t="n"/>
      <c r="B134" s="102" t="n"/>
      <c r="C134" s="973" t="n"/>
      <c r="D134" s="973" t="n"/>
      <c r="E134" s="973" t="n"/>
      <c r="F134" s="973" t="n"/>
      <c r="G134" s="973" t="n"/>
      <c r="H134" s="973" t="n"/>
      <c r="I134" s="962" t="n"/>
      <c r="N134" s="105" t="inlineStr"/>
      <c r="O134" s="106" t="inlineStr"/>
      <c r="P134" s="106" t="inlineStr"/>
      <c r="Q134" s="106" t="inlineStr"/>
      <c r="R134" s="106" t="inlineStr"/>
      <c r="S134" s="106" t="inlineStr"/>
      <c r="T134" s="106" t="inlineStr"/>
      <c r="U134" s="107">
        <f>I134</f>
        <v/>
      </c>
      <c r="V134" s="961" t="n"/>
      <c r="W134" s="961" t="n"/>
    </row>
    <row r="135" customFormat="1" s="79">
      <c r="A135" s="618" t="n"/>
      <c r="B135" s="102" t="n"/>
      <c r="C135" s="973" t="n"/>
      <c r="D135" s="973" t="n"/>
      <c r="E135" s="973" t="n"/>
      <c r="F135" s="973" t="n"/>
      <c r="G135" s="973" t="n"/>
      <c r="H135" s="973" t="n"/>
      <c r="I135" s="962" t="n"/>
      <c r="N135" s="105" t="inlineStr"/>
      <c r="O135" s="106" t="inlineStr"/>
      <c r="P135" s="106" t="inlineStr"/>
      <c r="Q135" s="106" t="inlineStr"/>
      <c r="R135" s="106" t="inlineStr"/>
      <c r="S135" s="106" t="inlineStr"/>
      <c r="T135" s="106" t="inlineStr"/>
      <c r="U135" s="107">
        <f>I135</f>
        <v/>
      </c>
      <c r="V135" s="961" t="n"/>
      <c r="W135" s="961" t="n"/>
    </row>
    <row r="136" customFormat="1" s="79">
      <c r="A136" s="618" t="n"/>
      <c r="B136" s="102" t="n"/>
      <c r="C136" s="973" t="n"/>
      <c r="D136" s="973" t="n"/>
      <c r="E136" s="973" t="n"/>
      <c r="F136" s="973" t="n"/>
      <c r="G136" s="973" t="n"/>
      <c r="H136" s="973" t="n"/>
      <c r="I136" s="962" t="n"/>
      <c r="N136" s="105" t="inlineStr"/>
      <c r="O136" s="106" t="inlineStr"/>
      <c r="P136" s="106" t="inlineStr"/>
      <c r="Q136" s="106" t="inlineStr"/>
      <c r="R136" s="106" t="inlineStr"/>
      <c r="S136" s="106" t="inlineStr"/>
      <c r="T136" s="106" t="inlineStr"/>
      <c r="U136" s="107">
        <f>I136</f>
        <v/>
      </c>
      <c r="V136" s="961" t="n"/>
      <c r="W136" s="961" t="n"/>
    </row>
    <row r="137" customFormat="1" s="79">
      <c r="A137" s="618" t="n"/>
      <c r="B137" s="102" t="n"/>
      <c r="C137" s="973" t="n"/>
      <c r="D137" s="973" t="n"/>
      <c r="E137" s="973" t="n"/>
      <c r="F137" s="973" t="n"/>
      <c r="G137" s="973" t="n"/>
      <c r="H137" s="973" t="n"/>
      <c r="I137" s="962" t="n"/>
      <c r="N137" s="105" t="inlineStr"/>
      <c r="O137" s="106" t="inlineStr"/>
      <c r="P137" s="106" t="inlineStr"/>
      <c r="Q137" s="106" t="inlineStr"/>
      <c r="R137" s="106" t="inlineStr"/>
      <c r="S137" s="106" t="inlineStr"/>
      <c r="T137" s="106" t="inlineStr"/>
      <c r="U137" s="107">
        <f>I137</f>
        <v/>
      </c>
      <c r="V137" s="961" t="n"/>
      <c r="W137" s="961" t="n"/>
    </row>
    <row r="138" customFormat="1" s="79">
      <c r="A138" s="618" t="n"/>
      <c r="B138" s="102" t="n"/>
      <c r="C138" s="103" t="n"/>
      <c r="D138" s="103" t="n"/>
      <c r="E138" s="103" t="n"/>
      <c r="F138" s="103" t="n"/>
      <c r="G138" s="103" t="n"/>
      <c r="H138" s="103" t="n"/>
      <c r="I138" s="962" t="n"/>
      <c r="N138" s="105" t="inlineStr"/>
      <c r="O138" s="106" t="inlineStr"/>
      <c r="P138" s="106" t="inlineStr"/>
      <c r="Q138" s="106" t="inlineStr"/>
      <c r="R138" s="106" t="inlineStr"/>
      <c r="S138" s="106" t="inlineStr"/>
      <c r="T138" s="106" t="inlineStr"/>
      <c r="U138" s="107">
        <f>I138</f>
        <v/>
      </c>
      <c r="V138" s="961" t="n"/>
      <c r="W138" s="961" t="n"/>
    </row>
    <row r="139" customFormat="1" s="79">
      <c r="A139" s="618" t="n"/>
      <c r="B139" s="102" t="n"/>
      <c r="C139" s="973" t="n"/>
      <c r="D139" s="973" t="n"/>
      <c r="E139" s="973" t="n"/>
      <c r="F139" s="973" t="n"/>
      <c r="G139" s="973" t="n"/>
      <c r="H139" s="973" t="n"/>
      <c r="I139" s="962" t="n"/>
      <c r="N139" s="105" t="inlineStr"/>
      <c r="O139" s="106" t="inlineStr"/>
      <c r="P139" s="106" t="inlineStr"/>
      <c r="Q139" s="106" t="inlineStr"/>
      <c r="R139" s="106" t="inlineStr"/>
      <c r="S139" s="106" t="inlineStr"/>
      <c r="T139" s="106" t="inlineStr"/>
      <c r="U139" s="107">
        <f>I139</f>
        <v/>
      </c>
      <c r="V139" s="961" t="n"/>
      <c r="W139" s="961"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107" t="n"/>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I141</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I142</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inlineStr"/>
      <c r="P146" s="115" t="inlineStr"/>
      <c r="Q146" s="115" t="inlineStr"/>
      <c r="R146" s="115" t="inlineStr"/>
      <c r="S146" s="115" t="inlineStr"/>
      <c r="T146" s="115" t="inlineStr"/>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963">
        <f>I147</f>
        <v/>
      </c>
      <c r="V147" s="961" t="n"/>
      <c r="W147" s="961" t="n"/>
    </row>
    <row r="148" customFormat="1" s="79">
      <c r="A148" s="618" t="n"/>
      <c r="B148" s="140"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963">
        <f>I148</f>
        <v/>
      </c>
      <c r="V148" s="961" t="n"/>
      <c r="W148" s="961" t="n"/>
    </row>
    <row r="149" customFormat="1" s="79">
      <c r="A149" s="618" t="n"/>
      <c r="B149" s="102" t="n"/>
      <c r="C149" s="103" t="n"/>
      <c r="D149" s="103" t="n"/>
      <c r="E149" s="103" t="n"/>
      <c r="F149" s="103" t="n"/>
      <c r="G149" s="103" t="n"/>
      <c r="H149" s="103" t="n"/>
      <c r="I149" s="962" t="n"/>
      <c r="N149" s="105" t="inlineStr"/>
      <c r="O149" s="106" t="inlineStr"/>
      <c r="P149" s="106" t="inlineStr"/>
      <c r="Q149" s="106" t="inlineStr"/>
      <c r="R149" s="106" t="inlineStr"/>
      <c r="S149" s="106" t="inlineStr"/>
      <c r="T149" s="106" t="inlineStr"/>
      <c r="U149" s="107">
        <f>I149</f>
        <v/>
      </c>
      <c r="V149" s="961" t="n"/>
      <c r="W149" s="961"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f>I150</f>
        <v/>
      </c>
      <c r="V150" s="961" t="n"/>
      <c r="W150" s="961"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f>I151</f>
        <v/>
      </c>
      <c r="V151" s="961" t="n"/>
      <c r="W151" s="961"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f>I152</f>
        <v/>
      </c>
      <c r="V152" s="961" t="n"/>
      <c r="W152" s="961"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107">
        <f>I153</f>
        <v/>
      </c>
      <c r="V153" s="961" t="n"/>
      <c r="W153" s="961" t="n"/>
    </row>
    <row r="154" customFormat="1" s="79">
      <c r="A154" s="618" t="n"/>
      <c r="B154" s="102"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107">
        <f>I154</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t="n"/>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I156</f>
        <v/>
      </c>
      <c r="V156" s="961" t="n"/>
      <c r="W156" s="961" t="n"/>
    </row>
    <row r="157" customFormat="1" s="79">
      <c r="A157" s="618" t="n"/>
      <c r="B157" s="102" t="n"/>
      <c r="C157" s="973" t="n"/>
      <c r="D157" s="973" t="n"/>
      <c r="E157" s="973" t="n"/>
      <c r="F157" s="973" t="n"/>
      <c r="G157" s="973" t="n"/>
      <c r="H157" s="973" t="n"/>
      <c r="I157" s="977" t="n"/>
      <c r="N157" s="105" t="inlineStr"/>
      <c r="O157" s="106" t="inlineStr"/>
      <c r="P157" s="106" t="inlineStr"/>
      <c r="Q157" s="106" t="inlineStr"/>
      <c r="R157" s="106" t="inlineStr"/>
      <c r="S157" s="106" t="inlineStr"/>
      <c r="T157" s="106" t="inlineStr"/>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t="inlineStr"/>
      <c r="P160" s="115" t="inlineStr"/>
      <c r="Q160" s="115" t="inlineStr"/>
      <c r="R160" s="115" t="inlineStr"/>
      <c r="S160" s="115" t="inlineStr"/>
      <c r="T160" s="115" t="inlineStr"/>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1649</v>
      </c>
      <c r="H161" s="103" t="n">
        <v>1339</v>
      </c>
      <c r="I161" s="968" t="n"/>
      <c r="J161" s="85" t="n"/>
      <c r="K161" s="85" t="n"/>
      <c r="L161" s="85" t="n"/>
      <c r="M161" s="85" t="n"/>
      <c r="N161" s="114">
        <f>B161</f>
        <v/>
      </c>
      <c r="O161" s="115" t="inlineStr"/>
      <c r="P161" s="115" t="inlineStr"/>
      <c r="Q161" s="115" t="inlineStr"/>
      <c r="R161" s="115" t="inlineStr"/>
      <c r="S161" s="115">
        <f>G161*BS!$B$9</f>
        <v/>
      </c>
      <c r="T161" s="115">
        <f>H161*BS!$B$9</f>
        <v/>
      </c>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f>B163</f>
        <v/>
      </c>
      <c r="O163" s="106">
        <f>C163*BS!$B$9</f>
        <v/>
      </c>
      <c r="P163" s="106">
        <f>D163*BS!$B$9</f>
        <v/>
      </c>
      <c r="Q163" s="106">
        <f>E163*BS!$B$9</f>
        <v/>
      </c>
      <c r="R163" s="106">
        <f>F163*BS!$B$9</f>
        <v/>
      </c>
      <c r="S163" s="106">
        <f>G163*BS!$B$9</f>
        <v/>
      </c>
      <c r="T163" s="106">
        <f>H163*BS!$B$9</f>
        <v/>
      </c>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t="inlineStr"/>
      <c r="P164" s="115" t="inlineStr"/>
      <c r="Q164" s="115" t="inlineStr"/>
      <c r="R164" s="115" t="inlineStr"/>
      <c r="S164" s="115" t="inlineStr"/>
      <c r="T164" s="115" t="inlineStr"/>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assets</t>
        </is>
      </c>
      <c r="C165" s="973" t="n"/>
      <c r="D165" s="973" t="n"/>
      <c r="E165" s="973" t="n"/>
      <c r="F165" s="973" t="n"/>
      <c r="G165" s="973" t="n">
        <v>65</v>
      </c>
      <c r="H165" s="973" t="n">
        <v>65</v>
      </c>
      <c r="I165" s="962" t="n"/>
      <c r="K165" s="966" t="n"/>
      <c r="L165" s="966" t="n"/>
      <c r="N165" s="105">
        <f>B165</f>
        <v/>
      </c>
      <c r="O165" s="106" t="inlineStr"/>
      <c r="P165" s="106" t="inlineStr"/>
      <c r="Q165" s="106" t="inlineStr"/>
      <c r="R165" s="106" t="inlineStr"/>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t="inlineStr"/>
      <c r="O166" s="106" t="inlineStr"/>
      <c r="P166" s="106" t="inlineStr"/>
      <c r="Q166" s="106" t="inlineStr"/>
      <c r="R166" s="106" t="inlineStr"/>
      <c r="S166" s="106" t="inlineStr"/>
      <c r="T166" s="106" t="inlineStr"/>
      <c r="U166" s="107">
        <f>I166</f>
        <v/>
      </c>
      <c r="V166" s="961" t="n"/>
      <c r="W166" s="961" t="n"/>
    </row>
    <row r="167" customFormat="1" s="79">
      <c r="A167" s="618" t="n"/>
      <c r="B167" s="102" t="n"/>
      <c r="C167" s="973" t="n"/>
      <c r="D167" s="973" t="n"/>
      <c r="E167" s="973" t="n"/>
      <c r="F167" s="973" t="n"/>
      <c r="G167" s="973" t="n"/>
      <c r="H167" s="973" t="n"/>
      <c r="I167" s="964" t="n"/>
      <c r="K167" s="966" t="n"/>
      <c r="N167" s="105" t="inlineStr"/>
      <c r="O167" s="106" t="inlineStr"/>
      <c r="P167" s="106" t="inlineStr"/>
      <c r="Q167" s="106" t="inlineStr"/>
      <c r="R167" s="106" t="inlineStr"/>
      <c r="S167" s="106" t="inlineStr"/>
      <c r="T167" s="106" t="inlineStr"/>
      <c r="U167" s="107">
        <f>I167</f>
        <v/>
      </c>
      <c r="V167" s="966" t="n"/>
      <c r="W167" s="966" t="n"/>
    </row>
    <row r="168" customFormat="1" s="79">
      <c r="A168" s="618" t="n"/>
      <c r="B168" s="102" t="n"/>
      <c r="C168" s="973" t="n"/>
      <c r="D168" s="973" t="n"/>
      <c r="E168" s="973" t="n"/>
      <c r="F168" s="973" t="n"/>
      <c r="G168" s="973" t="n"/>
      <c r="H168" s="973" t="n"/>
      <c r="I168" s="964" t="n"/>
      <c r="K168" s="966" t="n"/>
      <c r="N168" s="105" t="inlineStr"/>
      <c r="O168" s="106" t="inlineStr"/>
      <c r="P168" s="106" t="inlineStr"/>
      <c r="Q168" s="106" t="inlineStr"/>
      <c r="R168" s="106" t="inlineStr"/>
      <c r="S168" s="106" t="inlineStr"/>
      <c r="T168" s="106" t="inlineStr"/>
      <c r="U168" s="107">
        <f>I168</f>
        <v/>
      </c>
      <c r="V168" s="966" t="n"/>
      <c r="W168" s="966" t="n"/>
    </row>
    <row r="169" customFormat="1" s="79">
      <c r="A169" s="618" t="n"/>
      <c r="B169" s="102" t="n"/>
      <c r="C169" s="103" t="n"/>
      <c r="D169" s="103" t="n"/>
      <c r="E169" s="103" t="n"/>
      <c r="F169" s="103" t="n"/>
      <c r="G169" s="103" t="n"/>
      <c r="H169" s="103" t="n"/>
      <c r="I169" s="964" t="n"/>
      <c r="K169" s="966" t="n"/>
      <c r="N169" s="105" t="inlineStr"/>
      <c r="O169" s="106" t="inlineStr"/>
      <c r="P169" s="106" t="inlineStr"/>
      <c r="Q169" s="106" t="inlineStr"/>
      <c r="R169" s="106" t="inlineStr"/>
      <c r="S169" s="106" t="inlineStr"/>
      <c r="T169" s="106" t="inlineStr"/>
      <c r="U169" s="107">
        <f>I169</f>
        <v/>
      </c>
      <c r="V169" s="966" t="n"/>
      <c r="W169" s="966" t="n"/>
    </row>
    <row r="170" customFormat="1" s="79">
      <c r="A170" s="618" t="n"/>
      <c r="B170" s="990" t="n"/>
      <c r="C170" s="973" t="n"/>
      <c r="D170" s="973" t="n"/>
      <c r="E170" s="973" t="n"/>
      <c r="F170" s="973" t="n"/>
      <c r="G170" s="973" t="n"/>
      <c r="H170" s="973" t="n"/>
      <c r="I170" s="991" t="n"/>
      <c r="K170" s="966" t="n"/>
      <c r="N170" s="992" t="inlineStr"/>
      <c r="O170" s="106" t="inlineStr"/>
      <c r="P170" s="106" t="inlineStr"/>
      <c r="Q170" s="106" t="inlineStr"/>
      <c r="R170" s="106" t="inlineStr"/>
      <c r="S170" s="106" t="inlineStr"/>
      <c r="T170" s="106" t="inlineStr"/>
      <c r="U170" s="107">
        <f>I170</f>
        <v/>
      </c>
      <c r="V170" s="966" t="n"/>
      <c r="W170" s="966" t="n"/>
    </row>
    <row r="171" customFormat="1" s="79">
      <c r="A171" s="618" t="n"/>
      <c r="B171" s="990" t="n"/>
      <c r="C171" s="973" t="n"/>
      <c r="D171" s="973" t="n"/>
      <c r="E171" s="973" t="n"/>
      <c r="F171" s="973" t="n"/>
      <c r="G171" s="973" t="n"/>
      <c r="H171" s="973" t="n"/>
      <c r="I171" s="991" t="n"/>
      <c r="K171" s="966" t="n"/>
      <c r="N171" s="105" t="inlineStr"/>
      <c r="O171" s="106" t="inlineStr"/>
      <c r="P171" s="106" t="inlineStr"/>
      <c r="Q171" s="106" t="inlineStr"/>
      <c r="R171" s="106" t="inlineStr"/>
      <c r="S171" s="106" t="inlineStr"/>
      <c r="T171" s="106" t="inlineStr"/>
      <c r="U171" s="107">
        <f>I171</f>
        <v/>
      </c>
      <c r="V171" s="966" t="n"/>
      <c r="W171" s="966" t="n"/>
    </row>
    <row r="172" customFormat="1" s="79">
      <c r="A172" s="618" t="n"/>
      <c r="B172" s="990" t="n"/>
      <c r="C172" s="973" t="n"/>
      <c r="D172" s="973" t="n"/>
      <c r="E172" s="973" t="n"/>
      <c r="F172" s="973" t="n"/>
      <c r="G172" s="973" t="n"/>
      <c r="H172" s="973" t="n"/>
      <c r="I172" s="991" t="n"/>
      <c r="K172" s="966" t="n"/>
      <c r="N172" s="105" t="inlineStr"/>
      <c r="O172" s="106" t="inlineStr"/>
      <c r="P172" s="106" t="inlineStr"/>
      <c r="Q172" s="106" t="inlineStr"/>
      <c r="R172" s="106" t="inlineStr"/>
      <c r="S172" s="106" t="inlineStr"/>
      <c r="T172" s="106" t="inlineStr"/>
      <c r="U172" s="107">
        <f>I172</f>
        <v/>
      </c>
      <c r="V172" s="966" t="n"/>
      <c r="W172" s="966" t="n"/>
    </row>
    <row r="173" customFormat="1" s="79">
      <c r="A173" s="618" t="n"/>
      <c r="B173" s="990" t="n"/>
      <c r="C173" s="973" t="n"/>
      <c r="D173" s="973" t="n"/>
      <c r="E173" s="973" t="n"/>
      <c r="F173" s="973" t="n"/>
      <c r="G173" s="973" t="n"/>
      <c r="H173" s="973" t="n"/>
      <c r="I173" s="991" t="n"/>
      <c r="K173" s="966" t="n"/>
      <c r="N173" s="105" t="inlineStr"/>
      <c r="O173" s="106" t="inlineStr"/>
      <c r="P173" s="106" t="inlineStr"/>
      <c r="Q173" s="106" t="inlineStr"/>
      <c r="R173" s="106" t="inlineStr"/>
      <c r="S173" s="106" t="inlineStr"/>
      <c r="T173" s="106" t="inlineStr"/>
      <c r="U173" s="107">
        <f>I173</f>
        <v/>
      </c>
      <c r="V173" s="966" t="n"/>
      <c r="W173" s="966" t="n"/>
    </row>
    <row r="174" customFormat="1" s="79">
      <c r="A174" s="618" t="n"/>
      <c r="B174" s="990" t="n"/>
      <c r="C174" s="973" t="n"/>
      <c r="D174" s="973" t="n"/>
      <c r="E174" s="973" t="n"/>
      <c r="F174" s="973" t="n"/>
      <c r="G174" s="973" t="n"/>
      <c r="H174" s="973" t="n"/>
      <c r="I174" s="991" t="n"/>
      <c r="K174" s="966" t="n"/>
      <c r="N174" s="105" t="inlineStr"/>
      <c r="O174" s="106" t="inlineStr"/>
      <c r="P174" s="106" t="inlineStr"/>
      <c r="Q174" s="106" t="inlineStr"/>
      <c r="R174" s="106" t="inlineStr"/>
      <c r="S174" s="106" t="inlineStr"/>
      <c r="T174" s="106" t="inlineStr"/>
      <c r="U174" s="107">
        <f>I174</f>
        <v/>
      </c>
      <c r="V174" s="966" t="n"/>
      <c r="W174" s="966" t="n"/>
    </row>
    <row r="175" customFormat="1" s="79">
      <c r="A175" s="618" t="n"/>
      <c r="B175" s="102" t="n"/>
      <c r="C175" s="973" t="n"/>
      <c r="D175" s="973" t="n"/>
      <c r="E175" s="973" t="n"/>
      <c r="F175" s="973" t="n"/>
      <c r="G175" s="973" t="n"/>
      <c r="H175" s="973" t="n"/>
      <c r="I175" s="991" t="n"/>
      <c r="K175" s="966" t="n"/>
      <c r="N175" s="105" t="inlineStr"/>
      <c r="O175" s="106" t="inlineStr"/>
      <c r="P175" s="106" t="inlineStr"/>
      <c r="Q175" s="106" t="inlineStr"/>
      <c r="R175" s="106" t="inlineStr"/>
      <c r="S175" s="106" t="inlineStr"/>
      <c r="T175" s="106" t="inlineStr"/>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inlineStr">
        <is>
          <t xml:space="preserve"> 13 Lease liabilities Current</t>
        </is>
      </c>
      <c r="C16" s="973" t="n"/>
      <c r="D16" s="973" t="n"/>
      <c r="E16" s="973" t="n"/>
      <c r="F16" s="973" t="n"/>
      <c r="G16" s="973" t="n">
        <v>4090</v>
      </c>
      <c r="H16" s="973" t="n">
        <v>3652</v>
      </c>
      <c r="I16" s="962" t="n"/>
      <c r="J16" s="999" t="n"/>
      <c r="N16" s="1006">
        <f>B16</f>
        <v/>
      </c>
      <c r="O16" s="192" t="inlineStr"/>
      <c r="P16" s="192" t="inlineStr"/>
      <c r="Q16" s="192" t="inlineStr"/>
      <c r="R16" s="192" t="inlineStr"/>
      <c r="S16" s="192">
        <f>G16*BS!$B$9</f>
        <v/>
      </c>
      <c r="T16" s="192">
        <f>H16*BS!$B$9</f>
        <v/>
      </c>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 xml:space="preserve"> None Trade payables</t>
        </is>
      </c>
      <c r="C58" s="973" t="n"/>
      <c r="D58" s="973" t="n"/>
      <c r="E58" s="973" t="n"/>
      <c r="F58" s="973" t="n"/>
      <c r="G58" s="973" t="n">
        <v>3752</v>
      </c>
      <c r="H58" s="973" t="n">
        <v>1564</v>
      </c>
      <c r="I58" s="1015" t="n"/>
      <c r="J58" s="999" t="n"/>
      <c r="N58" s="1016">
        <f>B58</f>
        <v/>
      </c>
      <c r="O58" s="192" t="inlineStr"/>
      <c r="P58" s="192" t="inlineStr"/>
      <c r="Q58" s="192" t="inlineStr"/>
      <c r="R58" s="192" t="inlineStr"/>
      <c r="S58" s="192">
        <f>G58*BS!$B$9</f>
        <v/>
      </c>
      <c r="T58" s="192">
        <f>H58*BS!$B$9</f>
        <v/>
      </c>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 xml:space="preserve"> None Other creditors and accruals</t>
        </is>
      </c>
      <c r="C70" s="973" t="n"/>
      <c r="D70" s="973" t="n"/>
      <c r="E70" s="973" t="n"/>
      <c r="F70" s="973" t="n"/>
      <c r="G70" s="973" t="n">
        <v>12092</v>
      </c>
      <c r="H70" s="973" t="n">
        <v>15277</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None Amounts payable to controlling entity (Refer Note 19)</t>
        </is>
      </c>
      <c r="C84" s="103" t="n"/>
      <c r="D84" s="103" t="n"/>
      <c r="E84" s="103" t="n"/>
      <c r="F84" s="103" t="n"/>
      <c r="G84" s="103" t="n">
        <v>19220</v>
      </c>
      <c r="H84" s="103" t="n">
        <v>19828</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inlineStr">
        <is>
          <t>Current tax liability</t>
        </is>
      </c>
      <c r="C85" s="973" t="n"/>
      <c r="D85" s="973" t="n"/>
      <c r="E85" s="973" t="n"/>
      <c r="F85" s="973" t="n"/>
      <c r="G85" s="973" t="n">
        <v>16698</v>
      </c>
      <c r="H85" s="973" t="n">
        <v>1779</v>
      </c>
      <c r="I85" s="1019" t="n"/>
      <c r="J85" s="1009" t="n"/>
      <c r="K85" s="1010" t="n"/>
      <c r="L85" s="1010" t="n"/>
      <c r="M85" s="1010" t="n"/>
      <c r="N85" s="1003">
        <f>B85</f>
        <v/>
      </c>
      <c r="O85" s="198" t="inlineStr"/>
      <c r="P85" s="198" t="inlineStr"/>
      <c r="Q85" s="198" t="inlineStr"/>
      <c r="R85" s="198" t="inlineStr"/>
      <c r="S85" s="198">
        <f>G85*BS!$B$9</f>
        <v/>
      </c>
      <c r="T85" s="198">
        <f>H85*BS!$B$9</f>
        <v/>
      </c>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Current Liability for annual leave and other employee benefits</t>
        </is>
      </c>
      <c r="C88" s="973" t="n"/>
      <c r="D88" s="973" t="n"/>
      <c r="E88" s="973" t="n"/>
      <c r="F88" s="973" t="n"/>
      <c r="G88" s="973" t="n">
        <v>1218</v>
      </c>
      <c r="H88" s="973" t="n">
        <v>1139</v>
      </c>
      <c r="I88" s="1015" t="n"/>
      <c r="J88" s="999" t="n"/>
      <c r="N88" s="1016">
        <f>B88</f>
        <v/>
      </c>
      <c r="O88" s="192" t="inlineStr"/>
      <c r="P88" s="192" t="inlineStr"/>
      <c r="Q88" s="192" t="inlineStr"/>
      <c r="R88" s="192" t="inlineStr"/>
      <c r="S88" s="192">
        <f>G88*BS!$B$9</f>
        <v/>
      </c>
      <c r="T88" s="192">
        <f>H88*BS!$B$9</f>
        <v/>
      </c>
      <c r="U88" s="193">
        <f>I88</f>
        <v/>
      </c>
    </row>
    <row r="89">
      <c r="B89" s="102" t="inlineStr">
        <is>
          <t>Current tax liability</t>
        </is>
      </c>
      <c r="C89" s="973" t="n"/>
      <c r="D89" s="973" t="n"/>
      <c r="E89" s="973" t="n"/>
      <c r="F89" s="973" t="n"/>
      <c r="G89" s="973" t="n">
        <v>16698</v>
      </c>
      <c r="H89" s="973" t="n">
        <v>1779</v>
      </c>
      <c r="I89" s="1015" t="n"/>
      <c r="J89" s="999" t="n"/>
      <c r="N89" s="1016">
        <f>B89</f>
        <v/>
      </c>
      <c r="O89" s="192" t="inlineStr"/>
      <c r="P89" s="192" t="inlineStr"/>
      <c r="Q89" s="192" t="inlineStr"/>
      <c r="R89" s="192" t="inlineStr"/>
      <c r="S89" s="192">
        <f>G89*BS!$B$9</f>
        <v/>
      </c>
      <c r="T89" s="192">
        <f>H89*BS!$B$9</f>
        <v/>
      </c>
      <c r="U89" s="193">
        <f>I89</f>
        <v/>
      </c>
    </row>
    <row r="90">
      <c r="B90" s="211" t="inlineStr">
        <is>
          <t>Other current liabilities *</t>
        </is>
      </c>
      <c r="C90" s="973" t="n"/>
      <c r="D90" s="973" t="n"/>
      <c r="E90" s="973" t="n"/>
      <c r="F90" s="973" t="n"/>
      <c r="G90" s="973" t="n">
        <v>-16698</v>
      </c>
      <c r="H90" s="973" t="n">
        <v>-1779</v>
      </c>
      <c r="I90" s="1015" t="n"/>
      <c r="J90" s="999" t="n"/>
      <c r="N90" s="101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1020" t="n"/>
      <c r="J91" s="999" t="n"/>
      <c r="N91" s="1016" t="inlineStr"/>
      <c r="O91" s="192" t="inlineStr"/>
      <c r="P91" s="192" t="inlineStr"/>
      <c r="Q91" s="192" t="inlineStr"/>
      <c r="R91" s="192" t="inlineStr"/>
      <c r="S91" s="192" t="inlineStr"/>
      <c r="T91" s="192" t="inlineStr"/>
      <c r="U91" s="193">
        <f>I91</f>
        <v/>
      </c>
    </row>
    <row r="92">
      <c r="B92" s="211" t="n"/>
      <c r="C92" s="973" t="n"/>
      <c r="D92" s="973" t="n"/>
      <c r="E92" s="973" t="n"/>
      <c r="F92" s="973" t="n"/>
      <c r="G92" s="973" t="n"/>
      <c r="H92" s="973" t="n"/>
      <c r="I92" s="1021" t="n"/>
      <c r="J92" s="999" t="n"/>
      <c r="N92" s="1016" t="inlineStr"/>
      <c r="O92" s="192" t="inlineStr"/>
      <c r="P92" s="192" t="inlineStr"/>
      <c r="Q92" s="192" t="inlineStr"/>
      <c r="R92" s="192" t="inlineStr"/>
      <c r="S92" s="192" t="inlineStr"/>
      <c r="T92" s="192" t="inlineStr"/>
      <c r="U92" s="193">
        <f>I92</f>
        <v/>
      </c>
    </row>
    <row r="93" ht="15.75" customHeight="1" s="899">
      <c r="B93" s="208" t="n"/>
      <c r="C93" s="973" t="n"/>
      <c r="D93" s="973" t="n"/>
      <c r="E93" s="973" t="n"/>
      <c r="F93" s="973" t="n"/>
      <c r="G93" s="973" t="n"/>
      <c r="H93" s="973" t="n"/>
      <c r="I93" s="1022" t="n"/>
      <c r="J93" s="999" t="n"/>
      <c r="N93" s="1016" t="inlineStr"/>
      <c r="O93" s="192" t="inlineStr"/>
      <c r="P93" s="192" t="inlineStr"/>
      <c r="Q93" s="192" t="inlineStr"/>
      <c r="R93" s="192" t="inlineStr"/>
      <c r="S93" s="192" t="inlineStr"/>
      <c r="T93" s="192" t="inlineStr"/>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B103" t="inlineStr">
        <is>
          <t xml:space="preserve"> 13 Lease liabilities Opening balance</t>
        </is>
      </c>
      <c r="G103" t="n">
        <v>1289</v>
      </c>
      <c r="H103" t="n">
        <v>11043</v>
      </c>
      <c r="N103">
        <f>B103</f>
        <v/>
      </c>
      <c r="O103" t="inlineStr"/>
      <c r="P103" t="inlineStr"/>
      <c r="Q103" t="inlineStr"/>
      <c r="R103" t="inlineStr"/>
      <c r="S103">
        <f>G103*BS!$B$9</f>
        <v/>
      </c>
      <c r="T103">
        <f>H103*BS!$B$9</f>
        <v/>
      </c>
    </row>
    <row r="104">
      <c r="B104" t="inlineStr">
        <is>
          <t xml:space="preserve"> 13 Lease liabilities Additions</t>
        </is>
      </c>
      <c r="G104" t="n">
        <v>11685</v>
      </c>
      <c r="H104" t="n">
        <v>888</v>
      </c>
      <c r="N104">
        <f>B104</f>
        <v/>
      </c>
      <c r="O104" t="inlineStr"/>
      <c r="P104" t="inlineStr"/>
      <c r="Q104" t="inlineStr"/>
      <c r="R104" t="inlineStr"/>
      <c r="S104">
        <f>G104*BS!$B$9</f>
        <v/>
      </c>
      <c r="T104">
        <f>H104*BS!$B$9</f>
        <v/>
      </c>
    </row>
    <row r="105">
      <c r="B105" t="inlineStr">
        <is>
          <t xml:space="preserve"> 13 Lease liabilities Payments</t>
        </is>
      </c>
      <c r="G105" t="n">
        <v>-2009</v>
      </c>
      <c r="H105" t="n">
        <v>-4452</v>
      </c>
      <c r="N105">
        <f>B105</f>
        <v/>
      </c>
      <c r="O105" t="inlineStr"/>
      <c r="P105" t="inlineStr"/>
      <c r="Q105" t="inlineStr"/>
      <c r="R105" t="inlineStr"/>
      <c r="S105">
        <f>G105*BS!$B$9</f>
        <v/>
      </c>
      <c r="T105">
        <f>H105*BS!$B$9</f>
        <v/>
      </c>
    </row>
    <row r="106">
      <c r="B106" t="inlineStr">
        <is>
          <t xml:space="preserve"> 13 Lease liabilities Closing balance</t>
        </is>
      </c>
      <c r="G106" t="n">
        <v>11043</v>
      </c>
      <c r="H106" t="n">
        <v>7638</v>
      </c>
      <c r="N106">
        <f>B106</f>
        <v/>
      </c>
      <c r="O106" t="inlineStr"/>
      <c r="P106" t="inlineStr"/>
      <c r="Q106" t="inlineStr"/>
      <c r="R106" t="inlineStr"/>
      <c r="S106">
        <f>G106*BS!$B$9</f>
        <v/>
      </c>
      <c r="T106">
        <f>H106*BS!$B$9</f>
        <v/>
      </c>
    </row>
    <row r="107">
      <c r="B107" t="inlineStr">
        <is>
          <t xml:space="preserve"> 13 Lease liabilities Current</t>
        </is>
      </c>
      <c r="G107" t="n">
        <v>4090</v>
      </c>
      <c r="H107" t="n">
        <v>3652</v>
      </c>
      <c r="N107">
        <f>B107</f>
        <v/>
      </c>
      <c r="O107" t="inlineStr"/>
      <c r="P107" t="inlineStr"/>
      <c r="Q107" t="inlineStr"/>
      <c r="R107" t="inlineStr"/>
      <c r="S107">
        <f>G107*BS!$B$9</f>
        <v/>
      </c>
      <c r="T107">
        <f>H107*BS!$B$9</f>
        <v/>
      </c>
    </row>
    <row r="108">
      <c r="B108" t="inlineStr">
        <is>
          <t xml:space="preserve"> 13 Lease liabilities Non-current</t>
        </is>
      </c>
      <c r="G108" t="n">
        <v>6953</v>
      </c>
      <c r="H108" t="n">
        <v>3986</v>
      </c>
      <c r="N108">
        <f>B108</f>
        <v/>
      </c>
      <c r="O108" t="inlineStr"/>
      <c r="P108" t="inlineStr"/>
      <c r="Q108" t="inlineStr"/>
      <c r="R108" t="inlineStr"/>
      <c r="S108">
        <f>G108*BS!$B$9</f>
        <v/>
      </c>
      <c r="T108">
        <f>H108*BS!$B$9</f>
        <v/>
      </c>
    </row>
    <row r="109">
      <c r="B109" t="inlineStr">
        <is>
          <t xml:space="preserve"> Amounts recognised in profit or loss Interest on lease liabilities</t>
        </is>
      </c>
      <c r="G109" t="n">
        <v>78</v>
      </c>
      <c r="H109" t="n">
        <v>159</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999" t="n"/>
      <c r="N110" s="1026"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999" t="n"/>
      <c r="N111" s="1026"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88">
        <f>SUM(INDIRECT(ADDRESS(MATCH("K16",$A:$A,0)+1,COLUMN(C$13),4)&amp;":"&amp;ADDRESS(MATCH("K16T",$A:$A,0)-1,COLUMN(C$13),4)))</f>
        <v/>
      </c>
      <c r="D112" s="988">
        <f>SUM(INDIRECT(ADDRESS(MATCH("K16",$A:$A,0)+1,COLUMN(D$13),4)&amp;":"&amp;ADDRESS(MATCH("K16T",$A:$A,0)-1,COLUMN(D$13),4)))</f>
        <v/>
      </c>
      <c r="E112" s="988">
        <f>SUM(INDIRECT(ADDRESS(MATCH("K16",$A:$A,0)+1,COLUMN(E$13),4)&amp;":"&amp;ADDRESS(MATCH("K16T",$A:$A,0)-1,COLUMN(E$13),4)))</f>
        <v/>
      </c>
      <c r="F112" s="988">
        <f>SUM(INDIRECT(ADDRESS(MATCH("K16",$A:$A,0)+1,COLUMN(F$13),4)&amp;":"&amp;ADDRESS(MATCH("K16T",$A:$A,0)-1,COLUMN(F$13),4)))</f>
        <v/>
      </c>
      <c r="G112" s="988">
        <f>SUM(INDIRECT(ADDRESS(MATCH("K16",$A:$A,0)+1,COLUMN(G$13),4)&amp;":"&amp;ADDRESS(MATCH("K16T",$A:$A,0)-1,COLUMN(G$13),4)))</f>
        <v/>
      </c>
      <c r="H112" s="988">
        <f>SUM(INDIRECT(ADDRESS(MATCH("K16",$A:$A,0)+1,COLUMN(H$13),4)&amp;":"&amp;ADDRESS(MATCH("K16T",$A:$A,0)-1,COLUMN(H$13),4)))</f>
        <v/>
      </c>
      <c r="I112" s="210" t="n"/>
      <c r="J112" s="999" t="n"/>
      <c r="N112" s="1026">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1027" t="n"/>
      <c r="J113" s="999" t="n"/>
      <c r="N113" s="1026">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1027" t="n"/>
      <c r="J114" s="999" t="n"/>
      <c r="N114" s="102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1027" t="n"/>
      <c r="J115" s="999" t="n"/>
      <c r="N115" s="1026"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88">
        <f>SUM(INDIRECT(ADDRESS(MATCH("K17",$A:$A,0)+1,COLUMN(C$13),4)&amp;":"&amp;ADDRESS(MATCH("K17T",$A:$A,0)-1,COLUMN(C$13),4)))</f>
        <v/>
      </c>
      <c r="D116" s="988">
        <f>SUM(INDIRECT(ADDRESS(MATCH("K17",$A:$A,0)+1,COLUMN(D$13),4)&amp;":"&amp;ADDRESS(MATCH("K17T",$A:$A,0)-1,COLUMN(D$13),4)))</f>
        <v/>
      </c>
      <c r="E116" s="988">
        <f>SUM(INDIRECT(ADDRESS(MATCH("K17",$A:$A,0)+1,COLUMN(E$13),4)&amp;":"&amp;ADDRESS(MATCH("K17T",$A:$A,0)-1,COLUMN(E$13),4)))</f>
        <v/>
      </c>
      <c r="F116" s="988">
        <f>SUM(INDIRECT(ADDRESS(MATCH("K17",$A:$A,0)+1,COLUMN(F$13),4)&amp;":"&amp;ADDRESS(MATCH("K17T",$A:$A,0)-1,COLUMN(F$13),4)))</f>
        <v/>
      </c>
      <c r="G116" s="988">
        <f>SUM(INDIRECT(ADDRESS(MATCH("K17",$A:$A,0)+1,COLUMN(G$13),4)&amp;":"&amp;ADDRESS(MATCH("K17T",$A:$A,0)-1,COLUMN(G$13),4)))</f>
        <v/>
      </c>
      <c r="H116" s="988">
        <f>SUM(INDIRECT(ADDRESS(MATCH("K17",$A:$A,0)+1,COLUMN(H$13),4)&amp;":"&amp;ADDRESS(MATCH("K17T",$A:$A,0)-1,COLUMN(H$13),4)))</f>
        <v/>
      </c>
      <c r="I116" s="1027" t="n"/>
      <c r="J116" s="999" t="n"/>
      <c r="N116" s="1026">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1015" t="n"/>
      <c r="J117" s="999" t="n"/>
      <c r="N117" s="1026">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1015" t="n"/>
      <c r="J118" s="999" t="n"/>
      <c r="N118" s="101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88">
        <f>SUM(INDIRECT(ADDRESS(MATCH("K18",$A:$A,0)+1,COLUMN(C$13),4)&amp;":"&amp;ADDRESS(MATCH("K18T",$A:$A,0)-1,COLUMN(C$13),4)))</f>
        <v/>
      </c>
      <c r="D120" s="988">
        <f>SUM(INDIRECT(ADDRESS(MATCH("K18",$A:$A,0)+1,COLUMN(D$13),4)&amp;":"&amp;ADDRESS(MATCH("K18T",$A:$A,0)-1,COLUMN(D$13),4)))</f>
        <v/>
      </c>
      <c r="E120" s="988">
        <f>SUM(INDIRECT(ADDRESS(MATCH("K18",$A:$A,0)+1,COLUMN(E$13),4)&amp;":"&amp;ADDRESS(MATCH("K18T",$A:$A,0)-1,COLUMN(E$13),4)))</f>
        <v/>
      </c>
      <c r="F120" s="988">
        <f>SUM(INDIRECT(ADDRESS(MATCH("K18",$A:$A,0)+1,COLUMN(F$13),4)&amp;":"&amp;ADDRESS(MATCH("K18T",$A:$A,0)-1,COLUMN(F$13),4)))</f>
        <v/>
      </c>
      <c r="G120" s="988">
        <f>SUM(INDIRECT(ADDRESS(MATCH("K18",$A:$A,0)+1,COLUMN(G$13),4)&amp;":"&amp;ADDRESS(MATCH("K18T",$A:$A,0)-1,COLUMN(G$13),4)))</f>
        <v/>
      </c>
      <c r="H120" s="988">
        <f>SUM(INDIRECT(ADDRESS(MATCH("K18",$A:$A,0)+1,COLUMN(H$13),4)&amp;":"&amp;ADDRESS(MATCH("K18T",$A:$A,0)-1,COLUMN(H$13),4)))</f>
        <v/>
      </c>
      <c r="I120" s="1015" t="n"/>
      <c r="J120" s="999" t="n"/>
      <c r="N120" s="101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1015" t="n"/>
      <c r="J121" s="999" t="n"/>
      <c r="N121" s="1016">
        <f>B121</f>
        <v/>
      </c>
      <c r="O121" s="192" t="inlineStr"/>
      <c r="P121" s="192" t="inlineStr"/>
      <c r="Q121" s="192" t="inlineStr"/>
      <c r="R121" s="192" t="inlineStr"/>
      <c r="S121" s="192" t="inlineStr"/>
      <c r="T121" s="192" t="inlineStr"/>
      <c r="U121" s="193">
        <f>I114</f>
        <v/>
      </c>
    </row>
    <row r="122" customFormat="1" s="1007">
      <c r="A122" s="79" t="n"/>
      <c r="B122" s="102" t="n"/>
      <c r="C122" s="220" t="n"/>
      <c r="D122" s="220" t="n"/>
      <c r="E122" s="220" t="n"/>
      <c r="F122" s="220" t="n"/>
      <c r="G122" s="220" t="n"/>
      <c r="H122" s="220" t="n"/>
      <c r="I122" s="1015" t="n"/>
      <c r="J122" s="999" t="n"/>
      <c r="N122" s="101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1015" t="n"/>
      <c r="J123" s="999" t="n"/>
      <c r="N123" s="1016" t="inlineStr"/>
      <c r="O123" s="192" t="inlineStr"/>
      <c r="P123" s="192" t="inlineStr"/>
      <c r="Q123" s="192" t="inlineStr"/>
      <c r="R123" s="192" t="inlineStr"/>
      <c r="S123" s="192" t="inlineStr"/>
      <c r="T123" s="192" t="inlineStr"/>
      <c r="U123" s="193">
        <f>I116</f>
        <v/>
      </c>
    </row>
    <row r="124" customFormat="1" s="1007">
      <c r="A124" s="79" t="n"/>
      <c r="B124" s="102" t="n"/>
      <c r="C124" s="103" t="n"/>
      <c r="D124" s="103" t="n"/>
      <c r="E124" s="103" t="n"/>
      <c r="F124" s="103" t="n"/>
      <c r="G124" s="103" t="n"/>
      <c r="H124" s="103" t="n"/>
      <c r="I124" s="1015" t="n"/>
      <c r="J124" s="999" t="n"/>
      <c r="N124" s="1016" t="inlineStr"/>
      <c r="O124" s="192" t="inlineStr"/>
      <c r="P124" s="192" t="inlineStr"/>
      <c r="Q124" s="192" t="inlineStr"/>
      <c r="R124" s="192" t="inlineStr"/>
      <c r="S124" s="192" t="inlineStr"/>
      <c r="T124" s="192" t="inlineStr"/>
      <c r="U124" s="193">
        <f>I117</f>
        <v/>
      </c>
    </row>
    <row r="125" customFormat="1" s="1007">
      <c r="A125" s="79" t="n"/>
      <c r="B125" s="102" t="n"/>
      <c r="C125" s="220" t="n"/>
      <c r="D125" s="220" t="n"/>
      <c r="E125" s="220" t="n"/>
      <c r="F125" s="220" t="n"/>
      <c r="G125" s="220" t="n"/>
      <c r="H125" s="220" t="n"/>
      <c r="I125" s="1015" t="n"/>
      <c r="J125" s="999" t="n"/>
      <c r="N125" s="101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1015" t="n"/>
      <c r="J126" s="999" t="n"/>
      <c r="N126" s="101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1015" t="n"/>
      <c r="J127" s="999" t="n"/>
      <c r="N127" s="1016" t="inlineStr"/>
      <c r="O127" s="192" t="inlineStr"/>
      <c r="P127" s="192" t="inlineStr"/>
      <c r="Q127" s="192" t="inlineStr"/>
      <c r="R127" s="192" t="inlineStr"/>
      <c r="S127" s="192" t="inlineStr"/>
      <c r="T127" s="192" t="inlineStr"/>
      <c r="U127" s="193">
        <f>I120</f>
        <v/>
      </c>
    </row>
    <row r="128" ht="18.75" customFormat="1" customHeight="1" s="1007">
      <c r="B128" s="102" t="inlineStr">
        <is>
          <t xml:space="preserve"> Others </t>
        </is>
      </c>
      <c r="C128" s="220" t="n"/>
      <c r="D128" s="220" t="n"/>
      <c r="E128" s="220" t="n"/>
      <c r="F128" s="220" t="n"/>
      <c r="G128" s="220" t="n"/>
      <c r="H128" s="220" t="n"/>
      <c r="I128" s="1021" t="n"/>
      <c r="J128" s="999" t="n"/>
      <c r="N128" s="1016">
        <f>B128</f>
        <v/>
      </c>
      <c r="O128" s="192" t="inlineStr"/>
      <c r="P128" s="192" t="inlineStr"/>
      <c r="Q128" s="192" t="inlineStr"/>
      <c r="R128" s="192" t="inlineStr"/>
      <c r="S128" s="192" t="inlineStr"/>
      <c r="T128" s="192" t="inlineStr"/>
      <c r="U128" s="193">
        <f>I121</f>
        <v/>
      </c>
    </row>
    <row r="129">
      <c r="A129" s="1007" t="inlineStr">
        <is>
          <t>K20</t>
        </is>
      </c>
      <c r="B129" s="96" t="inlineStr">
        <is>
          <t xml:space="preserve">Total </t>
        </is>
      </c>
      <c r="C129" s="1028">
        <f>INDIRECT(ADDRESS(MATCH("K16T",$A:$A,0),COLUMN(C$13),4))+INDIRECT(ADDRESS(MATCH("K17T",$A:$A,0),COLUMN(C$13),4))+INDIRECT(ADDRESS(MATCH("K18T",$A:$A,0),COLUMN(C$13),4))+SUM(INDIRECT(ADDRESS(MATCH("K19",$A:$A,0),COLUMN(C$13),4)&amp;":"&amp;ADDRESS(MATCH("K20",$A:$A,0)-1,COLUMN(C$13),4)))</f>
        <v/>
      </c>
      <c r="D129" s="1028">
        <f>INDIRECT(ADDRESS(MATCH("K16T",$A:$A,0),COLUMN(D$13),4))+INDIRECT(ADDRESS(MATCH("K17T",$A:$A,0),COLUMN(D$13),4))+INDIRECT(ADDRESS(MATCH("K18T",$A:$A,0),COLUMN(D$13),4))+SUM(INDIRECT(ADDRESS(MATCH("K19",$A:$A,0),COLUMN(D$13),4)&amp;":"&amp;ADDRESS(MATCH("K20",$A:$A,0)-1,COLUMN(D$13),4)))</f>
        <v/>
      </c>
      <c r="E129" s="1028">
        <f>INDIRECT(ADDRESS(MATCH("K16T",$A:$A,0),COLUMN(E$13),4))+INDIRECT(ADDRESS(MATCH("K17T",$A:$A,0),COLUMN(E$13),4))+INDIRECT(ADDRESS(MATCH("K18T",$A:$A,0),COLUMN(E$13),4))+SUM(INDIRECT(ADDRESS(MATCH("K19",$A:$A,0),COLUMN(E$13),4)&amp;":"&amp;ADDRESS(MATCH("K20",$A:$A,0)-1,COLUMN(E$13),4)))</f>
        <v/>
      </c>
      <c r="F129" s="1028">
        <f>INDIRECT(ADDRESS(MATCH("K16T",$A:$A,0),COLUMN(F$13),4))+INDIRECT(ADDRESS(MATCH("K17T",$A:$A,0),COLUMN(F$13),4))+INDIRECT(ADDRESS(MATCH("K18T",$A:$A,0),COLUMN(F$13),4))+SUM(INDIRECT(ADDRESS(MATCH("K19",$A:$A,0),COLUMN(F$13),4)&amp;":"&amp;ADDRESS(MATCH("K20",$A:$A,0)-1,COLUMN(F$13),4)))</f>
        <v/>
      </c>
      <c r="G129" s="1028">
        <f>INDIRECT(ADDRESS(MATCH("K16T",$A:$A,0),COLUMN(G$13),4))+INDIRECT(ADDRESS(MATCH("K17T",$A:$A,0),COLUMN(G$13),4))+INDIRECT(ADDRESS(MATCH("K18T",$A:$A,0),COLUMN(G$13),4))+SUM(INDIRECT(ADDRESS(MATCH("K19",$A:$A,0),COLUMN(G$13),4)&amp;":"&amp;ADDRESS(MATCH("K20",$A:$A,0)-1,COLUMN(G$13),4)))</f>
        <v/>
      </c>
      <c r="H129" s="1028">
        <f>INDIRECT(ADDRESS(MATCH("K16T",$A:$A,0),COLUMN(H$13),4))+INDIRECT(ADDRESS(MATCH("K17T",$A:$A,0),COLUMN(H$13),4))+INDIRECT(ADDRESS(MATCH("K18T",$A:$A,0),COLUMN(H$13),4))+SUM(INDIRECT(ADDRESS(MATCH("K19",$A:$A,0),COLUMN(H$13),4)&amp;":"&amp;ADDRESS(MATCH("K20",$A:$A,0)-1,COLUMN(H$13),4)))</f>
        <v/>
      </c>
      <c r="I129" s="1029" t="n"/>
      <c r="J129" s="1009" t="n"/>
      <c r="K129" s="1010" t="n"/>
      <c r="L129" s="1010" t="n"/>
      <c r="M129" s="1010" t="n"/>
      <c r="N129" s="1003">
        <f>B129</f>
        <v/>
      </c>
      <c r="O129" s="198">
        <f>C129*BS!$B$9</f>
        <v/>
      </c>
      <c r="P129" s="198">
        <f>D129*BS!$B$9</f>
        <v/>
      </c>
      <c r="Q129" s="198">
        <f>E129*BS!$B$9</f>
        <v/>
      </c>
      <c r="R129" s="198">
        <f>F129*BS!$B$9</f>
        <v/>
      </c>
      <c r="S129" s="198">
        <f>G129*BS!$B$9</f>
        <v/>
      </c>
      <c r="T129" s="198">
        <f>H129*BS!$B$9</f>
        <v/>
      </c>
      <c r="U129" s="193">
        <f>I122</f>
        <v/>
      </c>
      <c r="V129" s="1010" t="n"/>
      <c r="W129" s="1010" t="n"/>
      <c r="X129" s="1010" t="n"/>
      <c r="Y129" s="1010" t="n"/>
      <c r="Z129" s="1010" t="n"/>
      <c r="AA129" s="1010" t="n"/>
      <c r="AB129" s="1010" t="n"/>
      <c r="AC129" s="1010" t="n"/>
      <c r="AD129" s="1010" t="n"/>
      <c r="AE129" s="1010" t="n"/>
      <c r="AF129" s="1010" t="n"/>
      <c r="AG129" s="1010" t="n"/>
      <c r="AH129" s="1010" t="n"/>
      <c r="AI129" s="1010" t="n"/>
      <c r="AJ129" s="1010" t="n"/>
      <c r="AK129" s="1010" t="n"/>
      <c r="AL129" s="1010" t="n"/>
      <c r="AM129" s="1010" t="n"/>
      <c r="AN129" s="1010" t="n"/>
      <c r="AO129" s="1010" t="n"/>
      <c r="AP129" s="1010" t="n"/>
      <c r="AQ129" s="1010" t="n"/>
      <c r="AR129" s="1010" t="n"/>
      <c r="AS129" s="1010" t="n"/>
      <c r="AT129" s="1010" t="n"/>
      <c r="AU129" s="1010" t="n"/>
      <c r="AV129" s="1010" t="n"/>
      <c r="AW129" s="1010" t="n"/>
      <c r="AX129" s="1010" t="n"/>
      <c r="AY129" s="1010" t="n"/>
      <c r="AZ129" s="1010" t="n"/>
      <c r="BA129" s="1010" t="n"/>
      <c r="BB129" s="1010" t="n"/>
      <c r="BC129" s="1010" t="n"/>
      <c r="BD129" s="1010" t="n"/>
      <c r="BE129" s="1010" t="n"/>
      <c r="BF129" s="1010" t="n"/>
      <c r="BG129" s="1010" t="n"/>
      <c r="BH129" s="1010" t="n"/>
      <c r="BI129" s="1010" t="n"/>
      <c r="BJ129" s="1010" t="n"/>
      <c r="BK129" s="1010" t="n"/>
      <c r="BL129" s="1010" t="n"/>
      <c r="BM129" s="1010" t="n"/>
      <c r="BN129" s="1010" t="n"/>
      <c r="BO129" s="1010" t="n"/>
      <c r="BP129" s="1010" t="n"/>
      <c r="BQ129" s="1010" t="n"/>
      <c r="BR129" s="1010" t="n"/>
      <c r="BS129" s="1010" t="n"/>
      <c r="BT129" s="1010" t="n"/>
      <c r="BU129" s="1010" t="n"/>
      <c r="BV129" s="1010" t="n"/>
      <c r="BW129" s="1010" t="n"/>
      <c r="BX129" s="1010" t="n"/>
      <c r="BY129" s="1010" t="n"/>
      <c r="BZ129" s="1010" t="n"/>
      <c r="CA129" s="1010" t="n"/>
      <c r="CB129" s="1010" t="n"/>
      <c r="CC129" s="1010" t="n"/>
      <c r="CD129" s="1010" t="n"/>
      <c r="CE129" s="1010" t="n"/>
      <c r="CF129" s="1010" t="n"/>
      <c r="CG129" s="1010" t="n"/>
      <c r="CH129" s="1010" t="n"/>
      <c r="CI129" s="1010" t="n"/>
      <c r="CJ129" s="1010" t="n"/>
      <c r="CK129" s="1010" t="n"/>
      <c r="CL129" s="1010" t="n"/>
      <c r="CM129" s="1010" t="n"/>
      <c r="CN129" s="1010" t="n"/>
      <c r="CO129" s="1010" t="n"/>
      <c r="CP129" s="1010" t="n"/>
      <c r="CQ129" s="1010" t="n"/>
      <c r="CR129" s="1010" t="n"/>
      <c r="CS129" s="1010" t="n"/>
      <c r="CT129" s="1010" t="n"/>
      <c r="CU129" s="1010" t="n"/>
      <c r="CV129" s="1010" t="n"/>
      <c r="CW129" s="1010" t="n"/>
      <c r="CX129" s="1010" t="n"/>
      <c r="CY129" s="1010" t="n"/>
      <c r="CZ129" s="1010" t="n"/>
      <c r="DA129" s="1010" t="n"/>
      <c r="DB129" s="1010" t="n"/>
      <c r="DC129" s="1010" t="n"/>
      <c r="DD129" s="1010" t="n"/>
      <c r="DE129" s="1010" t="n"/>
      <c r="DF129" s="1010" t="n"/>
      <c r="DG129" s="1010" t="n"/>
      <c r="DH129" s="1010" t="n"/>
      <c r="DI129" s="1010" t="n"/>
      <c r="DJ129" s="1010" t="n"/>
      <c r="DK129" s="1010" t="n"/>
      <c r="DL129" s="1010" t="n"/>
      <c r="DM129" s="1010" t="n"/>
      <c r="DN129" s="1010" t="n"/>
      <c r="DO129" s="1010" t="n"/>
      <c r="DP129" s="1010" t="n"/>
      <c r="DQ129" s="1010" t="n"/>
      <c r="DR129" s="1010" t="n"/>
      <c r="DS129" s="1010" t="n"/>
      <c r="DT129" s="1010" t="n"/>
      <c r="DU129" s="1010" t="n"/>
      <c r="DV129" s="1010" t="n"/>
      <c r="DW129" s="1010" t="n"/>
      <c r="DX129" s="1010" t="n"/>
      <c r="DY129" s="1010" t="n"/>
      <c r="DZ129" s="1010" t="n"/>
      <c r="EA129" s="1010" t="n"/>
      <c r="EB129" s="1010" t="n"/>
      <c r="EC129" s="1010" t="n"/>
      <c r="ED129" s="1010" t="n"/>
      <c r="EE129" s="1010" t="n"/>
      <c r="EF129" s="1010" t="n"/>
      <c r="EG129" s="1010" t="n"/>
      <c r="EH129" s="1010" t="n"/>
      <c r="EI129" s="1010" t="n"/>
      <c r="EJ129" s="1010" t="n"/>
    </row>
    <row r="130">
      <c r="B130" s="102" t="n"/>
      <c r="C130" s="1030" t="n"/>
      <c r="D130" s="1030" t="n"/>
      <c r="E130" s="1030" t="n"/>
      <c r="F130" s="1030" t="n"/>
      <c r="G130" s="1030" t="n"/>
      <c r="H130" s="1030" t="n"/>
      <c r="I130" s="1021" t="n"/>
      <c r="J130" s="999" t="n"/>
      <c r="N130" s="1016" t="inlineStr"/>
      <c r="O130" s="192" t="inlineStr"/>
      <c r="P130" s="192" t="inlineStr"/>
      <c r="Q130" s="192" t="inlineStr"/>
      <c r="R130" s="192" t="inlineStr"/>
      <c r="S130" s="192" t="inlineStr"/>
      <c r="T130" s="192" t="inlineStr"/>
      <c r="U130" s="193" t="n"/>
    </row>
    <row r="131">
      <c r="A131" s="1007" t="inlineStr">
        <is>
          <t>K21</t>
        </is>
      </c>
      <c r="B131" s="96" t="inlineStr">
        <is>
          <t xml:space="preserve">Deferred Taxes </t>
        </is>
      </c>
      <c r="C131" s="1031" t="n"/>
      <c r="D131" s="1031" t="n"/>
      <c r="E131" s="1031" t="n"/>
      <c r="F131" s="1031" t="n"/>
      <c r="G131" s="1031" t="n"/>
      <c r="H131" s="1031" t="n"/>
      <c r="I131" s="1029" t="n"/>
      <c r="J131" s="1009" t="n"/>
      <c r="K131" s="1010" t="n"/>
      <c r="L131" s="1010" t="n"/>
      <c r="M131" s="1010" t="n"/>
      <c r="N131" s="1003">
        <f>B131</f>
        <v/>
      </c>
      <c r="O131" s="198" t="inlineStr"/>
      <c r="P131" s="198" t="inlineStr"/>
      <c r="Q131" s="198" t="inlineStr"/>
      <c r="R131" s="198" t="inlineStr"/>
      <c r="S131" s="198" t="inlineStr"/>
      <c r="T131" s="198" t="inlineStr"/>
      <c r="U131" s="193">
        <f>I124</f>
        <v/>
      </c>
      <c r="V131" s="1010" t="n"/>
      <c r="W131" s="1010" t="n"/>
      <c r="X131" s="1010" t="n"/>
      <c r="Y131" s="1010" t="n"/>
      <c r="Z131" s="1010" t="n"/>
      <c r="AA131" s="1010" t="n"/>
      <c r="AB131" s="1010" t="n"/>
      <c r="AC131" s="1010" t="n"/>
      <c r="AD131" s="1010" t="n"/>
      <c r="AE131" s="1010" t="n"/>
      <c r="AF131" s="1010" t="n"/>
      <c r="AG131" s="1010" t="n"/>
      <c r="AH131" s="1010" t="n"/>
      <c r="AI131" s="1010" t="n"/>
      <c r="AJ131" s="1010" t="n"/>
      <c r="AK131" s="1010" t="n"/>
      <c r="AL131" s="1010" t="n"/>
      <c r="AM131" s="1010" t="n"/>
      <c r="AN131" s="1010" t="n"/>
      <c r="AO131" s="1010" t="n"/>
      <c r="AP131" s="1010" t="n"/>
      <c r="AQ131" s="1010" t="n"/>
      <c r="AR131" s="1010" t="n"/>
      <c r="AS131" s="1010" t="n"/>
      <c r="AT131" s="1010" t="n"/>
      <c r="AU131" s="1010" t="n"/>
      <c r="AV131" s="1010" t="n"/>
      <c r="AW131" s="1010" t="n"/>
      <c r="AX131" s="1010" t="n"/>
      <c r="AY131" s="1010" t="n"/>
      <c r="AZ131" s="1010" t="n"/>
      <c r="BA131" s="1010" t="n"/>
      <c r="BB131" s="1010" t="n"/>
      <c r="BC131" s="1010" t="n"/>
      <c r="BD131" s="1010" t="n"/>
      <c r="BE131" s="1010" t="n"/>
      <c r="BF131" s="1010" t="n"/>
      <c r="BG131" s="1010" t="n"/>
      <c r="BH131" s="1010" t="n"/>
      <c r="BI131" s="1010" t="n"/>
      <c r="BJ131" s="1010" t="n"/>
      <c r="BK131" s="1010" t="n"/>
      <c r="BL131" s="1010" t="n"/>
      <c r="BM131" s="1010" t="n"/>
      <c r="BN131" s="1010" t="n"/>
      <c r="BO131" s="1010" t="n"/>
      <c r="BP131" s="1010" t="n"/>
      <c r="BQ131" s="1010" t="n"/>
      <c r="BR131" s="1010" t="n"/>
      <c r="BS131" s="1010" t="n"/>
      <c r="BT131" s="1010" t="n"/>
      <c r="BU131" s="1010" t="n"/>
      <c r="BV131" s="1010" t="n"/>
      <c r="BW131" s="1010" t="n"/>
      <c r="BX131" s="1010" t="n"/>
      <c r="BY131" s="1010" t="n"/>
      <c r="BZ131" s="1010" t="n"/>
      <c r="CA131" s="1010" t="n"/>
      <c r="CB131" s="1010" t="n"/>
      <c r="CC131" s="1010" t="n"/>
      <c r="CD131" s="1010" t="n"/>
      <c r="CE131" s="1010" t="n"/>
      <c r="CF131" s="1010" t="n"/>
      <c r="CG131" s="1010" t="n"/>
      <c r="CH131" s="1010" t="n"/>
      <c r="CI131" s="1010" t="n"/>
      <c r="CJ131" s="1010" t="n"/>
      <c r="CK131" s="1010" t="n"/>
      <c r="CL131" s="1010" t="n"/>
      <c r="CM131" s="1010" t="n"/>
      <c r="CN131" s="1010" t="n"/>
      <c r="CO131" s="1010" t="n"/>
      <c r="CP131" s="1010" t="n"/>
      <c r="CQ131" s="1010" t="n"/>
      <c r="CR131" s="1010" t="n"/>
      <c r="CS131" s="1010" t="n"/>
      <c r="CT131" s="1010" t="n"/>
      <c r="CU131" s="1010" t="n"/>
      <c r="CV131" s="1010" t="n"/>
      <c r="CW131" s="1010" t="n"/>
      <c r="CX131" s="1010" t="n"/>
      <c r="CY131" s="1010" t="n"/>
      <c r="CZ131" s="1010" t="n"/>
      <c r="DA131" s="1010" t="n"/>
      <c r="DB131" s="1010" t="n"/>
      <c r="DC131" s="1010" t="n"/>
      <c r="DD131" s="1010" t="n"/>
      <c r="DE131" s="1010" t="n"/>
      <c r="DF131" s="1010" t="n"/>
      <c r="DG131" s="1010" t="n"/>
      <c r="DH131" s="1010" t="n"/>
      <c r="DI131" s="1010" t="n"/>
      <c r="DJ131" s="1010" t="n"/>
      <c r="DK131" s="1010" t="n"/>
      <c r="DL131" s="1010" t="n"/>
      <c r="DM131" s="1010" t="n"/>
      <c r="DN131" s="1010" t="n"/>
      <c r="DO131" s="1010" t="n"/>
      <c r="DP131" s="1010" t="n"/>
      <c r="DQ131" s="1010" t="n"/>
      <c r="DR131" s="1010" t="n"/>
      <c r="DS131" s="1010" t="n"/>
      <c r="DT131" s="1010" t="n"/>
      <c r="DU131" s="1010" t="n"/>
      <c r="DV131" s="1010" t="n"/>
      <c r="DW131" s="1010" t="n"/>
      <c r="DX131" s="1010" t="n"/>
      <c r="DY131" s="1010" t="n"/>
      <c r="DZ131" s="1010" t="n"/>
      <c r="EA131" s="1010" t="n"/>
      <c r="EB131" s="1010" t="n"/>
      <c r="EC131" s="1010" t="n"/>
      <c r="ED131" s="1010" t="n"/>
      <c r="EE131" s="1010" t="n"/>
      <c r="EF131" s="1010" t="n"/>
      <c r="EG131" s="1010" t="n"/>
      <c r="EH131" s="1010" t="n"/>
      <c r="EI131" s="1010" t="n"/>
      <c r="EJ131" s="1010" t="n"/>
    </row>
    <row r="132">
      <c r="B132" s="102" t="inlineStr">
        <is>
          <t>Deferred tax liabilities</t>
        </is>
      </c>
      <c r="C132" s="103" t="n"/>
      <c r="D132" s="103" t="n"/>
      <c r="E132" s="103" t="n"/>
      <c r="F132" s="103" t="n"/>
      <c r="G132" s="103" t="n">
        <v>0</v>
      </c>
      <c r="H132" s="103" t="n">
        <v>0</v>
      </c>
      <c r="I132" s="1029" t="n"/>
      <c r="J132" s="1009" t="n"/>
      <c r="K132" s="1010" t="n"/>
      <c r="L132" s="1010" t="n"/>
      <c r="M132" s="1010" t="n"/>
      <c r="N132" s="1003">
        <f>B132</f>
        <v/>
      </c>
      <c r="O132" s="198" t="inlineStr"/>
      <c r="P132" s="198" t="inlineStr"/>
      <c r="Q132" s="198" t="inlineStr"/>
      <c r="R132" s="198" t="inlineStr"/>
      <c r="S132" s="198">
        <f>G132*BS!$B$9</f>
        <v/>
      </c>
      <c r="T132" s="198">
        <f>H132*BS!$B$9</f>
        <v/>
      </c>
      <c r="U132" s="193" t="n"/>
      <c r="V132" s="1010" t="n"/>
      <c r="W132" s="1010" t="n"/>
      <c r="X132" s="1010" t="n"/>
      <c r="Y132" s="1010" t="n"/>
      <c r="Z132" s="1010" t="n"/>
      <c r="AA132" s="1010" t="n"/>
      <c r="AB132" s="1010" t="n"/>
      <c r="AC132" s="1010" t="n"/>
      <c r="AD132" s="1010" t="n"/>
      <c r="AE132" s="1010" t="n"/>
      <c r="AF132" s="1010" t="n"/>
      <c r="AG132" s="1010" t="n"/>
      <c r="AH132" s="1010" t="n"/>
      <c r="AI132" s="1010" t="n"/>
      <c r="AJ132" s="1010" t="n"/>
      <c r="AK132" s="1010" t="n"/>
      <c r="AL132" s="1010" t="n"/>
      <c r="AM132" s="1010" t="n"/>
      <c r="AN132" s="1010" t="n"/>
      <c r="AO132" s="1010" t="n"/>
      <c r="AP132" s="1010" t="n"/>
      <c r="AQ132" s="1010" t="n"/>
      <c r="AR132" s="1010" t="n"/>
      <c r="AS132" s="1010" t="n"/>
      <c r="AT132" s="1010" t="n"/>
      <c r="AU132" s="1010" t="n"/>
      <c r="AV132" s="1010" t="n"/>
      <c r="AW132" s="1010" t="n"/>
      <c r="AX132" s="1010" t="n"/>
      <c r="AY132" s="1010" t="n"/>
      <c r="AZ132" s="1010" t="n"/>
      <c r="BA132" s="1010" t="n"/>
      <c r="BB132" s="1010" t="n"/>
      <c r="BC132" s="1010" t="n"/>
      <c r="BD132" s="1010" t="n"/>
      <c r="BE132" s="1010" t="n"/>
      <c r="BF132" s="1010" t="n"/>
      <c r="BG132" s="1010" t="n"/>
      <c r="BH132" s="1010" t="n"/>
      <c r="BI132" s="1010" t="n"/>
      <c r="BJ132" s="1010" t="n"/>
      <c r="BK132" s="1010" t="n"/>
      <c r="BL132" s="1010" t="n"/>
      <c r="BM132" s="1010" t="n"/>
      <c r="BN132" s="1010" t="n"/>
      <c r="BO132" s="1010" t="n"/>
      <c r="BP132" s="1010" t="n"/>
      <c r="BQ132" s="1010" t="n"/>
      <c r="BR132" s="1010" t="n"/>
      <c r="BS132" s="1010" t="n"/>
      <c r="BT132" s="1010" t="n"/>
      <c r="BU132" s="1010" t="n"/>
      <c r="BV132" s="1010" t="n"/>
      <c r="BW132" s="1010" t="n"/>
      <c r="BX132" s="1010" t="n"/>
      <c r="BY132" s="1010" t="n"/>
      <c r="BZ132" s="1010" t="n"/>
      <c r="CA132" s="1010" t="n"/>
      <c r="CB132" s="1010" t="n"/>
      <c r="CC132" s="1010" t="n"/>
      <c r="CD132" s="1010" t="n"/>
      <c r="CE132" s="1010" t="n"/>
      <c r="CF132" s="1010" t="n"/>
      <c r="CG132" s="1010" t="n"/>
      <c r="CH132" s="1010" t="n"/>
      <c r="CI132" s="1010" t="n"/>
      <c r="CJ132" s="1010" t="n"/>
      <c r="CK132" s="1010" t="n"/>
      <c r="CL132" s="1010" t="n"/>
      <c r="CM132" s="1010" t="n"/>
      <c r="CN132" s="1010" t="n"/>
      <c r="CO132" s="1010" t="n"/>
      <c r="CP132" s="1010" t="n"/>
      <c r="CQ132" s="1010" t="n"/>
      <c r="CR132" s="1010" t="n"/>
      <c r="CS132" s="1010" t="n"/>
      <c r="CT132" s="1010" t="n"/>
      <c r="CU132" s="1010" t="n"/>
      <c r="CV132" s="1010" t="n"/>
      <c r="CW132" s="1010" t="n"/>
      <c r="CX132" s="1010" t="n"/>
      <c r="CY132" s="1010" t="n"/>
      <c r="CZ132" s="1010" t="n"/>
      <c r="DA132" s="1010" t="n"/>
      <c r="DB132" s="1010" t="n"/>
      <c r="DC132" s="1010" t="n"/>
      <c r="DD132" s="1010" t="n"/>
      <c r="DE132" s="1010" t="n"/>
      <c r="DF132" s="1010" t="n"/>
      <c r="DG132" s="1010" t="n"/>
      <c r="DH132" s="1010" t="n"/>
      <c r="DI132" s="1010" t="n"/>
      <c r="DJ132" s="1010" t="n"/>
      <c r="DK132" s="1010" t="n"/>
      <c r="DL132" s="1010" t="n"/>
      <c r="DM132" s="1010" t="n"/>
      <c r="DN132" s="1010" t="n"/>
      <c r="DO132" s="1010" t="n"/>
      <c r="DP132" s="1010" t="n"/>
      <c r="DQ132" s="1010" t="n"/>
      <c r="DR132" s="1010" t="n"/>
      <c r="DS132" s="1010" t="n"/>
      <c r="DT132" s="1010" t="n"/>
      <c r="DU132" s="1010" t="n"/>
      <c r="DV132" s="1010" t="n"/>
      <c r="DW132" s="1010" t="n"/>
      <c r="DX132" s="1010" t="n"/>
      <c r="DY132" s="1010" t="n"/>
      <c r="DZ132" s="1010" t="n"/>
      <c r="EA132" s="1010" t="n"/>
      <c r="EB132" s="1010" t="n"/>
      <c r="EC132" s="1010" t="n"/>
      <c r="ED132" s="1010" t="n"/>
      <c r="EE132" s="1010" t="n"/>
      <c r="EF132" s="1010" t="n"/>
      <c r="EG132" s="1010" t="n"/>
      <c r="EH132" s="1010" t="n"/>
      <c r="EI132" s="1010" t="n"/>
      <c r="EJ132" s="1010" t="n"/>
    </row>
    <row r="133">
      <c r="B133" s="102" t="n"/>
      <c r="C133" s="986" t="n"/>
      <c r="D133" s="986" t="n"/>
      <c r="E133" s="986" t="n"/>
      <c r="F133" s="986" t="n"/>
      <c r="G133" s="986" t="n"/>
      <c r="H133" s="986" t="n"/>
      <c r="I133" s="1021" t="n"/>
      <c r="J133" s="999" t="n"/>
      <c r="N133" s="1016" t="inlineStr"/>
      <c r="O133" s="192" t="inlineStr"/>
      <c r="P133" s="192" t="inlineStr"/>
      <c r="Q133" s="192" t="inlineStr"/>
      <c r="R133" s="192" t="inlineStr"/>
      <c r="S133" s="192" t="inlineStr"/>
      <c r="T133" s="192" t="inlineStr"/>
      <c r="U133" s="193" t="n"/>
    </row>
    <row r="134">
      <c r="A134" s="997" t="inlineStr">
        <is>
          <t>K22</t>
        </is>
      </c>
      <c r="B134" s="96" t="inlineStr">
        <is>
          <t xml:space="preserve">Total </t>
        </is>
      </c>
      <c r="C134" s="988">
        <f>SUM(INDIRECT(ADDRESS(MATCH("K21",$A:$A,0)+1,COLUMN(C$13),4)&amp;":"&amp;ADDRESS(MATCH("K22",$A:$A,0)-1,COLUMN(C$13),4)))</f>
        <v/>
      </c>
      <c r="D134" s="988">
        <f>SUM(INDIRECT(ADDRESS(MATCH("K21",$A:$A,0)+1,COLUMN(D$13),4)&amp;":"&amp;ADDRESS(MATCH("K22",$A:$A,0)-1,COLUMN(D$13),4)))</f>
        <v/>
      </c>
      <c r="E134" s="988">
        <f>SUM(INDIRECT(ADDRESS(MATCH("K21",$A:$A,0)+1,COLUMN(E$13),4)&amp;":"&amp;ADDRESS(MATCH("K22",$A:$A,0)-1,COLUMN(E$13),4)))</f>
        <v/>
      </c>
      <c r="F134" s="988">
        <f>SUM(INDIRECT(ADDRESS(MATCH("K21",$A:$A,0)+1,COLUMN(F$13),4)&amp;":"&amp;ADDRESS(MATCH("K22",$A:$A,0)-1,COLUMN(F$13),4)))</f>
        <v/>
      </c>
      <c r="G134" s="988">
        <f>SUM(INDIRECT(ADDRESS(MATCH("K21",$A:$A,0)+1,COLUMN(G$13),4)&amp;":"&amp;ADDRESS(MATCH("K22",$A:$A,0)-1,COLUMN(G$13),4)))</f>
        <v/>
      </c>
      <c r="H134" s="988">
        <f>SUM(INDIRECT(ADDRESS(MATCH("K21",$A:$A,0)+1,COLUMN(H$13),4)&amp;":"&amp;ADDRESS(MATCH("K22",$A:$A,0)-1,COLUMN(H$13),4)))</f>
        <v/>
      </c>
      <c r="I134" s="1021" t="n"/>
      <c r="J134" s="999" t="n"/>
      <c r="N134" s="1016">
        <f>B134</f>
        <v/>
      </c>
      <c r="O134" s="192">
        <f>C134*BS!$B$9</f>
        <v/>
      </c>
      <c r="P134" s="192">
        <f>D134*BS!$B$9</f>
        <v/>
      </c>
      <c r="Q134" s="192">
        <f>E134*BS!$B$9</f>
        <v/>
      </c>
      <c r="R134" s="192">
        <f>F134*BS!$B$9</f>
        <v/>
      </c>
      <c r="S134" s="192">
        <f>G134*BS!$B$9</f>
        <v/>
      </c>
      <c r="T134" s="192">
        <f>H134*BS!$B$9</f>
        <v/>
      </c>
      <c r="U134" s="193" t="n"/>
    </row>
    <row r="135">
      <c r="A135" s="1007" t="inlineStr">
        <is>
          <t>K23</t>
        </is>
      </c>
      <c r="B135" s="96" t="inlineStr">
        <is>
          <t xml:space="preserve">Other Long Term liabilities </t>
        </is>
      </c>
      <c r="C135" s="1031" t="n"/>
      <c r="D135" s="1031" t="n"/>
      <c r="E135" s="1031" t="n"/>
      <c r="F135" s="1031" t="n"/>
      <c r="G135" s="1031" t="n"/>
      <c r="H135" s="1031" t="n"/>
      <c r="I135" s="1029" t="n"/>
      <c r="J135" s="1009" t="n"/>
      <c r="K135" s="1010" t="n"/>
      <c r="L135" s="1010" t="n"/>
      <c r="M135" s="1010" t="n"/>
      <c r="N135" s="1003">
        <f>B135</f>
        <v/>
      </c>
      <c r="O135" s="198" t="inlineStr"/>
      <c r="P135" s="198" t="inlineStr"/>
      <c r="Q135" s="198" t="inlineStr"/>
      <c r="R135" s="198" t="inlineStr"/>
      <c r="S135" s="198" t="inlineStr"/>
      <c r="T135" s="198" t="inlineStr"/>
      <c r="U135" s="193" t="n"/>
      <c r="V135" s="1010" t="n"/>
      <c r="W135" s="1010" t="n"/>
      <c r="X135" s="1010" t="n"/>
      <c r="Y135" s="1010" t="n"/>
      <c r="Z135" s="1010" t="n"/>
      <c r="AA135" s="1010" t="n"/>
      <c r="AB135" s="1010" t="n"/>
      <c r="AC135" s="1010" t="n"/>
      <c r="AD135" s="1010" t="n"/>
      <c r="AE135" s="1010" t="n"/>
      <c r="AF135" s="1010" t="n"/>
      <c r="AG135" s="1010" t="n"/>
      <c r="AH135" s="1010" t="n"/>
      <c r="AI135" s="1010" t="n"/>
      <c r="AJ135" s="1010" t="n"/>
      <c r="AK135" s="1010" t="n"/>
      <c r="AL135" s="1010" t="n"/>
      <c r="AM135" s="1010" t="n"/>
      <c r="AN135" s="1010" t="n"/>
      <c r="AO135" s="1010" t="n"/>
      <c r="AP135" s="1010" t="n"/>
      <c r="AQ135" s="1010" t="n"/>
      <c r="AR135" s="1010" t="n"/>
      <c r="AS135" s="1010" t="n"/>
      <c r="AT135" s="1010" t="n"/>
      <c r="AU135" s="1010" t="n"/>
      <c r="AV135" s="1010" t="n"/>
      <c r="AW135" s="1010" t="n"/>
      <c r="AX135" s="1010" t="n"/>
      <c r="AY135" s="1010" t="n"/>
      <c r="AZ135" s="1010" t="n"/>
      <c r="BA135" s="1010" t="n"/>
      <c r="BB135" s="1010" t="n"/>
      <c r="BC135" s="1010" t="n"/>
      <c r="BD135" s="1010" t="n"/>
      <c r="BE135" s="1010" t="n"/>
      <c r="BF135" s="1010" t="n"/>
      <c r="BG135" s="1010" t="n"/>
      <c r="BH135" s="1010" t="n"/>
      <c r="BI135" s="1010" t="n"/>
      <c r="BJ135" s="1010" t="n"/>
      <c r="BK135" s="1010" t="n"/>
      <c r="BL135" s="1010" t="n"/>
      <c r="BM135" s="1010" t="n"/>
      <c r="BN135" s="1010" t="n"/>
      <c r="BO135" s="1010" t="n"/>
      <c r="BP135" s="1010" t="n"/>
      <c r="BQ135" s="1010" t="n"/>
      <c r="BR135" s="1010" t="n"/>
      <c r="BS135" s="1010" t="n"/>
      <c r="BT135" s="1010" t="n"/>
      <c r="BU135" s="1010" t="n"/>
      <c r="BV135" s="1010" t="n"/>
      <c r="BW135" s="1010" t="n"/>
      <c r="BX135" s="1010" t="n"/>
      <c r="BY135" s="1010" t="n"/>
      <c r="BZ135" s="1010" t="n"/>
      <c r="CA135" s="1010" t="n"/>
      <c r="CB135" s="1010" t="n"/>
      <c r="CC135" s="1010" t="n"/>
      <c r="CD135" s="1010" t="n"/>
      <c r="CE135" s="1010" t="n"/>
      <c r="CF135" s="1010" t="n"/>
      <c r="CG135" s="1010" t="n"/>
      <c r="CH135" s="1010" t="n"/>
      <c r="CI135" s="1010" t="n"/>
      <c r="CJ135" s="1010" t="n"/>
      <c r="CK135" s="1010" t="n"/>
      <c r="CL135" s="1010" t="n"/>
      <c r="CM135" s="1010" t="n"/>
      <c r="CN135" s="1010" t="n"/>
      <c r="CO135" s="1010" t="n"/>
      <c r="CP135" s="1010" t="n"/>
      <c r="CQ135" s="1010" t="n"/>
      <c r="CR135" s="1010" t="n"/>
      <c r="CS135" s="1010" t="n"/>
      <c r="CT135" s="1010" t="n"/>
      <c r="CU135" s="1010" t="n"/>
      <c r="CV135" s="1010" t="n"/>
      <c r="CW135" s="1010" t="n"/>
      <c r="CX135" s="1010" t="n"/>
      <c r="CY135" s="1010" t="n"/>
      <c r="CZ135" s="1010" t="n"/>
      <c r="DA135" s="1010" t="n"/>
      <c r="DB135" s="1010" t="n"/>
      <c r="DC135" s="1010" t="n"/>
      <c r="DD135" s="1010" t="n"/>
      <c r="DE135" s="1010" t="n"/>
      <c r="DF135" s="1010" t="n"/>
      <c r="DG135" s="1010" t="n"/>
      <c r="DH135" s="1010" t="n"/>
      <c r="DI135" s="1010" t="n"/>
      <c r="DJ135" s="1010" t="n"/>
      <c r="DK135" s="1010" t="n"/>
      <c r="DL135" s="1010" t="n"/>
      <c r="DM135" s="1010" t="n"/>
      <c r="DN135" s="1010" t="n"/>
      <c r="DO135" s="1010" t="n"/>
      <c r="DP135" s="1010" t="n"/>
      <c r="DQ135" s="1010" t="n"/>
      <c r="DR135" s="1010" t="n"/>
      <c r="DS135" s="1010" t="n"/>
      <c r="DT135" s="1010" t="n"/>
      <c r="DU135" s="1010" t="n"/>
      <c r="DV135" s="1010" t="n"/>
      <c r="DW135" s="1010" t="n"/>
      <c r="DX135" s="1010" t="n"/>
      <c r="DY135" s="1010" t="n"/>
      <c r="DZ135" s="1010" t="n"/>
      <c r="EA135" s="1010" t="n"/>
      <c r="EB135" s="1010" t="n"/>
      <c r="EC135" s="1010" t="n"/>
      <c r="ED135" s="1010" t="n"/>
      <c r="EE135" s="1010" t="n"/>
      <c r="EF135" s="1010" t="n"/>
      <c r="EG135" s="1010" t="n"/>
      <c r="EH135" s="1010" t="n"/>
      <c r="EI135" s="1010" t="n"/>
      <c r="EJ135" s="1010" t="n"/>
    </row>
    <row r="136">
      <c r="A136" s="79" t="n"/>
      <c r="B136" s="102" t="inlineStr">
        <is>
          <t xml:space="preserve"> Non-current Liabilityfor long-service leave</t>
        </is>
      </c>
      <c r="C136" s="1032" t="n"/>
      <c r="D136" s="1032" t="n"/>
      <c r="E136" s="1032" t="n"/>
      <c r="F136" s="1032" t="n"/>
      <c r="G136" s="1032" t="n">
        <v>720</v>
      </c>
      <c r="H136" s="1032" t="n">
        <v>787</v>
      </c>
      <c r="I136" s="1025" t="n"/>
      <c r="J136" s="999" t="n"/>
      <c r="N136" s="1016">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1032" t="n"/>
      <c r="D137" s="1032" t="n"/>
      <c r="E137" s="1032" t="n"/>
      <c r="F137" s="1032" t="n"/>
      <c r="G137" s="1032" t="n">
        <v>-26176</v>
      </c>
      <c r="H137" s="1032" t="n">
        <v>-18928</v>
      </c>
      <c r="I137" s="1033" t="n"/>
      <c r="J137" s="999" t="n"/>
      <c r="N137" s="101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1033" t="n"/>
      <c r="J138" s="999" t="n"/>
      <c r="N138" s="1016" t="inlineStr"/>
      <c r="O138" s="192" t="inlineStr"/>
      <c r="P138" s="192" t="inlineStr"/>
      <c r="Q138" s="192" t="inlineStr"/>
      <c r="R138" s="192" t="inlineStr"/>
      <c r="S138" s="192" t="inlineStr"/>
      <c r="T138" s="192" t="inlineStr"/>
      <c r="U138" s="193">
        <f>I131</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I132</f>
        <v/>
      </c>
    </row>
    <row r="140" customFormat="1" s="1007">
      <c r="A140" s="79" t="n"/>
      <c r="B140" s="102" t="n"/>
      <c r="C140" s="1032" t="n"/>
      <c r="D140" s="1032" t="n"/>
      <c r="E140" s="1032" t="n"/>
      <c r="F140" s="1032" t="n"/>
      <c r="G140" s="1032" t="n"/>
      <c r="H140" s="1032" t="n"/>
      <c r="I140" s="1033" t="n"/>
      <c r="J140" s="999" t="n"/>
      <c r="N140" s="1016" t="inlineStr"/>
      <c r="O140" s="192" t="inlineStr"/>
      <c r="P140" s="192" t="inlineStr"/>
      <c r="Q140" s="192" t="inlineStr"/>
      <c r="R140" s="192" t="inlineStr"/>
      <c r="S140" s="192" t="inlineStr"/>
      <c r="T140" s="192" t="inlineStr"/>
      <c r="U140" s="193">
        <f>I133</f>
        <v/>
      </c>
    </row>
    <row r="141">
      <c r="A141" s="79" t="n"/>
      <c r="B141" s="102" t="n"/>
      <c r="C141" s="1032" t="n"/>
      <c r="D141" s="1032" t="n"/>
      <c r="E141" s="1032" t="n"/>
      <c r="F141" s="1032" t="n"/>
      <c r="G141" s="1032" t="n"/>
      <c r="H141" s="1032" t="n"/>
      <c r="I141" s="1033" t="n"/>
      <c r="J141" s="999" t="n"/>
      <c r="N141" s="1016" t="inlineStr"/>
      <c r="O141" s="192" t="inlineStr"/>
      <c r="P141" s="192" t="inlineStr"/>
      <c r="Q141" s="192" t="inlineStr"/>
      <c r="R141" s="192" t="inlineStr"/>
      <c r="S141" s="192" t="inlineStr"/>
      <c r="T141" s="192" t="inlineStr"/>
      <c r="U141" s="193">
        <f>I134</f>
        <v/>
      </c>
    </row>
    <row r="142" customFormat="1" s="1007">
      <c r="A142" s="79" t="n"/>
      <c r="B142" s="102" t="n"/>
      <c r="C142" s="1032" t="n"/>
      <c r="D142" s="1032" t="n"/>
      <c r="E142" s="1032" t="n"/>
      <c r="F142" s="1032" t="n"/>
      <c r="G142" s="1032" t="n"/>
      <c r="H142" s="1032" t="n"/>
      <c r="I142" s="1033" t="n"/>
      <c r="J142" s="999" t="n"/>
      <c r="N142" s="1016" t="inlineStr"/>
      <c r="O142" s="192" t="inlineStr"/>
      <c r="P142" s="192" t="inlineStr"/>
      <c r="Q142" s="192" t="inlineStr"/>
      <c r="R142" s="192" t="inlineStr"/>
      <c r="S142" s="192" t="inlineStr"/>
      <c r="T142" s="192" t="inlineStr"/>
      <c r="U142" s="193">
        <f>I135</f>
        <v/>
      </c>
    </row>
    <row r="143" ht="14.1" customHeight="1" s="899">
      <c r="A143" s="79" t="n"/>
      <c r="B143" s="102" t="n"/>
      <c r="C143" s="1032" t="n"/>
      <c r="D143" s="1032" t="n"/>
      <c r="E143" s="1032" t="n"/>
      <c r="F143" s="1032" t="n"/>
      <c r="G143" s="1032" t="n"/>
      <c r="H143" s="1032" t="n"/>
      <c r="I143" s="1033" t="n"/>
      <c r="J143" s="999" t="n"/>
      <c r="N143" s="1016" t="inlineStr"/>
      <c r="O143" s="192" t="inlineStr"/>
      <c r="P143" s="192" t="inlineStr"/>
      <c r="Q143" s="192" t="inlineStr"/>
      <c r="R143" s="192" t="inlineStr"/>
      <c r="S143" s="192" t="inlineStr"/>
      <c r="T143" s="192" t="inlineStr"/>
      <c r="U143" s="193">
        <f>I136</f>
        <v/>
      </c>
    </row>
    <row r="144">
      <c r="A144" s="79" t="n"/>
      <c r="B144" s="102" t="n"/>
      <c r="C144" s="1032" t="n"/>
      <c r="D144" s="1032" t="n"/>
      <c r="E144" s="1032" t="n"/>
      <c r="F144" s="1032" t="n"/>
      <c r="G144" s="1032" t="n"/>
      <c r="H144" s="1032" t="n"/>
      <c r="I144" s="1033" t="n"/>
      <c r="J144" s="999" t="n"/>
      <c r="N144" s="1016" t="inlineStr"/>
      <c r="O144" s="192" t="inlineStr"/>
      <c r="P144" s="192" t="inlineStr"/>
      <c r="Q144" s="192" t="inlineStr"/>
      <c r="R144" s="192" t="inlineStr"/>
      <c r="S144" s="192" t="inlineStr"/>
      <c r="T144" s="192" t="inlineStr"/>
      <c r="U144" s="193">
        <f>I137</f>
        <v/>
      </c>
    </row>
    <row r="145">
      <c r="A145" s="79" t="n"/>
      <c r="B145" s="102" t="n"/>
      <c r="C145" s="1032" t="n"/>
      <c r="D145" s="1032" t="n"/>
      <c r="E145" s="1032" t="n"/>
      <c r="F145" s="1032" t="n"/>
      <c r="G145" s="1032" t="n"/>
      <c r="H145" s="1032" t="n"/>
      <c r="I145" s="1033" t="n"/>
      <c r="J145" s="999" t="n"/>
      <c r="N145" s="1016" t="inlineStr"/>
      <c r="O145" s="192" t="inlineStr"/>
      <c r="P145" s="192" t="inlineStr"/>
      <c r="Q145" s="192" t="inlineStr"/>
      <c r="R145" s="192" t="inlineStr"/>
      <c r="S145" s="192" t="inlineStr"/>
      <c r="T145" s="192" t="inlineStr"/>
      <c r="U145" s="193">
        <f>I138</f>
        <v/>
      </c>
    </row>
    <row r="146">
      <c r="A146" s="79" t="n"/>
      <c r="B146" s="102" t="n"/>
      <c r="C146" s="1032" t="n"/>
      <c r="D146" s="1032" t="n"/>
      <c r="E146" s="1032" t="n"/>
      <c r="F146" s="1032" t="n"/>
      <c r="G146" s="1032" t="n"/>
      <c r="H146" s="1032" t="n"/>
      <c r="I146" s="1033" t="n"/>
      <c r="J146" s="999" t="n"/>
      <c r="N146" s="1016" t="inlineStr"/>
      <c r="O146" s="192" t="inlineStr"/>
      <c r="P146" s="192" t="inlineStr"/>
      <c r="Q146" s="192" t="inlineStr"/>
      <c r="R146" s="192" t="inlineStr"/>
      <c r="S146" s="192" t="inlineStr"/>
      <c r="T146" s="192" t="inlineStr"/>
      <c r="U146" s="193">
        <f>I139</f>
        <v/>
      </c>
    </row>
    <row r="147">
      <c r="A147" s="1007" t="inlineStr">
        <is>
          <t>K24</t>
        </is>
      </c>
      <c r="B147" s="96" t="inlineStr">
        <is>
          <t xml:space="preserve">Total </t>
        </is>
      </c>
      <c r="C147" s="988">
        <f>SUM(INDIRECT(ADDRESS(MATCH("K23",$A:$A,0)+1,COLUMN(C$13),4)&amp;":"&amp;ADDRESS(MATCH("K24",$A:$A,0)-1,COLUMN(C$13),4)))</f>
        <v/>
      </c>
      <c r="D147" s="988">
        <f>SUM(INDIRECT(ADDRESS(MATCH("K23",$A:$A,0)+1,COLUMN(D$13),4)&amp;":"&amp;ADDRESS(MATCH("K24",$A:$A,0)-1,COLUMN(D$13),4)))</f>
        <v/>
      </c>
      <c r="E147" s="988">
        <f>SUM(INDIRECT(ADDRESS(MATCH("K23",$A:$A,0)+1,COLUMN(E$13),4)&amp;":"&amp;ADDRESS(MATCH("K24",$A:$A,0)-1,COLUMN(E$13),4)))</f>
        <v/>
      </c>
      <c r="F147" s="988">
        <f>SUM(INDIRECT(ADDRESS(MATCH("K23",$A:$A,0)+1,COLUMN(F$13),4)&amp;":"&amp;ADDRESS(MATCH("K24",$A:$A,0)-1,COLUMN(F$13),4)))</f>
        <v/>
      </c>
      <c r="G147" s="988">
        <f>SUM(INDIRECT(ADDRESS(MATCH("K23",$A:$A,0)+1,COLUMN(G$13),4)&amp;":"&amp;ADDRESS(MATCH("K24",$A:$A,0)-1,COLUMN(G$13),4)))</f>
        <v/>
      </c>
      <c r="H147" s="988">
        <f>SUM(INDIRECT(ADDRESS(MATCH("K23",$A:$A,0)+1,COLUMN(H$13),4)&amp;":"&amp;ADDRESS(MATCH("K24",$A:$A,0)-1,COLUMN(H$13),4)))</f>
        <v/>
      </c>
      <c r="I147" s="1017" t="n"/>
      <c r="J147" s="1009" t="n"/>
      <c r="K147" s="1010" t="n"/>
      <c r="L147" s="1010" t="n"/>
      <c r="M147" s="1010" t="n"/>
      <c r="N147" s="1003">
        <f>B147</f>
        <v/>
      </c>
      <c r="O147" s="198">
        <f>C147*BS!$B$9</f>
        <v/>
      </c>
      <c r="P147" s="198">
        <f>D147*BS!$B$9</f>
        <v/>
      </c>
      <c r="Q147" s="198">
        <f>E147*BS!$B$9</f>
        <v/>
      </c>
      <c r="R147" s="198">
        <f>F147*BS!$B$9</f>
        <v/>
      </c>
      <c r="S147" s="198">
        <f>G147*BS!$B$9</f>
        <v/>
      </c>
      <c r="T147" s="198">
        <f>H147*BS!$B$9</f>
        <v/>
      </c>
      <c r="U147" s="193" t="n"/>
      <c r="V147" s="1010" t="n"/>
      <c r="W147" s="1010" t="n"/>
      <c r="X147" s="1010" t="n"/>
      <c r="Y147" s="1010" t="n"/>
      <c r="Z147" s="1010" t="n"/>
      <c r="AA147" s="1010" t="n"/>
      <c r="AB147" s="1010" t="n"/>
      <c r="AC147" s="1010" t="n"/>
      <c r="AD147" s="1010" t="n"/>
      <c r="AE147" s="1010" t="n"/>
      <c r="AF147" s="1010" t="n"/>
      <c r="AG147" s="1010" t="n"/>
      <c r="AH147" s="1010" t="n"/>
      <c r="AI147" s="1010" t="n"/>
      <c r="AJ147" s="1010" t="n"/>
      <c r="AK147" s="1010" t="n"/>
      <c r="AL147" s="1010" t="n"/>
      <c r="AM147" s="1010" t="n"/>
      <c r="AN147" s="1010" t="n"/>
      <c r="AO147" s="1010" t="n"/>
      <c r="AP147" s="1010" t="n"/>
      <c r="AQ147" s="1010" t="n"/>
      <c r="AR147" s="1010" t="n"/>
      <c r="AS147" s="1010" t="n"/>
      <c r="AT147" s="1010" t="n"/>
      <c r="AU147" s="1010" t="n"/>
      <c r="AV147" s="1010" t="n"/>
      <c r="AW147" s="1010" t="n"/>
      <c r="AX147" s="1010" t="n"/>
      <c r="AY147" s="1010" t="n"/>
      <c r="AZ147" s="1010" t="n"/>
      <c r="BA147" s="1010" t="n"/>
      <c r="BB147" s="1010" t="n"/>
      <c r="BC147" s="1010" t="n"/>
      <c r="BD147" s="1010" t="n"/>
      <c r="BE147" s="1010" t="n"/>
      <c r="BF147" s="1010" t="n"/>
      <c r="BG147" s="1010" t="n"/>
      <c r="BH147" s="1010" t="n"/>
      <c r="BI147" s="1010" t="n"/>
      <c r="BJ147" s="1010" t="n"/>
      <c r="BK147" s="1010" t="n"/>
      <c r="BL147" s="1010" t="n"/>
      <c r="BM147" s="1010" t="n"/>
      <c r="BN147" s="1010" t="n"/>
      <c r="BO147" s="1010" t="n"/>
      <c r="BP147" s="1010" t="n"/>
      <c r="BQ147" s="1010" t="n"/>
      <c r="BR147" s="1010" t="n"/>
      <c r="BS147" s="1010" t="n"/>
      <c r="BT147" s="1010" t="n"/>
      <c r="BU147" s="1010" t="n"/>
      <c r="BV147" s="1010" t="n"/>
      <c r="BW147" s="1010" t="n"/>
      <c r="BX147" s="1010" t="n"/>
      <c r="BY147" s="1010" t="n"/>
      <c r="BZ147" s="1010" t="n"/>
      <c r="CA147" s="1010" t="n"/>
      <c r="CB147" s="1010" t="n"/>
      <c r="CC147" s="1010" t="n"/>
      <c r="CD147" s="1010" t="n"/>
      <c r="CE147" s="1010" t="n"/>
      <c r="CF147" s="1010" t="n"/>
      <c r="CG147" s="1010" t="n"/>
      <c r="CH147" s="1010" t="n"/>
      <c r="CI147" s="1010" t="n"/>
      <c r="CJ147" s="1010" t="n"/>
      <c r="CK147" s="1010" t="n"/>
      <c r="CL147" s="1010" t="n"/>
      <c r="CM147" s="1010" t="n"/>
      <c r="CN147" s="1010" t="n"/>
      <c r="CO147" s="1010" t="n"/>
      <c r="CP147" s="1010" t="n"/>
      <c r="CQ147" s="1010" t="n"/>
      <c r="CR147" s="1010" t="n"/>
      <c r="CS147" s="1010" t="n"/>
      <c r="CT147" s="1010" t="n"/>
      <c r="CU147" s="1010" t="n"/>
      <c r="CV147" s="1010" t="n"/>
      <c r="CW147" s="1010" t="n"/>
      <c r="CX147" s="1010" t="n"/>
      <c r="CY147" s="1010" t="n"/>
      <c r="CZ147" s="1010" t="n"/>
      <c r="DA147" s="1010" t="n"/>
      <c r="DB147" s="1010" t="n"/>
      <c r="DC147" s="1010" t="n"/>
      <c r="DD147" s="1010" t="n"/>
      <c r="DE147" s="1010" t="n"/>
      <c r="DF147" s="1010" t="n"/>
      <c r="DG147" s="1010" t="n"/>
      <c r="DH147" s="1010" t="n"/>
      <c r="DI147" s="1010" t="n"/>
      <c r="DJ147" s="1010" t="n"/>
      <c r="DK147" s="1010" t="n"/>
      <c r="DL147" s="1010" t="n"/>
      <c r="DM147" s="1010" t="n"/>
      <c r="DN147" s="1010" t="n"/>
      <c r="DO147" s="1010" t="n"/>
      <c r="DP147" s="1010" t="n"/>
      <c r="DQ147" s="1010" t="n"/>
      <c r="DR147" s="1010" t="n"/>
      <c r="DS147" s="1010" t="n"/>
      <c r="DT147" s="1010" t="n"/>
      <c r="DU147" s="1010" t="n"/>
      <c r="DV147" s="1010" t="n"/>
      <c r="DW147" s="1010" t="n"/>
      <c r="DX147" s="1010" t="n"/>
      <c r="DY147" s="1010" t="n"/>
      <c r="DZ147" s="1010" t="n"/>
      <c r="EA147" s="1010" t="n"/>
      <c r="EB147" s="1010" t="n"/>
      <c r="EC147" s="1010" t="n"/>
      <c r="ED147" s="1010" t="n"/>
      <c r="EE147" s="1010" t="n"/>
      <c r="EF147" s="1010" t="n"/>
      <c r="EG147" s="1010" t="n"/>
      <c r="EH147" s="1010" t="n"/>
      <c r="EI147" s="1010" t="n"/>
      <c r="EJ147" s="1010" t="n"/>
    </row>
    <row r="148">
      <c r="B148" s="102" t="n"/>
      <c r="C148" s="973" t="n"/>
      <c r="D148" s="973" t="n"/>
      <c r="E148" s="973" t="n"/>
      <c r="F148" s="973" t="n"/>
      <c r="G148" s="973" t="n"/>
      <c r="H148" s="973" t="n"/>
      <c r="I148" s="1015" t="n"/>
      <c r="J148" s="999" t="n"/>
      <c r="N148" s="1016" t="inlineStr"/>
      <c r="O148" s="192" t="inlineStr"/>
      <c r="P148" s="192" t="inlineStr"/>
      <c r="Q148" s="192" t="inlineStr"/>
      <c r="R148" s="192" t="inlineStr"/>
      <c r="S148" s="192" t="inlineStr"/>
      <c r="T148" s="192" t="inlineStr"/>
      <c r="U148" s="193" t="n"/>
    </row>
    <row r="149">
      <c r="A149" s="1007" t="inlineStr">
        <is>
          <t>K25</t>
        </is>
      </c>
      <c r="B149" s="96" t="inlineStr">
        <is>
          <t xml:space="preserve">Minority Interest </t>
        </is>
      </c>
      <c r="C149" s="988" t="n"/>
      <c r="D149" s="988" t="n"/>
      <c r="E149" s="988" t="n"/>
      <c r="F149" s="988" t="n"/>
      <c r="G149" s="988" t="n"/>
      <c r="H149" s="988" t="n"/>
      <c r="I149" s="1017" t="n"/>
      <c r="J149" s="1009" t="n"/>
      <c r="K149" s="1010" t="n"/>
      <c r="L149" s="1010" t="n"/>
      <c r="M149" s="1010" t="n"/>
      <c r="N149" s="1003">
        <f>B149</f>
        <v/>
      </c>
      <c r="O149" s="198" t="inlineStr"/>
      <c r="P149" s="198" t="inlineStr"/>
      <c r="Q149" s="198" t="inlineStr"/>
      <c r="R149" s="198" t="inlineStr"/>
      <c r="S149" s="198" t="inlineStr"/>
      <c r="T149" s="198" t="inlineStr"/>
      <c r="U149" s="193" t="n"/>
      <c r="V149" s="1010" t="n"/>
      <c r="W149" s="1010" t="n"/>
      <c r="X149" s="1010" t="n"/>
      <c r="Y149" s="1010" t="n"/>
      <c r="Z149" s="1010" t="n"/>
      <c r="AA149" s="1010" t="n"/>
      <c r="AB149" s="1010" t="n"/>
      <c r="AC149" s="1010" t="n"/>
      <c r="AD149" s="1010" t="n"/>
      <c r="AE149" s="1010" t="n"/>
      <c r="AF149" s="1010" t="n"/>
      <c r="AG149" s="1010" t="n"/>
      <c r="AH149" s="1010" t="n"/>
      <c r="AI149" s="1010" t="n"/>
      <c r="AJ149" s="1010" t="n"/>
      <c r="AK149" s="1010" t="n"/>
      <c r="AL149" s="1010" t="n"/>
      <c r="AM149" s="1010" t="n"/>
      <c r="AN149" s="1010" t="n"/>
      <c r="AO149" s="1010" t="n"/>
      <c r="AP149" s="1010" t="n"/>
      <c r="AQ149" s="1010" t="n"/>
      <c r="AR149" s="1010" t="n"/>
      <c r="AS149" s="1010" t="n"/>
      <c r="AT149" s="1010" t="n"/>
      <c r="AU149" s="1010" t="n"/>
      <c r="AV149" s="1010" t="n"/>
      <c r="AW149" s="1010" t="n"/>
      <c r="AX149" s="1010" t="n"/>
      <c r="AY149" s="1010" t="n"/>
      <c r="AZ149" s="1010" t="n"/>
      <c r="BA149" s="1010" t="n"/>
      <c r="BB149" s="1010" t="n"/>
      <c r="BC149" s="1010" t="n"/>
      <c r="BD149" s="1010" t="n"/>
      <c r="BE149" s="1010" t="n"/>
      <c r="BF149" s="1010" t="n"/>
      <c r="BG149" s="1010" t="n"/>
      <c r="BH149" s="1010" t="n"/>
      <c r="BI149" s="1010" t="n"/>
      <c r="BJ149" s="1010" t="n"/>
      <c r="BK149" s="1010" t="n"/>
      <c r="BL149" s="1010" t="n"/>
      <c r="BM149" s="1010" t="n"/>
      <c r="BN149" s="1010" t="n"/>
      <c r="BO149" s="1010" t="n"/>
      <c r="BP149" s="1010" t="n"/>
      <c r="BQ149" s="1010" t="n"/>
      <c r="BR149" s="1010" t="n"/>
      <c r="BS149" s="1010" t="n"/>
      <c r="BT149" s="1010" t="n"/>
      <c r="BU149" s="1010" t="n"/>
      <c r="BV149" s="1010" t="n"/>
      <c r="BW149" s="1010" t="n"/>
      <c r="BX149" s="1010" t="n"/>
      <c r="BY149" s="1010" t="n"/>
      <c r="BZ149" s="1010" t="n"/>
      <c r="CA149" s="1010" t="n"/>
      <c r="CB149" s="1010" t="n"/>
      <c r="CC149" s="1010" t="n"/>
      <c r="CD149" s="1010" t="n"/>
      <c r="CE149" s="1010" t="n"/>
      <c r="CF149" s="1010" t="n"/>
      <c r="CG149" s="1010" t="n"/>
      <c r="CH149" s="1010" t="n"/>
      <c r="CI149" s="1010" t="n"/>
      <c r="CJ149" s="1010" t="n"/>
      <c r="CK149" s="1010" t="n"/>
      <c r="CL149" s="1010" t="n"/>
      <c r="CM149" s="1010" t="n"/>
      <c r="CN149" s="1010" t="n"/>
      <c r="CO149" s="1010" t="n"/>
      <c r="CP149" s="1010" t="n"/>
      <c r="CQ149" s="1010" t="n"/>
      <c r="CR149" s="1010" t="n"/>
      <c r="CS149" s="1010" t="n"/>
      <c r="CT149" s="1010" t="n"/>
      <c r="CU149" s="1010" t="n"/>
      <c r="CV149" s="1010" t="n"/>
      <c r="CW149" s="1010" t="n"/>
      <c r="CX149" s="1010" t="n"/>
      <c r="CY149" s="1010" t="n"/>
      <c r="CZ149" s="1010" t="n"/>
      <c r="DA149" s="1010" t="n"/>
      <c r="DB149" s="1010" t="n"/>
      <c r="DC149" s="1010" t="n"/>
      <c r="DD149" s="1010" t="n"/>
      <c r="DE149" s="1010" t="n"/>
      <c r="DF149" s="1010" t="n"/>
      <c r="DG149" s="1010" t="n"/>
      <c r="DH149" s="1010" t="n"/>
      <c r="DI149" s="1010" t="n"/>
      <c r="DJ149" s="1010" t="n"/>
      <c r="DK149" s="1010" t="n"/>
      <c r="DL149" s="1010" t="n"/>
      <c r="DM149" s="1010" t="n"/>
      <c r="DN149" s="1010" t="n"/>
      <c r="DO149" s="1010" t="n"/>
      <c r="DP149" s="1010" t="n"/>
      <c r="DQ149" s="1010" t="n"/>
      <c r="DR149" s="1010" t="n"/>
      <c r="DS149" s="1010" t="n"/>
      <c r="DT149" s="1010" t="n"/>
      <c r="DU149" s="1010" t="n"/>
      <c r="DV149" s="1010" t="n"/>
      <c r="DW149" s="1010" t="n"/>
      <c r="DX149" s="1010" t="n"/>
      <c r="DY149" s="1010" t="n"/>
      <c r="DZ149" s="1010" t="n"/>
      <c r="EA149" s="1010" t="n"/>
      <c r="EB149" s="1010" t="n"/>
      <c r="EC149" s="1010" t="n"/>
      <c r="ED149" s="1010" t="n"/>
      <c r="EE149" s="1010" t="n"/>
      <c r="EF149" s="1010" t="n"/>
      <c r="EG149" s="1010" t="n"/>
      <c r="EH149" s="1010" t="n"/>
      <c r="EI149" s="1010" t="n"/>
      <c r="EJ149" s="1010" t="n"/>
    </row>
    <row r="150">
      <c r="A150" s="79" t="n"/>
      <c r="B150" s="102" t="n"/>
      <c r="C150" s="986" t="n"/>
      <c r="D150" s="986" t="n"/>
      <c r="E150" s="986" t="n"/>
      <c r="F150" s="986" t="n"/>
      <c r="G150" s="986" t="n"/>
      <c r="H150" s="986" t="n"/>
      <c r="I150" s="1020" t="n"/>
      <c r="J150" s="999" t="n"/>
      <c r="N150" s="1016" t="inlineStr"/>
      <c r="O150" s="192" t="inlineStr"/>
      <c r="P150" s="192" t="inlineStr"/>
      <c r="Q150" s="192" t="inlineStr"/>
      <c r="R150" s="192" t="inlineStr"/>
      <c r="S150" s="192" t="inlineStr"/>
      <c r="T150" s="192" t="inlineStr"/>
      <c r="U150" s="193">
        <f>I143</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I144</f>
        <v/>
      </c>
    </row>
    <row r="152">
      <c r="A152" s="79" t="n"/>
      <c r="B152" s="102" t="n"/>
      <c r="C152" s="1034" t="n"/>
      <c r="D152" s="1034" t="n"/>
      <c r="E152" s="1034" t="n"/>
      <c r="F152" s="986" t="n"/>
      <c r="G152" s="986" t="n"/>
      <c r="H152" s="986" t="n"/>
      <c r="I152" s="1020" t="n"/>
      <c r="J152" s="999" t="n"/>
      <c r="N152" s="1016" t="inlineStr"/>
      <c r="O152" s="192" t="inlineStr"/>
      <c r="P152" s="192" t="inlineStr"/>
      <c r="Q152" s="192" t="inlineStr"/>
      <c r="R152" s="192" t="inlineStr"/>
      <c r="S152" s="192" t="inlineStr"/>
      <c r="T152" s="192" t="inlineStr"/>
      <c r="U152" s="193">
        <f>I145</f>
        <v/>
      </c>
    </row>
    <row r="153" customFormat="1" s="1007">
      <c r="A153" s="79" t="n"/>
      <c r="B153" s="102" t="n"/>
      <c r="C153" s="1034" t="n"/>
      <c r="D153" s="1034" t="n"/>
      <c r="E153" s="1034" t="n"/>
      <c r="F153" s="986" t="n"/>
      <c r="G153" s="986" t="n"/>
      <c r="H153" s="986" t="n"/>
      <c r="I153" s="1020" t="n"/>
      <c r="J153" s="999" t="n"/>
      <c r="N153" s="1016" t="inlineStr"/>
      <c r="O153" s="192" t="inlineStr"/>
      <c r="P153" s="192" t="inlineStr"/>
      <c r="Q153" s="192" t="inlineStr"/>
      <c r="R153" s="192" t="inlineStr"/>
      <c r="S153" s="192" t="inlineStr"/>
      <c r="T153" s="192" t="inlineStr"/>
      <c r="U153" s="193">
        <f>I146</f>
        <v/>
      </c>
    </row>
    <row r="154">
      <c r="A154" s="79" t="n"/>
      <c r="B154" s="102" t="n"/>
      <c r="C154" s="1034" t="n"/>
      <c r="D154" s="1034" t="n"/>
      <c r="E154" s="1034" t="n"/>
      <c r="F154" s="986" t="n"/>
      <c r="G154" s="986" t="n"/>
      <c r="H154" s="986" t="n"/>
      <c r="I154" s="1020" t="n"/>
      <c r="J154" s="999" t="n"/>
      <c r="N154" s="1016" t="inlineStr"/>
      <c r="O154" s="192" t="inlineStr"/>
      <c r="P154" s="192" t="inlineStr"/>
      <c r="Q154" s="192" t="inlineStr"/>
      <c r="R154" s="192" t="inlineStr"/>
      <c r="S154" s="192" t="inlineStr"/>
      <c r="T154" s="192" t="inlineStr"/>
      <c r="U154" s="193">
        <f>I147</f>
        <v/>
      </c>
    </row>
    <row r="155" ht="18.75" customFormat="1" customHeight="1" s="1007">
      <c r="A155" s="79" t="n"/>
      <c r="B155" s="102" t="n"/>
      <c r="C155" s="1034" t="n"/>
      <c r="D155" s="1034" t="n"/>
      <c r="E155" s="1034" t="n"/>
      <c r="F155" s="986" t="n"/>
      <c r="G155" s="986" t="n"/>
      <c r="H155" s="986" t="n"/>
      <c r="I155" s="1020" t="n"/>
      <c r="J155" s="999" t="n"/>
      <c r="N155" s="1016" t="inlineStr"/>
      <c r="O155" s="192" t="inlineStr"/>
      <c r="P155" s="192" t="inlineStr"/>
      <c r="Q155" s="192" t="inlineStr"/>
      <c r="R155" s="192" t="inlineStr"/>
      <c r="S155" s="192" t="inlineStr"/>
      <c r="T155" s="192" t="inlineStr"/>
      <c r="U155" s="193">
        <f>I148</f>
        <v/>
      </c>
    </row>
    <row r="156" ht="18.75" customFormat="1" customHeight="1" s="1007">
      <c r="A156" s="79" t="n"/>
      <c r="B156" s="102" t="n"/>
      <c r="C156" s="103" t="n"/>
      <c r="D156" s="103" t="n"/>
      <c r="E156" s="103" t="n"/>
      <c r="F156" s="103" t="n"/>
      <c r="G156" s="103" t="n"/>
      <c r="H156" s="103" t="n"/>
      <c r="I156" s="1020" t="n"/>
      <c r="J156" s="999" t="n"/>
      <c r="N156" s="1016" t="inlineStr"/>
      <c r="O156" s="192" t="inlineStr"/>
      <c r="P156" s="192" t="inlineStr"/>
      <c r="Q156" s="192" t="inlineStr"/>
      <c r="R156" s="192" t="inlineStr"/>
      <c r="S156" s="192" t="inlineStr"/>
      <c r="T156" s="192" t="inlineStr"/>
      <c r="U156" s="193">
        <f>I149</f>
        <v/>
      </c>
    </row>
    <row r="157" ht="18.75" customFormat="1" customHeight="1" s="1007">
      <c r="A157" s="79" t="n"/>
      <c r="B157" s="102" t="n"/>
      <c r="C157" s="1034" t="n"/>
      <c r="D157" s="1034" t="n"/>
      <c r="E157" s="1034" t="n"/>
      <c r="F157" s="986" t="n"/>
      <c r="G157" s="986" t="n"/>
      <c r="H157" s="986" t="n"/>
      <c r="I157" s="1020" t="n"/>
      <c r="J157" s="999" t="n"/>
      <c r="N157" s="1016" t="inlineStr"/>
      <c r="O157" s="192" t="inlineStr"/>
      <c r="P157" s="192" t="inlineStr"/>
      <c r="Q157" s="192" t="inlineStr"/>
      <c r="R157" s="192" t="inlineStr"/>
      <c r="S157" s="192" t="inlineStr"/>
      <c r="T157" s="192" t="inlineStr"/>
      <c r="U157" s="193">
        <f>I150</f>
        <v/>
      </c>
    </row>
    <row r="158" ht="18.75" customFormat="1" customHeight="1" s="1007">
      <c r="A158" s="79" t="n"/>
      <c r="B158" s="102" t="n"/>
      <c r="C158" s="1034" t="n"/>
      <c r="D158" s="1034" t="n"/>
      <c r="E158" s="1034" t="n"/>
      <c r="F158" s="986" t="n"/>
      <c r="G158" s="986" t="n"/>
      <c r="H158" s="986" t="n"/>
      <c r="I158" s="1020" t="n"/>
      <c r="J158" s="999" t="n"/>
      <c r="N158" s="1016" t="inlineStr"/>
      <c r="O158" s="192" t="inlineStr"/>
      <c r="P158" s="192" t="inlineStr"/>
      <c r="Q158" s="192" t="inlineStr"/>
      <c r="R158" s="192" t="inlineStr"/>
      <c r="S158" s="192" t="inlineStr"/>
      <c r="T158" s="192" t="inlineStr"/>
      <c r="U158" s="193">
        <f>I151</f>
        <v/>
      </c>
    </row>
    <row r="159" ht="18.75" customFormat="1" customHeight="1" s="1007">
      <c r="A159" s="79" t="n"/>
      <c r="B159" s="102" t="n"/>
      <c r="C159" s="1030" t="n"/>
      <c r="D159" s="1011" t="n"/>
      <c r="E159" s="973" t="n"/>
      <c r="F159" s="973" t="n"/>
      <c r="G159" s="973" t="n"/>
      <c r="H159" s="973" t="n"/>
      <c r="I159" s="1015" t="n"/>
      <c r="J159" s="999" t="n"/>
      <c r="N159" s="1016" t="inlineStr"/>
      <c r="O159" s="192" t="inlineStr"/>
      <c r="P159" s="192" t="inlineStr"/>
      <c r="Q159" s="192" t="inlineStr"/>
      <c r="R159" s="192" t="inlineStr"/>
      <c r="S159" s="192" t="inlineStr"/>
      <c r="T159" s="192" t="inlineStr"/>
      <c r="U159" s="193">
        <f>I152</f>
        <v/>
      </c>
    </row>
    <row r="160">
      <c r="A160" s="1007" t="inlineStr">
        <is>
          <t>K26</t>
        </is>
      </c>
      <c r="B160" s="96" t="inlineStr">
        <is>
          <t xml:space="preserve">Total </t>
        </is>
      </c>
      <c r="C160" s="988">
        <f>SUM(INDIRECT(ADDRESS(MATCH("K25",$A:$A,0)+1,COLUMN(C$13),4)&amp;":"&amp;ADDRESS(MATCH("K26",$A:$A,0)-1,COLUMN(C$13),4)))</f>
        <v/>
      </c>
      <c r="D160" s="988">
        <f>SUM(INDIRECT(ADDRESS(MATCH("K25",$A:$A,0)+1,COLUMN(D$13),4)&amp;":"&amp;ADDRESS(MATCH("K26",$A:$A,0)-1,COLUMN(D$13),4)))</f>
        <v/>
      </c>
      <c r="E160" s="988">
        <f>SUM(INDIRECT(ADDRESS(MATCH("K25",$A:$A,0)+1,COLUMN(E$13),4)&amp;":"&amp;ADDRESS(MATCH("K26",$A:$A,0)-1,COLUMN(E$13),4)))</f>
        <v/>
      </c>
      <c r="F160" s="988">
        <f>SUM(INDIRECT(ADDRESS(MATCH("K25",$A:$A,0)+1,COLUMN(F$13),4)&amp;":"&amp;ADDRESS(MATCH("K26",$A:$A,0)-1,COLUMN(F$13),4)))</f>
        <v/>
      </c>
      <c r="G160" s="988">
        <f>SUM(INDIRECT(ADDRESS(MATCH("K25",$A:$A,0)+1,COLUMN(G$13),4)&amp;":"&amp;ADDRESS(MATCH("K26",$A:$A,0)-1,COLUMN(G$13),4)))</f>
        <v/>
      </c>
      <c r="H160" s="988">
        <f>SUM(INDIRECT(ADDRESS(MATCH("K25",$A:$A,0)+1,COLUMN(H$13),4)&amp;":"&amp;ADDRESS(MATCH("K26",$A:$A,0)-1,COLUMN(H$13),4)))</f>
        <v/>
      </c>
      <c r="I160" s="1029" t="n"/>
      <c r="J160" s="1009" t="n"/>
      <c r="K160" s="1010" t="n"/>
      <c r="L160" s="1010" t="n"/>
      <c r="M160" s="1010" t="n"/>
      <c r="N160" s="1003">
        <f>B160</f>
        <v/>
      </c>
      <c r="O160" s="198">
        <f>C160*BS!$B$9</f>
        <v/>
      </c>
      <c r="P160" s="198">
        <f>D160*BS!$B$9</f>
        <v/>
      </c>
      <c r="Q160" s="198">
        <f>E160*BS!$B$9</f>
        <v/>
      </c>
      <c r="R160" s="198">
        <f>F160*BS!$B$9</f>
        <v/>
      </c>
      <c r="S160" s="198">
        <f>G160*BS!$B$9</f>
        <v/>
      </c>
      <c r="T160" s="198">
        <f>H160*BS!$B$9</f>
        <v/>
      </c>
      <c r="U160" s="193" t="n"/>
      <c r="V160" s="1010" t="n"/>
      <c r="W160" s="1010" t="n"/>
      <c r="X160" s="1010" t="n"/>
      <c r="Y160" s="1010" t="n"/>
      <c r="Z160" s="1010" t="n"/>
      <c r="AA160" s="1010" t="n"/>
      <c r="AB160" s="1010" t="n"/>
      <c r="AC160" s="1010" t="n"/>
      <c r="AD160" s="1010" t="n"/>
      <c r="AE160" s="1010" t="n"/>
      <c r="AF160" s="1010" t="n"/>
      <c r="AG160" s="1010" t="n"/>
      <c r="AH160" s="1010" t="n"/>
      <c r="AI160" s="1010" t="n"/>
      <c r="AJ160" s="1010" t="n"/>
      <c r="AK160" s="1010" t="n"/>
      <c r="AL160" s="1010" t="n"/>
      <c r="AM160" s="1010" t="n"/>
      <c r="AN160" s="1010" t="n"/>
      <c r="AO160" s="1010" t="n"/>
      <c r="AP160" s="1010" t="n"/>
      <c r="AQ160" s="1010" t="n"/>
      <c r="AR160" s="1010" t="n"/>
      <c r="AS160" s="1010" t="n"/>
      <c r="AT160" s="1010" t="n"/>
      <c r="AU160" s="1010" t="n"/>
      <c r="AV160" s="1010" t="n"/>
      <c r="AW160" s="1010" t="n"/>
      <c r="AX160" s="1010" t="n"/>
      <c r="AY160" s="1010" t="n"/>
      <c r="AZ160" s="1010" t="n"/>
      <c r="BA160" s="1010" t="n"/>
      <c r="BB160" s="1010" t="n"/>
      <c r="BC160" s="1010" t="n"/>
      <c r="BD160" s="1010" t="n"/>
      <c r="BE160" s="1010" t="n"/>
      <c r="BF160" s="1010" t="n"/>
      <c r="BG160" s="1010" t="n"/>
      <c r="BH160" s="1010" t="n"/>
      <c r="BI160" s="1010" t="n"/>
      <c r="BJ160" s="1010" t="n"/>
      <c r="BK160" s="1010" t="n"/>
      <c r="BL160" s="1010" t="n"/>
      <c r="BM160" s="1010" t="n"/>
      <c r="BN160" s="1010" t="n"/>
      <c r="BO160" s="1010" t="n"/>
      <c r="BP160" s="1010" t="n"/>
      <c r="BQ160" s="1010" t="n"/>
      <c r="BR160" s="1010" t="n"/>
      <c r="BS160" s="1010" t="n"/>
      <c r="BT160" s="1010" t="n"/>
      <c r="BU160" s="1010" t="n"/>
      <c r="BV160" s="1010" t="n"/>
      <c r="BW160" s="1010" t="n"/>
      <c r="BX160" s="1010" t="n"/>
      <c r="BY160" s="1010" t="n"/>
      <c r="BZ160" s="1010" t="n"/>
      <c r="CA160" s="1010" t="n"/>
      <c r="CB160" s="1010" t="n"/>
      <c r="CC160" s="1010" t="n"/>
      <c r="CD160" s="1010" t="n"/>
      <c r="CE160" s="1010" t="n"/>
      <c r="CF160" s="1010" t="n"/>
      <c r="CG160" s="1010" t="n"/>
      <c r="CH160" s="1010" t="n"/>
      <c r="CI160" s="1010" t="n"/>
      <c r="CJ160" s="1010" t="n"/>
      <c r="CK160" s="1010" t="n"/>
      <c r="CL160" s="1010" t="n"/>
      <c r="CM160" s="1010" t="n"/>
      <c r="CN160" s="1010" t="n"/>
      <c r="CO160" s="1010" t="n"/>
      <c r="CP160" s="1010" t="n"/>
      <c r="CQ160" s="1010" t="n"/>
      <c r="CR160" s="1010" t="n"/>
      <c r="CS160" s="1010" t="n"/>
      <c r="CT160" s="1010" t="n"/>
      <c r="CU160" s="1010" t="n"/>
      <c r="CV160" s="1010" t="n"/>
      <c r="CW160" s="1010" t="n"/>
      <c r="CX160" s="1010" t="n"/>
      <c r="CY160" s="1010" t="n"/>
      <c r="CZ160" s="1010" t="n"/>
      <c r="DA160" s="1010" t="n"/>
      <c r="DB160" s="1010" t="n"/>
      <c r="DC160" s="1010" t="n"/>
      <c r="DD160" s="1010" t="n"/>
      <c r="DE160" s="1010" t="n"/>
      <c r="DF160" s="1010" t="n"/>
      <c r="DG160" s="1010" t="n"/>
      <c r="DH160" s="1010" t="n"/>
      <c r="DI160" s="1010" t="n"/>
      <c r="DJ160" s="1010" t="n"/>
      <c r="DK160" s="1010" t="n"/>
      <c r="DL160" s="1010" t="n"/>
      <c r="DM160" s="1010" t="n"/>
      <c r="DN160" s="1010" t="n"/>
      <c r="DO160" s="1010" t="n"/>
      <c r="DP160" s="1010" t="n"/>
      <c r="DQ160" s="1010" t="n"/>
      <c r="DR160" s="1010" t="n"/>
      <c r="DS160" s="1010" t="n"/>
      <c r="DT160" s="1010" t="n"/>
      <c r="DU160" s="1010" t="n"/>
      <c r="DV160" s="1010" t="n"/>
      <c r="DW160" s="1010" t="n"/>
      <c r="DX160" s="1010" t="n"/>
      <c r="DY160" s="1010" t="n"/>
      <c r="DZ160" s="1010" t="n"/>
      <c r="EA160" s="1010" t="n"/>
      <c r="EB160" s="1010" t="n"/>
      <c r="EC160" s="1010" t="n"/>
      <c r="ED160" s="1010" t="n"/>
      <c r="EE160" s="1010" t="n"/>
      <c r="EF160" s="1010" t="n"/>
      <c r="EG160" s="1010" t="n"/>
      <c r="EH160" s="1010" t="n"/>
      <c r="EI160" s="1010" t="n"/>
      <c r="EJ160" s="1010" t="n"/>
    </row>
    <row r="161">
      <c r="B161" s="102" t="n"/>
      <c r="C161" s="1035" t="n"/>
      <c r="D161" s="1035" t="n"/>
      <c r="E161" s="1035" t="n"/>
      <c r="F161" s="1035" t="n"/>
      <c r="G161" s="1035" t="n"/>
      <c r="H161" s="1035" t="n"/>
      <c r="I161" s="1033" t="n"/>
      <c r="J161" s="999" t="n"/>
      <c r="N161" s="1016" t="inlineStr"/>
      <c r="O161" s="192" t="inlineStr"/>
      <c r="P161" s="192" t="inlineStr"/>
      <c r="Q161" s="192" t="inlineStr"/>
      <c r="R161" s="192" t="inlineStr"/>
      <c r="S161" s="192" t="inlineStr"/>
      <c r="T161" s="192" t="inlineStr"/>
      <c r="U161" s="193">
        <f>I154</f>
        <v/>
      </c>
    </row>
    <row r="162" ht="18.75" customFormat="1" customHeight="1" s="1007">
      <c r="A162" s="1007" t="inlineStr">
        <is>
          <t>K27</t>
        </is>
      </c>
      <c r="B162" s="96" t="inlineStr">
        <is>
          <t xml:space="preserve">Common Stock </t>
        </is>
      </c>
      <c r="C162" s="976" t="n"/>
      <c r="D162" s="976" t="n"/>
      <c r="E162" s="976" t="n"/>
      <c r="F162" s="976" t="n"/>
      <c r="G162" s="976" t="n"/>
      <c r="H162" s="976" t="n"/>
      <c r="I162" s="1033" t="n"/>
      <c r="J162" s="1009" t="n"/>
      <c r="K162" s="1010" t="n"/>
      <c r="L162" s="1010" t="n"/>
      <c r="M162" s="1010" t="n"/>
      <c r="N162" s="1003">
        <f>B162</f>
        <v/>
      </c>
      <c r="O162" s="198" t="inlineStr"/>
      <c r="P162" s="198" t="inlineStr"/>
      <c r="Q162" s="198" t="inlineStr"/>
      <c r="R162" s="198" t="inlineStr"/>
      <c r="S162" s="198" t="inlineStr"/>
      <c r="T162" s="198" t="inlineStr"/>
      <c r="U162" s="193">
        <f>I155</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inlineStr">
        <is>
          <t>Share capital</t>
        </is>
      </c>
      <c r="C163" s="103" t="n"/>
      <c r="D163" s="103" t="n"/>
      <c r="E163" s="103" t="n"/>
      <c r="F163" s="103" t="n"/>
      <c r="G163" s="103" t="n">
        <v>15000</v>
      </c>
      <c r="H163" s="103" t="n">
        <v>15000</v>
      </c>
      <c r="I163" s="1020" t="n"/>
      <c r="J163" s="1009" t="n"/>
      <c r="K163" s="1010" t="n"/>
      <c r="L163" s="1010" t="n"/>
      <c r="M163" s="1010" t="n"/>
      <c r="N163" s="1003">
        <f>B163</f>
        <v/>
      </c>
      <c r="O163" s="198" t="inlineStr"/>
      <c r="P163" s="198" t="inlineStr"/>
      <c r="Q163" s="198" t="inlineStr"/>
      <c r="R163" s="198" t="inlineStr"/>
      <c r="S163" s="198">
        <f>G163*BS!$B$9</f>
        <v/>
      </c>
      <c r="T163" s="198">
        <f>H163*BS!$B$9</f>
        <v/>
      </c>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B164" s="229" t="n"/>
      <c r="C164" s="229" t="n"/>
      <c r="D164" s="229" t="n"/>
      <c r="E164" s="229" t="n"/>
      <c r="F164" s="229" t="n"/>
      <c r="G164" s="229" t="n"/>
      <c r="H164" s="986" t="n"/>
      <c r="I164" s="1020" t="n"/>
      <c r="J164" s="1009" t="n"/>
      <c r="K164" s="1010" t="n"/>
      <c r="L164" s="1010" t="n"/>
      <c r="M164" s="1010" t="n"/>
      <c r="N164" s="1003" t="inlineStr"/>
      <c r="O164" s="198" t="inlineStr"/>
      <c r="P164" s="198" t="inlineStr"/>
      <c r="Q164" s="198" t="inlineStr"/>
      <c r="R164" s="198" t="inlineStr"/>
      <c r="S164" s="198" t="inlineStr"/>
      <c r="T164" s="198" t="inlineStr"/>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B165" s="229" t="n"/>
      <c r="C165" s="229" t="n"/>
      <c r="D165" s="229" t="n"/>
      <c r="E165" s="229" t="n"/>
      <c r="F165" s="229" t="n"/>
      <c r="G165" s="229" t="n"/>
      <c r="H165" s="986" t="n"/>
      <c r="I165" s="1020" t="n"/>
      <c r="J165" s="1009" t="n"/>
      <c r="K165" s="1010" t="n"/>
      <c r="L165" s="1010" t="n"/>
      <c r="M165" s="1010" t="n"/>
      <c r="N165" s="1003" t="inlineStr"/>
      <c r="O165" s="198" t="inlineStr"/>
      <c r="P165" s="198" t="inlineStr"/>
      <c r="Q165" s="198" t="inlineStr"/>
      <c r="R165" s="198" t="inlineStr"/>
      <c r="S165" s="198" t="inlineStr"/>
      <c r="T165" s="198" t="inlineStr"/>
      <c r="U165" s="193" t="n"/>
      <c r="V165" s="1010" t="n"/>
      <c r="W165" s="1010" t="n"/>
      <c r="X165" s="1010" t="n"/>
      <c r="Y165" s="1010" t="n"/>
      <c r="Z165" s="1010" t="n"/>
      <c r="AA165" s="1010" t="n"/>
      <c r="AB165" s="1010" t="n"/>
      <c r="AC165" s="1010" t="n"/>
      <c r="AD165" s="1010" t="n"/>
      <c r="AE165" s="1010" t="n"/>
      <c r="AF165" s="1010" t="n"/>
      <c r="AG165" s="1010" t="n"/>
      <c r="AH165" s="1010" t="n"/>
      <c r="AI165" s="1010" t="n"/>
      <c r="AJ165" s="1010" t="n"/>
      <c r="AK165" s="1010" t="n"/>
      <c r="AL165" s="1010" t="n"/>
      <c r="AM165" s="1010" t="n"/>
      <c r="AN165" s="1010" t="n"/>
      <c r="AO165" s="1010" t="n"/>
      <c r="AP165" s="1010" t="n"/>
      <c r="AQ165" s="1010" t="n"/>
      <c r="AR165" s="1010" t="n"/>
      <c r="AS165" s="1010" t="n"/>
      <c r="AT165" s="1010" t="n"/>
      <c r="AU165" s="1010" t="n"/>
      <c r="AV165" s="1010" t="n"/>
      <c r="AW165" s="1010" t="n"/>
      <c r="AX165" s="1010" t="n"/>
      <c r="AY165" s="1010" t="n"/>
      <c r="AZ165" s="1010" t="n"/>
      <c r="BA165" s="1010" t="n"/>
      <c r="BB165" s="1010" t="n"/>
      <c r="BC165" s="1010" t="n"/>
      <c r="BD165" s="1010" t="n"/>
      <c r="BE165" s="1010" t="n"/>
      <c r="BF165" s="1010" t="n"/>
      <c r="BG165" s="1010" t="n"/>
      <c r="BH165" s="1010" t="n"/>
      <c r="BI165" s="1010" t="n"/>
      <c r="BJ165" s="1010" t="n"/>
      <c r="BK165" s="1010" t="n"/>
      <c r="BL165" s="1010" t="n"/>
      <c r="BM165" s="1010" t="n"/>
      <c r="BN165" s="1010" t="n"/>
      <c r="BO165" s="1010" t="n"/>
      <c r="BP165" s="1010" t="n"/>
      <c r="BQ165" s="1010" t="n"/>
      <c r="BR165" s="1010" t="n"/>
      <c r="BS165" s="1010" t="n"/>
      <c r="BT165" s="1010" t="n"/>
      <c r="BU165" s="1010" t="n"/>
      <c r="BV165" s="1010" t="n"/>
      <c r="BW165" s="1010" t="n"/>
      <c r="BX165" s="1010" t="n"/>
      <c r="BY165" s="1010" t="n"/>
      <c r="BZ165" s="1010" t="n"/>
      <c r="CA165" s="1010" t="n"/>
      <c r="CB165" s="1010" t="n"/>
      <c r="CC165" s="1010" t="n"/>
      <c r="CD165" s="1010" t="n"/>
      <c r="CE165" s="1010" t="n"/>
      <c r="CF165" s="1010" t="n"/>
      <c r="CG165" s="1010" t="n"/>
      <c r="CH165" s="1010" t="n"/>
      <c r="CI165" s="1010" t="n"/>
      <c r="CJ165" s="1010" t="n"/>
      <c r="CK165" s="1010" t="n"/>
      <c r="CL165" s="1010" t="n"/>
      <c r="CM165" s="1010" t="n"/>
      <c r="CN165" s="1010" t="n"/>
      <c r="CO165" s="1010" t="n"/>
      <c r="CP165" s="1010" t="n"/>
      <c r="CQ165" s="1010" t="n"/>
      <c r="CR165" s="1010" t="n"/>
      <c r="CS165" s="1010" t="n"/>
      <c r="CT165" s="1010" t="n"/>
      <c r="CU165" s="1010" t="n"/>
      <c r="CV165" s="1010" t="n"/>
      <c r="CW165" s="1010" t="n"/>
      <c r="CX165" s="1010" t="n"/>
      <c r="CY165" s="1010" t="n"/>
      <c r="CZ165" s="1010" t="n"/>
      <c r="DA165" s="1010" t="n"/>
      <c r="DB165" s="1010" t="n"/>
      <c r="DC165" s="1010" t="n"/>
      <c r="DD165" s="1010" t="n"/>
      <c r="DE165" s="1010" t="n"/>
      <c r="DF165" s="1010" t="n"/>
      <c r="DG165" s="1010" t="n"/>
      <c r="DH165" s="1010" t="n"/>
      <c r="DI165" s="1010" t="n"/>
      <c r="DJ165" s="1010" t="n"/>
      <c r="DK165" s="1010" t="n"/>
      <c r="DL165" s="1010" t="n"/>
      <c r="DM165" s="1010" t="n"/>
      <c r="DN165" s="1010" t="n"/>
      <c r="DO165" s="1010" t="n"/>
      <c r="DP165" s="1010" t="n"/>
      <c r="DQ165" s="1010" t="n"/>
      <c r="DR165" s="1010" t="n"/>
      <c r="DS165" s="1010" t="n"/>
      <c r="DT165" s="1010" t="n"/>
      <c r="DU165" s="1010" t="n"/>
      <c r="DV165" s="1010" t="n"/>
      <c r="DW165" s="1010" t="n"/>
      <c r="DX165" s="1010" t="n"/>
      <c r="DY165" s="1010" t="n"/>
      <c r="DZ165" s="1010" t="n"/>
      <c r="EA165" s="1010" t="n"/>
      <c r="EB165" s="1010" t="n"/>
      <c r="EC165" s="1010" t="n"/>
      <c r="ED165" s="1010" t="n"/>
      <c r="EE165" s="1010" t="n"/>
      <c r="EF165" s="1010" t="n"/>
      <c r="EG165" s="1010" t="n"/>
      <c r="EH165" s="1010" t="n"/>
      <c r="EI165" s="1010" t="n"/>
      <c r="EJ165" s="1010" t="n"/>
    </row>
    <row r="166" ht="18.75" customFormat="1" customHeight="1" s="1007">
      <c r="A166" s="1007" t="inlineStr">
        <is>
          <t>K28</t>
        </is>
      </c>
      <c r="B166" s="96" t="inlineStr">
        <is>
          <t xml:space="preserve">Total </t>
        </is>
      </c>
      <c r="C166" s="988">
        <f>SUM(INDIRECT(ADDRESS(MATCH("K27",$A:$A,0)+1,COLUMN(C$13),4)&amp;":"&amp;ADDRESS(MATCH("K28",$A:$A,0)-1,COLUMN(C$13),4)))</f>
        <v/>
      </c>
      <c r="D166" s="988">
        <f>SUM(INDIRECT(ADDRESS(MATCH("K27",$A:$A,0)+1,COLUMN(D$13),4)&amp;":"&amp;ADDRESS(MATCH("K28",$A:$A,0)-1,COLUMN(D$13),4)))</f>
        <v/>
      </c>
      <c r="E166" s="988">
        <f>SUM(INDIRECT(ADDRESS(MATCH("K27",$A:$A,0)+1,COLUMN(E$13),4)&amp;":"&amp;ADDRESS(MATCH("K28",$A:$A,0)-1,COLUMN(E$13),4)))</f>
        <v/>
      </c>
      <c r="F166" s="988">
        <f>SUM(INDIRECT(ADDRESS(MATCH("K27",$A:$A,0)+1,COLUMN(F$13),4)&amp;":"&amp;ADDRESS(MATCH("K28",$A:$A,0)-1,COLUMN(F$13),4)))</f>
        <v/>
      </c>
      <c r="G166" s="988">
        <f>SUM(INDIRECT(ADDRESS(MATCH("K27",$A:$A,0)+1,COLUMN(G$13),4)&amp;":"&amp;ADDRESS(MATCH("K28",$A:$A,0)-1,COLUMN(G$13),4)))</f>
        <v/>
      </c>
      <c r="H166" s="988">
        <f>SUM(INDIRECT(ADDRESS(MATCH("K27",$A:$A,0)+1,COLUMN(H$13),4)&amp;":"&amp;ADDRESS(MATCH("K28",$A:$A,0)-1,COLUMN(H$13),4)))</f>
        <v/>
      </c>
      <c r="I166" s="1036" t="n"/>
      <c r="J166" s="1009" t="n"/>
      <c r="K166" s="1010" t="n"/>
      <c r="L166" s="1010" t="n"/>
      <c r="M166" s="1010" t="n"/>
      <c r="N166" s="1003">
        <f>B166</f>
        <v/>
      </c>
      <c r="O166" s="198">
        <f>C166*BS!$B$9</f>
        <v/>
      </c>
      <c r="P166" s="198">
        <f>D166*BS!$B$9</f>
        <v/>
      </c>
      <c r="Q166" s="198">
        <f>E166*BS!$B$9</f>
        <v/>
      </c>
      <c r="R166" s="198">
        <f>F166*BS!$B$9</f>
        <v/>
      </c>
      <c r="S166" s="198">
        <f>G166*BS!$B$9</f>
        <v/>
      </c>
      <c r="T166" s="198">
        <f>H166*BS!$B$9</f>
        <v/>
      </c>
      <c r="U166" s="193" t="n"/>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B167" s="102" t="n"/>
      <c r="C167" s="1035" t="n"/>
      <c r="D167" s="1035" t="n"/>
      <c r="E167" s="1035" t="n"/>
      <c r="F167" s="1035" t="n"/>
      <c r="G167" s="1035" t="n"/>
      <c r="H167" s="1035" t="n"/>
      <c r="I167" s="1033" t="n"/>
      <c r="J167" s="999" t="n"/>
      <c r="N167" s="1016" t="inlineStr"/>
      <c r="O167" s="192" t="inlineStr"/>
      <c r="P167" s="192" t="inlineStr"/>
      <c r="Q167" s="192" t="inlineStr"/>
      <c r="R167" s="192" t="inlineStr"/>
      <c r="S167" s="192" t="inlineStr"/>
      <c r="T167" s="192" t="inlineStr"/>
      <c r="U167" s="193" t="n"/>
    </row>
    <row r="168">
      <c r="B168" s="102" t="n"/>
      <c r="C168" s="1035" t="n"/>
      <c r="D168" s="1035" t="n"/>
      <c r="E168" s="1035" t="n"/>
      <c r="F168" s="1035" t="n"/>
      <c r="G168" s="1035" t="n"/>
      <c r="H168" s="1035" t="n"/>
      <c r="I168" s="1033" t="n"/>
      <c r="J168" s="999" t="n"/>
      <c r="N168" s="1016" t="inlineStr"/>
      <c r="O168" s="192" t="inlineStr"/>
      <c r="P168" s="192" t="inlineStr"/>
      <c r="Q168" s="192" t="inlineStr"/>
      <c r="R168" s="192" t="inlineStr"/>
      <c r="S168" s="192" t="inlineStr"/>
      <c r="T168" s="192" t="inlineStr"/>
      <c r="U168" s="193" t="n"/>
    </row>
    <row r="169">
      <c r="A169" s="1007" t="inlineStr">
        <is>
          <t>K29</t>
        </is>
      </c>
      <c r="B169" s="96" t="inlineStr">
        <is>
          <t xml:space="preserve">Additional Paid in Capital </t>
        </is>
      </c>
      <c r="C169" s="1024" t="n"/>
      <c r="D169" s="1024" t="n"/>
      <c r="E169" s="1024" t="n"/>
      <c r="F169" s="1024" t="n"/>
      <c r="G169" s="1024" t="n"/>
      <c r="H169" s="1024" t="n"/>
      <c r="I169" s="1025" t="n"/>
      <c r="J169" s="1009" t="n"/>
      <c r="K169" s="1010" t="n"/>
      <c r="L169" s="1010" t="n"/>
      <c r="M169" s="1010" t="n"/>
      <c r="N169" s="1003">
        <f>B169</f>
        <v/>
      </c>
      <c r="O169" s="198" t="inlineStr"/>
      <c r="P169" s="198" t="inlineStr"/>
      <c r="Q169" s="198" t="inlineStr"/>
      <c r="R169" s="198" t="inlineStr"/>
      <c r="S169" s="198" t="inlineStr"/>
      <c r="T169" s="198" t="inlineStr"/>
      <c r="U169" s="193">
        <f>I162</f>
        <v/>
      </c>
      <c r="V169" s="1010" t="n"/>
      <c r="W169" s="1010" t="n"/>
      <c r="X169" s="1010" t="n"/>
      <c r="Y169" s="1010" t="n"/>
      <c r="Z169" s="1010" t="n"/>
      <c r="AA169" s="1010" t="n"/>
      <c r="AB169" s="1010" t="n"/>
      <c r="AC169" s="1010" t="n"/>
      <c r="AD169" s="1010" t="n"/>
      <c r="AE169" s="1010" t="n"/>
      <c r="AF169" s="1010" t="n"/>
      <c r="AG169" s="1010" t="n"/>
      <c r="AH169" s="1010" t="n"/>
      <c r="AI169" s="1010" t="n"/>
      <c r="AJ169" s="1010" t="n"/>
      <c r="AK169" s="1010" t="n"/>
      <c r="AL169" s="1010" t="n"/>
      <c r="AM169" s="1010" t="n"/>
      <c r="AN169" s="1010" t="n"/>
      <c r="AO169" s="1010" t="n"/>
      <c r="AP169" s="1010" t="n"/>
      <c r="AQ169" s="1010" t="n"/>
      <c r="AR169" s="1010" t="n"/>
      <c r="AS169" s="1010" t="n"/>
      <c r="AT169" s="1010" t="n"/>
      <c r="AU169" s="1010" t="n"/>
      <c r="AV169" s="1010" t="n"/>
      <c r="AW169" s="1010" t="n"/>
      <c r="AX169" s="1010" t="n"/>
      <c r="AY169" s="1010" t="n"/>
      <c r="AZ169" s="1010" t="n"/>
      <c r="BA169" s="1010" t="n"/>
      <c r="BB169" s="1010" t="n"/>
      <c r="BC169" s="1010" t="n"/>
      <c r="BD169" s="1010" t="n"/>
      <c r="BE169" s="1010" t="n"/>
      <c r="BF169" s="1010" t="n"/>
      <c r="BG169" s="1010" t="n"/>
      <c r="BH169" s="1010" t="n"/>
      <c r="BI169" s="1010" t="n"/>
      <c r="BJ169" s="1010" t="n"/>
      <c r="BK169" s="1010" t="n"/>
      <c r="BL169" s="1010" t="n"/>
      <c r="BM169" s="1010" t="n"/>
      <c r="BN169" s="1010" t="n"/>
      <c r="BO169" s="1010" t="n"/>
      <c r="BP169" s="1010" t="n"/>
      <c r="BQ169" s="1010" t="n"/>
      <c r="BR169" s="1010" t="n"/>
      <c r="BS169" s="1010" t="n"/>
      <c r="BT169" s="1010" t="n"/>
      <c r="BU169" s="1010" t="n"/>
      <c r="BV169" s="1010" t="n"/>
      <c r="BW169" s="1010" t="n"/>
      <c r="BX169" s="1010" t="n"/>
      <c r="BY169" s="1010" t="n"/>
      <c r="BZ169" s="1010" t="n"/>
      <c r="CA169" s="1010" t="n"/>
      <c r="CB169" s="1010" t="n"/>
      <c r="CC169" s="1010" t="n"/>
      <c r="CD169" s="1010" t="n"/>
      <c r="CE169" s="1010" t="n"/>
      <c r="CF169" s="1010" t="n"/>
      <c r="CG169" s="1010" t="n"/>
      <c r="CH169" s="1010" t="n"/>
      <c r="CI169" s="1010" t="n"/>
      <c r="CJ169" s="1010" t="n"/>
      <c r="CK169" s="1010" t="n"/>
      <c r="CL169" s="1010" t="n"/>
      <c r="CM169" s="1010" t="n"/>
      <c r="CN169" s="1010" t="n"/>
      <c r="CO169" s="1010" t="n"/>
      <c r="CP169" s="1010" t="n"/>
      <c r="CQ169" s="1010" t="n"/>
      <c r="CR169" s="1010" t="n"/>
      <c r="CS169" s="1010" t="n"/>
      <c r="CT169" s="1010" t="n"/>
      <c r="CU169" s="1010" t="n"/>
      <c r="CV169" s="1010" t="n"/>
      <c r="CW169" s="1010" t="n"/>
      <c r="CX169" s="1010" t="n"/>
      <c r="CY169" s="1010" t="n"/>
      <c r="CZ169" s="1010" t="n"/>
      <c r="DA169" s="1010" t="n"/>
      <c r="DB169" s="1010" t="n"/>
      <c r="DC169" s="1010" t="n"/>
      <c r="DD169" s="1010" t="n"/>
      <c r="DE169" s="1010" t="n"/>
      <c r="DF169" s="1010" t="n"/>
      <c r="DG169" s="1010" t="n"/>
      <c r="DH169" s="1010" t="n"/>
      <c r="DI169" s="1010" t="n"/>
      <c r="DJ169" s="1010" t="n"/>
      <c r="DK169" s="1010" t="n"/>
      <c r="DL169" s="1010" t="n"/>
      <c r="DM169" s="1010" t="n"/>
      <c r="DN169" s="1010" t="n"/>
      <c r="DO169" s="1010" t="n"/>
      <c r="DP169" s="1010" t="n"/>
      <c r="DQ169" s="1010" t="n"/>
      <c r="DR169" s="1010" t="n"/>
      <c r="DS169" s="1010" t="n"/>
      <c r="DT169" s="1010" t="n"/>
      <c r="DU169" s="1010" t="n"/>
      <c r="DV169" s="1010" t="n"/>
      <c r="DW169" s="1010" t="n"/>
      <c r="DX169" s="1010" t="n"/>
      <c r="DY169" s="1010" t="n"/>
      <c r="DZ169" s="1010" t="n"/>
      <c r="EA169" s="1010" t="n"/>
      <c r="EB169" s="1010" t="n"/>
      <c r="EC169" s="1010" t="n"/>
      <c r="ED169" s="1010" t="n"/>
      <c r="EE169" s="1010" t="n"/>
      <c r="EF169" s="1010" t="n"/>
      <c r="EG169" s="1010" t="n"/>
      <c r="EH169" s="1010" t="n"/>
      <c r="EI169" s="1010" t="n"/>
      <c r="EJ169" s="1010" t="n"/>
    </row>
    <row r="170">
      <c r="B170" s="229" t="n"/>
      <c r="C170" s="103" t="n"/>
      <c r="D170" s="103" t="n"/>
      <c r="E170" s="103" t="n"/>
      <c r="F170" s="103" t="n"/>
      <c r="G170" s="103" t="n"/>
      <c r="H170" s="103" t="n"/>
      <c r="I170" s="1025" t="n"/>
      <c r="J170" s="1009" t="n"/>
      <c r="K170" s="1010" t="n"/>
      <c r="L170" s="1010" t="n"/>
      <c r="M170" s="1010" t="n"/>
      <c r="N170" s="1003" t="inlineStr"/>
      <c r="O170" s="198" t="inlineStr"/>
      <c r="P170" s="198" t="inlineStr"/>
      <c r="Q170" s="198" t="inlineStr"/>
      <c r="R170" s="198" t="inlineStr"/>
      <c r="S170" s="198" t="inlineStr"/>
      <c r="T170" s="198" t="inlineStr"/>
      <c r="U170" s="193" t="n"/>
      <c r="V170" s="1010" t="n"/>
      <c r="W170" s="1010" t="n"/>
      <c r="X170" s="1010" t="n"/>
      <c r="Y170" s="1010" t="n"/>
      <c r="Z170" s="1010" t="n"/>
      <c r="AA170" s="1010" t="n"/>
      <c r="AB170" s="1010" t="n"/>
      <c r="AC170" s="1010" t="n"/>
      <c r="AD170" s="1010" t="n"/>
      <c r="AE170" s="1010" t="n"/>
      <c r="AF170" s="1010" t="n"/>
      <c r="AG170" s="1010" t="n"/>
      <c r="AH170" s="1010" t="n"/>
      <c r="AI170" s="1010" t="n"/>
      <c r="AJ170" s="1010" t="n"/>
      <c r="AK170" s="1010" t="n"/>
      <c r="AL170" s="1010" t="n"/>
      <c r="AM170" s="1010" t="n"/>
      <c r="AN170" s="1010" t="n"/>
      <c r="AO170" s="1010" t="n"/>
      <c r="AP170" s="1010" t="n"/>
      <c r="AQ170" s="1010" t="n"/>
      <c r="AR170" s="1010" t="n"/>
      <c r="AS170" s="1010" t="n"/>
      <c r="AT170" s="1010" t="n"/>
      <c r="AU170" s="1010" t="n"/>
      <c r="AV170" s="1010" t="n"/>
      <c r="AW170" s="1010" t="n"/>
      <c r="AX170" s="1010" t="n"/>
      <c r="AY170" s="1010" t="n"/>
      <c r="AZ170" s="1010" t="n"/>
      <c r="BA170" s="1010" t="n"/>
      <c r="BB170" s="1010" t="n"/>
      <c r="BC170" s="1010" t="n"/>
      <c r="BD170" s="1010" t="n"/>
      <c r="BE170" s="1010" t="n"/>
      <c r="BF170" s="1010" t="n"/>
      <c r="BG170" s="1010" t="n"/>
      <c r="BH170" s="1010" t="n"/>
      <c r="BI170" s="1010" t="n"/>
      <c r="BJ170" s="1010" t="n"/>
      <c r="BK170" s="1010" t="n"/>
      <c r="BL170" s="1010" t="n"/>
      <c r="BM170" s="1010" t="n"/>
      <c r="BN170" s="1010" t="n"/>
      <c r="BO170" s="1010" t="n"/>
      <c r="BP170" s="1010" t="n"/>
      <c r="BQ170" s="1010" t="n"/>
      <c r="BR170" s="1010" t="n"/>
      <c r="BS170" s="1010" t="n"/>
      <c r="BT170" s="1010" t="n"/>
      <c r="BU170" s="1010" t="n"/>
      <c r="BV170" s="1010" t="n"/>
      <c r="BW170" s="1010" t="n"/>
      <c r="BX170" s="1010" t="n"/>
      <c r="BY170" s="1010" t="n"/>
      <c r="BZ170" s="1010" t="n"/>
      <c r="CA170" s="1010" t="n"/>
      <c r="CB170" s="1010" t="n"/>
      <c r="CC170" s="1010" t="n"/>
      <c r="CD170" s="1010" t="n"/>
      <c r="CE170" s="1010" t="n"/>
      <c r="CF170" s="1010" t="n"/>
      <c r="CG170" s="1010" t="n"/>
      <c r="CH170" s="1010" t="n"/>
      <c r="CI170" s="1010" t="n"/>
      <c r="CJ170" s="1010" t="n"/>
      <c r="CK170" s="1010" t="n"/>
      <c r="CL170" s="1010" t="n"/>
      <c r="CM170" s="1010" t="n"/>
      <c r="CN170" s="1010" t="n"/>
      <c r="CO170" s="1010" t="n"/>
      <c r="CP170" s="1010" t="n"/>
      <c r="CQ170" s="1010" t="n"/>
      <c r="CR170" s="1010" t="n"/>
      <c r="CS170" s="1010" t="n"/>
      <c r="CT170" s="1010" t="n"/>
      <c r="CU170" s="1010" t="n"/>
      <c r="CV170" s="1010" t="n"/>
      <c r="CW170" s="1010" t="n"/>
      <c r="CX170" s="1010" t="n"/>
      <c r="CY170" s="1010" t="n"/>
      <c r="CZ170" s="1010" t="n"/>
      <c r="DA170" s="1010" t="n"/>
      <c r="DB170" s="1010" t="n"/>
      <c r="DC170" s="1010" t="n"/>
      <c r="DD170" s="1010" t="n"/>
      <c r="DE170" s="1010" t="n"/>
      <c r="DF170" s="1010" t="n"/>
      <c r="DG170" s="1010" t="n"/>
      <c r="DH170" s="1010" t="n"/>
      <c r="DI170" s="1010" t="n"/>
      <c r="DJ170" s="1010" t="n"/>
      <c r="DK170" s="1010" t="n"/>
      <c r="DL170" s="1010" t="n"/>
      <c r="DM170" s="1010" t="n"/>
      <c r="DN170" s="1010" t="n"/>
      <c r="DO170" s="1010" t="n"/>
      <c r="DP170" s="1010" t="n"/>
      <c r="DQ170" s="1010" t="n"/>
      <c r="DR170" s="1010" t="n"/>
      <c r="DS170" s="1010" t="n"/>
      <c r="DT170" s="1010" t="n"/>
      <c r="DU170" s="1010" t="n"/>
      <c r="DV170" s="1010" t="n"/>
      <c r="DW170" s="1010" t="n"/>
      <c r="DX170" s="1010" t="n"/>
      <c r="DY170" s="1010" t="n"/>
      <c r="DZ170" s="1010" t="n"/>
      <c r="EA170" s="1010" t="n"/>
      <c r="EB170" s="1010" t="n"/>
      <c r="EC170" s="1010" t="n"/>
      <c r="ED170" s="1010" t="n"/>
      <c r="EE170" s="1010" t="n"/>
      <c r="EF170" s="1010" t="n"/>
      <c r="EG170" s="1010" t="n"/>
      <c r="EH170" s="1010" t="n"/>
      <c r="EI170" s="1010" t="n"/>
      <c r="EJ170" s="1010" t="n"/>
    </row>
    <row r="171">
      <c r="A171" s="229" t="n"/>
      <c r="B171" s="229" t="n"/>
      <c r="C171" s="229" t="n"/>
      <c r="D171" s="229" t="n"/>
      <c r="E171" s="229" t="n"/>
      <c r="F171" s="229" t="n"/>
      <c r="G171" s="229" t="n"/>
      <c r="H171" s="229" t="n"/>
      <c r="I171" s="1025" t="n"/>
      <c r="J171" s="1009" t="n"/>
      <c r="K171" s="1010" t="n"/>
      <c r="L171" s="1010" t="n"/>
      <c r="M171" s="1010" t="n"/>
      <c r="N171" s="1003" t="inlineStr"/>
      <c r="O171" s="198" t="inlineStr"/>
      <c r="P171" s="198" t="inlineStr"/>
      <c r="Q171" s="198" t="inlineStr"/>
      <c r="R171" s="198" t="inlineStr"/>
      <c r="S171" s="198" t="inlineStr"/>
      <c r="T171" s="198" t="inlineStr"/>
      <c r="U171" s="193" t="n"/>
      <c r="V171" s="1010" t="n"/>
      <c r="W171" s="1010" t="n"/>
      <c r="X171" s="1010" t="n"/>
      <c r="Y171" s="1010" t="n"/>
      <c r="Z171" s="1010" t="n"/>
      <c r="AA171" s="1010" t="n"/>
      <c r="AB171" s="1010" t="n"/>
      <c r="AC171" s="1010" t="n"/>
      <c r="AD171" s="1010" t="n"/>
      <c r="AE171" s="1010" t="n"/>
      <c r="AF171" s="1010" t="n"/>
      <c r="AG171" s="1010" t="n"/>
      <c r="AH171" s="1010" t="n"/>
      <c r="AI171" s="1010" t="n"/>
      <c r="AJ171" s="1010" t="n"/>
      <c r="AK171" s="1010" t="n"/>
      <c r="AL171" s="1010" t="n"/>
      <c r="AM171" s="1010" t="n"/>
      <c r="AN171" s="1010" t="n"/>
      <c r="AO171" s="1010" t="n"/>
      <c r="AP171" s="1010" t="n"/>
      <c r="AQ171" s="1010" t="n"/>
      <c r="AR171" s="1010" t="n"/>
      <c r="AS171" s="1010" t="n"/>
      <c r="AT171" s="1010" t="n"/>
      <c r="AU171" s="1010" t="n"/>
      <c r="AV171" s="1010" t="n"/>
      <c r="AW171" s="1010" t="n"/>
      <c r="AX171" s="1010" t="n"/>
      <c r="AY171" s="1010" t="n"/>
      <c r="AZ171" s="1010" t="n"/>
      <c r="BA171" s="1010" t="n"/>
      <c r="BB171" s="1010" t="n"/>
      <c r="BC171" s="1010" t="n"/>
      <c r="BD171" s="1010" t="n"/>
      <c r="BE171" s="1010" t="n"/>
      <c r="BF171" s="1010" t="n"/>
      <c r="BG171" s="1010" t="n"/>
      <c r="BH171" s="1010" t="n"/>
      <c r="BI171" s="1010" t="n"/>
      <c r="BJ171" s="1010" t="n"/>
      <c r="BK171" s="1010" t="n"/>
      <c r="BL171" s="1010" t="n"/>
      <c r="BM171" s="1010" t="n"/>
      <c r="BN171" s="1010" t="n"/>
      <c r="BO171" s="1010" t="n"/>
      <c r="BP171" s="1010" t="n"/>
      <c r="BQ171" s="1010" t="n"/>
      <c r="BR171" s="1010" t="n"/>
      <c r="BS171" s="1010" t="n"/>
      <c r="BT171" s="1010" t="n"/>
      <c r="BU171" s="1010" t="n"/>
      <c r="BV171" s="1010" t="n"/>
      <c r="BW171" s="1010" t="n"/>
      <c r="BX171" s="1010" t="n"/>
      <c r="BY171" s="1010" t="n"/>
      <c r="BZ171" s="1010" t="n"/>
      <c r="CA171" s="1010" t="n"/>
      <c r="CB171" s="1010" t="n"/>
      <c r="CC171" s="1010" t="n"/>
      <c r="CD171" s="1010" t="n"/>
      <c r="CE171" s="1010" t="n"/>
      <c r="CF171" s="1010" t="n"/>
      <c r="CG171" s="1010" t="n"/>
      <c r="CH171" s="1010" t="n"/>
      <c r="CI171" s="1010" t="n"/>
      <c r="CJ171" s="1010" t="n"/>
      <c r="CK171" s="1010" t="n"/>
      <c r="CL171" s="1010" t="n"/>
      <c r="CM171" s="1010" t="n"/>
      <c r="CN171" s="1010" t="n"/>
      <c r="CO171" s="1010" t="n"/>
      <c r="CP171" s="1010" t="n"/>
      <c r="CQ171" s="1010" t="n"/>
      <c r="CR171" s="1010" t="n"/>
      <c r="CS171" s="1010" t="n"/>
      <c r="CT171" s="1010" t="n"/>
      <c r="CU171" s="1010" t="n"/>
      <c r="CV171" s="1010" t="n"/>
      <c r="CW171" s="1010" t="n"/>
      <c r="CX171" s="1010" t="n"/>
      <c r="CY171" s="1010" t="n"/>
      <c r="CZ171" s="1010" t="n"/>
      <c r="DA171" s="1010" t="n"/>
      <c r="DB171" s="1010" t="n"/>
      <c r="DC171" s="1010" t="n"/>
      <c r="DD171" s="1010" t="n"/>
      <c r="DE171" s="1010" t="n"/>
      <c r="DF171" s="1010" t="n"/>
      <c r="DG171" s="1010" t="n"/>
      <c r="DH171" s="1010" t="n"/>
      <c r="DI171" s="1010" t="n"/>
      <c r="DJ171" s="1010" t="n"/>
      <c r="DK171" s="1010" t="n"/>
      <c r="DL171" s="1010" t="n"/>
      <c r="DM171" s="1010" t="n"/>
      <c r="DN171" s="1010" t="n"/>
      <c r="DO171" s="1010" t="n"/>
      <c r="DP171" s="1010" t="n"/>
      <c r="DQ171" s="1010" t="n"/>
      <c r="DR171" s="1010" t="n"/>
      <c r="DS171" s="1010" t="n"/>
      <c r="DT171" s="1010" t="n"/>
      <c r="DU171" s="1010" t="n"/>
      <c r="DV171" s="1010" t="n"/>
      <c r="DW171" s="1010" t="n"/>
      <c r="DX171" s="1010" t="n"/>
      <c r="DY171" s="1010" t="n"/>
      <c r="DZ171" s="1010" t="n"/>
      <c r="EA171" s="1010" t="n"/>
      <c r="EB171" s="1010" t="n"/>
      <c r="EC171" s="1010" t="n"/>
      <c r="ED171" s="1010" t="n"/>
      <c r="EE171" s="1010" t="n"/>
      <c r="EF171" s="1010" t="n"/>
      <c r="EG171" s="1010" t="n"/>
      <c r="EH171" s="1010" t="n"/>
      <c r="EI171" s="1010" t="n"/>
      <c r="EJ171" s="1010" t="n"/>
    </row>
    <row r="172">
      <c r="A172" s="997" t="inlineStr">
        <is>
          <t>K30</t>
        </is>
      </c>
      <c r="B172" s="96" t="inlineStr">
        <is>
          <t xml:space="preserve">Total </t>
        </is>
      </c>
      <c r="C172" s="988">
        <f>SUM(INDIRECT(ADDRESS(MATCH("K29",$A:$A,0)+1,COLUMN(C$13),4)&amp;":"&amp;ADDRESS(MATCH("K30",$A:$A,0)-1,COLUMN(C$13),4)))</f>
        <v/>
      </c>
      <c r="D172" s="988">
        <f>SUM(INDIRECT(ADDRESS(MATCH("K29",$A:$A,0)+1,COLUMN(D$13),4)&amp;":"&amp;ADDRESS(MATCH("K30",$A:$A,0)-1,COLUMN(D$13),4)))</f>
        <v/>
      </c>
      <c r="E172" s="988">
        <f>SUM(INDIRECT(ADDRESS(MATCH("K29",$A:$A,0)+1,COLUMN(E$13),4)&amp;":"&amp;ADDRESS(MATCH("K30",$A:$A,0)-1,COLUMN(E$13),4)))</f>
        <v/>
      </c>
      <c r="F172" s="988">
        <f>SUM(INDIRECT(ADDRESS(MATCH("K29",$A:$A,0)+1,COLUMN(F$13),4)&amp;":"&amp;ADDRESS(MATCH("K30",$A:$A,0)-1,COLUMN(F$13),4)))</f>
        <v/>
      </c>
      <c r="G172" s="988">
        <f>SUM(INDIRECT(ADDRESS(MATCH("K29",$A:$A,0)+1,COLUMN(G$13),4)&amp;":"&amp;ADDRESS(MATCH("K30",$A:$A,0)-1,COLUMN(G$13),4)))</f>
        <v/>
      </c>
      <c r="H172" s="988">
        <f>SUM(INDIRECT(ADDRESS(MATCH("K29",$A:$A,0)+1,COLUMN(H$13),4)&amp;":"&amp;ADDRESS(MATCH("K30",$A:$A,0)-1,COLUMN(H$13),4)))</f>
        <v/>
      </c>
      <c r="I172" s="1025" t="n"/>
      <c r="J172" s="999" t="n"/>
      <c r="N172" s="1016">
        <f>B172</f>
        <v/>
      </c>
      <c r="O172" s="192">
        <f>C172*BS!$B$9</f>
        <v/>
      </c>
      <c r="P172" s="192">
        <f>D172*BS!$B$9</f>
        <v/>
      </c>
      <c r="Q172" s="192">
        <f>E172*BS!$B$9</f>
        <v/>
      </c>
      <c r="R172" s="192">
        <f>F172*BS!$B$9</f>
        <v/>
      </c>
      <c r="S172" s="192">
        <f>G172*BS!$B$9</f>
        <v/>
      </c>
      <c r="T172" s="192">
        <f>H172*BS!$B$9</f>
        <v/>
      </c>
      <c r="U172" s="193" t="n"/>
    </row>
    <row r="173">
      <c r="A173" s="1007" t="inlineStr">
        <is>
          <t>K31</t>
        </is>
      </c>
      <c r="B173" s="96" t="inlineStr">
        <is>
          <t xml:space="preserve">Other Reserves </t>
        </is>
      </c>
      <c r="C173" s="1024" t="n"/>
      <c r="D173" s="1024" t="n"/>
      <c r="E173" s="1024" t="n"/>
      <c r="F173" s="1024" t="n"/>
      <c r="G173" s="1024" t="n"/>
      <c r="H173" s="1024" t="n"/>
      <c r="I173" s="1025" t="n"/>
      <c r="J173" s="1009" t="n"/>
      <c r="K173" s="1010" t="n"/>
      <c r="L173" s="1010" t="n"/>
      <c r="M173" s="1010" t="n"/>
      <c r="N173" s="1003">
        <f>B173</f>
        <v/>
      </c>
      <c r="O173" s="198" t="inlineStr"/>
      <c r="P173" s="198" t="inlineStr"/>
      <c r="Q173" s="198" t="inlineStr"/>
      <c r="R173" s="198" t="inlineStr"/>
      <c r="S173" s="198" t="inlineStr"/>
      <c r="T173" s="198" t="inlineStr"/>
      <c r="U173" s="193">
        <f>I166</f>
        <v/>
      </c>
      <c r="V173" s="1010" t="n"/>
      <c r="W173" s="1010" t="n"/>
      <c r="X173" s="1010" t="n"/>
      <c r="Y173" s="1010" t="n"/>
      <c r="Z173" s="1010" t="n"/>
      <c r="AA173" s="1010" t="n"/>
      <c r="AB173" s="1010" t="n"/>
      <c r="AC173" s="1010" t="n"/>
      <c r="AD173" s="1010" t="n"/>
      <c r="AE173" s="1010" t="n"/>
      <c r="AF173" s="1010" t="n"/>
      <c r="AG173" s="1010" t="n"/>
      <c r="AH173" s="1010" t="n"/>
      <c r="AI173" s="1010" t="n"/>
      <c r="AJ173" s="1010" t="n"/>
      <c r="AK173" s="1010" t="n"/>
      <c r="AL173" s="1010" t="n"/>
      <c r="AM173" s="1010" t="n"/>
      <c r="AN173" s="1010" t="n"/>
      <c r="AO173" s="1010" t="n"/>
      <c r="AP173" s="1010" t="n"/>
      <c r="AQ173" s="1010" t="n"/>
      <c r="AR173" s="1010" t="n"/>
      <c r="AS173" s="1010" t="n"/>
      <c r="AT173" s="1010" t="n"/>
      <c r="AU173" s="1010" t="n"/>
      <c r="AV173" s="1010" t="n"/>
      <c r="AW173" s="1010" t="n"/>
      <c r="AX173" s="1010" t="n"/>
      <c r="AY173" s="1010" t="n"/>
      <c r="AZ173" s="1010" t="n"/>
      <c r="BA173" s="1010" t="n"/>
      <c r="BB173" s="1010" t="n"/>
      <c r="BC173" s="1010" t="n"/>
      <c r="BD173" s="1010" t="n"/>
      <c r="BE173" s="1010" t="n"/>
      <c r="BF173" s="1010" t="n"/>
      <c r="BG173" s="1010" t="n"/>
      <c r="BH173" s="1010" t="n"/>
      <c r="BI173" s="1010" t="n"/>
      <c r="BJ173" s="1010" t="n"/>
      <c r="BK173" s="1010" t="n"/>
      <c r="BL173" s="1010" t="n"/>
      <c r="BM173" s="1010" t="n"/>
      <c r="BN173" s="1010" t="n"/>
      <c r="BO173" s="1010" t="n"/>
      <c r="BP173" s="1010" t="n"/>
      <c r="BQ173" s="1010" t="n"/>
      <c r="BR173" s="1010" t="n"/>
      <c r="BS173" s="1010" t="n"/>
      <c r="BT173" s="1010" t="n"/>
      <c r="BU173" s="1010" t="n"/>
      <c r="BV173" s="1010" t="n"/>
      <c r="BW173" s="1010" t="n"/>
      <c r="BX173" s="1010" t="n"/>
      <c r="BY173" s="1010" t="n"/>
      <c r="BZ173" s="1010" t="n"/>
      <c r="CA173" s="1010" t="n"/>
      <c r="CB173" s="1010" t="n"/>
      <c r="CC173" s="1010" t="n"/>
      <c r="CD173" s="1010" t="n"/>
      <c r="CE173" s="1010" t="n"/>
      <c r="CF173" s="1010" t="n"/>
      <c r="CG173" s="1010" t="n"/>
      <c r="CH173" s="1010" t="n"/>
      <c r="CI173" s="1010" t="n"/>
      <c r="CJ173" s="1010" t="n"/>
      <c r="CK173" s="1010" t="n"/>
      <c r="CL173" s="1010" t="n"/>
      <c r="CM173" s="1010" t="n"/>
      <c r="CN173" s="1010" t="n"/>
      <c r="CO173" s="1010" t="n"/>
      <c r="CP173" s="1010" t="n"/>
      <c r="CQ173" s="1010" t="n"/>
      <c r="CR173" s="1010" t="n"/>
      <c r="CS173" s="1010" t="n"/>
      <c r="CT173" s="1010" t="n"/>
      <c r="CU173" s="1010" t="n"/>
      <c r="CV173" s="1010" t="n"/>
      <c r="CW173" s="1010" t="n"/>
      <c r="CX173" s="1010" t="n"/>
      <c r="CY173" s="1010" t="n"/>
      <c r="CZ173" s="1010" t="n"/>
      <c r="DA173" s="1010" t="n"/>
      <c r="DB173" s="1010" t="n"/>
      <c r="DC173" s="1010" t="n"/>
      <c r="DD173" s="1010" t="n"/>
      <c r="DE173" s="1010" t="n"/>
      <c r="DF173" s="1010" t="n"/>
      <c r="DG173" s="1010" t="n"/>
      <c r="DH173" s="1010" t="n"/>
      <c r="DI173" s="1010" t="n"/>
      <c r="DJ173" s="1010" t="n"/>
      <c r="DK173" s="1010" t="n"/>
      <c r="DL173" s="1010" t="n"/>
      <c r="DM173" s="1010" t="n"/>
      <c r="DN173" s="1010" t="n"/>
      <c r="DO173" s="1010" t="n"/>
      <c r="DP173" s="1010" t="n"/>
      <c r="DQ173" s="1010" t="n"/>
      <c r="DR173" s="1010" t="n"/>
      <c r="DS173" s="1010" t="n"/>
      <c r="DT173" s="1010" t="n"/>
      <c r="DU173" s="1010" t="n"/>
      <c r="DV173" s="1010" t="n"/>
      <c r="DW173" s="1010" t="n"/>
      <c r="DX173" s="1010" t="n"/>
      <c r="DY173" s="1010" t="n"/>
      <c r="DZ173" s="1010" t="n"/>
      <c r="EA173" s="1010" t="n"/>
      <c r="EB173" s="1010" t="n"/>
      <c r="EC173" s="1010" t="n"/>
      <c r="ED173" s="1010" t="n"/>
      <c r="EE173" s="1010" t="n"/>
      <c r="EF173" s="1010" t="n"/>
      <c r="EG173" s="1010" t="n"/>
      <c r="EH173" s="1010" t="n"/>
      <c r="EI173" s="1010" t="n"/>
      <c r="EJ173" s="1010" t="n"/>
    </row>
    <row r="174">
      <c r="A174" s="79" t="n"/>
      <c r="B174" s="102" t="inlineStr">
        <is>
          <t>Other Reserves *</t>
        </is>
      </c>
      <c r="C174" s="1034" t="n"/>
      <c r="D174" s="1034" t="n"/>
      <c r="E174" s="1034" t="n"/>
      <c r="F174" s="1034" t="n"/>
      <c r="G174" s="1034" t="n">
        <v>0</v>
      </c>
      <c r="H174" s="1034" t="n">
        <v>0</v>
      </c>
      <c r="I174" s="1033" t="n"/>
      <c r="J174" s="999" t="n"/>
      <c r="N174" s="1016">
        <f>B174</f>
        <v/>
      </c>
      <c r="O174" s="192" t="inlineStr"/>
      <c r="P174" s="192" t="inlineStr"/>
      <c r="Q174" s="192" t="inlineStr"/>
      <c r="R174" s="192" t="inlineStr"/>
      <c r="S174" s="192">
        <f>G174*BS!$B$9</f>
        <v/>
      </c>
      <c r="T174" s="192">
        <f>H174*BS!$B$9</f>
        <v/>
      </c>
      <c r="U174" s="193">
        <f>I167</f>
        <v/>
      </c>
    </row>
    <row r="175">
      <c r="A175" s="79" t="n"/>
      <c r="B175" s="102" t="n"/>
      <c r="C175" s="1034" t="n"/>
      <c r="D175" s="1034" t="n"/>
      <c r="E175" s="1034" t="n"/>
      <c r="F175" s="1034" t="n"/>
      <c r="G175" s="1034" t="n"/>
      <c r="H175" s="1034" t="n"/>
      <c r="I175" s="1033" t="n"/>
      <c r="J175" s="999" t="n"/>
      <c r="N175" s="1016" t="inlineStr"/>
      <c r="O175" s="192" t="inlineStr"/>
      <c r="P175" s="192" t="inlineStr"/>
      <c r="Q175" s="192" t="inlineStr"/>
      <c r="R175" s="192" t="inlineStr"/>
      <c r="S175" s="192" t="inlineStr"/>
      <c r="T175" s="192" t="inlineStr"/>
      <c r="U175" s="193">
        <f>I168</f>
        <v/>
      </c>
    </row>
    <row r="176">
      <c r="A176" s="79" t="n"/>
      <c r="B176" s="102" t="n"/>
      <c r="C176" s="1034" t="n"/>
      <c r="D176" s="1034" t="n"/>
      <c r="E176" s="1034" t="n"/>
      <c r="F176" s="1034" t="n"/>
      <c r="G176" s="1034" t="n"/>
      <c r="H176" s="1034" t="n"/>
      <c r="I176" s="1033" t="n"/>
      <c r="J176" s="999" t="n"/>
      <c r="N176" s="1016" t="inlineStr"/>
      <c r="O176" s="192" t="inlineStr"/>
      <c r="P176" s="192" t="inlineStr"/>
      <c r="Q176" s="192" t="inlineStr"/>
      <c r="R176" s="192" t="inlineStr"/>
      <c r="S176" s="192" t="inlineStr"/>
      <c r="T176" s="192" t="inlineStr"/>
      <c r="U176" s="193">
        <f>I169</f>
        <v/>
      </c>
    </row>
    <row r="177">
      <c r="A177" s="79" t="n"/>
      <c r="B177" s="102" t="n"/>
      <c r="C177" s="1034" t="n"/>
      <c r="D177" s="1034" t="n"/>
      <c r="E177" s="1034" t="n"/>
      <c r="F177" s="1034" t="n"/>
      <c r="G177" s="1034" t="n"/>
      <c r="H177" s="1034" t="n"/>
      <c r="I177" s="1033" t="n"/>
      <c r="J177" s="999" t="n"/>
      <c r="N177" s="1016" t="inlineStr"/>
      <c r="O177" s="192" t="inlineStr"/>
      <c r="P177" s="192" t="inlineStr"/>
      <c r="Q177" s="192" t="inlineStr"/>
      <c r="R177" s="192" t="inlineStr"/>
      <c r="S177" s="192" t="inlineStr"/>
      <c r="T177" s="192" t="inlineStr"/>
      <c r="U177" s="193">
        <f>I170</f>
        <v/>
      </c>
    </row>
    <row r="178" customFormat="1" s="1007">
      <c r="A178" s="79" t="n"/>
      <c r="B178" s="102" t="n"/>
      <c r="C178" s="103" t="n"/>
      <c r="D178" s="229" t="n"/>
      <c r="E178" s="229" t="n"/>
      <c r="F178" s="103" t="n"/>
      <c r="G178" s="103" t="n"/>
      <c r="H178" s="103" t="n"/>
      <c r="I178" s="1033" t="n"/>
      <c r="J178" s="999" t="n"/>
      <c r="N178" s="1016" t="inlineStr"/>
      <c r="O178" s="192" t="inlineStr"/>
      <c r="P178" s="192" t="inlineStr"/>
      <c r="Q178" s="192" t="inlineStr"/>
      <c r="R178" s="192" t="inlineStr"/>
      <c r="S178" s="192" t="inlineStr"/>
      <c r="T178" s="192" t="inlineStr"/>
      <c r="U178" s="193">
        <f>I171</f>
        <v/>
      </c>
    </row>
    <row r="179">
      <c r="A179" s="79" t="n"/>
      <c r="B179" s="102" t="n"/>
      <c r="C179" s="1034" t="n"/>
      <c r="D179" s="1034" t="n"/>
      <c r="E179" s="1034" t="n"/>
      <c r="F179" s="1034" t="n"/>
      <c r="G179" s="1034" t="n"/>
      <c r="H179" s="1034" t="n"/>
      <c r="I179" s="1033" t="n"/>
      <c r="J179" s="999" t="n"/>
      <c r="N179" s="1016" t="inlineStr"/>
      <c r="O179" s="192" t="inlineStr"/>
      <c r="P179" s="192" t="inlineStr"/>
      <c r="Q179" s="192" t="inlineStr"/>
      <c r="R179" s="192" t="inlineStr"/>
      <c r="S179" s="192" t="inlineStr"/>
      <c r="T179" s="192" t="inlineStr"/>
      <c r="U179" s="193">
        <f>I172</f>
        <v/>
      </c>
    </row>
    <row r="180" ht="23.25" customFormat="1" customHeight="1" s="1037">
      <c r="A180" s="79" t="n"/>
      <c r="B180" s="102" t="n"/>
      <c r="C180" s="1034" t="n"/>
      <c r="D180" s="1034" t="n"/>
      <c r="E180" s="1034" t="n"/>
      <c r="F180" s="1034" t="n"/>
      <c r="G180" s="1034" t="n"/>
      <c r="H180" s="1034" t="n"/>
      <c r="I180" s="1033" t="n"/>
      <c r="J180" s="999" t="n"/>
      <c r="N180" s="1016" t="inlineStr"/>
      <c r="O180" s="192" t="inlineStr"/>
      <c r="P180" s="192" t="inlineStr"/>
      <c r="Q180" s="192" t="inlineStr"/>
      <c r="R180" s="192" t="inlineStr"/>
      <c r="S180" s="192" t="inlineStr"/>
      <c r="T180" s="192" t="inlineStr"/>
      <c r="U180" s="193">
        <f>I173</f>
        <v/>
      </c>
    </row>
    <row r="181" ht="23.25" customFormat="1" customHeight="1" s="1037">
      <c r="A181" s="79" t="n"/>
      <c r="B181" s="102" t="n"/>
      <c r="C181" s="1034" t="n"/>
      <c r="D181" s="1034" t="n"/>
      <c r="E181" s="1034" t="n"/>
      <c r="F181" s="1034" t="n"/>
      <c r="G181" s="1034" t="n"/>
      <c r="H181" s="1034" t="n"/>
      <c r="I181" s="1033" t="n"/>
      <c r="J181" s="999" t="n"/>
      <c r="N181" s="1016" t="inlineStr"/>
      <c r="O181" s="192" t="inlineStr"/>
      <c r="P181" s="192" t="inlineStr"/>
      <c r="Q181" s="192" t="inlineStr"/>
      <c r="R181" s="192" t="inlineStr"/>
      <c r="S181" s="192" t="inlineStr"/>
      <c r="T181" s="192" t="inlineStr"/>
      <c r="U181" s="193">
        <f>I174</f>
        <v/>
      </c>
    </row>
    <row r="182" ht="23.25" customFormat="1" customHeight="1" s="1037">
      <c r="A182" s="79" t="n"/>
      <c r="B182" s="102" t="n"/>
      <c r="C182" s="1034" t="n"/>
      <c r="D182" s="1034" t="n"/>
      <c r="E182" s="1034" t="n"/>
      <c r="F182" s="1034" t="n"/>
      <c r="G182" s="1034" t="n"/>
      <c r="H182" s="1034" t="n"/>
      <c r="I182" s="1027" t="n"/>
      <c r="J182" s="999" t="n"/>
      <c r="N182" s="1016" t="inlineStr"/>
      <c r="O182" s="192" t="inlineStr"/>
      <c r="P182" s="192" t="inlineStr"/>
      <c r="Q182" s="192" t="inlineStr"/>
      <c r="R182" s="192" t="inlineStr"/>
      <c r="S182" s="192" t="inlineStr"/>
      <c r="T182" s="192" t="inlineStr"/>
      <c r="U182" s="193">
        <f>I175</f>
        <v/>
      </c>
    </row>
    <row r="183">
      <c r="A183" s="79" t="n"/>
      <c r="B183" s="102" t="n"/>
      <c r="C183" s="1034" t="n"/>
      <c r="D183" s="1034" t="n"/>
      <c r="E183" s="1034" t="n"/>
      <c r="F183" s="1034" t="n"/>
      <c r="G183" s="1034" t="n"/>
      <c r="H183" s="1034" t="n"/>
      <c r="I183" s="1027" t="n"/>
      <c r="J183" s="999" t="n"/>
      <c r="N183" s="1016" t="inlineStr"/>
      <c r="O183" s="192" t="inlineStr"/>
      <c r="P183" s="192" t="inlineStr"/>
      <c r="Q183" s="192" t="inlineStr"/>
      <c r="R183" s="192" t="inlineStr"/>
      <c r="S183" s="192" t="inlineStr"/>
      <c r="T183" s="192" t="inlineStr"/>
      <c r="U183" s="193">
        <f>I176</f>
        <v/>
      </c>
    </row>
    <row r="184" ht="18.75" customHeight="1" s="899">
      <c r="B184" s="102" t="n"/>
      <c r="C184" s="986" t="n"/>
      <c r="D184" s="986" t="n"/>
      <c r="E184" s="986" t="n"/>
      <c r="F184" s="986" t="n"/>
      <c r="G184" s="986" t="n"/>
      <c r="H184" s="986" t="n"/>
      <c r="I184" s="1020" t="n"/>
      <c r="J184" s="999" t="n"/>
      <c r="N184" s="1016" t="inlineStr"/>
      <c r="O184" s="192" t="inlineStr"/>
      <c r="P184" s="192" t="inlineStr"/>
      <c r="Q184" s="192" t="inlineStr"/>
      <c r="R184" s="192" t="inlineStr"/>
      <c r="S184" s="192" t="inlineStr"/>
      <c r="T184" s="192" t="inlineStr"/>
      <c r="U184" s="193">
        <f>I177</f>
        <v/>
      </c>
    </row>
    <row r="185" ht="18.75" customFormat="1" customHeight="1" s="997">
      <c r="A185" s="1007" t="inlineStr">
        <is>
          <t>K32</t>
        </is>
      </c>
      <c r="B185" s="96" t="inlineStr">
        <is>
          <t>Total</t>
        </is>
      </c>
      <c r="C185" s="988">
        <f>SUM(INDIRECT(ADDRESS(MATCH("K31",$A:$A,0)+1,COLUMN(C$13),4)&amp;":"&amp;ADDRESS(MATCH("K32",$A:$A,0)-1,COLUMN(C$13),4)))</f>
        <v/>
      </c>
      <c r="D185" s="988">
        <f>SUM(INDIRECT(ADDRESS(MATCH("K31",$A:$A,0)+1,COLUMN(D$13),4)&amp;":"&amp;ADDRESS(MATCH("K32",$A:$A,0)-1,COLUMN(D$13),4)))</f>
        <v/>
      </c>
      <c r="E185" s="988">
        <f>SUM(INDIRECT(ADDRESS(MATCH("K31",$A:$A,0)+1,COLUMN(E$13),4)&amp;":"&amp;ADDRESS(MATCH("K32",$A:$A,0)-1,COLUMN(E$13),4)))</f>
        <v/>
      </c>
      <c r="F185" s="988">
        <f>SUM(INDIRECT(ADDRESS(MATCH("K31",$A:$A,0)+1,COLUMN(F$13),4)&amp;":"&amp;ADDRESS(MATCH("K32",$A:$A,0)-1,COLUMN(F$13),4)))</f>
        <v/>
      </c>
      <c r="G185" s="988">
        <f>SUM(INDIRECT(ADDRESS(MATCH("K31",$A:$A,0)+1,COLUMN(G$13),4)&amp;":"&amp;ADDRESS(MATCH("K32",$A:$A,0)-1,COLUMN(G$13),4)))</f>
        <v/>
      </c>
      <c r="H185" s="988">
        <f>SUM(INDIRECT(ADDRESS(MATCH("K31",$A:$A,0)+1,COLUMN(H$13),4)&amp;":"&amp;ADDRESS(MATCH("K32",$A:$A,0)-1,COLUMN(H$13),4)))</f>
        <v/>
      </c>
      <c r="I185" s="1025" t="n"/>
      <c r="J185" s="1009" t="n"/>
      <c r="K185" s="1010" t="n"/>
      <c r="L185" s="1010" t="n"/>
      <c r="M185" s="1010" t="n"/>
      <c r="N185" s="1003">
        <f>B185</f>
        <v/>
      </c>
      <c r="O185" s="198">
        <f>C185*BS!$B$9</f>
        <v/>
      </c>
      <c r="P185" s="198">
        <f>D185*BS!$B$9</f>
        <v/>
      </c>
      <c r="Q185" s="198">
        <f>E185*BS!$B$9</f>
        <v/>
      </c>
      <c r="R185" s="198">
        <f>F185*BS!$B$9</f>
        <v/>
      </c>
      <c r="S185" s="198">
        <f>G185*BS!$B$9</f>
        <v/>
      </c>
      <c r="T185" s="198">
        <f>H185*BS!$B$9</f>
        <v/>
      </c>
      <c r="U185" s="193">
        <f>I178</f>
        <v/>
      </c>
      <c r="V185" s="1010" t="n"/>
      <c r="W185" s="1010" t="n"/>
      <c r="X185" s="1010" t="n"/>
      <c r="Y185" s="1010" t="n"/>
      <c r="Z185" s="1010" t="n"/>
      <c r="AA185" s="1010" t="n"/>
      <c r="AB185" s="1010" t="n"/>
      <c r="AC185" s="1010" t="n"/>
      <c r="AD185" s="1010" t="n"/>
      <c r="AE185" s="1010" t="n"/>
      <c r="AF185" s="1010" t="n"/>
      <c r="AG185" s="1010" t="n"/>
      <c r="AH185" s="1010" t="n"/>
      <c r="AI185" s="1010" t="n"/>
      <c r="AJ185" s="1010" t="n"/>
      <c r="AK185" s="1010" t="n"/>
      <c r="AL185" s="1010" t="n"/>
      <c r="AM185" s="1010" t="n"/>
      <c r="AN185" s="1010" t="n"/>
      <c r="AO185" s="1010" t="n"/>
      <c r="AP185" s="1010" t="n"/>
      <c r="AQ185" s="1010" t="n"/>
      <c r="AR185" s="1010" t="n"/>
      <c r="AS185" s="1010" t="n"/>
      <c r="AT185" s="1010" t="n"/>
      <c r="AU185" s="1010" t="n"/>
      <c r="AV185" s="1010" t="n"/>
      <c r="AW185" s="1010" t="n"/>
      <c r="AX185" s="1010" t="n"/>
      <c r="AY185" s="1010" t="n"/>
      <c r="AZ185" s="1010" t="n"/>
      <c r="BA185" s="1010" t="n"/>
      <c r="BB185" s="1010" t="n"/>
      <c r="BC185" s="1010" t="n"/>
      <c r="BD185" s="1010" t="n"/>
      <c r="BE185" s="1010" t="n"/>
      <c r="BF185" s="1010" t="n"/>
      <c r="BG185" s="1010" t="n"/>
      <c r="BH185" s="1010" t="n"/>
      <c r="BI185" s="1010" t="n"/>
      <c r="BJ185" s="1010" t="n"/>
      <c r="BK185" s="1010" t="n"/>
      <c r="BL185" s="1010" t="n"/>
      <c r="BM185" s="1010" t="n"/>
      <c r="BN185" s="1010" t="n"/>
      <c r="BO185" s="1010" t="n"/>
      <c r="BP185" s="1010" t="n"/>
      <c r="BQ185" s="1010" t="n"/>
      <c r="BR185" s="1010" t="n"/>
      <c r="BS185" s="1010" t="n"/>
      <c r="BT185" s="1010" t="n"/>
      <c r="BU185" s="1010" t="n"/>
      <c r="BV185" s="1010" t="n"/>
      <c r="BW185" s="1010" t="n"/>
      <c r="BX185" s="1010" t="n"/>
      <c r="BY185" s="1010" t="n"/>
      <c r="BZ185" s="1010" t="n"/>
      <c r="CA185" s="1010" t="n"/>
      <c r="CB185" s="1010" t="n"/>
      <c r="CC185" s="1010" t="n"/>
      <c r="CD185" s="1010" t="n"/>
      <c r="CE185" s="1010" t="n"/>
      <c r="CF185" s="1010" t="n"/>
      <c r="CG185" s="1010" t="n"/>
      <c r="CH185" s="1010" t="n"/>
      <c r="CI185" s="1010" t="n"/>
      <c r="CJ185" s="1010" t="n"/>
      <c r="CK185" s="1010" t="n"/>
      <c r="CL185" s="1010" t="n"/>
      <c r="CM185" s="1010" t="n"/>
      <c r="CN185" s="1010" t="n"/>
      <c r="CO185" s="1010" t="n"/>
      <c r="CP185" s="1010" t="n"/>
      <c r="CQ185" s="1010" t="n"/>
      <c r="CR185" s="1010" t="n"/>
      <c r="CS185" s="1010" t="n"/>
      <c r="CT185" s="1010" t="n"/>
      <c r="CU185" s="1010" t="n"/>
      <c r="CV185" s="1010" t="n"/>
      <c r="CW185" s="1010" t="n"/>
      <c r="CX185" s="1010" t="n"/>
      <c r="CY185" s="1010" t="n"/>
      <c r="CZ185" s="1010" t="n"/>
      <c r="DA185" s="1010" t="n"/>
      <c r="DB185" s="1010" t="n"/>
      <c r="DC185" s="1010" t="n"/>
      <c r="DD185" s="1010" t="n"/>
      <c r="DE185" s="1010" t="n"/>
      <c r="DF185" s="1010" t="n"/>
      <c r="DG185" s="1010" t="n"/>
      <c r="DH185" s="1010" t="n"/>
      <c r="DI185" s="1010" t="n"/>
      <c r="DJ185" s="1010" t="n"/>
      <c r="DK185" s="1010" t="n"/>
      <c r="DL185" s="1010" t="n"/>
      <c r="DM185" s="1010" t="n"/>
      <c r="DN185" s="1010" t="n"/>
      <c r="DO185" s="1010" t="n"/>
      <c r="DP185" s="1010" t="n"/>
      <c r="DQ185" s="1010" t="n"/>
      <c r="DR185" s="1010" t="n"/>
      <c r="DS185" s="1010" t="n"/>
      <c r="DT185" s="1010" t="n"/>
      <c r="DU185" s="1010" t="n"/>
      <c r="DV185" s="1010" t="n"/>
      <c r="DW185" s="1010" t="n"/>
      <c r="DX185" s="1010" t="n"/>
      <c r="DY185" s="1010" t="n"/>
      <c r="DZ185" s="1010" t="n"/>
      <c r="EA185" s="1010" t="n"/>
      <c r="EB185" s="1010" t="n"/>
      <c r="EC185" s="1010" t="n"/>
      <c r="ED185" s="1010" t="n"/>
      <c r="EE185" s="1010" t="n"/>
      <c r="EF185" s="1010" t="n"/>
      <c r="EG185" s="1010" t="n"/>
      <c r="EH185" s="1010" t="n"/>
      <c r="EI185" s="1010" t="n"/>
      <c r="EJ185" s="1010" t="n"/>
    </row>
    <row r="186" ht="18.75" customFormat="1" customHeight="1" s="997">
      <c r="B186" s="102" t="n"/>
      <c r="C186" s="1038" t="n"/>
      <c r="D186" s="1038" t="n"/>
      <c r="E186" s="1038" t="n"/>
      <c r="F186" s="1038" t="n"/>
      <c r="G186" s="1038" t="n"/>
      <c r="H186" s="1038" t="n"/>
      <c r="I186" s="1039" t="n"/>
      <c r="J186" s="999" t="n"/>
      <c r="N186" s="1016" t="inlineStr"/>
      <c r="O186" s="192" t="inlineStr"/>
      <c r="P186" s="192" t="inlineStr"/>
      <c r="Q186" s="192" t="inlineStr"/>
      <c r="R186" s="192" t="inlineStr"/>
      <c r="S186" s="192" t="inlineStr"/>
      <c r="T186" s="192" t="inlineStr"/>
      <c r="U186" s="193" t="n"/>
    </row>
    <row r="187" ht="18.75" customFormat="1" customHeight="1" s="997">
      <c r="A187" s="1007" t="inlineStr">
        <is>
          <t>K33</t>
        </is>
      </c>
      <c r="B187" s="96" t="inlineStr">
        <is>
          <t xml:space="preserve">Retained Earnings </t>
        </is>
      </c>
      <c r="C187" s="1024" t="n"/>
      <c r="D187" s="1024" t="n"/>
      <c r="E187" s="1024" t="n"/>
      <c r="F187" s="1024" t="n"/>
      <c r="G187" s="1024" t="n"/>
      <c r="H187" s="1024" t="n"/>
      <c r="I187" s="1040" t="n"/>
      <c r="J187" s="1009" t="n"/>
      <c r="K187" s="1010" t="n"/>
      <c r="L187" s="1010" t="n"/>
      <c r="M187" s="1010" t="n"/>
      <c r="N187" s="1003">
        <f>B187</f>
        <v/>
      </c>
      <c r="O187" s="198" t="inlineStr"/>
      <c r="P187" s="198" t="inlineStr"/>
      <c r="Q187" s="198" t="inlineStr"/>
      <c r="R187" s="198" t="inlineStr"/>
      <c r="S187" s="198" t="inlineStr"/>
      <c r="T187" s="198" t="inlineStr"/>
      <c r="U187" s="193">
        <f>I180</f>
        <v/>
      </c>
      <c r="V187" s="1010" t="n"/>
      <c r="W187" s="1010" t="n"/>
      <c r="X187" s="1010" t="n"/>
      <c r="Y187" s="1010" t="n"/>
      <c r="Z187" s="1010" t="n"/>
      <c r="AA187" s="1010" t="n"/>
      <c r="AB187" s="1010" t="n"/>
      <c r="AC187" s="1010" t="n"/>
      <c r="AD187" s="1010" t="n"/>
      <c r="AE187" s="1010" t="n"/>
      <c r="AF187" s="1010" t="n"/>
      <c r="AG187" s="1010" t="n"/>
      <c r="AH187" s="1010" t="n"/>
      <c r="AI187" s="1010" t="n"/>
      <c r="AJ187" s="1010" t="n"/>
      <c r="AK187" s="1010" t="n"/>
      <c r="AL187" s="1010" t="n"/>
      <c r="AM187" s="1010" t="n"/>
      <c r="AN187" s="1010" t="n"/>
      <c r="AO187" s="1010" t="n"/>
      <c r="AP187" s="1010" t="n"/>
      <c r="AQ187" s="1010" t="n"/>
      <c r="AR187" s="1010" t="n"/>
      <c r="AS187" s="1010" t="n"/>
      <c r="AT187" s="1010" t="n"/>
      <c r="AU187" s="1010" t="n"/>
      <c r="AV187" s="1010" t="n"/>
      <c r="AW187" s="1010" t="n"/>
      <c r="AX187" s="1010" t="n"/>
      <c r="AY187" s="1010" t="n"/>
      <c r="AZ187" s="1010" t="n"/>
      <c r="BA187" s="1010" t="n"/>
      <c r="BB187" s="1010" t="n"/>
      <c r="BC187" s="1010" t="n"/>
      <c r="BD187" s="1010" t="n"/>
      <c r="BE187" s="1010" t="n"/>
      <c r="BF187" s="1010" t="n"/>
      <c r="BG187" s="1010" t="n"/>
      <c r="BH187" s="1010" t="n"/>
      <c r="BI187" s="1010" t="n"/>
      <c r="BJ187" s="1010" t="n"/>
      <c r="BK187" s="1010" t="n"/>
      <c r="BL187" s="1010" t="n"/>
      <c r="BM187" s="1010" t="n"/>
      <c r="BN187" s="1010" t="n"/>
      <c r="BO187" s="1010" t="n"/>
      <c r="BP187" s="1010" t="n"/>
      <c r="BQ187" s="1010" t="n"/>
      <c r="BR187" s="1010" t="n"/>
      <c r="BS187" s="1010" t="n"/>
      <c r="BT187" s="1010" t="n"/>
      <c r="BU187" s="1010" t="n"/>
      <c r="BV187" s="1010" t="n"/>
      <c r="BW187" s="1010" t="n"/>
      <c r="BX187" s="1010" t="n"/>
      <c r="BY187" s="1010" t="n"/>
      <c r="BZ187" s="1010" t="n"/>
      <c r="CA187" s="1010" t="n"/>
      <c r="CB187" s="1010" t="n"/>
      <c r="CC187" s="1010" t="n"/>
      <c r="CD187" s="1010" t="n"/>
      <c r="CE187" s="1010" t="n"/>
      <c r="CF187" s="1010" t="n"/>
      <c r="CG187" s="1010" t="n"/>
      <c r="CH187" s="1010" t="n"/>
      <c r="CI187" s="1010" t="n"/>
      <c r="CJ187" s="1010" t="n"/>
      <c r="CK187" s="1010" t="n"/>
      <c r="CL187" s="1010" t="n"/>
      <c r="CM187" s="1010" t="n"/>
      <c r="CN187" s="1010" t="n"/>
      <c r="CO187" s="1010" t="n"/>
      <c r="CP187" s="1010" t="n"/>
      <c r="CQ187" s="1010" t="n"/>
      <c r="CR187" s="1010" t="n"/>
      <c r="CS187" s="1010" t="n"/>
      <c r="CT187" s="1010" t="n"/>
      <c r="CU187" s="1010" t="n"/>
      <c r="CV187" s="1010" t="n"/>
      <c r="CW187" s="1010" t="n"/>
      <c r="CX187" s="1010" t="n"/>
      <c r="CY187" s="1010" t="n"/>
      <c r="CZ187" s="1010" t="n"/>
      <c r="DA187" s="1010" t="n"/>
      <c r="DB187" s="1010" t="n"/>
      <c r="DC187" s="1010" t="n"/>
      <c r="DD187" s="1010" t="n"/>
      <c r="DE187" s="1010" t="n"/>
      <c r="DF187" s="1010" t="n"/>
      <c r="DG187" s="1010" t="n"/>
      <c r="DH187" s="1010" t="n"/>
      <c r="DI187" s="1010" t="n"/>
      <c r="DJ187" s="1010" t="n"/>
      <c r="DK187" s="1010" t="n"/>
      <c r="DL187" s="1010" t="n"/>
      <c r="DM187" s="1010" t="n"/>
      <c r="DN187" s="1010" t="n"/>
      <c r="DO187" s="1010" t="n"/>
      <c r="DP187" s="1010" t="n"/>
      <c r="DQ187" s="1010" t="n"/>
      <c r="DR187" s="1010" t="n"/>
      <c r="DS187" s="1010" t="n"/>
      <c r="DT187" s="1010" t="n"/>
      <c r="DU187" s="1010" t="n"/>
      <c r="DV187" s="1010" t="n"/>
      <c r="DW187" s="1010" t="n"/>
      <c r="DX187" s="1010" t="n"/>
      <c r="DY187" s="1010" t="n"/>
      <c r="DZ187" s="1010" t="n"/>
      <c r="EA187" s="1010" t="n"/>
      <c r="EB187" s="1010" t="n"/>
      <c r="EC187" s="1010" t="n"/>
      <c r="ED187" s="1010" t="n"/>
      <c r="EE187" s="1010" t="n"/>
      <c r="EF187" s="1010" t="n"/>
      <c r="EG187" s="1010" t="n"/>
      <c r="EH187" s="1010" t="n"/>
      <c r="EI187" s="1010" t="n"/>
      <c r="EJ187" s="1010" t="n"/>
    </row>
    <row r="188" ht="18.75" customFormat="1" customHeight="1" s="997">
      <c r="A188" s="1007" t="n"/>
      <c r="B188" s="102" t="inlineStr">
        <is>
          <t>Retained earnin ngs</t>
        </is>
      </c>
      <c r="C188" s="103" t="n"/>
      <c r="D188" s="103" t="n"/>
      <c r="E188" s="103" t="n"/>
      <c r="F188" s="103" t="n"/>
      <c r="G188" s="103" t="n">
        <v>79823</v>
      </c>
      <c r="H188" s="103" t="n">
        <v>50386</v>
      </c>
      <c r="I188" s="1040" t="n"/>
      <c r="J188" s="1009" t="n"/>
      <c r="K188" s="1010" t="n"/>
      <c r="L188" s="1010" t="n"/>
      <c r="M188" s="1010" t="n"/>
      <c r="N188" s="1003">
        <f>B188</f>
        <v/>
      </c>
      <c r="O188" s="198" t="inlineStr"/>
      <c r="P188" s="198" t="inlineStr"/>
      <c r="Q188" s="198" t="inlineStr"/>
      <c r="R188" s="198" t="inlineStr"/>
      <c r="S188" s="198">
        <f>G188*BS!$B$9</f>
        <v/>
      </c>
      <c r="T188" s="198">
        <f>H188*BS!$B$9</f>
        <v/>
      </c>
      <c r="U188" s="193" t="n"/>
      <c r="V188" s="1010" t="n"/>
      <c r="W188" s="1010" t="n"/>
      <c r="X188" s="1010" t="n"/>
      <c r="Y188" s="1010" t="n"/>
      <c r="Z188" s="1010" t="n"/>
      <c r="AA188" s="1010" t="n"/>
      <c r="AB188" s="1010" t="n"/>
      <c r="AC188" s="1010" t="n"/>
      <c r="AD188" s="1010" t="n"/>
      <c r="AE188" s="1010" t="n"/>
      <c r="AF188" s="1010" t="n"/>
      <c r="AG188" s="1010" t="n"/>
      <c r="AH188" s="1010" t="n"/>
      <c r="AI188" s="1010" t="n"/>
      <c r="AJ188" s="1010" t="n"/>
      <c r="AK188" s="1010" t="n"/>
      <c r="AL188" s="1010" t="n"/>
      <c r="AM188" s="1010" t="n"/>
      <c r="AN188" s="1010" t="n"/>
      <c r="AO188" s="1010" t="n"/>
      <c r="AP188" s="1010" t="n"/>
      <c r="AQ188" s="1010" t="n"/>
      <c r="AR188" s="1010" t="n"/>
      <c r="AS188" s="1010" t="n"/>
      <c r="AT188" s="1010" t="n"/>
      <c r="AU188" s="1010" t="n"/>
      <c r="AV188" s="1010" t="n"/>
      <c r="AW188" s="1010" t="n"/>
      <c r="AX188" s="1010" t="n"/>
      <c r="AY188" s="1010" t="n"/>
      <c r="AZ188" s="1010" t="n"/>
      <c r="BA188" s="1010" t="n"/>
      <c r="BB188" s="1010" t="n"/>
      <c r="BC188" s="1010" t="n"/>
      <c r="BD188" s="1010" t="n"/>
      <c r="BE188" s="1010" t="n"/>
      <c r="BF188" s="1010" t="n"/>
      <c r="BG188" s="1010" t="n"/>
      <c r="BH188" s="1010" t="n"/>
      <c r="BI188" s="1010" t="n"/>
      <c r="BJ188" s="1010" t="n"/>
      <c r="BK188" s="1010" t="n"/>
      <c r="BL188" s="1010" t="n"/>
      <c r="BM188" s="1010" t="n"/>
      <c r="BN188" s="1010" t="n"/>
      <c r="BO188" s="1010" t="n"/>
      <c r="BP188" s="1010" t="n"/>
      <c r="BQ188" s="1010" t="n"/>
      <c r="BR188" s="1010" t="n"/>
      <c r="BS188" s="1010" t="n"/>
      <c r="BT188" s="1010" t="n"/>
      <c r="BU188" s="1010" t="n"/>
      <c r="BV188" s="1010" t="n"/>
      <c r="BW188" s="1010" t="n"/>
      <c r="BX188" s="1010" t="n"/>
      <c r="BY188" s="1010" t="n"/>
      <c r="BZ188" s="1010" t="n"/>
      <c r="CA188" s="1010" t="n"/>
      <c r="CB188" s="1010" t="n"/>
      <c r="CC188" s="1010" t="n"/>
      <c r="CD188" s="1010" t="n"/>
      <c r="CE188" s="1010" t="n"/>
      <c r="CF188" s="1010" t="n"/>
      <c r="CG188" s="1010" t="n"/>
      <c r="CH188" s="1010" t="n"/>
      <c r="CI188" s="1010" t="n"/>
      <c r="CJ188" s="1010" t="n"/>
      <c r="CK188" s="1010" t="n"/>
      <c r="CL188" s="1010" t="n"/>
      <c r="CM188" s="1010" t="n"/>
      <c r="CN188" s="1010" t="n"/>
      <c r="CO188" s="1010" t="n"/>
      <c r="CP188" s="1010" t="n"/>
      <c r="CQ188" s="1010" t="n"/>
      <c r="CR188" s="1010" t="n"/>
      <c r="CS188" s="1010" t="n"/>
      <c r="CT188" s="1010" t="n"/>
      <c r="CU188" s="1010" t="n"/>
      <c r="CV188" s="1010" t="n"/>
      <c r="CW188" s="1010" t="n"/>
      <c r="CX188" s="1010" t="n"/>
      <c r="CY188" s="1010" t="n"/>
      <c r="CZ188" s="1010" t="n"/>
      <c r="DA188" s="1010" t="n"/>
      <c r="DB188" s="1010" t="n"/>
      <c r="DC188" s="1010" t="n"/>
      <c r="DD188" s="1010" t="n"/>
      <c r="DE188" s="1010" t="n"/>
      <c r="DF188" s="1010" t="n"/>
      <c r="DG188" s="1010" t="n"/>
      <c r="DH188" s="1010" t="n"/>
      <c r="DI188" s="1010" t="n"/>
      <c r="DJ188" s="1010" t="n"/>
      <c r="DK188" s="1010" t="n"/>
      <c r="DL188" s="1010" t="n"/>
      <c r="DM188" s="1010" t="n"/>
      <c r="DN188" s="1010" t="n"/>
      <c r="DO188" s="1010" t="n"/>
      <c r="DP188" s="1010" t="n"/>
      <c r="DQ188" s="1010" t="n"/>
      <c r="DR188" s="1010" t="n"/>
      <c r="DS188" s="1010" t="n"/>
      <c r="DT188" s="1010" t="n"/>
      <c r="DU188" s="1010" t="n"/>
      <c r="DV188" s="1010" t="n"/>
      <c r="DW188" s="1010" t="n"/>
      <c r="DX188" s="1010" t="n"/>
      <c r="DY188" s="1010" t="n"/>
      <c r="DZ188" s="1010" t="n"/>
      <c r="EA188" s="1010" t="n"/>
      <c r="EB188" s="1010" t="n"/>
      <c r="EC188" s="1010" t="n"/>
      <c r="ED188" s="1010" t="n"/>
      <c r="EE188" s="1010" t="n"/>
      <c r="EF188" s="1010" t="n"/>
      <c r="EG188" s="1010" t="n"/>
      <c r="EH188" s="1010" t="n"/>
      <c r="EI188" s="1010" t="n"/>
      <c r="EJ188" s="1010" t="n"/>
    </row>
    <row r="189" ht="18.75" customFormat="1" customHeight="1" s="997">
      <c r="A189" s="1007" t="n"/>
      <c r="B189" s="102" t="n"/>
      <c r="C189" s="1034" t="n"/>
      <c r="D189" s="229" t="n"/>
      <c r="E189" s="229" t="n"/>
      <c r="F189" s="1034" t="n"/>
      <c r="G189" s="1034" t="n"/>
      <c r="H189" s="1034" t="n"/>
      <c r="I189" s="1040" t="n"/>
      <c r="J189" s="1009" t="n"/>
      <c r="K189" s="1010" t="n"/>
      <c r="L189" s="1010" t="n"/>
      <c r="M189" s="1010" t="n"/>
      <c r="N189" s="1003" t="inlineStr"/>
      <c r="O189" s="198" t="inlineStr"/>
      <c r="P189" s="198" t="inlineStr"/>
      <c r="Q189" s="198" t="inlineStr"/>
      <c r="R189" s="198" t="inlineStr"/>
      <c r="S189" s="198" t="inlineStr"/>
      <c r="T189" s="198" t="inlineStr"/>
      <c r="U189" s="193" t="n"/>
      <c r="V189" s="1010" t="n"/>
      <c r="W189" s="1010" t="n"/>
      <c r="X189" s="1010" t="n"/>
      <c r="Y189" s="1010" t="n"/>
      <c r="Z189" s="1010" t="n"/>
      <c r="AA189" s="1010" t="n"/>
      <c r="AB189" s="1010" t="n"/>
      <c r="AC189" s="1010" t="n"/>
      <c r="AD189" s="1010" t="n"/>
      <c r="AE189" s="1010" t="n"/>
      <c r="AF189" s="1010" t="n"/>
      <c r="AG189" s="1010" t="n"/>
      <c r="AH189" s="1010" t="n"/>
      <c r="AI189" s="1010" t="n"/>
      <c r="AJ189" s="1010" t="n"/>
      <c r="AK189" s="1010" t="n"/>
      <c r="AL189" s="1010" t="n"/>
      <c r="AM189" s="1010" t="n"/>
      <c r="AN189" s="1010" t="n"/>
      <c r="AO189" s="1010" t="n"/>
      <c r="AP189" s="1010" t="n"/>
      <c r="AQ189" s="1010" t="n"/>
      <c r="AR189" s="1010" t="n"/>
      <c r="AS189" s="1010" t="n"/>
      <c r="AT189" s="1010" t="n"/>
      <c r="AU189" s="1010" t="n"/>
      <c r="AV189" s="1010" t="n"/>
      <c r="AW189" s="1010" t="n"/>
      <c r="AX189" s="1010" t="n"/>
      <c r="AY189" s="1010" t="n"/>
      <c r="AZ189" s="1010" t="n"/>
      <c r="BA189" s="1010" t="n"/>
      <c r="BB189" s="1010" t="n"/>
      <c r="BC189" s="1010" t="n"/>
      <c r="BD189" s="1010" t="n"/>
      <c r="BE189" s="1010" t="n"/>
      <c r="BF189" s="1010" t="n"/>
      <c r="BG189" s="1010" t="n"/>
      <c r="BH189" s="1010" t="n"/>
      <c r="BI189" s="1010" t="n"/>
      <c r="BJ189" s="1010" t="n"/>
      <c r="BK189" s="1010" t="n"/>
      <c r="BL189" s="1010" t="n"/>
      <c r="BM189" s="1010" t="n"/>
      <c r="BN189" s="1010" t="n"/>
      <c r="BO189" s="1010" t="n"/>
      <c r="BP189" s="1010" t="n"/>
      <c r="BQ189" s="1010" t="n"/>
      <c r="BR189" s="1010" t="n"/>
      <c r="BS189" s="1010" t="n"/>
      <c r="BT189" s="1010" t="n"/>
      <c r="BU189" s="1010" t="n"/>
      <c r="BV189" s="1010" t="n"/>
      <c r="BW189" s="1010" t="n"/>
      <c r="BX189" s="1010" t="n"/>
      <c r="BY189" s="1010" t="n"/>
      <c r="BZ189" s="1010" t="n"/>
      <c r="CA189" s="1010" t="n"/>
      <c r="CB189" s="1010" t="n"/>
      <c r="CC189" s="1010" t="n"/>
      <c r="CD189" s="1010" t="n"/>
      <c r="CE189" s="1010" t="n"/>
      <c r="CF189" s="1010" t="n"/>
      <c r="CG189" s="1010" t="n"/>
      <c r="CH189" s="1010" t="n"/>
      <c r="CI189" s="1010" t="n"/>
      <c r="CJ189" s="1010" t="n"/>
      <c r="CK189" s="1010" t="n"/>
      <c r="CL189" s="1010" t="n"/>
      <c r="CM189" s="1010" t="n"/>
      <c r="CN189" s="1010" t="n"/>
      <c r="CO189" s="1010" t="n"/>
      <c r="CP189" s="1010" t="n"/>
      <c r="CQ189" s="1010" t="n"/>
      <c r="CR189" s="1010" t="n"/>
      <c r="CS189" s="1010" t="n"/>
      <c r="CT189" s="1010" t="n"/>
      <c r="CU189" s="1010" t="n"/>
      <c r="CV189" s="1010" t="n"/>
      <c r="CW189" s="1010" t="n"/>
      <c r="CX189" s="1010" t="n"/>
      <c r="CY189" s="1010" t="n"/>
      <c r="CZ189" s="1010" t="n"/>
      <c r="DA189" s="1010" t="n"/>
      <c r="DB189" s="1010" t="n"/>
      <c r="DC189" s="1010" t="n"/>
      <c r="DD189" s="1010" t="n"/>
      <c r="DE189" s="1010" t="n"/>
      <c r="DF189" s="1010" t="n"/>
      <c r="DG189" s="1010" t="n"/>
      <c r="DH189" s="1010" t="n"/>
      <c r="DI189" s="1010" t="n"/>
      <c r="DJ189" s="1010" t="n"/>
      <c r="DK189" s="1010" t="n"/>
      <c r="DL189" s="1010" t="n"/>
      <c r="DM189" s="1010" t="n"/>
      <c r="DN189" s="1010" t="n"/>
      <c r="DO189" s="1010" t="n"/>
      <c r="DP189" s="1010" t="n"/>
      <c r="DQ189" s="1010" t="n"/>
      <c r="DR189" s="1010" t="n"/>
      <c r="DS189" s="1010" t="n"/>
      <c r="DT189" s="1010" t="n"/>
      <c r="DU189" s="1010" t="n"/>
      <c r="DV189" s="1010" t="n"/>
      <c r="DW189" s="1010" t="n"/>
      <c r="DX189" s="1010" t="n"/>
      <c r="DY189" s="1010" t="n"/>
      <c r="DZ189" s="1010" t="n"/>
      <c r="EA189" s="1010" t="n"/>
      <c r="EB189" s="1010" t="n"/>
      <c r="EC189" s="1010" t="n"/>
      <c r="ED189" s="1010" t="n"/>
      <c r="EE189" s="1010" t="n"/>
      <c r="EF189" s="1010" t="n"/>
      <c r="EG189" s="1010" t="n"/>
      <c r="EH189" s="1010" t="n"/>
      <c r="EI189" s="1010" t="n"/>
      <c r="EJ189" s="1010" t="n"/>
    </row>
    <row r="190" ht="18.75" customFormat="1" customHeight="1" s="997">
      <c r="A190" s="79" t="inlineStr">
        <is>
          <t>K34</t>
        </is>
      </c>
      <c r="B190" s="96" t="inlineStr">
        <is>
          <t>Total</t>
        </is>
      </c>
      <c r="C190" s="988">
        <f>SUM(INDIRECT(ADDRESS(MATCH("K33",$A:$A,0)+1,COLUMN(C$13),4)&amp;":"&amp;ADDRESS(MATCH("K34",$A:$A,0)-1,COLUMN(C$13),4)))</f>
        <v/>
      </c>
      <c r="D190" s="988">
        <f>SUM(INDIRECT(ADDRESS(MATCH("K33",$A:$A,0)+1,COLUMN(D$13),4)&amp;":"&amp;ADDRESS(MATCH("K34",$A:$A,0)-1,COLUMN(D$13),4)))</f>
        <v/>
      </c>
      <c r="E190" s="988">
        <f>SUM(INDIRECT(ADDRESS(MATCH("K33",$A:$A,0)+1,COLUMN(E$13),4)&amp;":"&amp;ADDRESS(MATCH("K34",$A:$A,0)-1,COLUMN(E$13),4)))</f>
        <v/>
      </c>
      <c r="F190" s="988">
        <f>SUM(INDIRECT(ADDRESS(MATCH("K33",$A:$A,0)+1,COLUMN(F$13),4)&amp;":"&amp;ADDRESS(MATCH("K34",$A:$A,0)-1,COLUMN(F$13),4)))</f>
        <v/>
      </c>
      <c r="G190" s="988">
        <f>SUM(INDIRECT(ADDRESS(MATCH("K33",$A:$A,0)+1,COLUMN(G$13),4)&amp;":"&amp;ADDRESS(MATCH("K34",$A:$A,0)-1,COLUMN(G$13),4)))</f>
        <v/>
      </c>
      <c r="H190" s="988">
        <f>SUM(INDIRECT(ADDRESS(MATCH("K33",$A:$A,0)+1,COLUMN(H$13),4)&amp;":"&amp;ADDRESS(MATCH("K34",$A:$A,0)-1,COLUMN(H$13),4)))</f>
        <v/>
      </c>
      <c r="I190" s="1039" t="n"/>
      <c r="J190" s="999" t="n"/>
      <c r="N190" s="1016">
        <f>B190</f>
        <v/>
      </c>
      <c r="O190" s="192">
        <f>C190*BS!$B$9</f>
        <v/>
      </c>
      <c r="P190" s="192">
        <f>D190*BS!$B$9</f>
        <v/>
      </c>
      <c r="Q190" s="192">
        <f>E190*BS!$B$9</f>
        <v/>
      </c>
      <c r="R190" s="192">
        <f>F190*BS!$B$9</f>
        <v/>
      </c>
      <c r="S190" s="192">
        <f>G190*BS!$B$9</f>
        <v/>
      </c>
      <c r="T190" s="192">
        <f>H190*BS!$B$9</f>
        <v/>
      </c>
      <c r="U190" s="193" t="n"/>
    </row>
    <row r="191" ht="18.75" customFormat="1" customHeight="1" s="997">
      <c r="A191" s="997" t="inlineStr">
        <is>
          <t>K35</t>
        </is>
      </c>
      <c r="B191" s="96" t="inlineStr">
        <is>
          <t xml:space="preserve">Others </t>
        </is>
      </c>
      <c r="C191" s="1041" t="n"/>
      <c r="D191" s="1041" t="n"/>
      <c r="E191" s="1041" t="n"/>
      <c r="F191" s="1041" t="n"/>
      <c r="G191" s="1041" t="n"/>
      <c r="H191" s="1041" t="n"/>
      <c r="I191" s="1039" t="n"/>
      <c r="J191" s="999" t="n"/>
      <c r="N191" s="1003">
        <f>B191</f>
        <v/>
      </c>
      <c r="O191" s="204" t="inlineStr"/>
      <c r="P191" s="204" t="inlineStr"/>
      <c r="Q191" s="204" t="inlineStr"/>
      <c r="R191" s="204" t="inlineStr"/>
      <c r="S191" s="204" t="inlineStr"/>
      <c r="T191" s="204" t="inlineStr"/>
      <c r="U191" s="193" t="n"/>
    </row>
    <row r="192" ht="18.75" customFormat="1" customHeight="1" s="997">
      <c r="A192" s="79" t="n"/>
      <c r="B192" s="119" t="n"/>
      <c r="C192" s="1032" t="n"/>
      <c r="D192" s="1032" t="n"/>
      <c r="E192" s="1032" t="n"/>
      <c r="F192" s="1032" t="n"/>
      <c r="G192" s="1042" t="n"/>
      <c r="H192" s="1032" t="n"/>
      <c r="I192" s="1039" t="n"/>
      <c r="J192" s="999" t="n"/>
      <c r="K192" s="998" t="n"/>
      <c r="L192" s="998" t="n"/>
      <c r="M192" s="998" t="n"/>
      <c r="N192" s="1013" t="inlineStr"/>
      <c r="O192" s="192" t="inlineStr"/>
      <c r="P192" s="192" t="inlineStr"/>
      <c r="Q192" s="192" t="inlineStr"/>
      <c r="R192" s="192" t="inlineStr"/>
      <c r="S192" s="192" t="inlineStr"/>
      <c r="T192" s="192" t="inlineStr"/>
      <c r="U192" s="193">
        <f>I185</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229" t="n"/>
      <c r="E193" s="229" t="n"/>
      <c r="F193" s="1032" t="n"/>
      <c r="G193" s="1032" t="n"/>
      <c r="H193" s="1032" t="n"/>
      <c r="I193" s="1039" t="n"/>
      <c r="J193" s="999" t="n"/>
      <c r="K193" s="998" t="n"/>
      <c r="L193" s="998" t="n"/>
      <c r="M193" s="998" t="n"/>
      <c r="N193" s="1013" t="inlineStr"/>
      <c r="O193" s="192" t="inlineStr"/>
      <c r="P193" s="192" t="inlineStr"/>
      <c r="Q193" s="192" t="inlineStr"/>
      <c r="R193" s="192" t="inlineStr"/>
      <c r="S193" s="192" t="inlineStr"/>
      <c r="T193" s="192" t="inlineStr"/>
      <c r="U193" s="193">
        <f>I186</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 t="n"/>
      <c r="D194" s="103" t="n"/>
      <c r="E194" s="103" t="n"/>
      <c r="F194" s="103" t="n"/>
      <c r="G194" s="103" t="n"/>
      <c r="H194" s="103" t="n"/>
      <c r="I194" s="1039" t="n"/>
      <c r="J194" s="999" t="n"/>
      <c r="K194" s="998" t="n"/>
      <c r="L194" s="998" t="n"/>
      <c r="M194" s="998" t="n"/>
      <c r="N194" s="1013" t="inlineStr"/>
      <c r="O194" s="192" t="inlineStr"/>
      <c r="P194" s="192" t="inlineStr"/>
      <c r="Q194" s="192" t="inlineStr"/>
      <c r="R194" s="192" t="inlineStr"/>
      <c r="S194" s="192" t="inlineStr"/>
      <c r="T194" s="192" t="inlineStr"/>
      <c r="U194" s="193">
        <f>I187</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19" t="n"/>
      <c r="C195" s="1032" t="n"/>
      <c r="D195" s="1032" t="n"/>
      <c r="E195" s="1032" t="n"/>
      <c r="F195" s="1032" t="n"/>
      <c r="G195" s="1032" t="n"/>
      <c r="H195" s="1032" t="n"/>
      <c r="I195" s="1039" t="n"/>
      <c r="J195" s="999" t="n"/>
      <c r="K195" s="998" t="n"/>
      <c r="L195" s="998" t="n"/>
      <c r="M195" s="998" t="n"/>
      <c r="N195" s="1013" t="inlineStr"/>
      <c r="O195" s="192" t="inlineStr"/>
      <c r="P195" s="192" t="inlineStr"/>
      <c r="Q195" s="192" t="inlineStr"/>
      <c r="R195" s="192" t="inlineStr"/>
      <c r="S195" s="192" t="inlineStr"/>
      <c r="T195" s="192" t="inlineStr"/>
      <c r="U195" s="193">
        <f>I188</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043" t="n"/>
      <c r="C196" s="1032" t="n"/>
      <c r="D196" s="1032" t="n"/>
      <c r="E196" s="1032" t="n"/>
      <c r="F196" s="1032" t="n"/>
      <c r="G196" s="1032" t="n"/>
      <c r="H196" s="1032" t="n"/>
      <c r="I196" s="1039" t="n"/>
      <c r="J196" s="999" t="n"/>
      <c r="K196" s="998" t="n"/>
      <c r="L196" s="998" t="n"/>
      <c r="M196" s="998" t="n"/>
      <c r="N196" s="1013" t="inlineStr"/>
      <c r="O196" s="192" t="inlineStr"/>
      <c r="P196" s="192" t="inlineStr"/>
      <c r="Q196" s="192" t="inlineStr"/>
      <c r="R196" s="192" t="inlineStr"/>
      <c r="S196" s="192" t="inlineStr"/>
      <c r="T196" s="192" t="inlineStr"/>
      <c r="U196" s="193">
        <f>I189</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9" t="n"/>
      <c r="J197" s="999" t="n"/>
      <c r="K197" s="998" t="n"/>
      <c r="L197" s="998" t="n"/>
      <c r="M197" s="998" t="n"/>
      <c r="N197" s="1013" t="inlineStr"/>
      <c r="O197" s="192" t="inlineStr"/>
      <c r="P197" s="192" t="inlineStr"/>
      <c r="Q197" s="192" t="inlineStr"/>
      <c r="R197" s="192" t="inlineStr"/>
      <c r="S197" s="192" t="inlineStr"/>
      <c r="T197" s="192" t="inlineStr"/>
      <c r="U197" s="193">
        <f>I190</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n"/>
      <c r="B198" s="119" t="n"/>
      <c r="C198" s="1032" t="n"/>
      <c r="D198" s="1032" t="n"/>
      <c r="E198" s="1032" t="n"/>
      <c r="F198" s="1032" t="n"/>
      <c r="G198" s="1032" t="n"/>
      <c r="H198" s="1032" t="n"/>
      <c r="I198" s="1039" t="n"/>
      <c r="J198" s="999" t="n"/>
      <c r="K198" s="998" t="n"/>
      <c r="L198" s="998" t="n"/>
      <c r="M198" s="998" t="n"/>
      <c r="N198" s="1013" t="inlineStr"/>
      <c r="O198" s="192" t="inlineStr"/>
      <c r="P198" s="192" t="inlineStr"/>
      <c r="Q198" s="192" t="inlineStr"/>
      <c r="R198" s="192" t="inlineStr"/>
      <c r="S198" s="192" t="inlineStr"/>
      <c r="T198" s="192" t="inlineStr"/>
      <c r="U198" s="193">
        <f>I191</f>
        <v/>
      </c>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n"/>
      <c r="B199" s="119" t="n"/>
      <c r="C199" s="1032" t="n"/>
      <c r="D199" s="1032" t="n"/>
      <c r="E199" s="1032" t="n"/>
      <c r="F199" s="1032" t="n"/>
      <c r="G199" s="1032" t="n"/>
      <c r="H199" s="1032" t="n"/>
      <c r="I199" s="1039" t="n"/>
      <c r="J199" s="999" t="n"/>
      <c r="K199" s="998" t="n"/>
      <c r="L199" s="998" t="n"/>
      <c r="M199" s="998" t="n"/>
      <c r="N199" s="1013" t="inlineStr"/>
      <c r="O199" s="192" t="inlineStr"/>
      <c r="P199" s="192" t="inlineStr"/>
      <c r="Q199" s="192" t="inlineStr"/>
      <c r="R199" s="192" t="inlineStr"/>
      <c r="S199" s="192" t="inlineStr"/>
      <c r="T199" s="192" t="inlineStr"/>
      <c r="U199" s="193">
        <f>I192</f>
        <v/>
      </c>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79" t="n"/>
      <c r="B200" s="119" t="n"/>
      <c r="C200" s="1032" t="n"/>
      <c r="D200" s="1032" t="n"/>
      <c r="E200" s="1032" t="n"/>
      <c r="F200" s="1032" t="n"/>
      <c r="G200" s="1032" t="n"/>
      <c r="H200" s="1032" t="n"/>
      <c r="I200" s="1039" t="n"/>
      <c r="J200" s="999" t="n"/>
      <c r="K200" s="998" t="n"/>
      <c r="L200" s="998" t="n"/>
      <c r="M200" s="998" t="n"/>
      <c r="N200" s="1013" t="inlineStr"/>
      <c r="O200" s="192" t="inlineStr"/>
      <c r="P200" s="192" t="inlineStr"/>
      <c r="Q200" s="192" t="inlineStr"/>
      <c r="R200" s="192" t="inlineStr"/>
      <c r="S200" s="192" t="inlineStr"/>
      <c r="T200" s="192" t="inlineStr"/>
      <c r="U200" s="193">
        <f>I193</f>
        <v/>
      </c>
      <c r="V200" s="998" t="n"/>
      <c r="W200" s="998" t="n"/>
      <c r="X200" s="998" t="n"/>
      <c r="Y200" s="998" t="n"/>
      <c r="Z200" s="998" t="n"/>
      <c r="AA200" s="998" t="n"/>
      <c r="AB200" s="998" t="n"/>
      <c r="AC200" s="998" t="n"/>
      <c r="AD200" s="998" t="n"/>
      <c r="AE200" s="998" t="n"/>
      <c r="AF200" s="998" t="n"/>
      <c r="AG200" s="998" t="n"/>
      <c r="AH200" s="998" t="n"/>
      <c r="AI200" s="998" t="n"/>
      <c r="AJ200" s="998" t="n"/>
      <c r="AK200" s="998" t="n"/>
      <c r="AL200" s="998" t="n"/>
      <c r="AM200" s="998" t="n"/>
      <c r="AN200" s="998" t="n"/>
      <c r="AO200" s="998" t="n"/>
      <c r="AP200" s="998" t="n"/>
      <c r="AQ200" s="998" t="n"/>
      <c r="AR200" s="998" t="n"/>
      <c r="AS200" s="998" t="n"/>
      <c r="AT200" s="998" t="n"/>
      <c r="AU200" s="998" t="n"/>
      <c r="AV200" s="998" t="n"/>
      <c r="AW200" s="998" t="n"/>
      <c r="AX200" s="998" t="n"/>
      <c r="AY200" s="998" t="n"/>
      <c r="AZ200" s="998" t="n"/>
      <c r="BA200" s="998" t="n"/>
      <c r="BB200" s="998" t="n"/>
      <c r="BC200" s="998" t="n"/>
      <c r="BD200" s="998" t="n"/>
      <c r="BE200" s="998" t="n"/>
      <c r="BF200" s="998" t="n"/>
      <c r="BG200" s="998" t="n"/>
      <c r="BH200" s="998" t="n"/>
      <c r="BI200" s="998" t="n"/>
      <c r="BJ200" s="998" t="n"/>
      <c r="BK200" s="998" t="n"/>
      <c r="BL200" s="998" t="n"/>
      <c r="BM200" s="998" t="n"/>
      <c r="BN200" s="998" t="n"/>
      <c r="BO200" s="998" t="n"/>
      <c r="BP200" s="998" t="n"/>
      <c r="BQ200" s="998" t="n"/>
      <c r="BR200" s="998" t="n"/>
      <c r="BS200" s="998" t="n"/>
      <c r="BT200" s="998" t="n"/>
      <c r="BU200" s="998" t="n"/>
      <c r="BV200" s="998" t="n"/>
      <c r="BW200" s="998" t="n"/>
      <c r="BX200" s="998" t="n"/>
      <c r="BY200" s="998" t="n"/>
      <c r="BZ200" s="998" t="n"/>
      <c r="CA200" s="998" t="n"/>
      <c r="CB200" s="998" t="n"/>
      <c r="CC200" s="998" t="n"/>
      <c r="CD200" s="998" t="n"/>
      <c r="CE200" s="998" t="n"/>
      <c r="CF200" s="998" t="n"/>
      <c r="CG200" s="998" t="n"/>
      <c r="CH200" s="998" t="n"/>
      <c r="CI200" s="998" t="n"/>
      <c r="CJ200" s="998" t="n"/>
      <c r="CK200" s="998" t="n"/>
      <c r="CL200" s="998" t="n"/>
      <c r="CM200" s="998" t="n"/>
      <c r="CN200" s="998" t="n"/>
      <c r="CO200" s="998" t="n"/>
      <c r="CP200" s="998" t="n"/>
      <c r="CQ200" s="998" t="n"/>
      <c r="CR200" s="998" t="n"/>
      <c r="CS200" s="998" t="n"/>
      <c r="CT200" s="998" t="n"/>
      <c r="CU200" s="998" t="n"/>
      <c r="CV200" s="998" t="n"/>
      <c r="CW200" s="998" t="n"/>
      <c r="CX200" s="998" t="n"/>
      <c r="CY200" s="998" t="n"/>
      <c r="CZ200" s="998" t="n"/>
      <c r="DA200" s="998" t="n"/>
      <c r="DB200" s="998" t="n"/>
      <c r="DC200" s="998" t="n"/>
      <c r="DD200" s="998" t="n"/>
      <c r="DE200" s="998" t="n"/>
      <c r="DF200" s="998" t="n"/>
      <c r="DG200" s="998" t="n"/>
      <c r="DH200" s="998" t="n"/>
      <c r="DI200" s="998" t="n"/>
      <c r="DJ200" s="998" t="n"/>
      <c r="DK200" s="998" t="n"/>
      <c r="DL200" s="998" t="n"/>
      <c r="DM200" s="998" t="n"/>
      <c r="DN200" s="998" t="n"/>
      <c r="DO200" s="998" t="n"/>
      <c r="DP200" s="998" t="n"/>
      <c r="DQ200" s="998" t="n"/>
      <c r="DR200" s="998" t="n"/>
      <c r="DS200" s="998" t="n"/>
      <c r="DT200" s="998" t="n"/>
      <c r="DU200" s="998" t="n"/>
      <c r="DV200" s="998" t="n"/>
      <c r="DW200" s="998" t="n"/>
      <c r="DX200" s="998" t="n"/>
      <c r="DY200" s="998" t="n"/>
      <c r="DZ200" s="998" t="n"/>
      <c r="EA200" s="998" t="n"/>
      <c r="EB200" s="998" t="n"/>
      <c r="EC200" s="998" t="n"/>
      <c r="ED200" s="998" t="n"/>
      <c r="EE200" s="998" t="n"/>
      <c r="EF200" s="998" t="n"/>
      <c r="EG200" s="998" t="n"/>
      <c r="EH200" s="998" t="n"/>
      <c r="EI200" s="998" t="n"/>
      <c r="EJ200" s="998" t="n"/>
    </row>
    <row r="201" ht="24" customHeight="1" s="899">
      <c r="A201" s="79" t="n"/>
      <c r="B201" s="119" t="n"/>
      <c r="C201" s="1032" t="n"/>
      <c r="D201" s="1032" t="n"/>
      <c r="E201" s="1032" t="n"/>
      <c r="F201" s="1032" t="n"/>
      <c r="G201" s="1032" t="n"/>
      <c r="H201" s="1032" t="n"/>
      <c r="I201" s="1039" t="n"/>
      <c r="J201" s="999" t="n"/>
      <c r="K201" s="998" t="n"/>
      <c r="L201" s="998" t="n"/>
      <c r="M201" s="998" t="n"/>
      <c r="N201" s="1013" t="inlineStr"/>
      <c r="O201" s="192" t="inlineStr"/>
      <c r="P201" s="192" t="inlineStr"/>
      <c r="Q201" s="192" t="inlineStr"/>
      <c r="R201" s="192" t="inlineStr"/>
      <c r="S201" s="192" t="inlineStr"/>
      <c r="T201" s="192" t="inlineStr"/>
      <c r="U201" s="193">
        <f>I194</f>
        <v/>
      </c>
      <c r="V201" s="998" t="n"/>
      <c r="W201" s="998" t="n"/>
      <c r="X201" s="998" t="n"/>
      <c r="Y201" s="998" t="n"/>
      <c r="Z201" s="998" t="n"/>
      <c r="AA201" s="998" t="n"/>
      <c r="AB201" s="998" t="n"/>
      <c r="AC201" s="998" t="n"/>
      <c r="AD201" s="998" t="n"/>
      <c r="AE201" s="998" t="n"/>
      <c r="AF201" s="998" t="n"/>
      <c r="AG201" s="998" t="n"/>
      <c r="AH201" s="998" t="n"/>
      <c r="AI201" s="998" t="n"/>
      <c r="AJ201" s="998" t="n"/>
      <c r="AK201" s="998" t="n"/>
      <c r="AL201" s="998" t="n"/>
      <c r="AM201" s="998" t="n"/>
      <c r="AN201" s="998" t="n"/>
      <c r="AO201" s="998" t="n"/>
      <c r="AP201" s="998" t="n"/>
      <c r="AQ201" s="998" t="n"/>
      <c r="AR201" s="998" t="n"/>
      <c r="AS201" s="998" t="n"/>
      <c r="AT201" s="998" t="n"/>
      <c r="AU201" s="998" t="n"/>
      <c r="AV201" s="998" t="n"/>
      <c r="AW201" s="998" t="n"/>
      <c r="AX201" s="998" t="n"/>
      <c r="AY201" s="998" t="n"/>
      <c r="AZ201" s="998" t="n"/>
      <c r="BA201" s="998" t="n"/>
      <c r="BB201" s="998" t="n"/>
      <c r="BC201" s="998" t="n"/>
      <c r="BD201" s="998" t="n"/>
      <c r="BE201" s="998" t="n"/>
      <c r="BF201" s="998" t="n"/>
      <c r="BG201" s="998" t="n"/>
      <c r="BH201" s="998" t="n"/>
      <c r="BI201" s="998" t="n"/>
      <c r="BJ201" s="998" t="n"/>
      <c r="BK201" s="998" t="n"/>
      <c r="BL201" s="998" t="n"/>
      <c r="BM201" s="998" t="n"/>
      <c r="BN201" s="998" t="n"/>
      <c r="BO201" s="998" t="n"/>
      <c r="BP201" s="998" t="n"/>
      <c r="BQ201" s="998" t="n"/>
      <c r="BR201" s="998" t="n"/>
      <c r="BS201" s="998" t="n"/>
      <c r="BT201" s="998" t="n"/>
      <c r="BU201" s="998" t="n"/>
      <c r="BV201" s="998" t="n"/>
      <c r="BW201" s="998" t="n"/>
      <c r="BX201" s="998" t="n"/>
      <c r="BY201" s="998" t="n"/>
      <c r="BZ201" s="998" t="n"/>
      <c r="CA201" s="998" t="n"/>
      <c r="CB201" s="998" t="n"/>
      <c r="CC201" s="998" t="n"/>
      <c r="CD201" s="998" t="n"/>
      <c r="CE201" s="998" t="n"/>
      <c r="CF201" s="998" t="n"/>
      <c r="CG201" s="998" t="n"/>
      <c r="CH201" s="998" t="n"/>
      <c r="CI201" s="998" t="n"/>
      <c r="CJ201" s="998" t="n"/>
      <c r="CK201" s="998" t="n"/>
      <c r="CL201" s="998" t="n"/>
      <c r="CM201" s="998" t="n"/>
      <c r="CN201" s="998" t="n"/>
      <c r="CO201" s="998" t="n"/>
      <c r="CP201" s="998" t="n"/>
      <c r="CQ201" s="998" t="n"/>
      <c r="CR201" s="998" t="n"/>
      <c r="CS201" s="998" t="n"/>
      <c r="CT201" s="998" t="n"/>
      <c r="CU201" s="998" t="n"/>
      <c r="CV201" s="998" t="n"/>
      <c r="CW201" s="998" t="n"/>
      <c r="CX201" s="998" t="n"/>
      <c r="CY201" s="998" t="n"/>
      <c r="CZ201" s="998" t="n"/>
      <c r="DA201" s="998" t="n"/>
      <c r="DB201" s="998" t="n"/>
      <c r="DC201" s="998" t="n"/>
      <c r="DD201" s="998" t="n"/>
      <c r="DE201" s="998" t="n"/>
      <c r="DF201" s="998" t="n"/>
      <c r="DG201" s="998" t="n"/>
      <c r="DH201" s="998" t="n"/>
      <c r="DI201" s="998" t="n"/>
      <c r="DJ201" s="998" t="n"/>
      <c r="DK201" s="998" t="n"/>
      <c r="DL201" s="998" t="n"/>
      <c r="DM201" s="998" t="n"/>
      <c r="DN201" s="998" t="n"/>
      <c r="DO201" s="998" t="n"/>
      <c r="DP201" s="998" t="n"/>
      <c r="DQ201" s="998" t="n"/>
      <c r="DR201" s="998" t="n"/>
      <c r="DS201" s="998" t="n"/>
      <c r="DT201" s="998" t="n"/>
      <c r="DU201" s="998" t="n"/>
      <c r="DV201" s="998" t="n"/>
      <c r="DW201" s="998" t="n"/>
      <c r="DX201" s="998" t="n"/>
      <c r="DY201" s="998" t="n"/>
      <c r="DZ201" s="998" t="n"/>
      <c r="EA201" s="998" t="n"/>
      <c r="EB201" s="998" t="n"/>
      <c r="EC201" s="998" t="n"/>
      <c r="ED201" s="998" t="n"/>
      <c r="EE201" s="998" t="n"/>
      <c r="EF201" s="998" t="n"/>
      <c r="EG201" s="998" t="n"/>
      <c r="EH201" s="998" t="n"/>
      <c r="EI201" s="998" t="n"/>
      <c r="EJ201" s="998" t="n"/>
    </row>
    <row r="202">
      <c r="A202" s="79" t="inlineStr">
        <is>
          <t>K36</t>
        </is>
      </c>
      <c r="B202" s="96" t="inlineStr">
        <is>
          <t>Total</t>
        </is>
      </c>
      <c r="C202" s="988">
        <f>SUM(INDIRECT(ADDRESS(MATCH("K35",$A:$A,0)+1,COLUMN(C$13),4)&amp;":"&amp;ADDRESS(MATCH("K36",$A:$A,0)-1,COLUMN(C$13),4)))</f>
        <v/>
      </c>
      <c r="D202" s="988">
        <f>SUM(INDIRECT(ADDRESS(MATCH("K35",$A:$A,0)+1,COLUMN(D$13),4)&amp;":"&amp;ADDRESS(MATCH("K36",$A:$A,0)-1,COLUMN(D$13),4)))</f>
        <v/>
      </c>
      <c r="E202" s="988">
        <f>SUM(INDIRECT(ADDRESS(MATCH("K35",$A:$A,0)+1,COLUMN(E$13),4)&amp;":"&amp;ADDRESS(MATCH("K36",$A:$A,0)-1,COLUMN(E$13),4)))</f>
        <v/>
      </c>
      <c r="F202" s="988">
        <f>SUM(INDIRECT(ADDRESS(MATCH("K35",$A:$A,0)+1,COLUMN(F$13),4)&amp;":"&amp;ADDRESS(MATCH("K36",$A:$A,0)-1,COLUMN(F$13),4)))</f>
        <v/>
      </c>
      <c r="G202" s="988">
        <f>SUM(INDIRECT(ADDRESS(MATCH("K35",$A:$A,0)+1,COLUMN(G$13),4)&amp;":"&amp;ADDRESS(MATCH("K36",$A:$A,0)-1,COLUMN(G$13),4)))</f>
        <v/>
      </c>
      <c r="H202" s="988">
        <f>SUM(INDIRECT(ADDRESS(MATCH("K35",$A:$A,0)+1,COLUMN(H$13),4)&amp;":"&amp;ADDRESS(MATCH("K36",$A:$A,0)-1,COLUMN(H$13),4)))</f>
        <v/>
      </c>
      <c r="I202" s="1039" t="n"/>
      <c r="J202" s="999" t="n"/>
      <c r="K202" s="998" t="n"/>
      <c r="L202" s="998" t="n"/>
      <c r="M202" s="998" t="n"/>
      <c r="N202" s="1003">
        <f>B202</f>
        <v/>
      </c>
      <c r="O202" s="1044">
        <f>C202*BS!$B$9</f>
        <v/>
      </c>
      <c r="P202" s="1044">
        <f>D202*BS!$B$9</f>
        <v/>
      </c>
      <c r="Q202" s="1044">
        <f>E202*BS!$B$9</f>
        <v/>
      </c>
      <c r="R202" s="1044">
        <f>F202*BS!$B$9</f>
        <v/>
      </c>
      <c r="S202" s="1044">
        <f>G202*BS!$B$9</f>
        <v/>
      </c>
      <c r="T202" s="1044">
        <f>H202*BS!$B$9</f>
        <v/>
      </c>
      <c r="U202" s="193" t="n"/>
      <c r="V202" s="998" t="n"/>
      <c r="W202" s="998" t="n"/>
      <c r="X202" s="998" t="n"/>
      <c r="Y202" s="998" t="n"/>
      <c r="Z202" s="998" t="n"/>
      <c r="AA202" s="998" t="n"/>
      <c r="AB202" s="998" t="n"/>
      <c r="AC202" s="998" t="n"/>
      <c r="AD202" s="998" t="n"/>
      <c r="AE202" s="998" t="n"/>
      <c r="AF202" s="998" t="n"/>
      <c r="AG202" s="998" t="n"/>
      <c r="AH202" s="998" t="n"/>
      <c r="AI202" s="998" t="n"/>
      <c r="AJ202" s="998" t="n"/>
      <c r="AK202" s="998" t="n"/>
      <c r="AL202" s="998" t="n"/>
      <c r="AM202" s="998" t="n"/>
      <c r="AN202" s="998" t="n"/>
      <c r="AO202" s="998" t="n"/>
      <c r="AP202" s="998" t="n"/>
      <c r="AQ202" s="998" t="n"/>
      <c r="AR202" s="998" t="n"/>
      <c r="AS202" s="998" t="n"/>
      <c r="AT202" s="998" t="n"/>
      <c r="AU202" s="998" t="n"/>
      <c r="AV202" s="998" t="n"/>
      <c r="AW202" s="998" t="n"/>
      <c r="AX202" s="998" t="n"/>
      <c r="AY202" s="998" t="n"/>
      <c r="AZ202" s="998" t="n"/>
      <c r="BA202" s="998" t="n"/>
      <c r="BB202" s="998" t="n"/>
      <c r="BC202" s="998" t="n"/>
      <c r="BD202" s="998" t="n"/>
      <c r="BE202" s="998" t="n"/>
      <c r="BF202" s="998" t="n"/>
      <c r="BG202" s="998" t="n"/>
      <c r="BH202" s="998" t="n"/>
      <c r="BI202" s="998" t="n"/>
      <c r="BJ202" s="998" t="n"/>
      <c r="BK202" s="998" t="n"/>
      <c r="BL202" s="998" t="n"/>
      <c r="BM202" s="998" t="n"/>
      <c r="BN202" s="998" t="n"/>
      <c r="BO202" s="998" t="n"/>
      <c r="BP202" s="998" t="n"/>
      <c r="BQ202" s="998" t="n"/>
      <c r="BR202" s="998" t="n"/>
      <c r="BS202" s="998" t="n"/>
      <c r="BT202" s="998" t="n"/>
      <c r="BU202" s="998" t="n"/>
      <c r="BV202" s="998" t="n"/>
      <c r="BW202" s="998" t="n"/>
      <c r="BX202" s="998" t="n"/>
      <c r="BY202" s="998" t="n"/>
      <c r="BZ202" s="998" t="n"/>
      <c r="CA202" s="998" t="n"/>
      <c r="CB202" s="998" t="n"/>
      <c r="CC202" s="998" t="n"/>
      <c r="CD202" s="998" t="n"/>
      <c r="CE202" s="998" t="n"/>
      <c r="CF202" s="998" t="n"/>
      <c r="CG202" s="998" t="n"/>
      <c r="CH202" s="998" t="n"/>
      <c r="CI202" s="998" t="n"/>
      <c r="CJ202" s="998" t="n"/>
      <c r="CK202" s="998" t="n"/>
      <c r="CL202" s="998" t="n"/>
      <c r="CM202" s="998" t="n"/>
      <c r="CN202" s="998" t="n"/>
      <c r="CO202" s="998" t="n"/>
      <c r="CP202" s="998" t="n"/>
      <c r="CQ202" s="998" t="n"/>
      <c r="CR202" s="998" t="n"/>
      <c r="CS202" s="998" t="n"/>
      <c r="CT202" s="998" t="n"/>
      <c r="CU202" s="998" t="n"/>
      <c r="CV202" s="998" t="n"/>
      <c r="CW202" s="998" t="n"/>
      <c r="CX202" s="998" t="n"/>
      <c r="CY202" s="998" t="n"/>
      <c r="CZ202" s="998" t="n"/>
      <c r="DA202" s="998" t="n"/>
      <c r="DB202" s="998" t="n"/>
      <c r="DC202" s="998" t="n"/>
      <c r="DD202" s="998" t="n"/>
      <c r="DE202" s="998" t="n"/>
      <c r="DF202" s="998" t="n"/>
      <c r="DG202" s="998" t="n"/>
      <c r="DH202" s="998" t="n"/>
      <c r="DI202" s="998" t="n"/>
      <c r="DJ202" s="998" t="n"/>
      <c r="DK202" s="998" t="n"/>
      <c r="DL202" s="998" t="n"/>
      <c r="DM202" s="998" t="n"/>
      <c r="DN202" s="998" t="n"/>
      <c r="DO202" s="998" t="n"/>
      <c r="DP202" s="998" t="n"/>
      <c r="DQ202" s="998" t="n"/>
      <c r="DR202" s="998" t="n"/>
      <c r="DS202" s="998" t="n"/>
      <c r="DT202" s="998" t="n"/>
      <c r="DU202" s="998" t="n"/>
      <c r="DV202" s="998" t="n"/>
      <c r="DW202" s="998" t="n"/>
      <c r="DX202" s="998" t="n"/>
      <c r="DY202" s="998" t="n"/>
      <c r="DZ202" s="998" t="n"/>
      <c r="EA202" s="998" t="n"/>
      <c r="EB202" s="998" t="n"/>
      <c r="EC202" s="998" t="n"/>
      <c r="ED202" s="998" t="n"/>
      <c r="EE202" s="998" t="n"/>
      <c r="EF202" s="998" t="n"/>
      <c r="EG202" s="998" t="n"/>
      <c r="EH202" s="998" t="n"/>
      <c r="EI202" s="998" t="n"/>
      <c r="EJ202" s="998" t="n"/>
    </row>
    <row r="203">
      <c r="A203" s="79" t="n"/>
      <c r="B203" s="119" t="n"/>
      <c r="C203" s="1032" t="n"/>
      <c r="D203" s="1032" t="n"/>
      <c r="E203" s="1032" t="n"/>
      <c r="F203" s="1032" t="n"/>
      <c r="G203" s="1032" t="n"/>
      <c r="H203" s="1032" t="n"/>
      <c r="I203" s="1039" t="n"/>
      <c r="J203" s="999" t="n"/>
      <c r="K203" s="998" t="n"/>
      <c r="L203" s="998" t="n"/>
      <c r="M203" s="998" t="n"/>
      <c r="N203" s="1013" t="inlineStr"/>
      <c r="O203" s="192" t="inlineStr"/>
      <c r="P203" s="192" t="inlineStr"/>
      <c r="Q203" s="192" t="inlineStr"/>
      <c r="R203" s="192" t="inlineStr"/>
      <c r="S203" s="192" t="inlineStr"/>
      <c r="T203" s="192" t="inlineStr"/>
      <c r="U203" s="193" t="n"/>
      <c r="V203" s="998" t="n"/>
      <c r="W203" s="998" t="n"/>
      <c r="X203" s="998" t="n"/>
      <c r="Y203" s="998" t="n"/>
      <c r="Z203" s="998" t="n"/>
      <c r="AA203" s="998" t="n"/>
      <c r="AB203" s="998" t="n"/>
      <c r="AC203" s="998" t="n"/>
      <c r="AD203" s="998" t="n"/>
      <c r="AE203" s="998" t="n"/>
      <c r="AF203" s="998" t="n"/>
      <c r="AG203" s="998" t="n"/>
      <c r="AH203" s="998" t="n"/>
      <c r="AI203" s="998" t="n"/>
      <c r="AJ203" s="998" t="n"/>
      <c r="AK203" s="998" t="n"/>
      <c r="AL203" s="998" t="n"/>
      <c r="AM203" s="998" t="n"/>
      <c r="AN203" s="998" t="n"/>
      <c r="AO203" s="998" t="n"/>
      <c r="AP203" s="998" t="n"/>
      <c r="AQ203" s="998" t="n"/>
      <c r="AR203" s="998" t="n"/>
      <c r="AS203" s="998" t="n"/>
      <c r="AT203" s="998" t="n"/>
      <c r="AU203" s="998" t="n"/>
      <c r="AV203" s="998" t="n"/>
      <c r="AW203" s="998" t="n"/>
      <c r="AX203" s="998" t="n"/>
      <c r="AY203" s="998" t="n"/>
      <c r="AZ203" s="998" t="n"/>
      <c r="BA203" s="998" t="n"/>
      <c r="BB203" s="998" t="n"/>
      <c r="BC203" s="998" t="n"/>
      <c r="BD203" s="998" t="n"/>
      <c r="BE203" s="998" t="n"/>
      <c r="BF203" s="998" t="n"/>
      <c r="BG203" s="998" t="n"/>
      <c r="BH203" s="998" t="n"/>
      <c r="BI203" s="998" t="n"/>
      <c r="BJ203" s="998" t="n"/>
      <c r="BK203" s="998" t="n"/>
      <c r="BL203" s="998" t="n"/>
      <c r="BM203" s="998" t="n"/>
      <c r="BN203" s="998" t="n"/>
      <c r="BO203" s="998" t="n"/>
      <c r="BP203" s="998" t="n"/>
      <c r="BQ203" s="998" t="n"/>
      <c r="BR203" s="998" t="n"/>
      <c r="BS203" s="998" t="n"/>
      <c r="BT203" s="998" t="n"/>
      <c r="BU203" s="998" t="n"/>
      <c r="BV203" s="998" t="n"/>
      <c r="BW203" s="998" t="n"/>
      <c r="BX203" s="998" t="n"/>
      <c r="BY203" s="998" t="n"/>
      <c r="BZ203" s="998" t="n"/>
      <c r="CA203" s="998" t="n"/>
      <c r="CB203" s="998" t="n"/>
      <c r="CC203" s="998" t="n"/>
      <c r="CD203" s="998" t="n"/>
      <c r="CE203" s="998" t="n"/>
      <c r="CF203" s="998" t="n"/>
      <c r="CG203" s="998" t="n"/>
      <c r="CH203" s="998" t="n"/>
      <c r="CI203" s="998" t="n"/>
      <c r="CJ203" s="998" t="n"/>
      <c r="CK203" s="998" t="n"/>
      <c r="CL203" s="998" t="n"/>
      <c r="CM203" s="998" t="n"/>
      <c r="CN203" s="998" t="n"/>
      <c r="CO203" s="998" t="n"/>
      <c r="CP203" s="998" t="n"/>
      <c r="CQ203" s="998" t="n"/>
      <c r="CR203" s="998" t="n"/>
      <c r="CS203" s="998" t="n"/>
      <c r="CT203" s="998" t="n"/>
      <c r="CU203" s="998" t="n"/>
      <c r="CV203" s="998" t="n"/>
      <c r="CW203" s="998" t="n"/>
      <c r="CX203" s="998" t="n"/>
      <c r="CY203" s="998" t="n"/>
      <c r="CZ203" s="998" t="n"/>
      <c r="DA203" s="998" t="n"/>
      <c r="DB203" s="998" t="n"/>
      <c r="DC203" s="998" t="n"/>
      <c r="DD203" s="998" t="n"/>
      <c r="DE203" s="998" t="n"/>
      <c r="DF203" s="998" t="n"/>
      <c r="DG203" s="998" t="n"/>
      <c r="DH203" s="998" t="n"/>
      <c r="DI203" s="998" t="n"/>
      <c r="DJ203" s="998" t="n"/>
      <c r="DK203" s="998" t="n"/>
      <c r="DL203" s="998" t="n"/>
      <c r="DM203" s="998" t="n"/>
      <c r="DN203" s="998" t="n"/>
      <c r="DO203" s="998" t="n"/>
      <c r="DP203" s="998" t="n"/>
      <c r="DQ203" s="998" t="n"/>
      <c r="DR203" s="998" t="n"/>
      <c r="DS203" s="998" t="n"/>
      <c r="DT203" s="998" t="n"/>
      <c r="DU203" s="998" t="n"/>
      <c r="DV203" s="998" t="n"/>
      <c r="DW203" s="998" t="n"/>
      <c r="DX203" s="998" t="n"/>
      <c r="DY203" s="998" t="n"/>
      <c r="DZ203" s="998" t="n"/>
      <c r="EA203" s="998" t="n"/>
      <c r="EB203" s="998" t="n"/>
      <c r="EC203" s="998" t="n"/>
      <c r="ED203" s="998" t="n"/>
      <c r="EE203" s="998" t="n"/>
      <c r="EF203" s="998" t="n"/>
      <c r="EG203" s="998" t="n"/>
      <c r="EH203" s="998" t="n"/>
      <c r="EI203" s="998" t="n"/>
      <c r="EJ203" s="998" t="n"/>
    </row>
    <row r="204">
      <c r="A204" s="1007" t="inlineStr">
        <is>
          <t>K37</t>
        </is>
      </c>
      <c r="B204" s="96" t="inlineStr">
        <is>
          <t xml:space="preserve">Total Shareholders Equity </t>
        </is>
      </c>
      <c r="C204" s="1024" t="n"/>
      <c r="D204" s="1024" t="n"/>
      <c r="E204" s="1024" t="n"/>
      <c r="F204" s="1024" t="n"/>
      <c r="G204" s="1024" t="n"/>
      <c r="H204" s="1024" t="n"/>
      <c r="I204" s="1040" t="n"/>
      <c r="J204" s="1009" t="n"/>
      <c r="K204" s="1010" t="n"/>
      <c r="L204" s="1010" t="n"/>
      <c r="M204" s="1010" t="n"/>
      <c r="N204" s="1003">
        <f>B204</f>
        <v/>
      </c>
      <c r="O204" s="198" t="inlineStr"/>
      <c r="P204" s="198" t="inlineStr"/>
      <c r="Q204" s="198" t="inlineStr"/>
      <c r="R204" s="198" t="inlineStr"/>
      <c r="S204" s="198" t="inlineStr"/>
      <c r="T204" s="198" t="inlineStr"/>
      <c r="U204" s="193">
        <f>I197</f>
        <v/>
      </c>
      <c r="V204" s="1010" t="n"/>
      <c r="W204" s="1010" t="n"/>
      <c r="X204" s="1010" t="n"/>
      <c r="Y204" s="1010" t="n"/>
      <c r="Z204" s="1010" t="n"/>
      <c r="AA204" s="1010" t="n"/>
      <c r="AB204" s="1010" t="n"/>
      <c r="AC204" s="1010" t="n"/>
      <c r="AD204" s="1010" t="n"/>
      <c r="AE204" s="1010" t="n"/>
      <c r="AF204" s="1010" t="n"/>
      <c r="AG204" s="1010" t="n"/>
      <c r="AH204" s="1010" t="n"/>
      <c r="AI204" s="1010" t="n"/>
      <c r="AJ204" s="1010" t="n"/>
      <c r="AK204" s="1010" t="n"/>
      <c r="AL204" s="1010" t="n"/>
      <c r="AM204" s="1010" t="n"/>
      <c r="AN204" s="1010" t="n"/>
      <c r="AO204" s="1010" t="n"/>
      <c r="AP204" s="1010" t="n"/>
      <c r="AQ204" s="1010" t="n"/>
      <c r="AR204" s="1010" t="n"/>
      <c r="AS204" s="1010" t="n"/>
      <c r="AT204" s="1010" t="n"/>
      <c r="AU204" s="1010" t="n"/>
      <c r="AV204" s="1010" t="n"/>
      <c r="AW204" s="1010" t="n"/>
      <c r="AX204" s="1010" t="n"/>
      <c r="AY204" s="1010" t="n"/>
      <c r="AZ204" s="1010" t="n"/>
      <c r="BA204" s="1010" t="n"/>
      <c r="BB204" s="1010" t="n"/>
      <c r="BC204" s="1010" t="n"/>
      <c r="BD204" s="1010" t="n"/>
      <c r="BE204" s="1010" t="n"/>
      <c r="BF204" s="1010" t="n"/>
      <c r="BG204" s="1010" t="n"/>
      <c r="BH204" s="1010" t="n"/>
      <c r="BI204" s="1010" t="n"/>
      <c r="BJ204" s="1010" t="n"/>
      <c r="BK204" s="1010" t="n"/>
      <c r="BL204" s="1010" t="n"/>
      <c r="BM204" s="1010" t="n"/>
      <c r="BN204" s="1010" t="n"/>
      <c r="BO204" s="1010" t="n"/>
      <c r="BP204" s="1010" t="n"/>
      <c r="BQ204" s="1010" t="n"/>
      <c r="BR204" s="1010" t="n"/>
      <c r="BS204" s="1010" t="n"/>
      <c r="BT204" s="1010" t="n"/>
      <c r="BU204" s="1010" t="n"/>
      <c r="BV204" s="1010" t="n"/>
      <c r="BW204" s="1010" t="n"/>
      <c r="BX204" s="1010" t="n"/>
      <c r="BY204" s="1010" t="n"/>
      <c r="BZ204" s="1010" t="n"/>
      <c r="CA204" s="1010" t="n"/>
      <c r="CB204" s="1010" t="n"/>
      <c r="CC204" s="1010" t="n"/>
      <c r="CD204" s="1010" t="n"/>
      <c r="CE204" s="1010" t="n"/>
      <c r="CF204" s="1010" t="n"/>
      <c r="CG204" s="1010" t="n"/>
      <c r="CH204" s="1010" t="n"/>
      <c r="CI204" s="1010" t="n"/>
      <c r="CJ204" s="1010" t="n"/>
      <c r="CK204" s="1010" t="n"/>
      <c r="CL204" s="1010" t="n"/>
      <c r="CM204" s="1010" t="n"/>
      <c r="CN204" s="1010" t="n"/>
      <c r="CO204" s="1010" t="n"/>
      <c r="CP204" s="1010" t="n"/>
      <c r="CQ204" s="1010" t="n"/>
      <c r="CR204" s="1010" t="n"/>
      <c r="CS204" s="1010" t="n"/>
      <c r="CT204" s="1010" t="n"/>
      <c r="CU204" s="1010" t="n"/>
      <c r="CV204" s="1010" t="n"/>
      <c r="CW204" s="1010" t="n"/>
      <c r="CX204" s="1010" t="n"/>
      <c r="CY204" s="1010" t="n"/>
      <c r="CZ204" s="1010" t="n"/>
      <c r="DA204" s="1010" t="n"/>
      <c r="DB204" s="1010" t="n"/>
      <c r="DC204" s="1010" t="n"/>
      <c r="DD204" s="1010" t="n"/>
      <c r="DE204" s="1010" t="n"/>
      <c r="DF204" s="1010" t="n"/>
      <c r="DG204" s="1010" t="n"/>
      <c r="DH204" s="1010" t="n"/>
      <c r="DI204" s="1010" t="n"/>
      <c r="DJ204" s="1010" t="n"/>
      <c r="DK204" s="1010" t="n"/>
      <c r="DL204" s="1010" t="n"/>
      <c r="DM204" s="1010" t="n"/>
      <c r="DN204" s="1010" t="n"/>
      <c r="DO204" s="1010" t="n"/>
      <c r="DP204" s="1010" t="n"/>
      <c r="DQ204" s="1010" t="n"/>
      <c r="DR204" s="1010" t="n"/>
      <c r="DS204" s="1010" t="n"/>
      <c r="DT204" s="1010" t="n"/>
      <c r="DU204" s="1010" t="n"/>
      <c r="DV204" s="1010" t="n"/>
      <c r="DW204" s="1010" t="n"/>
      <c r="DX204" s="1010" t="n"/>
      <c r="DY204" s="1010" t="n"/>
      <c r="DZ204" s="1010" t="n"/>
      <c r="EA204" s="1010" t="n"/>
      <c r="EB204" s="1010" t="n"/>
      <c r="EC204" s="1010" t="n"/>
      <c r="ED204" s="1010" t="n"/>
      <c r="EE204" s="1010" t="n"/>
      <c r="EF204" s="1010" t="n"/>
      <c r="EG204" s="1010" t="n"/>
      <c r="EH204" s="1010" t="n"/>
      <c r="EI204" s="1010" t="n"/>
      <c r="EJ204" s="1010" t="n"/>
    </row>
    <row r="205">
      <c r="B205" s="102" t="n"/>
      <c r="C205" s="103" t="n"/>
      <c r="D205" s="103" t="n"/>
      <c r="E205" s="103" t="n"/>
      <c r="F205" s="103" t="n"/>
      <c r="G205" s="103" t="n"/>
      <c r="H205" s="103" t="n"/>
      <c r="I205" s="1025" t="n"/>
      <c r="J205" s="999" t="n"/>
      <c r="N205" s="1016" t="inlineStr"/>
      <c r="O205" s="192" t="inlineStr"/>
      <c r="P205" s="192" t="inlineStr"/>
      <c r="Q205" s="192" t="inlineStr"/>
      <c r="R205" s="192" t="inlineStr"/>
      <c r="S205" s="192" t="inlineStr"/>
      <c r="T205" s="192" t="inlineStr"/>
      <c r="U205" s="193">
        <f>I198</f>
        <v/>
      </c>
    </row>
    <row r="206">
      <c r="B206" s="102" t="n"/>
      <c r="C206" s="1045" t="n"/>
      <c r="D206" s="1045" t="n"/>
      <c r="E206" s="1045" t="n"/>
      <c r="F206" s="1045" t="n"/>
      <c r="G206" s="1045" t="n"/>
      <c r="H206" s="1045" t="n"/>
      <c r="I206" s="1025" t="n"/>
      <c r="J206" s="999" t="n"/>
      <c r="N206" s="1016" t="inlineStr"/>
      <c r="O206" s="192" t="inlineStr"/>
      <c r="P206" s="192" t="inlineStr"/>
      <c r="Q206" s="192" t="inlineStr"/>
      <c r="R206" s="192" t="inlineStr"/>
      <c r="S206" s="192" t="inlineStr"/>
      <c r="T206" s="192" t="inlineStr"/>
      <c r="U206" s="193" t="n"/>
    </row>
    <row r="207">
      <c r="A207" s="997" t="inlineStr">
        <is>
          <t>K38</t>
        </is>
      </c>
      <c r="B207" s="96" t="inlineStr">
        <is>
          <t>Total</t>
        </is>
      </c>
      <c r="C207" s="988">
        <f>INDIRECT(ADDRESS(MATCH("K28",$A:$A,0),COLUMN(C$13),4))+INDIRECT(ADDRESS(MATCH("K30",$A:$A,0),COLUMN(C$13),4))+INDIRECT(ADDRESS(MATCH("K32",$A:$A,0),COLUMN(C$13),4))+INDIRECT(ADDRESS(MATCH("K34",$A:$A,0),COLUMN(C$13),4))+INDIRECT(ADDRESS(MATCH("K36",$A:$A,0),COLUMN(C$13),4))</f>
        <v/>
      </c>
      <c r="D207" s="988">
        <f>INDIRECT(ADDRESS(MATCH("K28",$A:$A,0),COLUMN(D$13),4))+INDIRECT(ADDRESS(MATCH("K30",$A:$A,0),COLUMN(D$13),4))+INDIRECT(ADDRESS(MATCH("K32",$A:$A,0),COLUMN(D$13),4))+INDIRECT(ADDRESS(MATCH("K34",$A:$A,0),COLUMN(D$13),4))+INDIRECT(ADDRESS(MATCH("K36",$A:$A,0),COLUMN(D$13),4))</f>
        <v/>
      </c>
      <c r="E207" s="988">
        <f>INDIRECT(ADDRESS(MATCH("K28",$A:$A,0),COLUMN(E$13),4))+INDIRECT(ADDRESS(MATCH("K30",$A:$A,0),COLUMN(E$13),4))+INDIRECT(ADDRESS(MATCH("K32",$A:$A,0),COLUMN(E$13),4))+INDIRECT(ADDRESS(MATCH("K34",$A:$A,0),COLUMN(E$13),4))+INDIRECT(ADDRESS(MATCH("K36",$A:$A,0),COLUMN(E$13),4))</f>
        <v/>
      </c>
      <c r="F207" s="988">
        <f>INDIRECT(ADDRESS(MATCH("K28",$A:$A,0),COLUMN(F$13),4))+INDIRECT(ADDRESS(MATCH("K30",$A:$A,0),COLUMN(F$13),4))+INDIRECT(ADDRESS(MATCH("K32",$A:$A,0),COLUMN(F$13),4))+INDIRECT(ADDRESS(MATCH("K34",$A:$A,0),COLUMN(F$13),4))+INDIRECT(ADDRESS(MATCH("K36",$A:$A,0),COLUMN(F$13),4))</f>
        <v/>
      </c>
      <c r="G207" s="988">
        <f>INDIRECT(ADDRESS(MATCH("K28",$A:$A,0),COLUMN(G$13),4))+INDIRECT(ADDRESS(MATCH("K30",$A:$A,0),COLUMN(G$13),4))+INDIRECT(ADDRESS(MATCH("K32",$A:$A,0),COLUMN(G$13),4))+INDIRECT(ADDRESS(MATCH("K34",$A:$A,0),COLUMN(G$13),4))+INDIRECT(ADDRESS(MATCH("K36",$A:$A,0),COLUMN(G$13),4))</f>
        <v/>
      </c>
      <c r="H207" s="988">
        <f>INDIRECT(ADDRESS(MATCH("K28",$A:$A,0),COLUMN(H$13),4))+INDIRECT(ADDRESS(MATCH("K30",$A:$A,0),COLUMN(H$13),4))+INDIRECT(ADDRESS(MATCH("K32",$A:$A,0),COLUMN(H$13),4))+INDIRECT(ADDRESS(MATCH("K34",$A:$A,0),COLUMN(H$13),4))+INDIRECT(ADDRESS(MATCH("K36",$A:$A,0),COLUMN(H$13),4))</f>
        <v/>
      </c>
      <c r="I207" s="1025" t="n"/>
      <c r="J207" s="999" t="n"/>
      <c r="N207" s="1016">
        <f>B207</f>
        <v/>
      </c>
      <c r="O207" s="192">
        <f>C207*BS!$B$9</f>
        <v/>
      </c>
      <c r="P207" s="192">
        <f>D207*BS!$B$9</f>
        <v/>
      </c>
      <c r="Q207" s="192">
        <f>E207*BS!$B$9</f>
        <v/>
      </c>
      <c r="R207" s="192">
        <f>F207*BS!$B$9</f>
        <v/>
      </c>
      <c r="S207" s="192">
        <f>G207*BS!$B$9</f>
        <v/>
      </c>
      <c r="T207" s="192">
        <f>H207*BS!$B$9</f>
        <v/>
      </c>
      <c r="U207" s="193" t="n"/>
    </row>
    <row r="208">
      <c r="A208" s="997" t="inlineStr">
        <is>
          <t>K39</t>
        </is>
      </c>
      <c r="B208" s="96" t="inlineStr">
        <is>
          <t xml:space="preserve">Off Balance Liabilities </t>
        </is>
      </c>
      <c r="C208" s="1046" t="n"/>
      <c r="D208" s="1046" t="n"/>
      <c r="E208" s="1046" t="n"/>
      <c r="F208" s="1046" t="n"/>
      <c r="G208" s="1046" t="n"/>
      <c r="H208" s="1046" t="n"/>
      <c r="I208" s="1039" t="n"/>
      <c r="J208" s="999" t="n"/>
      <c r="N208" s="1003">
        <f>B208</f>
        <v/>
      </c>
      <c r="O208" s="204" t="inlineStr"/>
      <c r="P208" s="204" t="inlineStr"/>
      <c r="Q208" s="204" t="inlineStr"/>
      <c r="R208" s="204" t="inlineStr"/>
      <c r="S208" s="204" t="inlineStr"/>
      <c r="T208" s="204" t="inlineStr"/>
      <c r="U208" s="193" t="n"/>
    </row>
    <row r="209">
      <c r="B209" s="102" t="inlineStr">
        <is>
          <t>- LC</t>
        </is>
      </c>
      <c r="C209" s="1032" t="n"/>
      <c r="D209" s="1032" t="n"/>
      <c r="E209" s="1032" t="n"/>
      <c r="F209" s="1032" t="n"/>
      <c r="G209" s="1032" t="n"/>
      <c r="H209" s="1032" t="n"/>
      <c r="I209" s="1017" t="n"/>
      <c r="J209" s="999" t="n"/>
      <c r="N209" s="1016">
        <f>B209</f>
        <v/>
      </c>
      <c r="O209" s="192" t="inlineStr"/>
      <c r="P209" s="192" t="inlineStr"/>
      <c r="Q209" s="192" t="inlineStr"/>
      <c r="R209" s="192" t="inlineStr"/>
      <c r="S209" s="192" t="inlineStr"/>
      <c r="T209" s="192" t="inlineStr"/>
      <c r="U209" s="193">
        <f>I202</f>
        <v/>
      </c>
    </row>
    <row r="210">
      <c r="B210" s="102" t="inlineStr">
        <is>
          <t>- BG</t>
        </is>
      </c>
      <c r="C210" s="1032" t="n"/>
      <c r="D210" s="1032" t="n"/>
      <c r="E210" s="1032" t="n"/>
      <c r="F210" s="1032" t="n"/>
      <c r="G210" s="1032" t="n"/>
      <c r="H210" s="1032" t="n"/>
      <c r="I210" s="239" t="n"/>
      <c r="J210" s="999" t="n"/>
      <c r="N210" s="101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999" t="n"/>
      <c r="N211" s="1016">
        <f>B211</f>
        <v/>
      </c>
      <c r="O211" s="192" t="inlineStr"/>
      <c r="P211" s="192" t="inlineStr"/>
      <c r="Q211" s="192" t="inlineStr"/>
      <c r="R211" s="192" t="inlineStr"/>
      <c r="S211" s="192" t="inlineStr"/>
      <c r="T211" s="192" t="inlineStr"/>
      <c r="U211" s="193">
        <f>I204</f>
        <v/>
      </c>
    </row>
    <row r="212">
      <c r="B212" s="102" t="inlineStr">
        <is>
          <t>- CG</t>
        </is>
      </c>
      <c r="C212" s="1032" t="n"/>
      <c r="D212" s="1032" t="n"/>
      <c r="E212" s="1032" t="n"/>
      <c r="F212" s="1032" t="n"/>
      <c r="G212" s="1032" t="n"/>
      <c r="H212" s="1032" t="n"/>
      <c r="I212" s="241" t="n"/>
      <c r="J212" s="999" t="n"/>
      <c r="N212" s="1016">
        <f>B212</f>
        <v/>
      </c>
      <c r="O212" s="192" t="inlineStr"/>
      <c r="P212" s="192" t="inlineStr"/>
      <c r="Q212" s="192" t="inlineStr"/>
      <c r="R212" s="192" t="inlineStr"/>
      <c r="S212" s="192" t="inlineStr"/>
      <c r="T212" s="192" t="inlineStr"/>
      <c r="U212" s="193">
        <f>I205</f>
        <v/>
      </c>
    </row>
    <row r="213" ht="20.25" customFormat="1" customHeight="1" s="1007">
      <c r="B213" s="102" t="inlineStr">
        <is>
          <t>- Commitments</t>
        </is>
      </c>
      <c r="C213" s="1032" t="n"/>
      <c r="D213" s="1032" t="n"/>
      <c r="E213" s="1032" t="n"/>
      <c r="F213" s="1032" t="n"/>
      <c r="G213" s="1032" t="n"/>
      <c r="H213" s="1032" t="n"/>
      <c r="I213" s="241" t="n"/>
      <c r="J213" s="999" t="n"/>
      <c r="N213" s="1016">
        <f>B213</f>
        <v/>
      </c>
      <c r="O213" s="192" t="inlineStr"/>
      <c r="P213" s="192" t="inlineStr"/>
      <c r="Q213" s="192" t="inlineStr"/>
      <c r="R213" s="192" t="inlineStr"/>
      <c r="S213" s="192" t="inlineStr"/>
      <c r="T213" s="192" t="inlineStr"/>
      <c r="U213" s="193">
        <f>I206</f>
        <v/>
      </c>
    </row>
    <row r="214">
      <c r="B214" s="102" t="n"/>
      <c r="C214" s="1032" t="n"/>
      <c r="D214" s="1032" t="n"/>
      <c r="E214" s="1032" t="n"/>
      <c r="F214" s="1032" t="n"/>
      <c r="G214" s="1032" t="n"/>
      <c r="H214" s="1032" t="n"/>
      <c r="I214" s="241" t="n"/>
      <c r="J214" s="999" t="n"/>
      <c r="N214" s="1016" t="inlineStr"/>
      <c r="O214" s="192" t="inlineStr"/>
      <c r="P214" s="192" t="inlineStr"/>
      <c r="Q214" s="192" t="inlineStr"/>
      <c r="R214" s="192" t="inlineStr"/>
      <c r="S214" s="192" t="inlineStr"/>
      <c r="T214" s="192" t="inlineStr"/>
      <c r="U214" s="193">
        <f>I207</f>
        <v/>
      </c>
    </row>
    <row r="215">
      <c r="B215" s="102" t="inlineStr">
        <is>
          <t>- Others</t>
        </is>
      </c>
      <c r="C215" s="1032" t="n"/>
      <c r="D215" s="1032" t="n"/>
      <c r="E215" s="1032" t="n"/>
      <c r="F215" s="1032" t="n"/>
      <c r="G215" s="1032" t="n"/>
      <c r="H215" s="1032" t="n"/>
      <c r="I215" s="241" t="n"/>
      <c r="J215" s="999" t="n"/>
      <c r="N215" s="1016">
        <f>B215</f>
        <v/>
      </c>
      <c r="O215" s="192" t="inlineStr"/>
      <c r="P215" s="192" t="inlineStr"/>
      <c r="Q215" s="192" t="inlineStr"/>
      <c r="R215" s="192" t="inlineStr"/>
      <c r="S215" s="192" t="inlineStr"/>
      <c r="T215" s="192" t="inlineStr"/>
      <c r="U215" s="193">
        <f>I208</f>
        <v/>
      </c>
    </row>
    <row r="216">
      <c r="B216" s="102" t="n"/>
      <c r="C216" s="1032" t="n"/>
      <c r="D216" s="1032" t="n"/>
      <c r="E216" s="1032" t="n"/>
      <c r="F216" s="1032" t="n"/>
      <c r="G216" s="1032" t="n"/>
      <c r="H216" s="1032" t="n"/>
      <c r="I216" s="241" t="n"/>
      <c r="J216" s="999" t="n"/>
      <c r="N216" s="1016" t="inlineStr"/>
      <c r="O216" s="192" t="inlineStr"/>
      <c r="P216" s="192" t="inlineStr"/>
      <c r="Q216" s="192" t="inlineStr"/>
      <c r="R216" s="192" t="inlineStr"/>
      <c r="S216" s="192" t="inlineStr"/>
      <c r="T216" s="192" t="inlineStr"/>
      <c r="U216" s="193">
        <f>I209</f>
        <v/>
      </c>
    </row>
    <row r="217">
      <c r="B217" s="102" t="n"/>
      <c r="C217" s="1032" t="n"/>
      <c r="D217" s="1032" t="n"/>
      <c r="E217" s="1032" t="n"/>
      <c r="F217" s="1032" t="n"/>
      <c r="G217" s="1032" t="n"/>
      <c r="H217" s="1032" t="n"/>
      <c r="I217" s="241" t="n"/>
      <c r="J217" s="999" t="n"/>
      <c r="N217" s="1016" t="inlineStr"/>
      <c r="O217" s="192" t="inlineStr"/>
      <c r="P217" s="192" t="inlineStr"/>
      <c r="Q217" s="192" t="inlineStr"/>
      <c r="R217" s="192" t="inlineStr"/>
      <c r="S217" s="192" t="inlineStr"/>
      <c r="T217" s="192" t="inlineStr"/>
      <c r="U217" s="193">
        <f>I210</f>
        <v/>
      </c>
    </row>
    <row r="218">
      <c r="B218" s="102" t="n"/>
      <c r="C218" s="1032" t="n"/>
      <c r="D218" s="1032" t="n"/>
      <c r="E218" s="1032" t="n"/>
      <c r="F218" s="1032" t="n"/>
      <c r="G218" s="1032" t="n"/>
      <c r="H218" s="1032" t="n"/>
      <c r="I218" s="241" t="n"/>
      <c r="J218" s="999" t="n"/>
      <c r="N218" s="1016" t="inlineStr"/>
      <c r="O218" s="192" t="inlineStr"/>
      <c r="P218" s="192" t="inlineStr"/>
      <c r="Q218" s="192" t="inlineStr"/>
      <c r="R218" s="192" t="inlineStr"/>
      <c r="S218" s="192" t="inlineStr"/>
      <c r="T218" s="192" t="inlineStr"/>
      <c r="U218" s="193">
        <f>I211</f>
        <v/>
      </c>
    </row>
    <row r="219">
      <c r="B219" s="102" t="n"/>
      <c r="C219" s="1032" t="n"/>
      <c r="D219" s="1032" t="n"/>
      <c r="E219" s="1032" t="n"/>
      <c r="F219" s="1032" t="n"/>
      <c r="G219" s="1032" t="n"/>
      <c r="H219" s="1032" t="n"/>
      <c r="I219" s="241" t="n"/>
      <c r="J219" s="999" t="n"/>
      <c r="N219" s="1016" t="inlineStr"/>
      <c r="O219" s="192" t="inlineStr"/>
      <c r="P219" s="192" t="inlineStr"/>
      <c r="Q219" s="192" t="inlineStr"/>
      <c r="R219" s="192" t="inlineStr"/>
      <c r="S219" s="192" t="inlineStr"/>
      <c r="T219" s="192" t="inlineStr"/>
      <c r="U219" s="193">
        <f>I212</f>
        <v/>
      </c>
    </row>
    <row r="220">
      <c r="A220" s="1007" t="inlineStr">
        <is>
          <t>K40</t>
        </is>
      </c>
      <c r="B220" s="243" t="inlineStr">
        <is>
          <t xml:space="preserve">Total </t>
        </is>
      </c>
      <c r="C220" s="1047">
        <f>SUM(INDIRECT(ADDRESS(MATCH("K39",$A:$A,0)+1,COLUMN(C$13),4)&amp;":"&amp;ADDRESS(MATCH("K40",$A:$A,0)-1,COLUMN(C$13),4)))</f>
        <v/>
      </c>
      <c r="D220" s="1047">
        <f>SUM(INDIRECT(ADDRESS(MATCH("K39",$A:$A,0)+1,COLUMN(D$13),4)&amp;":"&amp;ADDRESS(MATCH("K40",$A:$A,0)-1,COLUMN(D$13),4)))</f>
        <v/>
      </c>
      <c r="E220" s="1047">
        <f>SUM(INDIRECT(ADDRESS(MATCH("K39",$A:$A,0)+1,COLUMN(E$13),4)&amp;":"&amp;ADDRESS(MATCH("K40",$A:$A,0)-1,COLUMN(E$13),4)))</f>
        <v/>
      </c>
      <c r="F220" s="1047">
        <f>SUM(INDIRECT(ADDRESS(MATCH("K39",$A:$A,0)+1,COLUMN(F$13),4)&amp;":"&amp;ADDRESS(MATCH("K40",$A:$A,0)-1,COLUMN(F$13),4)))</f>
        <v/>
      </c>
      <c r="G220" s="1047">
        <f>SUM(INDIRECT(ADDRESS(MATCH("K39",$A:$A,0)+1,COLUMN(G$13),4)&amp;":"&amp;ADDRESS(MATCH("K40",$A:$A,0)-1,COLUMN(G$13),4)))</f>
        <v/>
      </c>
      <c r="H220" s="1047">
        <f>SUM(INDIRECT(ADDRESS(MATCH("K39",$A:$A,0)+1,COLUMN(H$13),4)&amp;":"&amp;ADDRESS(MATCH("K40",$A:$A,0)-1,COLUMN(H$13),4)))</f>
        <v/>
      </c>
      <c r="I220" s="245" t="n"/>
      <c r="J220" s="1009" t="n"/>
      <c r="K220" s="1010" t="n"/>
      <c r="L220" s="1010" t="n"/>
      <c r="M220" s="1010" t="n"/>
      <c r="N220" s="1003">
        <f>B220</f>
        <v/>
      </c>
      <c r="O220" s="246">
        <f>C220*BS!$B$9</f>
        <v/>
      </c>
      <c r="P220" s="246">
        <f>D220*BS!$B$9</f>
        <v/>
      </c>
      <c r="Q220" s="246">
        <f>E220*BS!$B$9</f>
        <v/>
      </c>
      <c r="R220" s="246">
        <f>F220*BS!$B$9</f>
        <v/>
      </c>
      <c r="S220" s="246">
        <f>G220*BS!$B$9</f>
        <v/>
      </c>
      <c r="T220" s="246">
        <f>H220*BS!$B$9</f>
        <v/>
      </c>
      <c r="U220" s="247">
        <f>I213</f>
        <v/>
      </c>
      <c r="V220" s="1010" t="n"/>
      <c r="W220" s="1010" t="n"/>
      <c r="X220" s="1010" t="n"/>
      <c r="Y220" s="1010" t="n"/>
      <c r="Z220" s="1010" t="n"/>
      <c r="AA220" s="1010" t="n"/>
      <c r="AB220" s="1010" t="n"/>
      <c r="AC220" s="1010" t="n"/>
      <c r="AD220" s="1010" t="n"/>
      <c r="AE220" s="1010" t="n"/>
      <c r="AF220" s="1010" t="n"/>
      <c r="AG220" s="1010" t="n"/>
      <c r="AH220" s="1010" t="n"/>
      <c r="AI220" s="1010" t="n"/>
      <c r="AJ220" s="1010" t="n"/>
      <c r="AK220" s="1010" t="n"/>
      <c r="AL220" s="1010" t="n"/>
      <c r="AM220" s="1010" t="n"/>
      <c r="AN220" s="1010" t="n"/>
      <c r="AO220" s="1010" t="n"/>
      <c r="AP220" s="1010" t="n"/>
      <c r="AQ220" s="1010" t="n"/>
      <c r="AR220" s="1010" t="n"/>
      <c r="AS220" s="1010" t="n"/>
      <c r="AT220" s="1010" t="n"/>
      <c r="AU220" s="1010" t="n"/>
      <c r="AV220" s="1010" t="n"/>
      <c r="AW220" s="1010" t="n"/>
      <c r="AX220" s="1010" t="n"/>
      <c r="AY220" s="1010" t="n"/>
      <c r="AZ220" s="1010" t="n"/>
      <c r="BA220" s="1010" t="n"/>
      <c r="BB220" s="1010" t="n"/>
      <c r="BC220" s="1010" t="n"/>
      <c r="BD220" s="1010" t="n"/>
      <c r="BE220" s="1010" t="n"/>
      <c r="BF220" s="1010" t="n"/>
      <c r="BG220" s="1010" t="n"/>
      <c r="BH220" s="1010" t="n"/>
      <c r="BI220" s="1010" t="n"/>
      <c r="BJ220" s="1010" t="n"/>
      <c r="BK220" s="1010" t="n"/>
      <c r="BL220" s="1010" t="n"/>
      <c r="BM220" s="1010" t="n"/>
      <c r="BN220" s="1010" t="n"/>
      <c r="BO220" s="1010" t="n"/>
      <c r="BP220" s="1010" t="n"/>
      <c r="BQ220" s="1010" t="n"/>
      <c r="BR220" s="1010" t="n"/>
      <c r="BS220" s="1010" t="n"/>
      <c r="BT220" s="1010" t="n"/>
      <c r="BU220" s="1010" t="n"/>
      <c r="BV220" s="1010" t="n"/>
      <c r="BW220" s="1010" t="n"/>
      <c r="BX220" s="1010" t="n"/>
      <c r="BY220" s="1010" t="n"/>
      <c r="BZ220" s="1010" t="n"/>
      <c r="CA220" s="1010" t="n"/>
      <c r="CB220" s="1010" t="n"/>
      <c r="CC220" s="1010" t="n"/>
      <c r="CD220" s="1010" t="n"/>
      <c r="CE220" s="1010" t="n"/>
      <c r="CF220" s="1010" t="n"/>
      <c r="CG220" s="1010" t="n"/>
      <c r="CH220" s="1010" t="n"/>
      <c r="CI220" s="1010" t="n"/>
      <c r="CJ220" s="1010" t="n"/>
      <c r="CK220" s="1010" t="n"/>
      <c r="CL220" s="1010" t="n"/>
      <c r="CM220" s="1010" t="n"/>
      <c r="CN220" s="1010" t="n"/>
      <c r="CO220" s="1010" t="n"/>
      <c r="CP220" s="1010" t="n"/>
      <c r="CQ220" s="1010" t="n"/>
      <c r="CR220" s="1010" t="n"/>
      <c r="CS220" s="1010" t="n"/>
      <c r="CT220" s="1010" t="n"/>
      <c r="CU220" s="1010" t="n"/>
      <c r="CV220" s="1010" t="n"/>
      <c r="CW220" s="1010" t="n"/>
      <c r="CX220" s="1010" t="n"/>
      <c r="CY220" s="1010" t="n"/>
      <c r="CZ220" s="1010" t="n"/>
      <c r="DA220" s="1010" t="n"/>
      <c r="DB220" s="1010" t="n"/>
      <c r="DC220" s="1010" t="n"/>
      <c r="DD220" s="1010" t="n"/>
      <c r="DE220" s="1010" t="n"/>
      <c r="DF220" s="1010" t="n"/>
      <c r="DG220" s="1010" t="n"/>
      <c r="DH220" s="1010" t="n"/>
      <c r="DI220" s="1010" t="n"/>
      <c r="DJ220" s="1010" t="n"/>
      <c r="DK220" s="1010" t="n"/>
      <c r="DL220" s="1010" t="n"/>
      <c r="DM220" s="1010" t="n"/>
      <c r="DN220" s="1010" t="n"/>
      <c r="DO220" s="1010" t="n"/>
      <c r="DP220" s="1010" t="n"/>
      <c r="DQ220" s="1010" t="n"/>
      <c r="DR220" s="1010" t="n"/>
      <c r="DS220" s="1010" t="n"/>
      <c r="DT220" s="1010" t="n"/>
      <c r="DU220" s="1010" t="n"/>
      <c r="DV220" s="1010" t="n"/>
      <c r="DW220" s="1010" t="n"/>
      <c r="DX220" s="1010" t="n"/>
      <c r="DY220" s="1010" t="n"/>
      <c r="DZ220" s="1010" t="n"/>
      <c r="EA220" s="1010" t="n"/>
      <c r="EB220" s="1010" t="n"/>
      <c r="EC220" s="1010" t="n"/>
      <c r="ED220" s="1010" t="n"/>
      <c r="EE220" s="1010" t="n"/>
      <c r="EF220" s="1010" t="n"/>
      <c r="EG220" s="1010" t="n"/>
      <c r="EH220" s="1010" t="n"/>
      <c r="EI220" s="1010" t="n"/>
      <c r="EJ220" s="1010" t="n"/>
    </row>
    <row r="221">
      <c r="B221" s="248" t="n"/>
      <c r="C221" s="242" t="n"/>
      <c r="D221" s="242" t="n"/>
      <c r="E221" s="242" t="n"/>
      <c r="F221" s="242" t="n"/>
      <c r="G221" s="242" t="n"/>
      <c r="H221" s="242" t="n"/>
      <c r="I221" s="242" t="n"/>
      <c r="J221" s="999"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9"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9"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999"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999" t="n"/>
      <c r="N290" t="inlineStr"/>
      <c r="O290" t="inlineStr"/>
      <c r="P290" t="inlineStr"/>
      <c r="Q290" t="inlineStr"/>
      <c r="R290" t="inlineStr"/>
      <c r="S290" t="inlineStr"/>
      <c r="T290"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73" t="n"/>
      <c r="D15" s="973" t="n"/>
      <c r="E15" s="973" t="n"/>
      <c r="F15" s="973" t="n"/>
      <c r="G15" s="973" t="n">
        <v>123354</v>
      </c>
      <c r="H15" s="973" t="n">
        <v>127121</v>
      </c>
      <c r="I15" s="289" t="n"/>
      <c r="N15" s="293" t="inlineStr"/>
      <c r="O15" s="192" t="inlineStr"/>
      <c r="P15" s="192" t="inlineStr"/>
      <c r="Q15" s="192" t="inlineStr"/>
      <c r="R15" s="192" t="inlineStr"/>
      <c r="S15" s="192" t="inlineStr"/>
      <c r="T15" s="192" t="inlineStr"/>
      <c r="U15" s="1068">
        <f>I15</f>
        <v/>
      </c>
    </row>
    <row r="16" customFormat="1" s="118">
      <c r="B16" s="102" t="n"/>
      <c r="C16" s="973" t="n"/>
      <c r="D16" s="973" t="n"/>
      <c r="E16" s="973" t="n"/>
      <c r="F16" s="973" t="n"/>
      <c r="G16" s="973" t="n"/>
      <c r="H16" s="973" t="n"/>
      <c r="I16" s="289" t="n"/>
      <c r="N16" s="293" t="inlineStr"/>
      <c r="O16" s="192" t="inlineStr"/>
      <c r="P16" s="192" t="inlineStr"/>
      <c r="Q16" s="192" t="inlineStr"/>
      <c r="R16" s="192" t="inlineStr"/>
      <c r="S16" s="192" t="inlineStr"/>
      <c r="T16" s="192" t="inlineStr"/>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n"/>
      <c r="C29" s="973" t="n"/>
      <c r="D29" s="973" t="n"/>
      <c r="E29" s="973" t="n"/>
      <c r="F29" s="973" t="n"/>
      <c r="G29" s="973" t="n"/>
      <c r="H29" s="973" t="n"/>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Freight and cartage expenses</t>
        </is>
      </c>
      <c r="C52" s="973" t="n"/>
      <c r="D52" s="973" t="n"/>
      <c r="E52" s="973" t="n"/>
      <c r="F52" s="973" t="n"/>
      <c r="G52" s="973" t="n">
        <v>7743</v>
      </c>
      <c r="H52" s="973" t="n">
        <v>8039</v>
      </c>
      <c r="I52" s="1069" t="n"/>
      <c r="N52" s="293" t="inlineStr"/>
      <c r="O52" s="192" t="inlineStr"/>
      <c r="P52" s="192" t="inlineStr"/>
      <c r="Q52" s="192" t="inlineStr"/>
      <c r="R52" s="192" t="inlineStr"/>
      <c r="S52" s="192" t="inlineStr"/>
      <c r="T52" s="192" t="inlineStr"/>
      <c r="U52" s="1068">
        <f>I52</f>
        <v/>
      </c>
    </row>
    <row r="53" customFormat="1" s="279">
      <c r="A53" s="118" t="n"/>
      <c r="B53" s="102" t="inlineStr">
        <is>
          <t>Employee expenses</t>
        </is>
      </c>
      <c r="C53" s="973" t="n"/>
      <c r="D53" s="973" t="n"/>
      <c r="E53" s="973" t="n"/>
      <c r="F53" s="973" t="n"/>
      <c r="G53" s="973" t="n">
        <v>10835</v>
      </c>
      <c r="H53" s="973" t="n">
        <v>7616</v>
      </c>
      <c r="I53" s="1069" t="n"/>
      <c r="N53" s="293" t="inlineStr"/>
      <c r="O53" s="192" t="inlineStr"/>
      <c r="P53" s="192" t="inlineStr"/>
      <c r="Q53" s="192" t="inlineStr"/>
      <c r="R53" s="192" t="inlineStr"/>
      <c r="S53" s="192" t="inlineStr"/>
      <c r="T53" s="192" t="inlineStr"/>
      <c r="U53" s="1068">
        <f>I53</f>
        <v/>
      </c>
    </row>
    <row r="54" customFormat="1" s="279">
      <c r="A54" s="118" t="n"/>
      <c r="B54" s="102" t="inlineStr">
        <is>
          <t>Marketing and advertisement expenses</t>
        </is>
      </c>
      <c r="C54" s="973" t="n"/>
      <c r="D54" s="973" t="n"/>
      <c r="E54" s="973" t="n"/>
      <c r="F54" s="973" t="n"/>
      <c r="G54" s="973" t="n">
        <v>2613</v>
      </c>
      <c r="H54" s="973" t="n">
        <v>2728</v>
      </c>
      <c r="I54" s="1069" t="n"/>
      <c r="N54" s="293" t="inlineStr"/>
      <c r="O54" s="192" t="inlineStr"/>
      <c r="P54" s="192" t="inlineStr"/>
      <c r="Q54" s="192" t="inlineStr"/>
      <c r="R54" s="192" t="inlineStr"/>
      <c r="S54" s="192" t="inlineStr"/>
      <c r="T54" s="192" t="inlineStr"/>
      <c r="U54" s="1068">
        <f>I54</f>
        <v/>
      </c>
    </row>
    <row r="55" customFormat="1" s="279">
      <c r="A55" s="118" t="n"/>
      <c r="B55" s="102" t="inlineStr">
        <is>
          <t>Other expenses</t>
        </is>
      </c>
      <c r="C55" s="973" t="n"/>
      <c r="D55" s="973" t="n"/>
      <c r="E55" s="973" t="n"/>
      <c r="F55" s="973" t="n"/>
      <c r="G55" s="973" t="n">
        <v>2895</v>
      </c>
      <c r="H55" s="973" t="n">
        <v>2098</v>
      </c>
      <c r="I55" s="1069" t="n"/>
      <c r="N55" s="293" t="inlineStr"/>
      <c r="O55" s="192" t="inlineStr"/>
      <c r="P55" s="192" t="inlineStr"/>
      <c r="Q55" s="192" t="inlineStr"/>
      <c r="R55" s="192" t="inlineStr"/>
      <c r="S55" s="192" t="inlineStr"/>
      <c r="T55" s="192" t="inlineStr"/>
      <c r="U55" s="1068">
        <f>I55</f>
        <v/>
      </c>
    </row>
    <row r="56" customFormat="1" s="279">
      <c r="A56" s="118" t="n"/>
      <c r="B56" s="102" t="inlineStr">
        <is>
          <t>Depreciation and amortisation</t>
        </is>
      </c>
      <c r="C56" s="973" t="n"/>
      <c r="D56" s="973" t="n"/>
      <c r="E56" s="973" t="n"/>
      <c r="F56" s="973" t="n"/>
      <c r="G56" s="973" t="n">
        <v>2773</v>
      </c>
      <c r="H56" s="973" t="n">
        <v>3265</v>
      </c>
      <c r="I56" s="1069" t="n"/>
      <c r="N56" s="293" t="inlineStr"/>
      <c r="O56" s="192" t="inlineStr"/>
      <c r="P56" s="192" t="inlineStr"/>
      <c r="Q56" s="192" t="inlineStr"/>
      <c r="R56" s="192" t="inlineStr"/>
      <c r="S56" s="192" t="inlineStr"/>
      <c r="T56" s="192" t="inlineStr"/>
      <c r="U56" s="1068">
        <f>I56</f>
        <v/>
      </c>
    </row>
    <row r="57" customFormat="1" s="279">
      <c r="A57" s="118" t="n"/>
      <c r="B57" s="102" t="n"/>
      <c r="C57" s="973" t="n"/>
      <c r="D57" s="973" t="n"/>
      <c r="E57" s="973" t="n"/>
      <c r="F57" s="973" t="n"/>
      <c r="G57" s="973" t="n"/>
      <c r="H57" s="973" t="n"/>
      <c r="I57" s="1069" t="n"/>
      <c r="N57" s="293" t="inlineStr"/>
      <c r="O57" s="192" t="inlineStr"/>
      <c r="P57" s="192" t="inlineStr"/>
      <c r="Q57" s="192" t="inlineStr"/>
      <c r="R57" s="192" t="inlineStr"/>
      <c r="S57" s="192" t="inlineStr"/>
      <c r="T57" s="192" t="inlineStr"/>
      <c r="U57" s="1068">
        <f>I57</f>
        <v/>
      </c>
    </row>
    <row r="58" customFormat="1" s="279">
      <c r="A58" s="118" t="n"/>
      <c r="B58" s="102" t="n"/>
      <c r="C58" s="973" t="n"/>
      <c r="D58" s="973" t="n"/>
      <c r="E58" s="973" t="n"/>
      <c r="F58" s="973" t="n"/>
      <c r="G58" s="973" t="n"/>
      <c r="H58" s="973" t="n"/>
      <c r="I58" s="1069" t="n"/>
      <c r="N58" s="293" t="inlineStr"/>
      <c r="O58" s="192" t="inlineStr"/>
      <c r="P58" s="192" t="inlineStr"/>
      <c r="Q58" s="192" t="inlineStr"/>
      <c r="R58" s="192" t="inlineStr"/>
      <c r="S58" s="192" t="inlineStr"/>
      <c r="T58" s="192" t="inlineStr"/>
      <c r="U58" s="1068">
        <f>I58</f>
        <v/>
      </c>
    </row>
    <row r="59" customFormat="1" s="279">
      <c r="A59" s="118" t="n"/>
      <c r="B59" s="119" t="n"/>
      <c r="C59" s="973" t="n"/>
      <c r="D59" s="973" t="n"/>
      <c r="E59" s="973" t="n"/>
      <c r="F59" s="973" t="n"/>
      <c r="G59" s="973" t="n"/>
      <c r="H59" s="973" t="n"/>
      <c r="I59" s="1069" t="n"/>
      <c r="N59" s="293" t="inlineStr"/>
      <c r="O59" s="192" t="inlineStr"/>
      <c r="P59" s="192" t="inlineStr"/>
      <c r="Q59" s="192" t="inlineStr"/>
      <c r="R59" s="192" t="inlineStr"/>
      <c r="S59" s="192" t="inlineStr"/>
      <c r="T59" s="192" t="inlineStr"/>
      <c r="U59" s="1068">
        <f>I59</f>
        <v/>
      </c>
    </row>
    <row r="60" customFormat="1" s="279">
      <c r="A60" s="118" t="n"/>
      <c r="B60" s="102" t="n"/>
      <c r="C60" s="973" t="n"/>
      <c r="D60" s="973" t="n"/>
      <c r="E60" s="973" t="n"/>
      <c r="F60" s="973" t="n"/>
      <c r="G60" s="973" t="n"/>
      <c r="H60" s="973" t="n"/>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n"/>
      <c r="C80" s="973" t="n"/>
      <c r="D80" s="973" t="n"/>
      <c r="E80" s="973" t="n"/>
      <c r="F80" s="973" t="n"/>
      <c r="G80" s="973" t="n"/>
      <c r="H80" s="973" t="n"/>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n"/>
      <c r="C98" s="973" t="n"/>
      <c r="D98" s="973" t="n"/>
      <c r="E98" s="973" t="n"/>
      <c r="F98" s="973" t="n"/>
      <c r="G98" s="973" t="n"/>
      <c r="H98" s="973" t="n"/>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inlineStr">
        <is>
          <t>Finance costs</t>
        </is>
      </c>
      <c r="C111" s="973" t="n"/>
      <c r="D111" s="973" t="n"/>
      <c r="E111" s="973" t="n"/>
      <c r="F111" s="973" t="n"/>
      <c r="G111" s="973" t="n">
        <v>144</v>
      </c>
      <c r="H111" s="973" t="n">
        <v>305</v>
      </c>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n"/>
      <c r="C112" s="973" t="n"/>
      <c r="D112" s="973" t="n"/>
      <c r="E112" s="973" t="n"/>
      <c r="F112" s="973" t="n"/>
      <c r="G112" s="973" t="n"/>
      <c r="H112" s="973" t="n"/>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n"/>
      <c r="C124" s="986" t="n"/>
      <c r="D124" s="986" t="n"/>
      <c r="E124" s="986" t="n"/>
      <c r="F124" s="986" t="n"/>
      <c r="G124" s="986" t="n"/>
      <c r="H124" s="986" t="n"/>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2019</v>
      </c>
      <c r="H147" s="973" t="n">
        <v>3388</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4268</v>
      </c>
      <c r="G12" s="1088" t="n">
        <v>-8727</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0</v>
      </c>
      <c r="G13" s="1086" t="n">
        <v>0</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-885</v>
      </c>
      <c r="G15" s="326" t="n">
        <v>-962</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74379</v>
      </c>
      <c r="G18" s="1088" t="n">
        <v>-962</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-3030</v>
      </c>
      <c r="G21" s="1086" t="n">
        <v>-36491</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-1931</v>
      </c>
      <c r="G23" s="1086" t="n">
        <v>-4293</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-4961</v>
      </c>
      <c r="G25" s="1088" t="n">
        <v>-40784</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