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0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at bank and on hand</t>
        </is>
      </c>
      <c r="C15" s="103" t="n"/>
      <c r="D15" s="103" t="n"/>
      <c r="E15" s="103" t="n"/>
      <c r="F15" s="103" t="n"/>
      <c r="G15" s="103" t="n">
        <v>14850</v>
      </c>
      <c r="H15" s="103" t="n">
        <v>55804</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Short-term deposits</t>
        </is>
      </c>
      <c r="C16" s="103" t="n"/>
      <c r="D16" s="103" t="n"/>
      <c r="E16" s="103" t="n"/>
      <c r="F16" s="103" t="n"/>
      <c r="G16" s="103" t="n">
        <v>34888</v>
      </c>
      <c r="H16" s="103" t="n">
        <v>34386</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11,052 (28) Related party receivables: ultimate parent entity (Note 21.3)</t>
        </is>
      </c>
      <c r="C29" s="103" t="n"/>
      <c r="D29" s="103" t="n"/>
      <c r="E29" s="103" t="n"/>
      <c r="F29" s="103" t="n"/>
      <c r="G29" s="103" t="n">
        <v>0</v>
      </c>
      <c r="H29" s="103" t="n">
        <v>42</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11,052 (28) Related party receivables: other related parties (Note 21.3)</t>
        </is>
      </c>
      <c r="C30" s="103" t="n"/>
      <c r="D30" s="103" t="n"/>
      <c r="E30" s="103" t="n"/>
      <c r="F30" s="103" t="n"/>
      <c r="G30" s="103" t="n">
        <v>0</v>
      </c>
      <c r="H30" s="103" t="n">
        <v>137</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11,052 (28) Related party receivables: </t>
        </is>
      </c>
      <c r="C31" s="103" t="n"/>
      <c r="D31" s="103" t="n"/>
      <c r="E31" s="103" t="n"/>
      <c r="F31" s="103" t="n"/>
      <c r="G31" s="103" t="n">
        <v>0</v>
      </c>
      <c r="H31" s="103" t="n">
        <v>161296</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11,052 (28) Related party receivables: Finance receivables</t>
        </is>
      </c>
      <c r="C32" s="103" t="n"/>
      <c r="D32" s="103" t="n"/>
      <c r="E32" s="103" t="n"/>
      <c r="F32" s="103" t="n"/>
      <c r="G32" s="103" t="n">
        <v>0</v>
      </c>
      <c r="H32" s="103" t="n">
        <v>153110</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11,052 (28) Related party receivables: Allowance for expected credit losses</t>
        </is>
      </c>
      <c r="C33" s="103" t="n"/>
      <c r="D33" s="103" t="n"/>
      <c r="E33" s="103" t="n"/>
      <c r="F33" s="103" t="n"/>
      <c r="G33" s="103" t="n">
        <v>0</v>
      </c>
      <c r="H33" s="103" t="n">
        <v>-3017</v>
      </c>
      <c r="I33" s="104" t="n"/>
      <c r="N33" s="105">
        <f>B33</f>
        <v/>
      </c>
      <c r="O33" s="109" t="inlineStr"/>
      <c r="P33" s="109" t="inlineStr"/>
      <c r="Q33" s="106" t="inlineStr"/>
      <c r="R33" s="106" t="inlineStr"/>
      <c r="S33" s="106">
        <f>G33*BS!$B$9</f>
        <v/>
      </c>
      <c r="T33" s="106">
        <f>H33*BS!$B$9</f>
        <v/>
      </c>
      <c r="U33" s="121">
        <f>I33</f>
        <v/>
      </c>
    </row>
    <row r="34" customFormat="1" s="79">
      <c r="A34" s="618" t="n"/>
      <c r="B34" s="102" t="inlineStr">
        <is>
          <t xml:space="preserve"> 11,331 (296) Related party receivables: ultimate parent entity (Note 21.3)</t>
        </is>
      </c>
      <c r="C34" s="103" t="n"/>
      <c r="D34" s="103" t="n"/>
      <c r="E34" s="103" t="n"/>
      <c r="F34" s="103" t="n"/>
      <c r="G34" s="103" t="n">
        <v>68</v>
      </c>
      <c r="H34" s="103" t="n">
        <v>0</v>
      </c>
      <c r="I34" s="104" t="n"/>
      <c r="N34" s="105">
        <f>B34</f>
        <v/>
      </c>
      <c r="O34" s="109" t="inlineStr"/>
      <c r="P34" s="109" t="inlineStr"/>
      <c r="Q34" s="106" t="inlineStr"/>
      <c r="R34" s="106" t="inlineStr"/>
      <c r="S34" s="106">
        <f>G34*BS!$B$9</f>
        <v/>
      </c>
      <c r="T34" s="106">
        <f>H34*BS!$B$9</f>
        <v/>
      </c>
      <c r="U34" s="121">
        <f>I34</f>
        <v/>
      </c>
    </row>
    <row r="35" customFormat="1" s="79">
      <c r="A35" s="618" t="n"/>
      <c r="B35" s="102" t="inlineStr">
        <is>
          <t xml:space="preserve"> 11,331 (296) Related party receivables: other related parties (Note 21.3)</t>
        </is>
      </c>
      <c r="C35" s="103" t="n"/>
      <c r="D35" s="103" t="n"/>
      <c r="E35" s="103" t="n"/>
      <c r="F35" s="103" t="n"/>
      <c r="G35" s="103" t="n">
        <v>10</v>
      </c>
      <c r="H35" s="103" t="n">
        <v>0</v>
      </c>
      <c r="I35" s="104" t="n"/>
      <c r="N35" s="105">
        <f>B35</f>
        <v/>
      </c>
      <c r="O35" s="109" t="inlineStr"/>
      <c r="P35" s="109" t="inlineStr"/>
      <c r="Q35" s="106" t="inlineStr"/>
      <c r="R35" s="106" t="inlineStr"/>
      <c r="S35" s="106">
        <f>G35*BS!$B$9</f>
        <v/>
      </c>
      <c r="T35" s="106">
        <f>H35*BS!$B$9</f>
        <v/>
      </c>
      <c r="U35" s="121">
        <f>I35</f>
        <v/>
      </c>
    </row>
    <row r="36" customFormat="1" s="79">
      <c r="A36" s="618" t="n"/>
      <c r="B36" s="102" t="inlineStr">
        <is>
          <t xml:space="preserve"> 11,331 (296) Related party receivables: </t>
        </is>
      </c>
      <c r="C36" s="103" t="n"/>
      <c r="D36" s="103" t="n"/>
      <c r="E36" s="103" t="n"/>
      <c r="F36" s="103" t="n"/>
      <c r="G36" s="103" t="n">
        <v>168227</v>
      </c>
      <c r="H36" s="103" t="n">
        <v>0</v>
      </c>
      <c r="I36" s="104" t="n"/>
      <c r="N36" s="105">
        <f>B36</f>
        <v/>
      </c>
      <c r="O36" s="109" t="inlineStr"/>
      <c r="P36" s="109" t="inlineStr"/>
      <c r="Q36" s="106" t="inlineStr"/>
      <c r="R36" s="106" t="inlineStr"/>
      <c r="S36" s="106">
        <f>G36*BS!$B$9</f>
        <v/>
      </c>
      <c r="T36" s="106">
        <f>H36*BS!$B$9</f>
        <v/>
      </c>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At cost</t>
        </is>
      </c>
      <c r="C43" s="103" t="n"/>
      <c r="D43" s="103" t="n"/>
      <c r="E43" s="103" t="n"/>
      <c r="F43" s="103" t="n"/>
      <c r="G43" s="103" t="n">
        <v>101866</v>
      </c>
      <c r="H43" s="103" t="n">
        <v>89762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Finished goods Provision for diminution in value</t>
        </is>
      </c>
      <c r="C44" s="103" t="n"/>
      <c r="D44" s="103" t="n"/>
      <c r="E44" s="103" t="n"/>
      <c r="F44" s="103" t="n"/>
      <c r="G44" s="103" t="n">
        <v>-249</v>
      </c>
      <c r="H44" s="103" t="n">
        <v>-4802</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Prepayments</t>
        </is>
      </c>
      <c r="C56" s="939" t="n"/>
      <c r="D56" s="939" t="n"/>
      <c r="E56" s="939" t="n"/>
      <c r="F56" s="939" t="n"/>
      <c r="G56" s="939" t="n">
        <v>1527</v>
      </c>
      <c r="H56" s="939" t="n">
        <v>2448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xml:space="preserve"> Current Sundry debtors</t>
        </is>
      </c>
      <c r="C57" s="939" t="n"/>
      <c r="D57" s="939" t="n"/>
      <c r="E57" s="939" t="n"/>
      <c r="F57" s="939" t="n"/>
      <c r="G57" s="939" t="n">
        <v>2697</v>
      </c>
      <c r="H57" s="939" t="n">
        <v>2346</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 xml:space="preserve"> Current </t>
        </is>
      </c>
      <c r="C58" s="939" t="n"/>
      <c r="D58" s="939" t="n"/>
      <c r="E58" s="939" t="n"/>
      <c r="F58" s="939" t="n"/>
      <c r="G58" s="939" t="n">
        <v>4224</v>
      </c>
      <c r="H58" s="939" t="n">
        <v>4794</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11,052 (28) Related party receivables: ultimate parent entity (Note 21.3)</t>
        </is>
      </c>
      <c r="C70" s="939" t="n"/>
      <c r="D70" s="939" t="n"/>
      <c r="E70" s="939" t="n"/>
      <c r="F70" s="939" t="n"/>
      <c r="G70" s="939" t="n">
        <v>0</v>
      </c>
      <c r="H70" s="939" t="n">
        <v>42</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11,052 (28) Related party receivables: other related parties (Note 21.3)</t>
        </is>
      </c>
      <c r="C71" s="939" t="n"/>
      <c r="D71" s="939" t="n"/>
      <c r="E71" s="939" t="n"/>
      <c r="F71" s="939" t="n"/>
      <c r="G71" s="939" t="n">
        <v>0</v>
      </c>
      <c r="H71" s="939" t="n">
        <v>137</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11,052 (28) Related party receivables: </t>
        </is>
      </c>
      <c r="C72" s="939" t="n"/>
      <c r="D72" s="939" t="n"/>
      <c r="E72" s="939" t="n"/>
      <c r="F72" s="939" t="n"/>
      <c r="G72" s="939" t="n">
        <v>0</v>
      </c>
      <c r="H72" s="939" t="n">
        <v>161296</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11,052 (28) Related party receivables: Finance receivables</t>
        </is>
      </c>
      <c r="C73" s="939" t="n"/>
      <c r="D73" s="939" t="n"/>
      <c r="E73" s="939" t="n"/>
      <c r="F73" s="939" t="n"/>
      <c r="G73" s="939" t="n">
        <v>0</v>
      </c>
      <c r="H73" s="939" t="n">
        <v>153110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11,052 (28) Related party receivables: Allowance for expected credit losses</t>
        </is>
      </c>
      <c r="C74" s="939" t="n"/>
      <c r="D74" s="939" t="n"/>
      <c r="E74" s="939" t="n"/>
      <c r="F74" s="939" t="n"/>
      <c r="G74" s="939" t="n">
        <v>0</v>
      </c>
      <c r="H74" s="939" t="n">
        <v>-3017</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 xml:space="preserve"> 11,331 (296) Related party receivables: ultimate parent entity (Note 21.3)</t>
        </is>
      </c>
      <c r="C75" s="103" t="n"/>
      <c r="D75" s="103" t="n"/>
      <c r="E75" s="103" t="n"/>
      <c r="F75" s="103" t="n"/>
      <c r="G75" s="103" t="n">
        <v>68</v>
      </c>
      <c r="H75" s="103" t="n">
        <v>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 xml:space="preserve"> 11,331 (296) Related party receivables: other related parties (Note 21.3)</t>
        </is>
      </c>
      <c r="C76" s="939" t="n"/>
      <c r="D76" s="939" t="n"/>
      <c r="E76" s="939" t="n"/>
      <c r="F76" s="939" t="n"/>
      <c r="G76" s="939" t="n">
        <v>10</v>
      </c>
      <c r="H76" s="939" t="n">
        <v>0</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inlineStr">
        <is>
          <t xml:space="preserve"> 11,331 (296) Related party receivables: </t>
        </is>
      </c>
      <c r="C77" s="939" t="n"/>
      <c r="D77" s="939" t="n"/>
      <c r="E77" s="939" t="n"/>
      <c r="F77" s="939" t="n"/>
      <c r="G77" s="939" t="n">
        <v>168227</v>
      </c>
      <c r="H77" s="939" t="n">
        <v>0</v>
      </c>
      <c r="I77" s="137" t="n"/>
      <c r="N77" s="105">
        <f>B77</f>
        <v/>
      </c>
      <c r="O77" s="106" t="inlineStr"/>
      <c r="P77" s="106" t="inlineStr"/>
      <c r="Q77" s="106" t="inlineStr"/>
      <c r="R77" s="106" t="inlineStr"/>
      <c r="S77" s="106">
        <f>G77*BS!$B$9</f>
        <v/>
      </c>
      <c r="T77" s="106">
        <f>H77*BS!$B$9</f>
        <v/>
      </c>
      <c r="U77" s="107">
        <f>I77</f>
        <v/>
      </c>
      <c r="V77" s="927" t="n"/>
      <c r="W77" s="927" t="n"/>
    </row>
    <row r="78" customFormat="1" s="79">
      <c r="A78" s="618" t="n"/>
      <c r="B78" s="102" t="inlineStr">
        <is>
          <t xml:space="preserve"> Current Prepayments</t>
        </is>
      </c>
      <c r="C78" s="939" t="n"/>
      <c r="D78" s="939" t="n"/>
      <c r="E78" s="939" t="n"/>
      <c r="F78" s="939" t="n"/>
      <c r="G78" s="939" t="n">
        <v>1527</v>
      </c>
      <c r="H78" s="939" t="n">
        <v>2448</v>
      </c>
      <c r="I78" s="137" t="n"/>
      <c r="N78" s="105">
        <f>B78</f>
        <v/>
      </c>
      <c r="O78" s="106" t="inlineStr"/>
      <c r="P78" s="106" t="inlineStr"/>
      <c r="Q78" s="106" t="inlineStr"/>
      <c r="R78" s="106" t="inlineStr"/>
      <c r="S78" s="106">
        <f>G78*BS!$B$9</f>
        <v/>
      </c>
      <c r="T78" s="106">
        <f>H78*BS!$B$9</f>
        <v/>
      </c>
      <c r="U78" s="107">
        <f>I78</f>
        <v/>
      </c>
      <c r="V78" s="927" t="n"/>
      <c r="W78" s="927" t="n"/>
    </row>
    <row r="79" customFormat="1" s="79">
      <c r="A79" s="618" t="n"/>
      <c r="B79" s="102" t="inlineStr">
        <is>
          <t xml:space="preserve"> Current Sundry debtors</t>
        </is>
      </c>
      <c r="C79" s="939" t="n"/>
      <c r="D79" s="939" t="n"/>
      <c r="E79" s="939" t="n"/>
      <c r="F79" s="939" t="n"/>
      <c r="G79" s="939" t="n">
        <v>2697</v>
      </c>
      <c r="H79" s="939" t="n">
        <v>2346</v>
      </c>
      <c r="I79" s="137" t="n"/>
      <c r="N79" s="105">
        <f>B79</f>
        <v/>
      </c>
      <c r="O79" s="106" t="inlineStr"/>
      <c r="P79" s="106" t="inlineStr"/>
      <c r="Q79" s="106" t="inlineStr"/>
      <c r="R79" s="106" t="inlineStr"/>
      <c r="S79" s="106">
        <f>G79*BS!$B$9</f>
        <v/>
      </c>
      <c r="T79" s="106">
        <f>H79*BS!$B$9</f>
        <v/>
      </c>
      <c r="U79" s="107">
        <f>I79</f>
        <v/>
      </c>
      <c r="V79" s="927" t="n"/>
      <c r="W79" s="927" t="n"/>
    </row>
    <row r="80" customFormat="1" s="79">
      <c r="A80" s="618" t="n"/>
      <c r="B80" s="102" t="inlineStr">
        <is>
          <t xml:space="preserve"> Current </t>
        </is>
      </c>
      <c r="C80" s="939" t="n"/>
      <c r="D80" s="939" t="n"/>
      <c r="E80" s="939" t="n"/>
      <c r="F80" s="939" t="n"/>
      <c r="G80" s="939" t="n">
        <v>4224</v>
      </c>
      <c r="H80" s="939" t="n">
        <v>4794</v>
      </c>
      <c r="I80" s="930" t="n"/>
      <c r="N80" s="105">
        <f>B80</f>
        <v/>
      </c>
      <c r="O80" s="106" t="inlineStr"/>
      <c r="P80" s="106" t="inlineStr"/>
      <c r="Q80" s="106" t="inlineStr"/>
      <c r="R80" s="106" t="inlineStr"/>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Cost At 31 December 2021</t>
        </is>
      </c>
      <c r="C86" s="939" t="n"/>
      <c r="D86" s="939" t="n"/>
      <c r="E86" s="939" t="n"/>
      <c r="F86" s="939" t="n"/>
      <c r="G86" s="939" t="n">
        <v>0</v>
      </c>
      <c r="H86" s="939" t="n">
        <v>2113</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Buildings  Cost At 31 December 2021</t>
        </is>
      </c>
      <c r="C87" s="939" t="n"/>
      <c r="D87" s="939" t="n"/>
      <c r="E87" s="939" t="n"/>
      <c r="F87" s="939" t="n"/>
      <c r="G87" s="939" t="n">
        <v>0</v>
      </c>
      <c r="H87" s="939" t="n">
        <v>16757</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Leasehold improvements  Cost At 31 December 2021</t>
        </is>
      </c>
      <c r="C88" s="939" t="n"/>
      <c r="D88" s="939" t="n"/>
      <c r="E88" s="939" t="n"/>
      <c r="F88" s="939" t="n"/>
      <c r="G88" s="939" t="n">
        <v>0</v>
      </c>
      <c r="H88" s="939" t="n">
        <v>538</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Plant and equipment  Cost At 31 December 2021</t>
        </is>
      </c>
      <c r="C89" s="103" t="n"/>
      <c r="D89" s="103" t="n"/>
      <c r="E89" s="103" t="n"/>
      <c r="F89" s="103" t="n"/>
      <c r="G89" s="103" t="n">
        <v>0</v>
      </c>
      <c r="H89" s="103" t="n">
        <v>22541</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Golf carts and similar assets subject to operating leases  Cost At 31 December 2021</t>
        </is>
      </c>
      <c r="C90" s="939" t="n"/>
      <c r="D90" s="939" t="n"/>
      <c r="E90" s="939" t="n"/>
      <c r="F90" s="939" t="n"/>
      <c r="G90" s="939" t="n">
        <v>0</v>
      </c>
      <c r="H90" s="939" t="n">
        <v>9637</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Buildings  Accumulated depreciation At 31 December 2021</t>
        </is>
      </c>
      <c r="C100" s="952" t="n"/>
      <c r="D100" s="952" t="n"/>
      <c r="E100" s="952" t="n"/>
      <c r="F100" s="952" t="n"/>
      <c r="G100" s="952" t="n">
        <v>0</v>
      </c>
      <c r="H100" s="952" t="n">
        <v>7102</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Leasehold improvements  Accumulated depreciation At 31 December 2021</t>
        </is>
      </c>
      <c r="C101" s="952" t="n"/>
      <c r="D101" s="939" t="n"/>
      <c r="E101" s="939" t="n"/>
      <c r="F101" s="939" t="n"/>
      <c r="G101" s="939" t="n">
        <v>0</v>
      </c>
      <c r="H101" s="939" t="n">
        <v>448</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Plant and equipment  Accumulated depreciation At 31 December 2021</t>
        </is>
      </c>
      <c r="C102" s="952" t="n"/>
      <c r="D102" s="939" t="n"/>
      <c r="E102" s="939" t="n"/>
      <c r="F102" s="939" t="n"/>
      <c r="G102" s="939" t="n">
        <v>0</v>
      </c>
      <c r="H102" s="939" t="n">
        <v>10372</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Golf carts and similar assets subject to operating leases  Accumulated depreciation At 31 December 2021</t>
        </is>
      </c>
      <c r="C103" s="103" t="n"/>
      <c r="D103" s="103" t="n"/>
      <c r="E103" s="103" t="n"/>
      <c r="F103" s="103" t="n"/>
      <c r="G103" s="103" t="n">
        <v>0</v>
      </c>
      <c r="H103" s="103" t="n">
        <v>4770</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Right-of-use assets</t>
        </is>
      </c>
      <c r="C114" s="939" t="n"/>
      <c r="D114" s="939" t="n"/>
      <c r="E114" s="939" t="n"/>
      <c r="F114" s="939" t="n"/>
      <c r="G114" s="939" t="n">
        <v>16835</v>
      </c>
      <c r="H114" s="939" t="n">
        <v>18243</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Goodwill  Cost At 1 January 2021</t>
        </is>
      </c>
      <c r="G133" t="n">
        <v>0</v>
      </c>
      <c r="H133" t="n">
        <v>1063</v>
      </c>
      <c r="N133">
        <f>B133</f>
        <v/>
      </c>
      <c r="O133" t="inlineStr"/>
      <c r="P133" t="inlineStr"/>
      <c r="Q133" t="inlineStr"/>
      <c r="R133" t="inlineStr"/>
      <c r="S133">
        <f>G133*BS!$B$9</f>
        <v/>
      </c>
      <c r="T133">
        <f>H133*BS!$B$9</f>
        <v/>
      </c>
    </row>
    <row r="134" customFormat="1" s="79">
      <c r="B134" t="inlineStr">
        <is>
          <t>Goodwill  Cost At 31 December 2021</t>
        </is>
      </c>
      <c r="G134" t="n">
        <v>0</v>
      </c>
      <c r="H134" t="n">
        <v>1063</v>
      </c>
      <c r="N134">
        <f>B134</f>
        <v/>
      </c>
      <c r="O134" t="inlineStr"/>
      <c r="P134" t="inlineStr"/>
      <c r="Q134" t="inlineStr"/>
      <c r="R134" t="inlineStr"/>
      <c r="S134">
        <f>G134*BS!$B$9</f>
        <v/>
      </c>
      <c r="T134">
        <f>H134*BS!$B$9</f>
        <v/>
      </c>
    </row>
    <row r="135" customFormat="1" s="79">
      <c r="B135" t="inlineStr">
        <is>
          <t>Goodwill  Net book value At 31 December 2021</t>
        </is>
      </c>
      <c r="G135" t="n">
        <v>0</v>
      </c>
      <c r="H135" t="n">
        <v>1063</v>
      </c>
      <c r="N135">
        <f>B135</f>
        <v/>
      </c>
      <c r="O135" t="inlineStr"/>
      <c r="P135" t="inlineStr"/>
      <c r="Q135" t="inlineStr"/>
      <c r="R135" t="inlineStr"/>
      <c r="S135">
        <f>G135*BS!$B$9</f>
        <v/>
      </c>
      <c r="T135">
        <f>H135*BS!$B$9</f>
        <v/>
      </c>
    </row>
    <row r="136" customFormat="1" s="79">
      <c r="B136" t="inlineStr">
        <is>
          <t>Goodwill  Net book value At 31 December 2020</t>
        </is>
      </c>
      <c r="G136" t="n">
        <v>1063</v>
      </c>
      <c r="H136" t="n">
        <v>0</v>
      </c>
      <c r="N136">
        <f>B136</f>
        <v/>
      </c>
      <c r="O136" t="inlineStr"/>
      <c r="P136" t="inlineStr"/>
      <c r="Q136" t="inlineStr"/>
      <c r="R136" t="inlineStr"/>
      <c r="S136">
        <f>G136*BS!$B$9</f>
        <v/>
      </c>
      <c r="T136">
        <f>H136*BS!$B$9</f>
        <v/>
      </c>
    </row>
    <row r="137" customFormat="1" s="79">
      <c r="B137" t="inlineStr">
        <is>
          <t>Computer software  Cost At 1 January 2021</t>
        </is>
      </c>
      <c r="G137" t="n">
        <v>0</v>
      </c>
      <c r="H137" t="n">
        <v>8231</v>
      </c>
      <c r="N137">
        <f>B137</f>
        <v/>
      </c>
      <c r="O137" t="inlineStr"/>
      <c r="P137" t="inlineStr"/>
      <c r="Q137" t="inlineStr"/>
      <c r="R137" t="inlineStr"/>
      <c r="S137">
        <f>G137*BS!$B$9</f>
        <v/>
      </c>
      <c r="T137">
        <f>H137*BS!$B$9</f>
        <v/>
      </c>
    </row>
    <row r="138" customFormat="1" s="79">
      <c r="B138" t="inlineStr">
        <is>
          <t>Computer software  Cost Additions</t>
        </is>
      </c>
      <c r="G138" t="n">
        <v>0</v>
      </c>
      <c r="H138" t="n">
        <v>336</v>
      </c>
      <c r="N138">
        <f>B138</f>
        <v/>
      </c>
      <c r="O138" t="inlineStr"/>
      <c r="P138" t="inlineStr"/>
      <c r="Q138" t="inlineStr"/>
      <c r="R138" t="inlineStr"/>
      <c r="S138">
        <f>G138*BS!$B$9</f>
        <v/>
      </c>
      <c r="T138">
        <f>H138*BS!$B$9</f>
        <v/>
      </c>
    </row>
    <row r="139" customFormat="1" s="79">
      <c r="B139" t="inlineStr">
        <is>
          <t>Computer software  Cost Disposal</t>
        </is>
      </c>
      <c r="G139" t="n">
        <v>0</v>
      </c>
      <c r="H139" t="n">
        <v>-79</v>
      </c>
      <c r="N139">
        <f>B139</f>
        <v/>
      </c>
      <c r="O139" t="inlineStr"/>
      <c r="P139" t="inlineStr"/>
      <c r="Q139" t="inlineStr"/>
      <c r="R139" t="inlineStr"/>
      <c r="S139">
        <f>G139*BS!$B$9</f>
        <v/>
      </c>
      <c r="T139">
        <f>H139*BS!$B$9</f>
        <v/>
      </c>
    </row>
    <row r="140" customFormat="1" s="79">
      <c r="B140" t="inlineStr">
        <is>
          <t>Computer software  Cost Foreign exchange translation</t>
        </is>
      </c>
      <c r="G140" t="n">
        <v>0</v>
      </c>
      <c r="H140" t="n">
        <v>9</v>
      </c>
      <c r="N140">
        <f>B140</f>
        <v/>
      </c>
      <c r="O140" t="inlineStr"/>
      <c r="P140" t="inlineStr"/>
      <c r="Q140" t="inlineStr"/>
      <c r="R140" t="inlineStr"/>
      <c r="S140">
        <f>G140*BS!$B$9</f>
        <v/>
      </c>
      <c r="T140">
        <f>H140*BS!$B$9</f>
        <v/>
      </c>
    </row>
    <row r="141" customFormat="1" s="79">
      <c r="B141" t="inlineStr">
        <is>
          <t>Computer software  Cost At 31 December 2021</t>
        </is>
      </c>
      <c r="G141" t="n">
        <v>0</v>
      </c>
      <c r="H141" t="n">
        <v>8497</v>
      </c>
      <c r="N141">
        <f>B141</f>
        <v/>
      </c>
      <c r="O141" t="inlineStr"/>
      <c r="P141" t="inlineStr"/>
      <c r="Q141" t="inlineStr"/>
      <c r="R141" t="inlineStr"/>
      <c r="S141">
        <f>G141*BS!$B$9</f>
        <v/>
      </c>
      <c r="T141">
        <f>H141*BS!$B$9</f>
        <v/>
      </c>
    </row>
    <row r="142" customFormat="1" s="79">
      <c r="B142" t="inlineStr">
        <is>
          <t>Computer software  Amortisation At 1 January 2021</t>
        </is>
      </c>
      <c r="G142" t="n">
        <v>0</v>
      </c>
      <c r="H142" t="n">
        <v>5868</v>
      </c>
      <c r="N142">
        <f>B142</f>
        <v/>
      </c>
      <c r="O142" t="inlineStr"/>
      <c r="P142" t="inlineStr"/>
      <c r="Q142" t="inlineStr"/>
      <c r="R142" t="inlineStr"/>
      <c r="S142">
        <f>G142*BS!$B$9</f>
        <v/>
      </c>
      <c r="T142">
        <f>H142*BS!$B$9</f>
        <v/>
      </c>
    </row>
    <row r="143" customFormat="1" s="79">
      <c r="B143" t="inlineStr">
        <is>
          <t>Computer software  Amortisation Amortisation</t>
        </is>
      </c>
      <c r="G143" t="n">
        <v>0</v>
      </c>
      <c r="H143" t="n">
        <v>1345</v>
      </c>
      <c r="N143">
        <f>B143</f>
        <v/>
      </c>
      <c r="O143" t="inlineStr"/>
      <c r="P143" t="inlineStr"/>
      <c r="Q143" t="inlineStr"/>
      <c r="R143" t="inlineStr"/>
      <c r="S143">
        <f>G143*BS!$B$9</f>
        <v/>
      </c>
      <c r="T143">
        <f>H143*BS!$B$9</f>
        <v/>
      </c>
    </row>
    <row r="144" customFormat="1" s="117">
      <c r="B144" t="inlineStr">
        <is>
          <t>Computer software  Amortisation Disposal</t>
        </is>
      </c>
      <c r="G144" t="n">
        <v>0</v>
      </c>
      <c r="H144" t="n">
        <v>-79</v>
      </c>
      <c r="N144">
        <f>B144</f>
        <v/>
      </c>
      <c r="O144" t="inlineStr"/>
      <c r="P144" t="inlineStr"/>
      <c r="Q144" t="inlineStr"/>
      <c r="R144" t="inlineStr"/>
      <c r="S144">
        <f>G144*BS!$B$9</f>
        <v/>
      </c>
      <c r="T144">
        <f>H144*BS!$B$9</f>
        <v/>
      </c>
    </row>
    <row r="145" customFormat="1" s="79">
      <c r="B145" t="inlineStr">
        <is>
          <t>Computer software  Amortisation Foreign exchange translation</t>
        </is>
      </c>
      <c r="G145" t="n">
        <v>0</v>
      </c>
      <c r="H145" t="n">
        <v>-9</v>
      </c>
      <c r="N145">
        <f>B145</f>
        <v/>
      </c>
      <c r="O145" t="inlineStr"/>
      <c r="P145" t="inlineStr"/>
      <c r="Q145" t="inlineStr"/>
      <c r="R145" t="inlineStr"/>
      <c r="S145">
        <f>G145*BS!$B$9</f>
        <v/>
      </c>
      <c r="T145">
        <f>H145*BS!$B$9</f>
        <v/>
      </c>
    </row>
    <row r="146" customFormat="1" s="117">
      <c r="A146" s="618" t="n"/>
      <c r="B146" s="102" t="inlineStr">
        <is>
          <t>Computer software  Amortisation At 31 December 2021</t>
        </is>
      </c>
      <c r="C146" s="939" t="n"/>
      <c r="D146" s="939" t="n"/>
      <c r="E146" s="939" t="n"/>
      <c r="F146" s="939" t="n"/>
      <c r="G146" s="939" t="n">
        <v>0</v>
      </c>
      <c r="H146" s="939" t="n">
        <v>7125</v>
      </c>
      <c r="I146" s="928" t="n"/>
      <c r="N146" s="105">
        <f>B146</f>
        <v/>
      </c>
      <c r="O146" s="106" t="inlineStr"/>
      <c r="P146" s="106" t="inlineStr"/>
      <c r="Q146" s="106" t="inlineStr"/>
      <c r="R146" s="106" t="inlineStr"/>
      <c r="S146" s="106">
        <f>G146*BS!$B$9</f>
        <v/>
      </c>
      <c r="T146" s="106">
        <f>H146*BS!$B$9</f>
        <v/>
      </c>
      <c r="U146" s="929">
        <f>I133</f>
        <v/>
      </c>
      <c r="V146" s="927" t="n"/>
      <c r="W146" s="927" t="n"/>
    </row>
    <row r="147" customFormat="1" s="79">
      <c r="A147" s="618" t="n"/>
      <c r="B147" s="102" t="inlineStr">
        <is>
          <t>Computer software  Net book value At 31 December 2021</t>
        </is>
      </c>
      <c r="C147" s="939" t="n"/>
      <c r="D147" s="939" t="n"/>
      <c r="E147" s="939" t="n"/>
      <c r="F147" s="939" t="n"/>
      <c r="G147" s="939" t="n">
        <v>0</v>
      </c>
      <c r="H147" s="939" t="n">
        <v>1372</v>
      </c>
      <c r="I147" s="928" t="n"/>
      <c r="N147" s="105">
        <f>B147</f>
        <v/>
      </c>
      <c r="O147" s="106" t="inlineStr"/>
      <c r="P147" s="106" t="inlineStr"/>
      <c r="Q147" s="106" t="inlineStr"/>
      <c r="R147" s="106" t="inlineStr"/>
      <c r="S147" s="106">
        <f>G147*BS!$B$9</f>
        <v/>
      </c>
      <c r="T147" s="106">
        <f>H147*BS!$B$9</f>
        <v/>
      </c>
      <c r="U147" s="107">
        <f>I134</f>
        <v/>
      </c>
      <c r="V147" s="927" t="n"/>
      <c r="W147" s="927" t="n"/>
    </row>
    <row r="148" customFormat="1" s="79">
      <c r="A148" s="618" t="n"/>
      <c r="B148" s="102" t="inlineStr">
        <is>
          <t>Computer software  Net book value At 31 December 2020</t>
        </is>
      </c>
      <c r="C148" s="939" t="n"/>
      <c r="D148" s="939" t="n"/>
      <c r="E148" s="939" t="n"/>
      <c r="F148" s="939" t="n"/>
      <c r="G148" s="939" t="n">
        <v>2363</v>
      </c>
      <c r="H148" s="939" t="n">
        <v>0</v>
      </c>
      <c r="I148" s="928" t="n"/>
      <c r="N148" s="105">
        <f>B148</f>
        <v/>
      </c>
      <c r="O148" s="106" t="inlineStr"/>
      <c r="P148" s="106" t="inlineStr"/>
      <c r="Q148" s="106" t="inlineStr"/>
      <c r="R148" s="106" t="inlineStr"/>
      <c r="S148" s="106">
        <f>G148*BS!$B$9</f>
        <v/>
      </c>
      <c r="T148" s="106">
        <f>H148*BS!$B$9</f>
        <v/>
      </c>
      <c r="U148" s="107">
        <f>I135</f>
        <v/>
      </c>
      <c r="V148" s="927" t="n"/>
      <c r="W148" s="927" t="n"/>
    </row>
    <row r="149" customFormat="1" s="79">
      <c r="A149" s="618" t="n"/>
      <c r="B149" s="102" t="inlineStr">
        <is>
          <t>Customer contracts  Cost At 1 January 2021</t>
        </is>
      </c>
      <c r="C149" s="939" t="n"/>
      <c r="D149" s="939" t="n"/>
      <c r="E149" s="939" t="n"/>
      <c r="F149" s="939" t="n"/>
      <c r="G149" s="939" t="n">
        <v>0</v>
      </c>
      <c r="H149" s="939" t="n">
        <v>622</v>
      </c>
      <c r="I149" s="928" t="n"/>
      <c r="N149" s="105">
        <f>B149</f>
        <v/>
      </c>
      <c r="O149" s="106" t="inlineStr"/>
      <c r="P149" s="106" t="inlineStr"/>
      <c r="Q149" s="106" t="inlineStr"/>
      <c r="R149" s="106" t="inlineStr"/>
      <c r="S149" s="106">
        <f>G149*BS!$B$9</f>
        <v/>
      </c>
      <c r="T149" s="106">
        <f>H149*BS!$B$9</f>
        <v/>
      </c>
      <c r="U149" s="107">
        <f>I136</f>
        <v/>
      </c>
      <c r="V149" s="927" t="n"/>
      <c r="W149" s="927" t="n"/>
    </row>
    <row r="150" customFormat="1" s="79">
      <c r="A150" s="618" t="n"/>
      <c r="B150" s="102" t="inlineStr">
        <is>
          <t>Customer contracts  Cost At 31 December 2021</t>
        </is>
      </c>
      <c r="C150" s="939" t="n"/>
      <c r="D150" s="939" t="n"/>
      <c r="E150" s="939" t="n"/>
      <c r="F150" s="939" t="n"/>
      <c r="G150" s="939" t="n">
        <v>0</v>
      </c>
      <c r="H150" s="939" t="n">
        <v>622</v>
      </c>
      <c r="I150" s="928" t="n"/>
      <c r="N150" s="105">
        <f>B150</f>
        <v/>
      </c>
      <c r="O150" s="106" t="inlineStr"/>
      <c r="P150" s="106" t="inlineStr"/>
      <c r="Q150" s="106" t="inlineStr"/>
      <c r="R150" s="106" t="inlineStr"/>
      <c r="S150" s="106">
        <f>G150*BS!$B$9</f>
        <v/>
      </c>
      <c r="T150" s="106">
        <f>H150*BS!$B$9</f>
        <v/>
      </c>
      <c r="U150" s="107">
        <f>I137</f>
        <v/>
      </c>
      <c r="V150" s="927" t="n"/>
      <c r="W150" s="927" t="n"/>
    </row>
    <row r="151" customFormat="1" s="79">
      <c r="A151" s="618" t="n"/>
      <c r="B151" s="102" t="inlineStr">
        <is>
          <t>Customer contracts  Amortisation At 1 January 2021</t>
        </is>
      </c>
      <c r="C151" s="103" t="n"/>
      <c r="D151" s="103" t="n"/>
      <c r="E151" s="103" t="n"/>
      <c r="F151" s="103" t="n"/>
      <c r="G151" s="103" t="n">
        <v>0</v>
      </c>
      <c r="H151" s="103" t="n">
        <v>593</v>
      </c>
      <c r="I151" s="928" t="n"/>
      <c r="N151" s="105">
        <f>B151</f>
        <v/>
      </c>
      <c r="O151" s="106" t="inlineStr"/>
      <c r="P151" s="106" t="inlineStr"/>
      <c r="Q151" s="106" t="inlineStr"/>
      <c r="R151" s="106" t="inlineStr"/>
      <c r="S151" s="106">
        <f>G151*BS!$B$9</f>
        <v/>
      </c>
      <c r="T151" s="106">
        <f>H151*BS!$B$9</f>
        <v/>
      </c>
      <c r="U151" s="107">
        <f>I138</f>
        <v/>
      </c>
      <c r="V151" s="927" t="n"/>
      <c r="W151" s="927" t="n"/>
    </row>
    <row r="152" customFormat="1" s="79">
      <c r="A152" s="618" t="n"/>
      <c r="B152" s="102" t="inlineStr">
        <is>
          <t>Customer contracts  Amortisation Foreign exchange translation</t>
        </is>
      </c>
      <c r="C152" s="939" t="n"/>
      <c r="D152" s="939" t="n"/>
      <c r="E152" s="939" t="n"/>
      <c r="F152" s="939" t="n"/>
      <c r="G152" s="939" t="n">
        <v>0</v>
      </c>
      <c r="H152" s="939" t="n">
        <v>29</v>
      </c>
      <c r="I152" s="928" t="n"/>
      <c r="N152" s="105">
        <f>B152</f>
        <v/>
      </c>
      <c r="O152" s="106" t="inlineStr"/>
      <c r="P152" s="106" t="inlineStr"/>
      <c r="Q152" s="106" t="inlineStr"/>
      <c r="R152" s="106" t="inlineStr"/>
      <c r="S152" s="106">
        <f>G152*BS!$B$9</f>
        <v/>
      </c>
      <c r="T152" s="106">
        <f>H152*BS!$B$9</f>
        <v/>
      </c>
      <c r="U152" s="107">
        <f>I139</f>
        <v/>
      </c>
      <c r="V152" s="927" t="n"/>
      <c r="W152" s="927" t="n"/>
    </row>
    <row r="153" customFormat="1" s="79">
      <c r="A153" s="618" t="n"/>
      <c r="B153" s="102" t="inlineStr">
        <is>
          <t>Customer contracts  Amortisation At 31 December 2021</t>
        </is>
      </c>
      <c r="C153" s="939" t="n"/>
      <c r="D153" s="939" t="n"/>
      <c r="E153" s="939" t="n"/>
      <c r="F153" s="939" t="n"/>
      <c r="G153" s="939" t="n">
        <v>0</v>
      </c>
      <c r="H153" s="939" t="n">
        <v>622</v>
      </c>
      <c r="I153" s="928" t="n"/>
      <c r="N153" s="105">
        <f>B153</f>
        <v/>
      </c>
      <c r="O153" s="106" t="inlineStr"/>
      <c r="P153" s="106" t="inlineStr"/>
      <c r="Q153" s="106" t="inlineStr"/>
      <c r="R153" s="106" t="inlineStr"/>
      <c r="S153" s="106">
        <f>G153*BS!$B$9</f>
        <v/>
      </c>
      <c r="T153" s="106">
        <f>H153*BS!$B$9</f>
        <v/>
      </c>
      <c r="U153" s="107" t="n"/>
      <c r="V153" s="927" t="n"/>
      <c r="W153" s="927" t="n"/>
    </row>
    <row r="154" customFormat="1" s="79">
      <c r="A154" s="618" t="n"/>
      <c r="B154" s="102" t="inlineStr">
        <is>
          <t>Customer contracts  Net book value At 31 December 2020</t>
        </is>
      </c>
      <c r="C154" s="939" t="n"/>
      <c r="D154" s="939" t="n"/>
      <c r="E154" s="939" t="n"/>
      <c r="F154" s="939" t="n"/>
      <c r="G154" s="939" t="n">
        <v>29</v>
      </c>
      <c r="H154" s="939" t="n">
        <v>0</v>
      </c>
      <c r="I154" s="928" t="n"/>
      <c r="N154" s="105">
        <f>B154</f>
        <v/>
      </c>
      <c r="O154" s="106" t="inlineStr"/>
      <c r="P154" s="106" t="inlineStr"/>
      <c r="Q154" s="106" t="inlineStr"/>
      <c r="R154" s="106" t="inlineStr"/>
      <c r="S154" s="106">
        <f>G154*BS!$B$9</f>
        <v/>
      </c>
      <c r="T154" s="106">
        <f>H154*BS!$B$9</f>
        <v/>
      </c>
      <c r="U154" s="107">
        <f>I141</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I142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I143</f>
        <v/>
      </c>
      <c r="V156" s="927" t="n"/>
      <c r="W156" s="927" t="n"/>
    </row>
    <row r="157" customFormat="1" s="79">
      <c r="A157" s="618" t="inlineStr">
        <is>
          <t>K21</t>
        </is>
      </c>
      <c r="B157" s="96" t="inlineStr">
        <is>
          <t xml:space="preserve">Total </t>
        </is>
      </c>
      <c r="C157" s="940">
        <f>SUM(INDIRECT(ADDRESS(MATCH("K20",$A:$A,0)+1,COLUMN(C$12),4)&amp;":"&amp;ADDRESS(MATCH("K21",$A:$A,0)-1,COLUMN(C$12),4)))</f>
        <v/>
      </c>
      <c r="D157" s="940">
        <f>SUM(INDIRECT(ADDRESS(MATCH("K20",$A:$A,0)+1,COLUMN(D$12),4)&amp;":"&amp;ADDRESS(MATCH("K21",$A:$A,0)-1,COLUMN(D$12),4)))</f>
        <v/>
      </c>
      <c r="E157" s="940">
        <f>SUM(INDIRECT(ADDRESS(MATCH("K20",$A:$A,0)+1,COLUMN(E$12),4)&amp;":"&amp;ADDRESS(MATCH("K21",$A:$A,0)-1,COLUMN(E$12),4)))</f>
        <v/>
      </c>
      <c r="F157" s="940">
        <f>SUM(INDIRECT(ADDRESS(MATCH("K20",$A:$A,0)+1,COLUMN(F$12),4)&amp;":"&amp;ADDRESS(MATCH("K21",$A:$A,0)-1,COLUMN(F$12),4)))</f>
        <v/>
      </c>
      <c r="G157" s="940">
        <f>SUM(INDIRECT(ADDRESS(MATCH("K20",$A:$A,0)+1,COLUMN(G$12),4)&amp;":"&amp;ADDRESS(MATCH("K21",$A:$A,0)-1,COLUMN(G$12),4)))</f>
        <v/>
      </c>
      <c r="H157" s="940">
        <f>SUM(INDIRECT(ADDRESS(MATCH("K20",$A:$A,0)+1,COLUMN(H$12),4)&amp;":"&amp;ADDRESS(MATCH("K21",$A:$A,0)-1,COLUMN(H$12),4)))</f>
        <v/>
      </c>
      <c r="I157" s="934" t="n"/>
      <c r="J157" s="85" t="n"/>
      <c r="K157" s="85" t="n"/>
      <c r="L157" s="85" t="n"/>
      <c r="M157" s="85" t="n"/>
      <c r="N157" s="114">
        <f>B157</f>
        <v/>
      </c>
      <c r="O157" s="156">
        <f>C157*BS!$B$9</f>
        <v/>
      </c>
      <c r="P157" s="156">
        <f>D157*BS!$B$9</f>
        <v/>
      </c>
      <c r="Q157" s="156">
        <f>E157*BS!$B$9</f>
        <v/>
      </c>
      <c r="R157" s="156">
        <f>F157*BS!$B$9</f>
        <v/>
      </c>
      <c r="S157" s="156">
        <f>G157*BS!$B$9</f>
        <v/>
      </c>
      <c r="T157" s="156">
        <f>H157*BS!$B$9</f>
        <v/>
      </c>
      <c r="U157" s="157">
        <f>I144</f>
        <v/>
      </c>
      <c r="V157" s="941" t="n"/>
      <c r="W157" s="941" t="n"/>
      <c r="X157" s="85" t="n"/>
      <c r="Y157" s="85" t="n"/>
      <c r="Z157" s="85" t="n"/>
      <c r="AA157" s="85" t="n"/>
      <c r="AB157" s="85" t="n"/>
      <c r="AC157" s="85" t="n"/>
      <c r="AD157" s="85" t="n"/>
      <c r="AE157" s="85" t="n"/>
      <c r="AF157" s="85" t="n"/>
      <c r="AG157" s="85" t="n"/>
      <c r="AH157" s="85" t="n"/>
      <c r="AI157" s="85" t="n"/>
      <c r="AJ157" s="85" t="n"/>
      <c r="AK157" s="85" t="n"/>
      <c r="AL157" s="85" t="n"/>
      <c r="AM157" s="85" t="n"/>
      <c r="AN157" s="85" t="n"/>
      <c r="AO157" s="85" t="n"/>
      <c r="AP157" s="85" t="n"/>
      <c r="AQ157" s="85" t="n"/>
      <c r="AR157" s="85" t="n"/>
      <c r="AS157" s="85" t="n"/>
      <c r="AT157" s="85" t="n"/>
      <c r="AU157" s="85" t="n"/>
      <c r="AV157" s="85" t="n"/>
      <c r="AW157" s="85" t="n"/>
      <c r="AX157" s="85" t="n"/>
      <c r="AY157" s="85" t="n"/>
      <c r="AZ157" s="85" t="n"/>
      <c r="BA157" s="85"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c r="CA157" s="85" t="n"/>
      <c r="CB157" s="85" t="n"/>
      <c r="CC157" s="85" t="n"/>
      <c r="CD157" s="85" t="n"/>
      <c r="CE157" s="85" t="n"/>
      <c r="CF157" s="85" t="n"/>
      <c r="CG157" s="85" t="n"/>
      <c r="CH157" s="85" t="n"/>
      <c r="CI157" s="85" t="n"/>
      <c r="CJ157" s="85" t="n"/>
      <c r="CK157" s="85" t="n"/>
      <c r="CL157" s="85" t="n"/>
      <c r="CM157" s="85" t="n"/>
      <c r="CN157" s="85" t="n"/>
      <c r="CO157" s="85" t="n"/>
      <c r="CP157" s="85" t="n"/>
      <c r="CQ157" s="85" t="n"/>
      <c r="CR157" s="85" t="n"/>
      <c r="CS157" s="85" t="n"/>
      <c r="CT157" s="85" t="n"/>
      <c r="CU157" s="85" t="n"/>
      <c r="CV157" s="85" t="n"/>
      <c r="CW157" s="85" t="n"/>
      <c r="CX157" s="85" t="n"/>
      <c r="CY157" s="85" t="n"/>
      <c r="CZ157" s="85" t="n"/>
      <c r="DA157" s="85" t="n"/>
      <c r="DB157" s="85" t="n"/>
      <c r="DC157" s="85" t="n"/>
      <c r="DD157" s="85" t="n"/>
      <c r="DE157" s="85" t="n"/>
      <c r="DF157" s="85" t="n"/>
      <c r="DG157" s="85" t="n"/>
      <c r="DH157" s="85" t="n"/>
      <c r="DI157" s="85" t="n"/>
      <c r="DJ157" s="85" t="n"/>
      <c r="DK157" s="85" t="n"/>
      <c r="DL157" s="85" t="n"/>
      <c r="DM157" s="85" t="n"/>
      <c r="DN157" s="85" t="n"/>
      <c r="DO157" s="85" t="n"/>
      <c r="DP157" s="85" t="n"/>
      <c r="DQ157" s="85" t="n"/>
      <c r="DR157" s="85" t="n"/>
      <c r="DS157" s="85" t="n"/>
      <c r="DT157" s="85" t="n"/>
      <c r="DU157" s="85" t="n"/>
      <c r="DV157" s="85" t="n"/>
      <c r="DW157" s="85" t="n"/>
      <c r="DX157" s="85" t="n"/>
      <c r="DY157" s="85" t="n"/>
      <c r="DZ157" s="85" t="n"/>
      <c r="EA157" s="85" t="n"/>
      <c r="EB157" s="85" t="n"/>
      <c r="EC157" s="85" t="n"/>
      <c r="ED157" s="85" t="n"/>
      <c r="EE157" s="85" t="n"/>
      <c r="EF157" s="85" t="n"/>
      <c r="EG157" s="85" t="n"/>
      <c r="EH157" s="85" t="n"/>
      <c r="EI157" s="85" t="n"/>
      <c r="EJ157" s="85" t="n"/>
      <c r="EK157" s="85" t="n"/>
      <c r="EL157" s="85" t="n"/>
      <c r="EM157" s="85" t="n"/>
      <c r="EN157" s="85" t="n"/>
      <c r="EO157" s="85" t="n"/>
      <c r="EP157" s="85" t="n"/>
      <c r="EQ157" s="85" t="n"/>
      <c r="ER157" s="85" t="n"/>
      <c r="ES157" s="85" t="n"/>
      <c r="ET157" s="85" t="n"/>
      <c r="EU157" s="85" t="n"/>
      <c r="EV157" s="85" t="n"/>
      <c r="EW157" s="85" t="n"/>
      <c r="EX157" s="85" t="n"/>
      <c r="EY157" s="85" t="n"/>
      <c r="EZ157" s="85" t="n"/>
      <c r="FA157" s="85" t="n"/>
      <c r="FB157" s="85" t="n"/>
      <c r="FC157" s="85" t="n"/>
      <c r="FD157" s="85" t="n"/>
      <c r="FE157" s="85" t="n"/>
      <c r="FF157" s="85" t="n"/>
      <c r="FG157" s="85" t="n"/>
      <c r="FH157" s="85" t="n"/>
      <c r="FI157" s="85" t="n"/>
      <c r="FJ157" s="85" t="n"/>
      <c r="FK157" s="85" t="n"/>
      <c r="FL157" s="85" t="n"/>
      <c r="FM157" s="85" t="n"/>
      <c r="FN157" s="85" t="n"/>
      <c r="FO157" s="85" t="n"/>
      <c r="FP157" s="85" t="n"/>
      <c r="FQ157" s="85" t="n"/>
      <c r="FR157" s="85" t="n"/>
      <c r="FS157" s="85" t="n"/>
      <c r="FT157" s="85" t="n"/>
      <c r="FU157" s="85" t="n"/>
      <c r="FV157" s="85" t="n"/>
      <c r="FW157" s="85" t="n"/>
      <c r="FX157" s="85" t="n"/>
      <c r="FY157" s="85" t="n"/>
      <c r="FZ157" s="85" t="n"/>
      <c r="GA157" s="85" t="n"/>
      <c r="GB157" s="85" t="n"/>
      <c r="GC157" s="85" t="n"/>
      <c r="GD157" s="85" t="n"/>
      <c r="GE157" s="85" t="n"/>
      <c r="GF157" s="85" t="n"/>
      <c r="GG157" s="85" t="n"/>
      <c r="GH157" s="85" t="n"/>
      <c r="GI157" s="85" t="n"/>
      <c r="GJ157" s="85" t="n"/>
      <c r="GK157" s="85" t="n"/>
      <c r="GL157" s="85" t="n"/>
      <c r="GM157" s="85" t="n"/>
      <c r="GN157" s="85" t="n"/>
      <c r="GO157" s="85" t="n"/>
      <c r="GP157" s="85" t="n"/>
      <c r="GQ157" s="85" t="n"/>
      <c r="GR157" s="85" t="n"/>
      <c r="GS157" s="85" t="n"/>
      <c r="GT157" s="85" t="n"/>
      <c r="GU157" s="85" t="n"/>
      <c r="GV157" s="85" t="n"/>
      <c r="GW157" s="85" t="n"/>
      <c r="GX157" s="85" t="n"/>
      <c r="GY157" s="85" t="n"/>
      <c r="GZ157" s="85" t="n"/>
      <c r="HA157" s="85" t="n"/>
      <c r="HB157" s="85" t="n"/>
      <c r="HC157" s="85" t="n"/>
      <c r="HD157" s="85" t="n"/>
      <c r="HE157" s="85" t="n"/>
      <c r="HF157" s="85" t="n"/>
      <c r="HG157" s="85" t="n"/>
      <c r="HH157" s="85" t="n"/>
      <c r="HI157" s="85" t="n"/>
      <c r="HJ157" s="85" t="n"/>
      <c r="HK157" s="85" t="n"/>
      <c r="HL157" s="85" t="n"/>
      <c r="HM157" s="85" t="n"/>
      <c r="HN157" s="85" t="n"/>
      <c r="HO157" s="85" t="n"/>
      <c r="HP157" s="85" t="n"/>
      <c r="HQ157" s="85" t="n"/>
      <c r="HR157" s="85" t="n"/>
      <c r="HS157" s="85" t="n"/>
      <c r="HT157" s="85" t="n"/>
      <c r="HU157" s="85" t="n"/>
      <c r="HV157" s="85" t="n"/>
      <c r="HW157" s="85" t="n"/>
      <c r="HX157" s="85" t="n"/>
      <c r="HY157" s="85" t="n"/>
      <c r="HZ157" s="85" t="n"/>
      <c r="IA157" s="85" t="n"/>
      <c r="IB157" s="85" t="n"/>
      <c r="IC157" s="85" t="n"/>
      <c r="ID157" s="85" t="n"/>
      <c r="IE157" s="85" t="n"/>
      <c r="IF157" s="85" t="n"/>
      <c r="IG157" s="85" t="n"/>
      <c r="IH157" s="85" t="n"/>
      <c r="II157" s="85" t="n"/>
      <c r="IJ157" s="85" t="n"/>
      <c r="IK157" s="85" t="n"/>
      <c r="IL157" s="85" t="n"/>
      <c r="IM157" s="85" t="n"/>
      <c r="IN157" s="85" t="n"/>
      <c r="IO157" s="85" t="n"/>
      <c r="IP157" s="85" t="n"/>
      <c r="IQ157" s="85" t="n"/>
      <c r="IR157" s="85" t="n"/>
      <c r="IS157" s="85" t="n"/>
      <c r="IT157" s="85" t="n"/>
      <c r="IU157" s="85" t="n"/>
      <c r="IV157" s="85" t="n"/>
      <c r="IW157" s="85" t="n"/>
      <c r="IX157" s="85" t="n"/>
      <c r="IY157" s="85" t="n"/>
      <c r="IZ157" s="85" t="n"/>
      <c r="JA157" s="85" t="n"/>
      <c r="JB157" s="85" t="n"/>
      <c r="JC157" s="85" t="n"/>
      <c r="JD157" s="85" t="n"/>
      <c r="JE157" s="85" t="n"/>
      <c r="JF157" s="85" t="n"/>
      <c r="JG157" s="85" t="n"/>
      <c r="JH157" s="85" t="n"/>
      <c r="JI157" s="85" t="n"/>
      <c r="JJ157" s="85" t="n"/>
      <c r="JK157" s="85" t="n"/>
      <c r="JL157" s="85" t="n"/>
      <c r="JM157" s="85" t="n"/>
      <c r="JN157" s="85" t="n"/>
      <c r="JO157" s="85" t="n"/>
      <c r="JP157" s="85" t="n"/>
      <c r="JQ157" s="85" t="n"/>
      <c r="JR157" s="85" t="n"/>
      <c r="JS157" s="85" t="n"/>
      <c r="JT157" s="85" t="n"/>
      <c r="JU157" s="85" t="n"/>
      <c r="JV157" s="85" t="n"/>
      <c r="JW157" s="85" t="n"/>
      <c r="JX157" s="85" t="n"/>
      <c r="JY157" s="85" t="n"/>
      <c r="JZ157" s="85" t="n"/>
      <c r="KA157" s="85" t="n"/>
      <c r="KB157" s="85" t="n"/>
      <c r="KC157" s="85" t="n"/>
      <c r="KD157" s="85" t="n"/>
      <c r="KE157" s="85" t="n"/>
      <c r="KF157" s="85" t="n"/>
      <c r="KG157" s="85" t="n"/>
      <c r="KH157" s="85" t="n"/>
      <c r="KI157" s="85" t="n"/>
      <c r="KJ157" s="85" t="n"/>
      <c r="KK157" s="85" t="n"/>
      <c r="KL157" s="85" t="n"/>
      <c r="KM157" s="85" t="n"/>
      <c r="KN157" s="85" t="n"/>
      <c r="KO157" s="85" t="n"/>
      <c r="KP157" s="85" t="n"/>
      <c r="KQ157" s="85" t="n"/>
      <c r="KR157" s="85" t="n"/>
      <c r="KS157" s="85" t="n"/>
      <c r="KT157" s="85" t="n"/>
      <c r="KU157" s="85" t="n"/>
      <c r="KV157" s="85" t="n"/>
      <c r="KW157" s="85" t="n"/>
      <c r="KX157" s="85" t="n"/>
      <c r="KY157" s="85" t="n"/>
      <c r="KZ157" s="85" t="n"/>
      <c r="LA157" s="85" t="n"/>
      <c r="LB157" s="85" t="n"/>
      <c r="LC157" s="85" t="n"/>
      <c r="LD157" s="85" t="n"/>
      <c r="LE157" s="85" t="n"/>
      <c r="LF157" s="85" t="n"/>
      <c r="LG157" s="85" t="n"/>
      <c r="LH157" s="85" t="n"/>
      <c r="LI157" s="85" t="n"/>
      <c r="LJ157" s="85" t="n"/>
      <c r="LK157" s="85" t="n"/>
      <c r="LL157" s="85" t="n"/>
      <c r="LM157" s="85" t="n"/>
      <c r="LN157" s="85" t="n"/>
      <c r="LO157" s="85" t="n"/>
      <c r="LP157" s="85" t="n"/>
      <c r="LQ157" s="85" t="n"/>
      <c r="LR157" s="85" t="n"/>
      <c r="LS157" s="85"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inlineStr">
        <is>
          <t>K22</t>
        </is>
      </c>
      <c r="B159" s="96" t="inlineStr">
        <is>
          <t>Investments</t>
        </is>
      </c>
      <c r="C159" s="158" t="n"/>
      <c r="D159" s="158" t="n"/>
      <c r="E159" s="158" t="n"/>
      <c r="F159" s="158" t="n"/>
      <c r="G159" s="158" t="n"/>
      <c r="H159" s="158" t="n"/>
      <c r="I159" s="955" t="n"/>
      <c r="J159" s="85" t="n"/>
      <c r="K159" s="85" t="n"/>
      <c r="L159" s="85" t="n"/>
      <c r="M159" s="85" t="n"/>
      <c r="N159" s="114">
        <f>B159</f>
        <v/>
      </c>
      <c r="O159" s="115" t="inlineStr"/>
      <c r="P159" s="115" t="inlineStr"/>
      <c r="Q159" s="115" t="inlineStr"/>
      <c r="R159" s="115" t="inlineStr"/>
      <c r="S159" s="115" t="inlineStr"/>
      <c r="T159" s="115" t="inlineStr"/>
      <c r="U159" s="123" t="n"/>
      <c r="V159" s="936" t="n"/>
      <c r="W159" s="936" t="n"/>
      <c r="X159" s="85" t="n"/>
      <c r="Y159" s="85" t="n"/>
      <c r="Z159" s="85" t="n"/>
      <c r="AA159" s="85" t="n"/>
      <c r="AB159" s="85" t="n"/>
      <c r="AC159" s="85" t="n"/>
      <c r="AD159" s="85" t="n"/>
      <c r="AE159" s="85" t="n"/>
      <c r="AF159" s="85" t="n"/>
      <c r="AG159" s="85" t="n"/>
      <c r="AH159" s="85" t="n"/>
      <c r="AI159" s="85" t="n"/>
      <c r="AJ159" s="85" t="n"/>
      <c r="AK159" s="85" t="n"/>
      <c r="AL159" s="85" t="n"/>
      <c r="AM159" s="85" t="n"/>
      <c r="AN159" s="85" t="n"/>
      <c r="AO159" s="85" t="n"/>
      <c r="AP159" s="85" t="n"/>
      <c r="AQ159" s="85" t="n"/>
      <c r="AR159" s="85" t="n"/>
      <c r="AS159" s="85" t="n"/>
      <c r="AT159" s="85" t="n"/>
      <c r="AU159" s="85" t="n"/>
      <c r="AV159" s="85" t="n"/>
      <c r="AW159" s="85" t="n"/>
      <c r="AX159" s="85" t="n"/>
      <c r="AY159" s="85" t="n"/>
      <c r="AZ159" s="85" t="n"/>
      <c r="BA159" s="85" t="n"/>
      <c r="BB159" s="85" t="n"/>
      <c r="BC159" s="85" t="n"/>
      <c r="BD159" s="85" t="n"/>
      <c r="BE159" s="85" t="n"/>
      <c r="BF159" s="85" t="n"/>
      <c r="BG159" s="85" t="n"/>
      <c r="BH159" s="85" t="n"/>
      <c r="BI159" s="85" t="n"/>
      <c r="BJ159" s="85" t="n"/>
      <c r="BK159" s="85" t="n"/>
      <c r="BL159" s="85" t="n"/>
      <c r="BM159" s="85" t="n"/>
      <c r="BN159" s="85" t="n"/>
      <c r="BO159" s="85" t="n"/>
      <c r="BP159" s="85" t="n"/>
      <c r="BQ159" s="85" t="n"/>
      <c r="BR159" s="85" t="n"/>
      <c r="BS159" s="85" t="n"/>
      <c r="BT159" s="85" t="n"/>
      <c r="BU159" s="85" t="n"/>
      <c r="BV159" s="85" t="n"/>
      <c r="BW159" s="85" t="n"/>
      <c r="BX159" s="85" t="n"/>
      <c r="BY159" s="85" t="n"/>
      <c r="BZ159" s="85" t="n"/>
      <c r="CA159" s="85" t="n"/>
      <c r="CB159" s="85" t="n"/>
      <c r="CC159" s="85" t="n"/>
      <c r="CD159" s="85" t="n"/>
      <c r="CE159" s="85" t="n"/>
      <c r="CF159" s="85" t="n"/>
      <c r="CG159" s="85" t="n"/>
      <c r="CH159" s="85" t="n"/>
      <c r="CI159" s="85" t="n"/>
      <c r="CJ159" s="85" t="n"/>
      <c r="CK159" s="85" t="n"/>
      <c r="CL159" s="85" t="n"/>
      <c r="CM159" s="85" t="n"/>
      <c r="CN159" s="85" t="n"/>
      <c r="CO159" s="85" t="n"/>
      <c r="CP159" s="85" t="n"/>
      <c r="CQ159" s="85" t="n"/>
      <c r="CR159" s="85" t="n"/>
      <c r="CS159" s="85" t="n"/>
      <c r="CT159" s="85" t="n"/>
      <c r="CU159" s="85" t="n"/>
      <c r="CV159" s="85" t="n"/>
      <c r="CW159" s="85" t="n"/>
      <c r="CX159" s="85" t="n"/>
      <c r="CY159" s="85" t="n"/>
      <c r="CZ159" s="85" t="n"/>
      <c r="DA159" s="85" t="n"/>
      <c r="DB159" s="85" t="n"/>
      <c r="DC159" s="85" t="n"/>
      <c r="DD159" s="85" t="n"/>
      <c r="DE159" s="85" t="n"/>
      <c r="DF159" s="85" t="n"/>
      <c r="DG159" s="85" t="n"/>
      <c r="DH159" s="85" t="n"/>
      <c r="DI159" s="85" t="n"/>
      <c r="DJ159" s="85" t="n"/>
      <c r="DK159" s="85" t="n"/>
      <c r="DL159" s="85" t="n"/>
      <c r="DM159" s="85" t="n"/>
      <c r="DN159" s="85" t="n"/>
      <c r="DO159" s="85" t="n"/>
      <c r="DP159" s="85" t="n"/>
      <c r="DQ159" s="85" t="n"/>
      <c r="DR159" s="85" t="n"/>
      <c r="DS159" s="85" t="n"/>
      <c r="DT159" s="85" t="n"/>
      <c r="DU159" s="85" t="n"/>
      <c r="DV159" s="85" t="n"/>
      <c r="DW159" s="85" t="n"/>
      <c r="DX159" s="85" t="n"/>
      <c r="DY159" s="85" t="n"/>
      <c r="DZ159" s="85" t="n"/>
      <c r="EA159" s="85" t="n"/>
      <c r="EB159" s="85" t="n"/>
      <c r="EC159" s="85" t="n"/>
      <c r="ED159" s="85" t="n"/>
      <c r="EE159" s="85" t="n"/>
      <c r="EF159" s="85" t="n"/>
      <c r="EG159" s="85" t="n"/>
      <c r="EH159" s="85" t="n"/>
      <c r="EI159" s="85" t="n"/>
      <c r="EJ159" s="85" t="n"/>
      <c r="EK159" s="85" t="n"/>
      <c r="EL159" s="85" t="n"/>
      <c r="EM159" s="85" t="n"/>
      <c r="EN159" s="85" t="n"/>
      <c r="EO159" s="85" t="n"/>
      <c r="EP159" s="85" t="n"/>
      <c r="EQ159" s="85" t="n"/>
      <c r="ER159" s="85" t="n"/>
      <c r="ES159" s="85" t="n"/>
      <c r="ET159" s="85" t="n"/>
      <c r="EU159" s="85" t="n"/>
      <c r="EV159" s="85" t="n"/>
      <c r="EW159" s="85" t="n"/>
      <c r="EX159" s="85" t="n"/>
      <c r="EY159" s="85" t="n"/>
      <c r="EZ159" s="85" t="n"/>
      <c r="FA159" s="85" t="n"/>
      <c r="FB159" s="85" t="n"/>
      <c r="FC159" s="85" t="n"/>
      <c r="FD159" s="85" t="n"/>
      <c r="FE159" s="85" t="n"/>
      <c r="FF159" s="85" t="n"/>
      <c r="FG159" s="85" t="n"/>
      <c r="FH159" s="85" t="n"/>
      <c r="FI159" s="85" t="n"/>
      <c r="FJ159" s="85" t="n"/>
      <c r="FK159" s="85" t="n"/>
      <c r="FL159" s="85" t="n"/>
      <c r="FM159" s="85" t="n"/>
      <c r="FN159" s="85" t="n"/>
      <c r="FO159" s="85" t="n"/>
      <c r="FP159" s="85" t="n"/>
      <c r="FQ159" s="85" t="n"/>
      <c r="FR159" s="85" t="n"/>
      <c r="FS159" s="85" t="n"/>
      <c r="FT159" s="85" t="n"/>
      <c r="FU159" s="85" t="n"/>
      <c r="FV159" s="85" t="n"/>
      <c r="FW159" s="85" t="n"/>
      <c r="FX159" s="85" t="n"/>
      <c r="FY159" s="85" t="n"/>
      <c r="FZ159" s="85" t="n"/>
      <c r="GA159" s="85" t="n"/>
      <c r="GB159" s="85" t="n"/>
      <c r="GC159" s="85" t="n"/>
      <c r="GD159" s="85" t="n"/>
      <c r="GE159" s="85" t="n"/>
      <c r="GF159" s="85" t="n"/>
      <c r="GG159" s="85" t="n"/>
      <c r="GH159" s="85" t="n"/>
      <c r="GI159" s="85" t="n"/>
      <c r="GJ159" s="85" t="n"/>
      <c r="GK159" s="85" t="n"/>
      <c r="GL159" s="85" t="n"/>
      <c r="GM159" s="85" t="n"/>
      <c r="GN159" s="85" t="n"/>
      <c r="GO159" s="85" t="n"/>
      <c r="GP159" s="85" t="n"/>
      <c r="GQ159" s="85" t="n"/>
      <c r="GR159" s="85" t="n"/>
      <c r="GS159" s="85" t="n"/>
      <c r="GT159" s="85" t="n"/>
      <c r="GU159" s="85" t="n"/>
      <c r="GV159" s="85" t="n"/>
      <c r="GW159" s="85" t="n"/>
      <c r="GX159" s="85" t="n"/>
      <c r="GY159" s="85" t="n"/>
      <c r="GZ159" s="85" t="n"/>
      <c r="HA159" s="85" t="n"/>
      <c r="HB159" s="85" t="n"/>
      <c r="HC159" s="85" t="n"/>
      <c r="HD159" s="85" t="n"/>
      <c r="HE159" s="85" t="n"/>
      <c r="HF159" s="85" t="n"/>
      <c r="HG159" s="85" t="n"/>
      <c r="HH159" s="85" t="n"/>
      <c r="HI159" s="85" t="n"/>
      <c r="HJ159" s="85" t="n"/>
      <c r="HK159" s="85" t="n"/>
      <c r="HL159" s="85" t="n"/>
      <c r="HM159" s="85" t="n"/>
      <c r="HN159" s="85" t="n"/>
      <c r="HO159" s="85" t="n"/>
      <c r="HP159" s="85" t="n"/>
      <c r="HQ159" s="85" t="n"/>
      <c r="HR159" s="85" t="n"/>
      <c r="HS159" s="85" t="n"/>
      <c r="HT159" s="85" t="n"/>
      <c r="HU159" s="85" t="n"/>
      <c r="HV159" s="85" t="n"/>
      <c r="HW159" s="85" t="n"/>
      <c r="HX159" s="85" t="n"/>
      <c r="HY159" s="85" t="n"/>
      <c r="HZ159" s="85" t="n"/>
      <c r="IA159" s="85" t="n"/>
      <c r="IB159" s="85" t="n"/>
      <c r="IC159" s="85" t="n"/>
      <c r="ID159" s="85" t="n"/>
      <c r="IE159" s="85" t="n"/>
      <c r="IF159" s="85" t="n"/>
      <c r="IG159" s="85" t="n"/>
      <c r="IH159" s="85" t="n"/>
      <c r="II159" s="85" t="n"/>
      <c r="IJ159" s="85" t="n"/>
      <c r="IK159" s="85" t="n"/>
      <c r="IL159" s="85" t="n"/>
      <c r="IM159" s="85" t="n"/>
      <c r="IN159" s="85" t="n"/>
      <c r="IO159" s="85" t="n"/>
      <c r="IP159" s="85" t="n"/>
      <c r="IQ159" s="85" t="n"/>
      <c r="IR159" s="85" t="n"/>
      <c r="IS159" s="85" t="n"/>
      <c r="IT159" s="85" t="n"/>
      <c r="IU159" s="85" t="n"/>
      <c r="IV159" s="85" t="n"/>
      <c r="IW159" s="85" t="n"/>
      <c r="IX159" s="85" t="n"/>
      <c r="IY159" s="85" t="n"/>
      <c r="IZ159" s="85" t="n"/>
      <c r="JA159" s="85" t="n"/>
      <c r="JB159" s="85" t="n"/>
      <c r="JC159" s="85" t="n"/>
      <c r="JD159" s="85" t="n"/>
      <c r="JE159" s="85" t="n"/>
      <c r="JF159" s="85" t="n"/>
      <c r="JG159" s="85" t="n"/>
      <c r="JH159" s="85" t="n"/>
      <c r="JI159" s="85" t="n"/>
      <c r="JJ159" s="85" t="n"/>
      <c r="JK159" s="85" t="n"/>
      <c r="JL159" s="85" t="n"/>
      <c r="JM159" s="85" t="n"/>
      <c r="JN159" s="85" t="n"/>
      <c r="JO159" s="85" t="n"/>
      <c r="JP159" s="85" t="n"/>
      <c r="JQ159" s="85" t="n"/>
      <c r="JR159" s="85" t="n"/>
      <c r="JS159" s="85" t="n"/>
      <c r="JT159" s="85" t="n"/>
      <c r="JU159" s="85" t="n"/>
      <c r="JV159" s="85" t="n"/>
      <c r="JW159" s="85" t="n"/>
      <c r="JX159" s="85" t="n"/>
      <c r="JY159" s="85" t="n"/>
      <c r="JZ159" s="85" t="n"/>
      <c r="KA159" s="85" t="n"/>
      <c r="KB159" s="85" t="n"/>
      <c r="KC159" s="85" t="n"/>
      <c r="KD159" s="85" t="n"/>
      <c r="KE159" s="85" t="n"/>
      <c r="KF159" s="85" t="n"/>
      <c r="KG159" s="85" t="n"/>
      <c r="KH159" s="85" t="n"/>
      <c r="KI159" s="85" t="n"/>
      <c r="KJ159" s="85" t="n"/>
      <c r="KK159" s="85" t="n"/>
      <c r="KL159" s="85" t="n"/>
      <c r="KM159" s="85" t="n"/>
      <c r="KN159" s="85" t="n"/>
      <c r="KO159" s="85" t="n"/>
      <c r="KP159" s="85" t="n"/>
      <c r="KQ159" s="85" t="n"/>
      <c r="KR159" s="85" t="n"/>
      <c r="KS159" s="85" t="n"/>
      <c r="KT159" s="85" t="n"/>
      <c r="KU159" s="85" t="n"/>
      <c r="KV159" s="85" t="n"/>
      <c r="KW159" s="85" t="n"/>
      <c r="KX159" s="85" t="n"/>
      <c r="KY159" s="85" t="n"/>
      <c r="KZ159" s="85" t="n"/>
      <c r="LA159" s="85" t="n"/>
      <c r="LB159" s="85" t="n"/>
      <c r="LC159" s="85" t="n"/>
      <c r="LD159" s="85" t="n"/>
      <c r="LE159" s="85" t="n"/>
      <c r="LF159" s="85" t="n"/>
      <c r="LG159" s="85" t="n"/>
      <c r="LH159" s="85" t="n"/>
      <c r="LI159" s="85" t="n"/>
      <c r="LJ159" s="85" t="n"/>
      <c r="LK159" s="85" t="n"/>
      <c r="LL159" s="85" t="n"/>
      <c r="LM159" s="85" t="n"/>
      <c r="LN159" s="85" t="n"/>
      <c r="LO159" s="85" t="n"/>
      <c r="LP159" s="85" t="n"/>
      <c r="LQ159" s="85" t="n"/>
      <c r="LR159" s="85" t="n"/>
      <c r="LS159" s="85" t="n"/>
    </row>
    <row r="160" customFormat="1" s="117">
      <c r="A160" s="618" t="n"/>
      <c r="B160" s="102" t="inlineStr">
        <is>
          <t>Derivative financial instruments</t>
        </is>
      </c>
      <c r="C160" s="939" t="n"/>
      <c r="D160" s="939" t="n"/>
      <c r="E160" s="939" t="n"/>
      <c r="F160" s="939" t="n"/>
      <c r="G160" s="939" t="n">
        <v>0</v>
      </c>
      <c r="H160" s="939" t="n">
        <v>528</v>
      </c>
      <c r="I160" s="928" t="n"/>
      <c r="N160" s="105">
        <f>B160</f>
        <v/>
      </c>
      <c r="O160" s="106" t="inlineStr"/>
      <c r="P160" s="106" t="inlineStr"/>
      <c r="Q160" s="106" t="inlineStr"/>
      <c r="R160" s="106" t="inlineStr"/>
      <c r="S160" s="106">
        <f>G160*BS!$B$9</f>
        <v/>
      </c>
      <c r="T160" s="106">
        <f>H160*BS!$B$9</f>
        <v/>
      </c>
      <c r="U160" s="929">
        <f>I147</f>
        <v/>
      </c>
      <c r="V160" s="927" t="n"/>
      <c r="W160" s="927" t="n"/>
    </row>
    <row r="161" customFormat="1" s="117">
      <c r="A161" s="618" t="n"/>
      <c r="B161" s="140" t="n"/>
      <c r="C161" s="939" t="n"/>
      <c r="D161" s="939" t="n"/>
      <c r="E161" s="939" t="n"/>
      <c r="F161" s="939" t="n"/>
      <c r="G161" s="939" t="n"/>
      <c r="H161" s="939" t="n"/>
      <c r="I161" s="928" t="n"/>
      <c r="N161" s="105" t="inlineStr"/>
      <c r="O161" s="106" t="inlineStr"/>
      <c r="P161" s="106" t="inlineStr"/>
      <c r="Q161" s="106" t="inlineStr"/>
      <c r="R161" s="106" t="inlineStr"/>
      <c r="S161" s="106" t="inlineStr"/>
      <c r="T161" s="106" t="inlineStr"/>
      <c r="U161" s="929">
        <f>I148</f>
        <v/>
      </c>
      <c r="V161" s="927" t="n"/>
      <c r="W161" s="927" t="n"/>
    </row>
    <row r="162" customFormat="1" s="79">
      <c r="A162" s="618" t="n"/>
      <c r="B162" s="102" t="n"/>
      <c r="C162" s="103" t="n"/>
      <c r="D162" s="103" t="n"/>
      <c r="E162" s="103" t="n"/>
      <c r="F162" s="103" t="n"/>
      <c r="G162" s="103" t="n"/>
      <c r="H162" s="103" t="n"/>
      <c r="I162" s="928" t="n"/>
      <c r="N162" s="105" t="inlineStr"/>
      <c r="O162" s="106" t="inlineStr"/>
      <c r="P162" s="106" t="inlineStr"/>
      <c r="Q162" s="106" t="inlineStr"/>
      <c r="R162" s="106" t="inlineStr"/>
      <c r="S162" s="106" t="inlineStr"/>
      <c r="T162" s="106" t="inlineStr"/>
      <c r="U162" s="107">
        <f>I149</f>
        <v/>
      </c>
      <c r="V162" s="927" t="n"/>
      <c r="W162" s="927"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f>I150</f>
        <v/>
      </c>
      <c r="V163" s="927" t="n"/>
      <c r="W163" s="927" t="n"/>
    </row>
    <row r="164" customFormat="1" s="117">
      <c r="A164" s="618" t="n"/>
      <c r="B164" s="102" t="n"/>
      <c r="C164" s="939" t="n"/>
      <c r="D164" s="939" t="n"/>
      <c r="E164" s="939" t="n"/>
      <c r="F164" s="939" t="n"/>
      <c r="G164" s="939" t="n"/>
      <c r="H164" s="939" t="n"/>
      <c r="I164" s="928" t="n"/>
      <c r="N164" s="105" t="inlineStr"/>
      <c r="O164" s="106" t="inlineStr"/>
      <c r="P164" s="106" t="inlineStr"/>
      <c r="Q164" s="106" t="inlineStr"/>
      <c r="R164" s="106" t="inlineStr"/>
      <c r="S164" s="106" t="inlineStr"/>
      <c r="T164" s="106" t="inlineStr"/>
      <c r="U164" s="107">
        <f>I151</f>
        <v/>
      </c>
      <c r="V164" s="927" t="n"/>
      <c r="W164" s="927"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f>I152</f>
        <v/>
      </c>
      <c r="V165" s="927" t="n"/>
      <c r="W165" s="927" t="n"/>
    </row>
    <row r="166" customFormat="1" s="79">
      <c r="A166" s="618" t="n"/>
      <c r="B166" s="102" t="n"/>
      <c r="C166" s="939" t="n"/>
      <c r="D166" s="939" t="n"/>
      <c r="E166" s="939" t="n"/>
      <c r="F166" s="939" t="n"/>
      <c r="G166" s="939" t="n"/>
      <c r="H166" s="939" t="n"/>
      <c r="I166" s="928" t="n"/>
      <c r="N166" s="105" t="inlineStr"/>
      <c r="O166" s="106" t="inlineStr"/>
      <c r="P166" s="106" t="inlineStr"/>
      <c r="Q166" s="106" t="inlineStr"/>
      <c r="R166" s="106" t="inlineStr"/>
      <c r="S166" s="106" t="inlineStr"/>
      <c r="T166" s="106" t="inlineStr"/>
      <c r="U166" s="107">
        <f>I153</f>
        <v/>
      </c>
      <c r="V166" s="927" t="n"/>
      <c r="W166" s="927" t="n"/>
    </row>
    <row r="167" customFormat="1" s="79">
      <c r="A167" s="618" t="n"/>
      <c r="B167" s="102" t="n"/>
      <c r="C167" s="939" t="n"/>
      <c r="D167" s="939" t="n"/>
      <c r="E167" s="939" t="n"/>
      <c r="F167" s="939" t="n"/>
      <c r="G167" s="939" t="n"/>
      <c r="H167" s="939" t="n"/>
      <c r="I167" s="928" t="n"/>
      <c r="N167" s="105" t="inlineStr"/>
      <c r="O167" s="106" t="inlineStr"/>
      <c r="P167" s="106" t="inlineStr"/>
      <c r="Q167" s="106" t="inlineStr"/>
      <c r="R167" s="106" t="inlineStr"/>
      <c r="S167" s="106" t="inlineStr"/>
      <c r="T167" s="106" t="inlineStr"/>
      <c r="U167" s="107">
        <f>I154</f>
        <v/>
      </c>
      <c r="V167" s="927" t="n"/>
      <c r="W167" s="927" t="n"/>
    </row>
    <row r="168" customFormat="1" s="79">
      <c r="A168" s="618" t="n"/>
      <c r="B168" s="102" t="n"/>
      <c r="C168" s="939" t="n"/>
      <c r="D168" s="939" t="n"/>
      <c r="E168" s="939" t="n"/>
      <c r="F168" s="939" t="n"/>
      <c r="G168" s="939" t="n"/>
      <c r="H168" s="939" t="n"/>
      <c r="I168" s="928" t="n"/>
      <c r="N168" s="105" t="inlineStr"/>
      <c r="O168" s="106" t="inlineStr"/>
      <c r="P168" s="106" t="inlineStr"/>
      <c r="Q168" s="106" t="inlineStr"/>
      <c r="R168" s="106" t="inlineStr"/>
      <c r="S168" s="106" t="inlineStr"/>
      <c r="T168" s="106" t="inlineStr"/>
      <c r="U168" s="107" t="n"/>
      <c r="V168" s="927" t="n"/>
      <c r="W168" s="927" t="n"/>
    </row>
    <row r="169" customFormat="1" s="79">
      <c r="A169" s="618" t="n"/>
      <c r="B169" s="102" t="n"/>
      <c r="C169" s="939" t="n"/>
      <c r="D169" s="939" t="n"/>
      <c r="E169" s="939" t="n"/>
      <c r="F169" s="939" t="n"/>
      <c r="G169" s="939" t="n"/>
      <c r="H169" s="939" t="n"/>
      <c r="I169" s="928" t="n"/>
      <c r="N169" s="105" t="inlineStr"/>
      <c r="O169" s="106" t="inlineStr"/>
      <c r="P169" s="106" t="inlineStr"/>
      <c r="Q169" s="106" t="inlineStr"/>
      <c r="R169" s="106" t="inlineStr"/>
      <c r="S169" s="106" t="inlineStr"/>
      <c r="T169" s="106" t="inlineStr"/>
      <c r="U169" s="107">
        <f>I156</f>
        <v/>
      </c>
      <c r="V169" s="927" t="n"/>
      <c r="W169" s="927" t="n"/>
    </row>
    <row r="170" customFormat="1" s="79">
      <c r="A170" s="618" t="n"/>
      <c r="B170" s="102" t="n"/>
      <c r="C170" s="939" t="n"/>
      <c r="D170" s="939" t="n"/>
      <c r="E170" s="939" t="n"/>
      <c r="F170" s="939" t="n"/>
      <c r="G170" s="939" t="n"/>
      <c r="H170" s="939" t="n"/>
      <c r="I170" s="943" t="n"/>
      <c r="N170" s="105" t="inlineStr"/>
      <c r="O170" s="106" t="inlineStr"/>
      <c r="P170" s="106" t="inlineStr"/>
      <c r="Q170" s="106" t="inlineStr"/>
      <c r="R170" s="106" t="inlineStr"/>
      <c r="S170" s="106" t="inlineStr"/>
      <c r="T170" s="106" t="inlineStr"/>
      <c r="U170" s="107">
        <f>I157</f>
        <v/>
      </c>
      <c r="V170" s="936" t="n"/>
      <c r="W170" s="936" t="n"/>
    </row>
    <row r="171" customFormat="1" s="79">
      <c r="A171" s="618" t="inlineStr">
        <is>
          <t>K23</t>
        </is>
      </c>
      <c r="B171" s="96" t="inlineStr">
        <is>
          <t>Total</t>
        </is>
      </c>
      <c r="C171" s="940">
        <f>SUM(INDIRECT(ADDRESS(MATCH("K22",$A:$A,0)+1,COLUMN(C$12),4)&amp;":"&amp;ADDRESS(MATCH("K23",$A:$A,0)-1,COLUMN(C$12),4)))</f>
        <v/>
      </c>
      <c r="D171" s="940">
        <f>SUM(INDIRECT(ADDRESS(MATCH("K22",$A:$A,0)+1,COLUMN(D$12),4)&amp;":"&amp;ADDRESS(MATCH("K23",$A:$A,0)-1,COLUMN(D$12),4)))</f>
        <v/>
      </c>
      <c r="E171" s="940">
        <f>SUM(INDIRECT(ADDRESS(MATCH("K22",$A:$A,0)+1,COLUMN(E$12),4)&amp;":"&amp;ADDRESS(MATCH("K23",$A:$A,0)-1,COLUMN(E$12),4)))</f>
        <v/>
      </c>
      <c r="F171" s="940">
        <f>SUM(INDIRECT(ADDRESS(MATCH("K22",$A:$A,0)+1,COLUMN(F$12),4)&amp;":"&amp;ADDRESS(MATCH("K23",$A:$A,0)-1,COLUMN(F$12),4)))</f>
        <v/>
      </c>
      <c r="G171" s="940">
        <f>SUM(INDIRECT(ADDRESS(MATCH("K22",$A:$A,0)+1,COLUMN(G$12),4)&amp;":"&amp;ADDRESS(MATCH("K23",$A:$A,0)-1,COLUMN(G$12),4)))</f>
        <v/>
      </c>
      <c r="H171" s="940">
        <f>SUM(INDIRECT(ADDRESS(MATCH("K22",$A:$A,0)+1,COLUMN(H$12),4)&amp;":"&amp;ADDRESS(MATCH("K23",$A:$A,0)-1,COLUMN(H$12),4)))</f>
        <v/>
      </c>
      <c r="I171" s="955" t="n"/>
      <c r="J171" s="85" t="n"/>
      <c r="K171" s="85" t="n"/>
      <c r="L171" s="85" t="n"/>
      <c r="M171" s="85" t="n"/>
      <c r="N171" s="114">
        <f>B171</f>
        <v/>
      </c>
      <c r="O171" s="115">
        <f>C171*BS!$B$9</f>
        <v/>
      </c>
      <c r="P171" s="115">
        <f>D171*BS!$B$9</f>
        <v/>
      </c>
      <c r="Q171" s="115">
        <f>E171*BS!$B$9</f>
        <v/>
      </c>
      <c r="R171" s="115">
        <f>F171*BS!$B$9</f>
        <v/>
      </c>
      <c r="S171" s="115">
        <f>G171*BS!$B$9</f>
        <v/>
      </c>
      <c r="T171" s="115">
        <f>H171*BS!$B$9</f>
        <v/>
      </c>
      <c r="U171" s="123">
        <f>I158</f>
        <v/>
      </c>
      <c r="V171" s="936" t="n"/>
      <c r="W171" s="936" t="n"/>
      <c r="X171" s="85" t="n"/>
      <c r="Y171" s="85" t="n"/>
      <c r="Z171" s="85" t="n"/>
      <c r="AA171" s="85" t="n"/>
      <c r="AB171" s="85" t="n"/>
      <c r="AC171" s="85" t="n"/>
      <c r="AD171" s="85" t="n"/>
      <c r="AE171" s="85" t="n"/>
      <c r="AF171" s="85" t="n"/>
      <c r="AG171" s="85" t="n"/>
      <c r="AH171" s="85" t="n"/>
      <c r="AI171" s="85" t="n"/>
      <c r="AJ171" s="85" t="n"/>
      <c r="AK171" s="85" t="n"/>
      <c r="AL171" s="85" t="n"/>
      <c r="AM171" s="85" t="n"/>
      <c r="AN171" s="85" t="n"/>
      <c r="AO171" s="85" t="n"/>
      <c r="AP171" s="85" t="n"/>
      <c r="AQ171" s="85" t="n"/>
      <c r="AR171" s="85" t="n"/>
      <c r="AS171" s="85" t="n"/>
      <c r="AT171" s="85" t="n"/>
      <c r="AU171" s="85" t="n"/>
      <c r="AV171" s="85" t="n"/>
      <c r="AW171" s="85" t="n"/>
      <c r="AX171" s="85" t="n"/>
      <c r="AY171" s="85" t="n"/>
      <c r="AZ171" s="85" t="n"/>
      <c r="BA171" s="85" t="n"/>
      <c r="BB171" s="85" t="n"/>
      <c r="BC171" s="85" t="n"/>
      <c r="BD171" s="85" t="n"/>
      <c r="BE171" s="85" t="n"/>
      <c r="BF171" s="85" t="n"/>
      <c r="BG171" s="85" t="n"/>
      <c r="BH171" s="85" t="n"/>
      <c r="BI171" s="85" t="n"/>
      <c r="BJ171" s="85" t="n"/>
      <c r="BK171" s="85" t="n"/>
      <c r="BL171" s="85" t="n"/>
      <c r="BM171" s="85" t="n"/>
      <c r="BN171" s="85" t="n"/>
      <c r="BO171" s="85" t="n"/>
      <c r="BP171" s="85" t="n"/>
      <c r="BQ171" s="85" t="n"/>
      <c r="BR171" s="85" t="n"/>
      <c r="BS171" s="85" t="n"/>
      <c r="BT171" s="85" t="n"/>
      <c r="BU171" s="85" t="n"/>
      <c r="BV171" s="85" t="n"/>
      <c r="BW171" s="85" t="n"/>
      <c r="BX171" s="85" t="n"/>
      <c r="BY171" s="85" t="n"/>
      <c r="BZ171" s="85" t="n"/>
      <c r="CA171" s="85" t="n"/>
      <c r="CB171" s="85" t="n"/>
      <c r="CC171" s="85" t="n"/>
      <c r="CD171" s="85" t="n"/>
      <c r="CE171" s="85" t="n"/>
      <c r="CF171" s="85" t="n"/>
      <c r="CG171" s="85" t="n"/>
      <c r="CH171" s="85" t="n"/>
      <c r="CI171" s="85" t="n"/>
      <c r="CJ171" s="85" t="n"/>
      <c r="CK171" s="85" t="n"/>
      <c r="CL171" s="85" t="n"/>
      <c r="CM171" s="85" t="n"/>
      <c r="CN171" s="85" t="n"/>
      <c r="CO171" s="85" t="n"/>
      <c r="CP171" s="85" t="n"/>
      <c r="CQ171" s="85" t="n"/>
      <c r="CR171" s="85" t="n"/>
      <c r="CS171" s="85" t="n"/>
      <c r="CT171" s="85" t="n"/>
      <c r="CU171" s="85" t="n"/>
      <c r="CV171" s="85" t="n"/>
      <c r="CW171" s="85" t="n"/>
      <c r="CX171" s="85" t="n"/>
      <c r="CY171" s="85" t="n"/>
      <c r="CZ171" s="85" t="n"/>
      <c r="DA171" s="85" t="n"/>
      <c r="DB171" s="85" t="n"/>
      <c r="DC171" s="85" t="n"/>
      <c r="DD171" s="85" t="n"/>
      <c r="DE171" s="85" t="n"/>
      <c r="DF171" s="85" t="n"/>
      <c r="DG171" s="85" t="n"/>
      <c r="DH171" s="85" t="n"/>
      <c r="DI171" s="85" t="n"/>
      <c r="DJ171" s="85" t="n"/>
      <c r="DK171" s="85" t="n"/>
      <c r="DL171" s="85" t="n"/>
      <c r="DM171" s="85" t="n"/>
      <c r="DN171" s="85" t="n"/>
      <c r="DO171" s="85" t="n"/>
      <c r="DP171" s="85" t="n"/>
      <c r="DQ171" s="85" t="n"/>
      <c r="DR171" s="85" t="n"/>
      <c r="DS171" s="85" t="n"/>
      <c r="DT171" s="85" t="n"/>
      <c r="DU171" s="85" t="n"/>
      <c r="DV171" s="85" t="n"/>
      <c r="DW171" s="85" t="n"/>
      <c r="DX171" s="85" t="n"/>
      <c r="DY171" s="85" t="n"/>
      <c r="DZ171" s="85" t="n"/>
      <c r="EA171" s="85" t="n"/>
      <c r="EB171" s="85" t="n"/>
      <c r="EC171" s="85" t="n"/>
      <c r="ED171" s="85" t="n"/>
      <c r="EE171" s="85" t="n"/>
      <c r="EF171" s="85" t="n"/>
      <c r="EG171" s="85" t="n"/>
      <c r="EH171" s="85" t="n"/>
      <c r="EI171" s="85" t="n"/>
      <c r="EJ171" s="85" t="n"/>
      <c r="EK171" s="85" t="n"/>
      <c r="EL171" s="85" t="n"/>
      <c r="EM171" s="85" t="n"/>
      <c r="EN171" s="85" t="n"/>
      <c r="EO171" s="85" t="n"/>
      <c r="EP171" s="85" t="n"/>
      <c r="EQ171" s="85" t="n"/>
      <c r="ER171" s="85" t="n"/>
      <c r="ES171" s="85" t="n"/>
      <c r="ET171" s="85" t="n"/>
      <c r="EU171" s="85" t="n"/>
      <c r="EV171" s="85" t="n"/>
      <c r="EW171" s="85" t="n"/>
      <c r="EX171" s="85" t="n"/>
      <c r="EY171" s="85" t="n"/>
      <c r="EZ171" s="85" t="n"/>
      <c r="FA171" s="85" t="n"/>
      <c r="FB171" s="85" t="n"/>
      <c r="FC171" s="85" t="n"/>
      <c r="FD171" s="85" t="n"/>
      <c r="FE171" s="85" t="n"/>
      <c r="FF171" s="85" t="n"/>
      <c r="FG171" s="85" t="n"/>
      <c r="FH171" s="85" t="n"/>
      <c r="FI171" s="85" t="n"/>
      <c r="FJ171" s="85" t="n"/>
      <c r="FK171" s="85" t="n"/>
      <c r="FL171" s="85" t="n"/>
      <c r="FM171" s="85" t="n"/>
      <c r="FN171" s="85" t="n"/>
      <c r="FO171" s="85" t="n"/>
      <c r="FP171" s="85" t="n"/>
      <c r="FQ171" s="85" t="n"/>
      <c r="FR171" s="85" t="n"/>
      <c r="FS171" s="85" t="n"/>
      <c r="FT171" s="85" t="n"/>
      <c r="FU171" s="85" t="n"/>
      <c r="FV171" s="85" t="n"/>
      <c r="FW171" s="85" t="n"/>
      <c r="FX171" s="85" t="n"/>
      <c r="FY171" s="85" t="n"/>
      <c r="FZ171" s="85" t="n"/>
      <c r="GA171" s="85" t="n"/>
      <c r="GB171" s="85" t="n"/>
      <c r="GC171" s="85" t="n"/>
      <c r="GD171" s="85" t="n"/>
      <c r="GE171" s="85" t="n"/>
      <c r="GF171" s="85" t="n"/>
      <c r="GG171" s="85" t="n"/>
      <c r="GH171" s="85" t="n"/>
      <c r="GI171" s="85" t="n"/>
      <c r="GJ171" s="85" t="n"/>
      <c r="GK171" s="85" t="n"/>
      <c r="GL171" s="85" t="n"/>
      <c r="GM171" s="85" t="n"/>
      <c r="GN171" s="85" t="n"/>
      <c r="GO171" s="85" t="n"/>
      <c r="GP171" s="85" t="n"/>
      <c r="GQ171" s="85" t="n"/>
      <c r="GR171" s="85" t="n"/>
      <c r="GS171" s="85" t="n"/>
      <c r="GT171" s="85" t="n"/>
      <c r="GU171" s="85" t="n"/>
      <c r="GV171" s="85" t="n"/>
      <c r="GW171" s="85" t="n"/>
      <c r="GX171" s="85" t="n"/>
      <c r="GY171" s="85" t="n"/>
      <c r="GZ171" s="85" t="n"/>
      <c r="HA171" s="85" t="n"/>
      <c r="HB171" s="85" t="n"/>
      <c r="HC171" s="85" t="n"/>
      <c r="HD171" s="85" t="n"/>
      <c r="HE171" s="85" t="n"/>
      <c r="HF171" s="85" t="n"/>
      <c r="HG171" s="85" t="n"/>
      <c r="HH171" s="85" t="n"/>
      <c r="HI171" s="85" t="n"/>
      <c r="HJ171" s="85" t="n"/>
      <c r="HK171" s="85" t="n"/>
      <c r="HL171" s="85" t="n"/>
      <c r="HM171" s="85" t="n"/>
      <c r="HN171" s="85" t="n"/>
      <c r="HO171" s="85" t="n"/>
      <c r="HP171" s="85" t="n"/>
      <c r="HQ171" s="85" t="n"/>
      <c r="HR171" s="85" t="n"/>
      <c r="HS171" s="85" t="n"/>
      <c r="HT171" s="85" t="n"/>
      <c r="HU171" s="85" t="n"/>
      <c r="HV171" s="85" t="n"/>
      <c r="HW171" s="85" t="n"/>
      <c r="HX171" s="85" t="n"/>
      <c r="HY171" s="85" t="n"/>
      <c r="HZ171" s="85" t="n"/>
      <c r="IA171" s="85" t="n"/>
      <c r="IB171" s="85" t="n"/>
      <c r="IC171" s="85" t="n"/>
      <c r="ID171" s="85" t="n"/>
      <c r="IE171" s="85" t="n"/>
      <c r="IF171" s="85" t="n"/>
      <c r="IG171" s="85" t="n"/>
      <c r="IH171" s="85" t="n"/>
      <c r="II171" s="85" t="n"/>
      <c r="IJ171" s="85" t="n"/>
      <c r="IK171" s="85" t="n"/>
      <c r="IL171" s="85" t="n"/>
      <c r="IM171" s="85" t="n"/>
      <c r="IN171" s="85" t="n"/>
      <c r="IO171" s="85" t="n"/>
      <c r="IP171" s="85" t="n"/>
      <c r="IQ171" s="85" t="n"/>
      <c r="IR171" s="85" t="n"/>
      <c r="IS171" s="85" t="n"/>
      <c r="IT171" s="85" t="n"/>
      <c r="IU171" s="85" t="n"/>
      <c r="IV171" s="85" t="n"/>
      <c r="IW171" s="85" t="n"/>
      <c r="IX171" s="85" t="n"/>
      <c r="IY171" s="85" t="n"/>
      <c r="IZ171" s="85" t="n"/>
      <c r="JA171" s="85" t="n"/>
      <c r="JB171" s="85" t="n"/>
      <c r="JC171" s="85" t="n"/>
      <c r="JD171" s="85" t="n"/>
      <c r="JE171" s="85" t="n"/>
      <c r="JF171" s="85" t="n"/>
      <c r="JG171" s="85" t="n"/>
      <c r="JH171" s="85" t="n"/>
      <c r="JI171" s="85" t="n"/>
      <c r="JJ171" s="85" t="n"/>
      <c r="JK171" s="85" t="n"/>
      <c r="JL171" s="85" t="n"/>
      <c r="JM171" s="85" t="n"/>
      <c r="JN171" s="85" t="n"/>
      <c r="JO171" s="85" t="n"/>
      <c r="JP171" s="85" t="n"/>
      <c r="JQ171" s="85" t="n"/>
      <c r="JR171" s="85" t="n"/>
      <c r="JS171" s="85" t="n"/>
      <c r="JT171" s="85" t="n"/>
      <c r="JU171" s="85" t="n"/>
      <c r="JV171" s="85" t="n"/>
      <c r="JW171" s="85" t="n"/>
      <c r="JX171" s="85" t="n"/>
      <c r="JY171" s="85" t="n"/>
      <c r="JZ171" s="85" t="n"/>
      <c r="KA171" s="85" t="n"/>
      <c r="KB171" s="85" t="n"/>
      <c r="KC171" s="85" t="n"/>
      <c r="KD171" s="85" t="n"/>
      <c r="KE171" s="85" t="n"/>
      <c r="KF171" s="85" t="n"/>
      <c r="KG171" s="85" t="n"/>
      <c r="KH171" s="85" t="n"/>
      <c r="KI171" s="85" t="n"/>
      <c r="KJ171" s="85" t="n"/>
      <c r="KK171" s="85" t="n"/>
      <c r="KL171" s="85" t="n"/>
      <c r="KM171" s="85" t="n"/>
      <c r="KN171" s="85" t="n"/>
      <c r="KO171" s="85" t="n"/>
      <c r="KP171" s="85" t="n"/>
      <c r="KQ171" s="85" t="n"/>
      <c r="KR171" s="85" t="n"/>
      <c r="KS171" s="85" t="n"/>
      <c r="KT171" s="85" t="n"/>
      <c r="KU171" s="85" t="n"/>
      <c r="KV171" s="85" t="n"/>
      <c r="KW171" s="85" t="n"/>
      <c r="KX171" s="85" t="n"/>
      <c r="KY171" s="85" t="n"/>
      <c r="KZ171" s="85" t="n"/>
      <c r="LA171" s="85" t="n"/>
      <c r="LB171" s="85" t="n"/>
      <c r="LC171" s="85" t="n"/>
      <c r="LD171" s="85" t="n"/>
      <c r="LE171" s="85" t="n"/>
      <c r="LF171" s="85" t="n"/>
      <c r="LG171" s="85" t="n"/>
      <c r="LH171" s="85" t="n"/>
      <c r="LI171" s="85" t="n"/>
      <c r="LJ171" s="85" t="n"/>
      <c r="LK171" s="85" t="n"/>
      <c r="LL171" s="85" t="n"/>
      <c r="LM171" s="85" t="n"/>
      <c r="LN171" s="85" t="n"/>
      <c r="LO171" s="85" t="n"/>
      <c r="LP171" s="85" t="n"/>
      <c r="LQ171" s="85" t="n"/>
      <c r="LR171" s="85" t="n"/>
      <c r="LS171" s="85" t="n"/>
    </row>
    <row r="172" customFormat="1" s="79">
      <c r="A172" s="618" t="n"/>
      <c r="B172" s="102" t="n"/>
      <c r="C172" s="939" t="n"/>
      <c r="D172" s="939" t="n"/>
      <c r="E172" s="939" t="n"/>
      <c r="F172" s="939" t="n"/>
      <c r="G172" s="939" t="n"/>
      <c r="H172" s="939" t="n"/>
      <c r="I172" s="928" t="n"/>
      <c r="N172" s="105" t="inlineStr"/>
      <c r="O172" s="106" t="inlineStr"/>
      <c r="P172" s="106" t="inlineStr"/>
      <c r="Q172" s="106" t="inlineStr"/>
      <c r="R172" s="106" t="inlineStr"/>
      <c r="S172" s="106" t="inlineStr"/>
      <c r="T172" s="106" t="inlineStr"/>
      <c r="U172" s="107" t="n"/>
      <c r="V172" s="927" t="n"/>
      <c r="W172" s="927" t="n"/>
    </row>
    <row r="173" customFormat="1" s="79">
      <c r="A173" s="618" t="inlineStr">
        <is>
          <t>K24</t>
        </is>
      </c>
      <c r="B173" s="96" t="inlineStr">
        <is>
          <t xml:space="preserve">Deferred charges </t>
        </is>
      </c>
      <c r="C173" s="954" t="n"/>
      <c r="D173" s="954" t="n"/>
      <c r="E173" s="954" t="n"/>
      <c r="F173" s="954" t="n"/>
      <c r="G173" s="954" t="n"/>
      <c r="H173" s="954" t="n"/>
      <c r="I173" s="934" t="n"/>
      <c r="J173" s="85" t="n"/>
      <c r="K173" s="85" t="n"/>
      <c r="L173" s="85" t="n"/>
      <c r="M173" s="85" t="n"/>
      <c r="N173" s="114">
        <f>B173</f>
        <v/>
      </c>
      <c r="O173" s="115" t="inlineStr"/>
      <c r="P173" s="115" t="inlineStr"/>
      <c r="Q173" s="115" t="inlineStr"/>
      <c r="R173" s="115" t="inlineStr"/>
      <c r="S173" s="115" t="inlineStr"/>
      <c r="T173" s="115" t="inlineStr"/>
      <c r="U173" s="935">
        <f>I160</f>
        <v/>
      </c>
      <c r="V173" s="941" t="n"/>
      <c r="W173" s="941" t="n"/>
      <c r="X173" s="85" t="n"/>
      <c r="Y173" s="85" t="n"/>
      <c r="Z173" s="85" t="n"/>
      <c r="AA173" s="85" t="n"/>
      <c r="AB173" s="85" t="n"/>
      <c r="AC173" s="85" t="n"/>
      <c r="AD173" s="85" t="n"/>
      <c r="AE173" s="85" t="n"/>
      <c r="AF173" s="85" t="n"/>
      <c r="AG173" s="85" t="n"/>
      <c r="AH173" s="85" t="n"/>
      <c r="AI173" s="85" t="n"/>
      <c r="AJ173" s="85" t="n"/>
      <c r="AK173" s="85" t="n"/>
      <c r="AL173" s="85" t="n"/>
      <c r="AM173" s="85" t="n"/>
      <c r="AN173" s="85" t="n"/>
      <c r="AO173" s="85" t="n"/>
      <c r="AP173" s="85" t="n"/>
      <c r="AQ173" s="85" t="n"/>
      <c r="AR173" s="85" t="n"/>
      <c r="AS173" s="85" t="n"/>
      <c r="AT173" s="85" t="n"/>
      <c r="AU173" s="85" t="n"/>
      <c r="AV173" s="85" t="n"/>
      <c r="AW173" s="85" t="n"/>
      <c r="AX173" s="85" t="n"/>
      <c r="AY173" s="85" t="n"/>
      <c r="AZ173" s="85" t="n"/>
      <c r="BA173" s="85" t="n"/>
      <c r="BB173" s="85" t="n"/>
      <c r="BC173" s="85" t="n"/>
      <c r="BD173" s="85" t="n"/>
      <c r="BE173" s="85" t="n"/>
      <c r="BF173" s="85" t="n"/>
      <c r="BG173" s="85" t="n"/>
      <c r="BH173" s="85" t="n"/>
      <c r="BI173" s="85" t="n"/>
      <c r="BJ173" s="85" t="n"/>
      <c r="BK173" s="85" t="n"/>
      <c r="BL173" s="85" t="n"/>
      <c r="BM173" s="85" t="n"/>
      <c r="BN173" s="85" t="n"/>
      <c r="BO173" s="85" t="n"/>
      <c r="BP173" s="85" t="n"/>
      <c r="BQ173" s="85" t="n"/>
      <c r="BR173" s="85" t="n"/>
      <c r="BS173" s="85" t="n"/>
      <c r="BT173" s="85" t="n"/>
      <c r="BU173" s="85" t="n"/>
      <c r="BV173" s="85" t="n"/>
      <c r="BW173" s="85" t="n"/>
      <c r="BX173" s="85" t="n"/>
      <c r="BY173" s="85" t="n"/>
      <c r="BZ173" s="85" t="n"/>
      <c r="CA173" s="85" t="n"/>
      <c r="CB173" s="85" t="n"/>
      <c r="CC173" s="85" t="n"/>
      <c r="CD173" s="85" t="n"/>
      <c r="CE173" s="85" t="n"/>
      <c r="CF173" s="85" t="n"/>
      <c r="CG173" s="85" t="n"/>
      <c r="CH173" s="85" t="n"/>
      <c r="CI173" s="85" t="n"/>
      <c r="CJ173" s="85" t="n"/>
      <c r="CK173" s="85" t="n"/>
      <c r="CL173" s="85" t="n"/>
      <c r="CM173" s="85" t="n"/>
      <c r="CN173" s="85" t="n"/>
      <c r="CO173" s="85" t="n"/>
      <c r="CP173" s="85" t="n"/>
      <c r="CQ173" s="85" t="n"/>
      <c r="CR173" s="85" t="n"/>
      <c r="CS173" s="85" t="n"/>
      <c r="CT173" s="85" t="n"/>
      <c r="CU173" s="85" t="n"/>
      <c r="CV173" s="85" t="n"/>
      <c r="CW173" s="85" t="n"/>
      <c r="CX173" s="85" t="n"/>
      <c r="CY173" s="85" t="n"/>
      <c r="CZ173" s="85" t="n"/>
      <c r="DA173" s="85" t="n"/>
      <c r="DB173" s="85" t="n"/>
      <c r="DC173" s="85" t="n"/>
      <c r="DD173" s="85" t="n"/>
      <c r="DE173" s="85" t="n"/>
      <c r="DF173" s="85" t="n"/>
      <c r="DG173" s="85" t="n"/>
      <c r="DH173" s="85" t="n"/>
      <c r="DI173" s="85" t="n"/>
      <c r="DJ173" s="85" t="n"/>
      <c r="DK173" s="85" t="n"/>
      <c r="DL173" s="85" t="n"/>
      <c r="DM173" s="85" t="n"/>
      <c r="DN173" s="85" t="n"/>
      <c r="DO173" s="85" t="n"/>
      <c r="DP173" s="85" t="n"/>
      <c r="DQ173" s="85" t="n"/>
      <c r="DR173" s="85" t="n"/>
      <c r="DS173" s="85" t="n"/>
      <c r="DT173" s="85" t="n"/>
      <c r="DU173" s="85" t="n"/>
      <c r="DV173" s="85" t="n"/>
      <c r="DW173" s="85" t="n"/>
      <c r="DX173" s="85" t="n"/>
      <c r="DY173" s="85" t="n"/>
      <c r="DZ173" s="85" t="n"/>
      <c r="EA173" s="85" t="n"/>
      <c r="EB173" s="85" t="n"/>
      <c r="EC173" s="85" t="n"/>
      <c r="ED173" s="85" t="n"/>
      <c r="EE173" s="85" t="n"/>
      <c r="EF173" s="85" t="n"/>
      <c r="EG173" s="85" t="n"/>
      <c r="EH173" s="85" t="n"/>
      <c r="EI173" s="85" t="n"/>
      <c r="EJ173" s="85" t="n"/>
      <c r="EK173" s="85" t="n"/>
      <c r="EL173" s="85" t="n"/>
      <c r="EM173" s="85" t="n"/>
      <c r="EN173" s="85" t="n"/>
      <c r="EO173" s="85" t="n"/>
      <c r="EP173" s="85" t="n"/>
      <c r="EQ173" s="85" t="n"/>
      <c r="ER173" s="85" t="n"/>
      <c r="ES173" s="85" t="n"/>
      <c r="ET173" s="85" t="n"/>
      <c r="EU173" s="85" t="n"/>
      <c r="EV173" s="85" t="n"/>
      <c r="EW173" s="85" t="n"/>
      <c r="EX173" s="85" t="n"/>
      <c r="EY173" s="85" t="n"/>
      <c r="EZ173" s="85" t="n"/>
      <c r="FA173" s="85" t="n"/>
      <c r="FB173" s="85" t="n"/>
      <c r="FC173" s="85" t="n"/>
      <c r="FD173" s="85" t="n"/>
      <c r="FE173" s="85" t="n"/>
      <c r="FF173" s="85" t="n"/>
      <c r="FG173" s="85" t="n"/>
      <c r="FH173" s="85" t="n"/>
      <c r="FI173" s="85" t="n"/>
      <c r="FJ173" s="85" t="n"/>
      <c r="FK173" s="85" t="n"/>
      <c r="FL173" s="85" t="n"/>
      <c r="FM173" s="85" t="n"/>
      <c r="FN173" s="85" t="n"/>
      <c r="FO173" s="85" t="n"/>
      <c r="FP173" s="85" t="n"/>
      <c r="FQ173" s="85" t="n"/>
      <c r="FR173" s="85" t="n"/>
      <c r="FS173" s="85" t="n"/>
      <c r="FT173" s="85" t="n"/>
      <c r="FU173" s="85" t="n"/>
      <c r="FV173" s="85" t="n"/>
      <c r="FW173" s="85" t="n"/>
      <c r="FX173" s="85" t="n"/>
      <c r="FY173" s="85" t="n"/>
      <c r="FZ173" s="85" t="n"/>
      <c r="GA173" s="85" t="n"/>
      <c r="GB173" s="85" t="n"/>
      <c r="GC173" s="85" t="n"/>
      <c r="GD173" s="85" t="n"/>
      <c r="GE173" s="85" t="n"/>
      <c r="GF173" s="85" t="n"/>
      <c r="GG173" s="85" t="n"/>
      <c r="GH173" s="85" t="n"/>
      <c r="GI173" s="85" t="n"/>
      <c r="GJ173" s="85" t="n"/>
      <c r="GK173" s="85" t="n"/>
      <c r="GL173" s="85" t="n"/>
      <c r="GM173" s="85" t="n"/>
      <c r="GN173" s="85" t="n"/>
      <c r="GO173" s="85" t="n"/>
      <c r="GP173" s="85" t="n"/>
      <c r="GQ173" s="85" t="n"/>
      <c r="GR173" s="85" t="n"/>
      <c r="GS173" s="85" t="n"/>
      <c r="GT173" s="85" t="n"/>
      <c r="GU173" s="85" t="n"/>
      <c r="GV173" s="85" t="n"/>
      <c r="GW173" s="85" t="n"/>
      <c r="GX173" s="85" t="n"/>
      <c r="GY173" s="85" t="n"/>
      <c r="GZ173" s="85" t="n"/>
      <c r="HA173" s="85" t="n"/>
      <c r="HB173" s="85" t="n"/>
      <c r="HC173" s="85" t="n"/>
      <c r="HD173" s="85" t="n"/>
      <c r="HE173" s="85" t="n"/>
      <c r="HF173" s="85" t="n"/>
      <c r="HG173" s="85" t="n"/>
      <c r="HH173" s="85" t="n"/>
      <c r="HI173" s="85" t="n"/>
      <c r="HJ173" s="85" t="n"/>
      <c r="HK173" s="85" t="n"/>
      <c r="HL173" s="85" t="n"/>
      <c r="HM173" s="85" t="n"/>
      <c r="HN173" s="85" t="n"/>
      <c r="HO173" s="85" t="n"/>
      <c r="HP173" s="85" t="n"/>
      <c r="HQ173" s="85" t="n"/>
      <c r="HR173" s="85" t="n"/>
      <c r="HS173" s="85" t="n"/>
      <c r="HT173" s="85" t="n"/>
      <c r="HU173" s="85" t="n"/>
      <c r="HV173" s="85" t="n"/>
      <c r="HW173" s="85" t="n"/>
      <c r="HX173" s="85" t="n"/>
      <c r="HY173" s="85" t="n"/>
      <c r="HZ173" s="85" t="n"/>
      <c r="IA173" s="85" t="n"/>
      <c r="IB173" s="85" t="n"/>
      <c r="IC173" s="85" t="n"/>
      <c r="ID173" s="85" t="n"/>
      <c r="IE173" s="85" t="n"/>
      <c r="IF173" s="85" t="n"/>
      <c r="IG173" s="85" t="n"/>
      <c r="IH173" s="85" t="n"/>
      <c r="II173" s="85" t="n"/>
      <c r="IJ173" s="85" t="n"/>
      <c r="IK173" s="85" t="n"/>
      <c r="IL173" s="85" t="n"/>
      <c r="IM173" s="85" t="n"/>
      <c r="IN173" s="85" t="n"/>
      <c r="IO173" s="85" t="n"/>
      <c r="IP173" s="85" t="n"/>
      <c r="IQ173" s="85" t="n"/>
      <c r="IR173" s="85" t="n"/>
      <c r="IS173" s="85" t="n"/>
      <c r="IT173" s="85" t="n"/>
      <c r="IU173" s="85" t="n"/>
      <c r="IV173" s="85" t="n"/>
      <c r="IW173" s="85" t="n"/>
      <c r="IX173" s="85" t="n"/>
      <c r="IY173" s="85" t="n"/>
      <c r="IZ173" s="85" t="n"/>
      <c r="JA173" s="85" t="n"/>
      <c r="JB173" s="85" t="n"/>
      <c r="JC173" s="85" t="n"/>
      <c r="JD173" s="85" t="n"/>
      <c r="JE173" s="85" t="n"/>
      <c r="JF173" s="85" t="n"/>
      <c r="JG173" s="85" t="n"/>
      <c r="JH173" s="85" t="n"/>
      <c r="JI173" s="85" t="n"/>
      <c r="JJ173" s="85" t="n"/>
      <c r="JK173" s="85" t="n"/>
      <c r="JL173" s="85" t="n"/>
      <c r="JM173" s="85" t="n"/>
      <c r="JN173" s="85" t="n"/>
      <c r="JO173" s="85" t="n"/>
      <c r="JP173" s="85" t="n"/>
      <c r="JQ173" s="85" t="n"/>
      <c r="JR173" s="85" t="n"/>
      <c r="JS173" s="85" t="n"/>
      <c r="JT173" s="85" t="n"/>
      <c r="JU173" s="85" t="n"/>
      <c r="JV173" s="85" t="n"/>
      <c r="JW173" s="85" t="n"/>
      <c r="JX173" s="85" t="n"/>
      <c r="JY173" s="85" t="n"/>
      <c r="JZ173" s="85" t="n"/>
      <c r="KA173" s="85" t="n"/>
      <c r="KB173" s="85" t="n"/>
      <c r="KC173" s="85" t="n"/>
      <c r="KD173" s="85" t="n"/>
      <c r="KE173" s="85" t="n"/>
      <c r="KF173" s="85" t="n"/>
      <c r="KG173" s="85" t="n"/>
      <c r="KH173" s="85" t="n"/>
      <c r="KI173" s="85" t="n"/>
      <c r="KJ173" s="85" t="n"/>
      <c r="KK173" s="85" t="n"/>
      <c r="KL173" s="85" t="n"/>
      <c r="KM173" s="85" t="n"/>
      <c r="KN173" s="85" t="n"/>
      <c r="KO173" s="85" t="n"/>
      <c r="KP173" s="85" t="n"/>
      <c r="KQ173" s="85" t="n"/>
      <c r="KR173" s="85" t="n"/>
      <c r="KS173" s="85" t="n"/>
      <c r="KT173" s="85" t="n"/>
      <c r="KU173" s="85" t="n"/>
      <c r="KV173" s="85" t="n"/>
      <c r="KW173" s="85" t="n"/>
      <c r="KX173" s="85" t="n"/>
      <c r="KY173" s="85" t="n"/>
      <c r="KZ173" s="85" t="n"/>
      <c r="LA173" s="85" t="n"/>
      <c r="LB173" s="85" t="n"/>
      <c r="LC173" s="85" t="n"/>
      <c r="LD173" s="85" t="n"/>
      <c r="LE173" s="85" t="n"/>
      <c r="LF173" s="85" t="n"/>
      <c r="LG173" s="85" t="n"/>
      <c r="LH173" s="85" t="n"/>
      <c r="LI173" s="85" t="n"/>
      <c r="LJ173" s="85" t="n"/>
      <c r="LK173" s="85" t="n"/>
      <c r="LL173" s="85" t="n"/>
      <c r="LM173" s="85" t="n"/>
      <c r="LN173" s="85" t="n"/>
      <c r="LO173" s="85" t="n"/>
      <c r="LP173" s="85" t="n"/>
      <c r="LQ173" s="85" t="n"/>
      <c r="LR173" s="85" t="n"/>
      <c r="LS173" s="85" t="n"/>
    </row>
    <row r="174" customFormat="1" s="79">
      <c r="A174" s="618" t="n"/>
      <c r="B174" s="102" t="inlineStr">
        <is>
          <t>Deferred tax assets</t>
        </is>
      </c>
      <c r="C174" s="103" t="n"/>
      <c r="D174" s="103" t="n"/>
      <c r="E174" s="103" t="n"/>
      <c r="F174" s="103" t="n"/>
      <c r="G174" s="103" t="n">
        <v>6701</v>
      </c>
      <c r="H174" s="103" t="n">
        <v>6740</v>
      </c>
      <c r="I174" s="934" t="n"/>
      <c r="J174" s="85" t="n"/>
      <c r="K174" s="85" t="n"/>
      <c r="L174" s="85" t="n"/>
      <c r="M174" s="85" t="n"/>
      <c r="N174" s="114">
        <f>B174</f>
        <v/>
      </c>
      <c r="O174" s="115" t="inlineStr"/>
      <c r="P174" s="115" t="inlineStr"/>
      <c r="Q174" s="115" t="inlineStr"/>
      <c r="R174" s="115" t="inlineStr"/>
      <c r="S174" s="115">
        <f>G174*BS!$B$9</f>
        <v/>
      </c>
      <c r="T174" s="115">
        <f>H174*BS!$B$9</f>
        <v/>
      </c>
      <c r="U174" s="123" t="n"/>
      <c r="V174" s="941" t="n"/>
      <c r="W174" s="941" t="n"/>
      <c r="X174" s="85" t="n"/>
      <c r="Y174" s="85" t="n"/>
      <c r="Z174" s="85" t="n"/>
      <c r="AA174" s="85" t="n"/>
      <c r="AB174" s="85" t="n"/>
      <c r="AC174" s="85" t="n"/>
      <c r="AD174" s="85" t="n"/>
      <c r="AE174" s="85" t="n"/>
      <c r="AF174" s="85" t="n"/>
      <c r="AG174" s="85" t="n"/>
      <c r="AH174" s="85" t="n"/>
      <c r="AI174" s="85" t="n"/>
      <c r="AJ174" s="85" t="n"/>
      <c r="AK174" s="85" t="n"/>
      <c r="AL174" s="85" t="n"/>
      <c r="AM174" s="85" t="n"/>
      <c r="AN174" s="85" t="n"/>
      <c r="AO174" s="85" t="n"/>
      <c r="AP174" s="85" t="n"/>
      <c r="AQ174" s="85" t="n"/>
      <c r="AR174" s="85" t="n"/>
      <c r="AS174" s="85" t="n"/>
      <c r="AT174" s="85" t="n"/>
      <c r="AU174" s="85" t="n"/>
      <c r="AV174" s="85" t="n"/>
      <c r="AW174" s="85" t="n"/>
      <c r="AX174" s="85" t="n"/>
      <c r="AY174" s="85" t="n"/>
      <c r="AZ174" s="85" t="n"/>
      <c r="BA174" s="85" t="n"/>
      <c r="BB174" s="85" t="n"/>
      <c r="BC174" s="85" t="n"/>
      <c r="BD174" s="85" t="n"/>
      <c r="BE174" s="85" t="n"/>
      <c r="BF174" s="85" t="n"/>
      <c r="BG174" s="85" t="n"/>
      <c r="BH174" s="85" t="n"/>
      <c r="BI174" s="85" t="n"/>
      <c r="BJ174" s="85" t="n"/>
      <c r="BK174" s="85" t="n"/>
      <c r="BL174" s="85" t="n"/>
      <c r="BM174" s="85" t="n"/>
      <c r="BN174" s="85" t="n"/>
      <c r="BO174" s="85" t="n"/>
      <c r="BP174" s="85" t="n"/>
      <c r="BQ174" s="85" t="n"/>
      <c r="BR174" s="85" t="n"/>
      <c r="BS174" s="85" t="n"/>
      <c r="BT174" s="85" t="n"/>
      <c r="BU174" s="85" t="n"/>
      <c r="BV174" s="85" t="n"/>
      <c r="BW174" s="85" t="n"/>
      <c r="BX174" s="85" t="n"/>
      <c r="BY174" s="85" t="n"/>
      <c r="BZ174" s="85" t="n"/>
      <c r="CA174" s="85" t="n"/>
      <c r="CB174" s="85" t="n"/>
      <c r="CC174" s="85" t="n"/>
      <c r="CD174" s="85" t="n"/>
      <c r="CE174" s="85" t="n"/>
      <c r="CF174" s="85" t="n"/>
      <c r="CG174" s="85" t="n"/>
      <c r="CH174" s="85" t="n"/>
      <c r="CI174" s="85" t="n"/>
      <c r="CJ174" s="85" t="n"/>
      <c r="CK174" s="85" t="n"/>
      <c r="CL174" s="85" t="n"/>
      <c r="CM174" s="85" t="n"/>
      <c r="CN174" s="85" t="n"/>
      <c r="CO174" s="85" t="n"/>
      <c r="CP174" s="85" t="n"/>
      <c r="CQ174" s="85" t="n"/>
      <c r="CR174" s="85" t="n"/>
      <c r="CS174" s="85" t="n"/>
      <c r="CT174" s="85" t="n"/>
      <c r="CU174" s="85" t="n"/>
      <c r="CV174" s="85" t="n"/>
      <c r="CW174" s="85" t="n"/>
      <c r="CX174" s="85" t="n"/>
      <c r="CY174" s="85" t="n"/>
      <c r="CZ174" s="85" t="n"/>
      <c r="DA174" s="85" t="n"/>
      <c r="DB174" s="85" t="n"/>
      <c r="DC174" s="85" t="n"/>
      <c r="DD174" s="85" t="n"/>
      <c r="DE174" s="85" t="n"/>
      <c r="DF174" s="85" t="n"/>
      <c r="DG174" s="85" t="n"/>
      <c r="DH174" s="85" t="n"/>
      <c r="DI174" s="85" t="n"/>
      <c r="DJ174" s="85" t="n"/>
      <c r="DK174" s="85" t="n"/>
      <c r="DL174" s="85" t="n"/>
      <c r="DM174" s="85" t="n"/>
      <c r="DN174" s="85" t="n"/>
      <c r="DO174" s="85" t="n"/>
      <c r="DP174" s="85" t="n"/>
      <c r="DQ174" s="85" t="n"/>
      <c r="DR174" s="85" t="n"/>
      <c r="DS174" s="85" t="n"/>
      <c r="DT174" s="85" t="n"/>
      <c r="DU174" s="85" t="n"/>
      <c r="DV174" s="85" t="n"/>
      <c r="DW174" s="85" t="n"/>
      <c r="DX174" s="85" t="n"/>
      <c r="DY174" s="85" t="n"/>
      <c r="DZ174" s="85" t="n"/>
      <c r="EA174" s="85" t="n"/>
      <c r="EB174" s="85" t="n"/>
      <c r="EC174" s="85" t="n"/>
      <c r="ED174" s="85" t="n"/>
      <c r="EE174" s="85" t="n"/>
      <c r="EF174" s="85" t="n"/>
      <c r="EG174" s="85" t="n"/>
      <c r="EH174" s="85" t="n"/>
      <c r="EI174" s="85" t="n"/>
      <c r="EJ174" s="85" t="n"/>
      <c r="EK174" s="85" t="n"/>
      <c r="EL174" s="85" t="n"/>
      <c r="EM174" s="85" t="n"/>
      <c r="EN174" s="85" t="n"/>
      <c r="EO174" s="85" t="n"/>
      <c r="EP174" s="85" t="n"/>
      <c r="EQ174" s="85" t="n"/>
      <c r="ER174" s="85" t="n"/>
      <c r="ES174" s="85" t="n"/>
      <c r="ET174" s="85" t="n"/>
      <c r="EU174" s="85" t="n"/>
      <c r="EV174" s="85" t="n"/>
      <c r="EW174" s="85" t="n"/>
      <c r="EX174" s="85" t="n"/>
      <c r="EY174" s="85" t="n"/>
      <c r="EZ174" s="85" t="n"/>
      <c r="FA174" s="85" t="n"/>
      <c r="FB174" s="85" t="n"/>
      <c r="FC174" s="85" t="n"/>
      <c r="FD174" s="85" t="n"/>
      <c r="FE174" s="85" t="n"/>
      <c r="FF174" s="85" t="n"/>
      <c r="FG174" s="85" t="n"/>
      <c r="FH174" s="85" t="n"/>
      <c r="FI174" s="85" t="n"/>
      <c r="FJ174" s="85" t="n"/>
      <c r="FK174" s="85" t="n"/>
      <c r="FL174" s="85" t="n"/>
      <c r="FM174" s="85" t="n"/>
      <c r="FN174" s="85" t="n"/>
      <c r="FO174" s="85" t="n"/>
      <c r="FP174" s="85" t="n"/>
      <c r="FQ174" s="85" t="n"/>
      <c r="FR174" s="85" t="n"/>
      <c r="FS174" s="85" t="n"/>
      <c r="FT174" s="85" t="n"/>
      <c r="FU174" s="85" t="n"/>
      <c r="FV174" s="85" t="n"/>
      <c r="FW174" s="85" t="n"/>
      <c r="FX174" s="85" t="n"/>
      <c r="FY174" s="85" t="n"/>
      <c r="FZ174" s="85" t="n"/>
      <c r="GA174" s="85" t="n"/>
      <c r="GB174" s="85" t="n"/>
      <c r="GC174" s="85" t="n"/>
      <c r="GD174" s="85" t="n"/>
      <c r="GE174" s="85" t="n"/>
      <c r="GF174" s="85" t="n"/>
      <c r="GG174" s="85" t="n"/>
      <c r="GH174" s="85" t="n"/>
      <c r="GI174" s="85" t="n"/>
      <c r="GJ174" s="85" t="n"/>
      <c r="GK174" s="85" t="n"/>
      <c r="GL174" s="85" t="n"/>
      <c r="GM174" s="85" t="n"/>
      <c r="GN174" s="85" t="n"/>
      <c r="GO174" s="85" t="n"/>
      <c r="GP174" s="85" t="n"/>
      <c r="GQ174" s="85" t="n"/>
      <c r="GR174" s="85" t="n"/>
      <c r="GS174" s="85" t="n"/>
      <c r="GT174" s="85" t="n"/>
      <c r="GU174" s="85" t="n"/>
      <c r="GV174" s="85" t="n"/>
      <c r="GW174" s="85" t="n"/>
      <c r="GX174" s="85" t="n"/>
      <c r="GY174" s="85" t="n"/>
      <c r="GZ174" s="85" t="n"/>
      <c r="HA174" s="85" t="n"/>
      <c r="HB174" s="85" t="n"/>
      <c r="HC174" s="85" t="n"/>
      <c r="HD174" s="85" t="n"/>
      <c r="HE174" s="85" t="n"/>
      <c r="HF174" s="85" t="n"/>
      <c r="HG174" s="85" t="n"/>
      <c r="HH174" s="85" t="n"/>
      <c r="HI174" s="85" t="n"/>
      <c r="HJ174" s="85" t="n"/>
      <c r="HK174" s="85" t="n"/>
      <c r="HL174" s="85" t="n"/>
      <c r="HM174" s="85" t="n"/>
      <c r="HN174" s="85" t="n"/>
      <c r="HO174" s="85" t="n"/>
      <c r="HP174" s="85" t="n"/>
      <c r="HQ174" s="85" t="n"/>
      <c r="HR174" s="85" t="n"/>
      <c r="HS174" s="85" t="n"/>
      <c r="HT174" s="85" t="n"/>
      <c r="HU174" s="85" t="n"/>
      <c r="HV174" s="85" t="n"/>
      <c r="HW174" s="85" t="n"/>
      <c r="HX174" s="85" t="n"/>
      <c r="HY174" s="85" t="n"/>
      <c r="HZ174" s="85" t="n"/>
      <c r="IA174" s="85" t="n"/>
      <c r="IB174" s="85" t="n"/>
      <c r="IC174" s="85" t="n"/>
      <c r="ID174" s="85" t="n"/>
      <c r="IE174" s="85" t="n"/>
      <c r="IF174" s="85" t="n"/>
      <c r="IG174" s="85" t="n"/>
      <c r="IH174" s="85" t="n"/>
      <c r="II174" s="85" t="n"/>
      <c r="IJ174" s="85" t="n"/>
      <c r="IK174" s="85" t="n"/>
      <c r="IL174" s="85" t="n"/>
      <c r="IM174" s="85" t="n"/>
      <c r="IN174" s="85" t="n"/>
      <c r="IO174" s="85" t="n"/>
      <c r="IP174" s="85" t="n"/>
      <c r="IQ174" s="85" t="n"/>
      <c r="IR174" s="85" t="n"/>
      <c r="IS174" s="85" t="n"/>
      <c r="IT174" s="85" t="n"/>
      <c r="IU174" s="85" t="n"/>
      <c r="IV174" s="85" t="n"/>
      <c r="IW174" s="85" t="n"/>
      <c r="IX174" s="85" t="n"/>
      <c r="IY174" s="85" t="n"/>
      <c r="IZ174" s="85" t="n"/>
      <c r="JA174" s="85" t="n"/>
      <c r="JB174" s="85" t="n"/>
      <c r="JC174" s="85" t="n"/>
      <c r="JD174" s="85" t="n"/>
      <c r="JE174" s="85" t="n"/>
      <c r="JF174" s="85" t="n"/>
      <c r="JG174" s="85" t="n"/>
      <c r="JH174" s="85" t="n"/>
      <c r="JI174" s="85" t="n"/>
      <c r="JJ174" s="85" t="n"/>
      <c r="JK174" s="85" t="n"/>
      <c r="JL174" s="85" t="n"/>
      <c r="JM174" s="85" t="n"/>
      <c r="JN174" s="85" t="n"/>
      <c r="JO174" s="85" t="n"/>
      <c r="JP174" s="85" t="n"/>
      <c r="JQ174" s="85" t="n"/>
      <c r="JR174" s="85" t="n"/>
      <c r="JS174" s="85" t="n"/>
      <c r="JT174" s="85" t="n"/>
      <c r="JU174" s="85" t="n"/>
      <c r="JV174" s="85" t="n"/>
      <c r="JW174" s="85" t="n"/>
      <c r="JX174" s="85" t="n"/>
      <c r="JY174" s="85" t="n"/>
      <c r="JZ174" s="85" t="n"/>
      <c r="KA174" s="85" t="n"/>
      <c r="KB174" s="85" t="n"/>
      <c r="KC174" s="85" t="n"/>
      <c r="KD174" s="85" t="n"/>
      <c r="KE174" s="85" t="n"/>
      <c r="KF174" s="85" t="n"/>
      <c r="KG174" s="85" t="n"/>
      <c r="KH174" s="85" t="n"/>
      <c r="KI174" s="85" t="n"/>
      <c r="KJ174" s="85" t="n"/>
      <c r="KK174" s="85" t="n"/>
      <c r="KL174" s="85" t="n"/>
      <c r="KM174" s="85" t="n"/>
      <c r="KN174" s="85" t="n"/>
      <c r="KO174" s="85" t="n"/>
      <c r="KP174" s="85" t="n"/>
      <c r="KQ174" s="85" t="n"/>
      <c r="KR174" s="85" t="n"/>
      <c r="KS174" s="85" t="n"/>
      <c r="KT174" s="85" t="n"/>
      <c r="KU174" s="85" t="n"/>
      <c r="KV174" s="85" t="n"/>
      <c r="KW174" s="85" t="n"/>
      <c r="KX174" s="85" t="n"/>
      <c r="KY174" s="85" t="n"/>
      <c r="KZ174" s="85" t="n"/>
      <c r="LA174" s="85" t="n"/>
      <c r="LB174" s="85" t="n"/>
      <c r="LC174" s="85" t="n"/>
      <c r="LD174" s="85" t="n"/>
      <c r="LE174" s="85" t="n"/>
      <c r="LF174" s="85" t="n"/>
      <c r="LG174" s="85" t="n"/>
      <c r="LH174" s="85" t="n"/>
      <c r="LI174" s="85" t="n"/>
      <c r="LJ174" s="85" t="n"/>
      <c r="LK174" s="85" t="n"/>
      <c r="LL174" s="85" t="n"/>
      <c r="LM174" s="85" t="n"/>
      <c r="LN174" s="85" t="n"/>
      <c r="LO174" s="85" t="n"/>
      <c r="LP174" s="85" t="n"/>
      <c r="LQ174" s="85" t="n"/>
      <c r="LR174" s="85" t="n"/>
      <c r="LS174" s="85" t="n"/>
    </row>
    <row r="175" customFormat="1" s="79">
      <c r="A175" s="618" t="n"/>
      <c r="B175" s="102" t="n"/>
      <c r="C175" s="939" t="n"/>
      <c r="D175" s="939" t="n"/>
      <c r="E175" s="939" t="n"/>
      <c r="F175" s="939" t="n"/>
      <c r="G175" s="939" t="n"/>
      <c r="H175" s="939" t="n"/>
      <c r="I175" s="928" t="n"/>
      <c r="N175" s="105" t="inlineStr"/>
      <c r="O175" s="106" t="inlineStr"/>
      <c r="P175" s="106" t="inlineStr"/>
      <c r="Q175" s="106" t="inlineStr"/>
      <c r="R175" s="106" t="inlineStr"/>
      <c r="S175" s="106" t="inlineStr"/>
      <c r="T175" s="106" t="inlineStr"/>
      <c r="U175" s="107" t="n"/>
      <c r="V175" s="927" t="n"/>
      <c r="W175" s="927" t="n"/>
    </row>
    <row r="176" customFormat="1" s="154">
      <c r="A176" s="618" t="inlineStr">
        <is>
          <t>K25</t>
        </is>
      </c>
      <c r="B176" s="96" t="inlineStr">
        <is>
          <t>Total</t>
        </is>
      </c>
      <c r="C176" s="940">
        <f>SUM(INDIRECT(ADDRESS(MATCH("K24",$A:$A,0)+1,COLUMN(C$12),4)&amp;":"&amp;ADDRESS(MATCH("K25",$A:$A,0)-1,COLUMN(C$12),4)))</f>
        <v/>
      </c>
      <c r="D176" s="940">
        <f>SUM(INDIRECT(ADDRESS(MATCH("K24",$A:$A,0)+1,COLUMN(D$12),4)&amp;":"&amp;ADDRESS(MATCH("K25",$A:$A,0)-1,COLUMN(D$12),4)))</f>
        <v/>
      </c>
      <c r="E176" s="940">
        <f>SUM(INDIRECT(ADDRESS(MATCH("K24",$A:$A,0)+1,COLUMN(E$12),4)&amp;":"&amp;ADDRESS(MATCH("K25",$A:$A,0)-1,COLUMN(E$12),4)))</f>
        <v/>
      </c>
      <c r="F176" s="940">
        <f>SUM(INDIRECT(ADDRESS(MATCH("K24",$A:$A,0)+1,COLUMN(F$12),4)&amp;":"&amp;ADDRESS(MATCH("K25",$A:$A,0)-1,COLUMN(F$12),4)))</f>
        <v/>
      </c>
      <c r="G176" s="940">
        <f>SUM(INDIRECT(ADDRESS(MATCH("K24",$A:$A,0)+1,COLUMN(G$12),4)&amp;":"&amp;ADDRESS(MATCH("K25",$A:$A,0)-1,COLUMN(G$12),4)))</f>
        <v/>
      </c>
      <c r="H176" s="940">
        <f>SUM(INDIRECT(ADDRESS(MATCH("K24",$A:$A,0)+1,COLUMN(H$12),4)&amp;":"&amp;ADDRESS(MATCH("K25",$A:$A,0)-1,COLUMN(H$12),4)))</f>
        <v/>
      </c>
      <c r="I176" s="928" t="n"/>
      <c r="N176" s="105">
        <f>B176</f>
        <v/>
      </c>
      <c r="O176" s="106">
        <f>C176*BS!$B$9</f>
        <v/>
      </c>
      <c r="P176" s="106">
        <f>D176*BS!$B$9</f>
        <v/>
      </c>
      <c r="Q176" s="106">
        <f>E176*BS!$B$9</f>
        <v/>
      </c>
      <c r="R176" s="106">
        <f>F176*BS!$B$9</f>
        <v/>
      </c>
      <c r="S176" s="106">
        <f>G176*BS!$B$9</f>
        <v/>
      </c>
      <c r="T176" s="106">
        <f>H176*BS!$B$9</f>
        <v/>
      </c>
      <c r="U176" s="107" t="n"/>
      <c r="V176" s="927" t="n"/>
      <c r="W176" s="927" t="n"/>
    </row>
    <row r="177">
      <c r="A177" s="618" t="inlineStr">
        <is>
          <t>K26</t>
        </is>
      </c>
      <c r="B177" s="96" t="inlineStr">
        <is>
          <t>Other Non-Current Assets</t>
        </is>
      </c>
      <c r="C177" s="954" t="n"/>
      <c r="D177" s="954" t="n"/>
      <c r="E177" s="954" t="n"/>
      <c r="F177" s="954" t="n"/>
      <c r="G177" s="954" t="n"/>
      <c r="H177" s="954" t="n"/>
      <c r="I177" s="934" t="n"/>
      <c r="J177" s="85" t="n"/>
      <c r="K177" s="950" t="n"/>
      <c r="L177" s="950" t="n"/>
      <c r="M177" s="85" t="n"/>
      <c r="N177" s="114">
        <f>B177</f>
        <v/>
      </c>
      <c r="O177" s="115" t="inlineStr"/>
      <c r="P177" s="115" t="inlineStr"/>
      <c r="Q177" s="115" t="inlineStr"/>
      <c r="R177" s="115" t="inlineStr"/>
      <c r="S177" s="115" t="inlineStr"/>
      <c r="T177" s="115" t="inlineStr"/>
      <c r="U177" s="935">
        <f>I164</f>
        <v/>
      </c>
      <c r="V177" s="941" t="n"/>
      <c r="W177" s="941" t="n"/>
      <c r="X177" s="85" t="n"/>
      <c r="Y177" s="85" t="n"/>
      <c r="Z177" s="85" t="n"/>
      <c r="AA177" s="85" t="n"/>
      <c r="AB177" s="85" t="n"/>
      <c r="AC177" s="85" t="n"/>
      <c r="AD177" s="85" t="n"/>
      <c r="AE177" s="85" t="n"/>
      <c r="AF177" s="85" t="n"/>
      <c r="AG177" s="85" t="n"/>
      <c r="AH177" s="85" t="n"/>
      <c r="AI177" s="85" t="n"/>
      <c r="AJ177" s="85" t="n"/>
      <c r="AK177" s="85" t="n"/>
      <c r="AL177" s="85" t="n"/>
      <c r="AM177" s="85" t="n"/>
      <c r="AN177" s="85" t="n"/>
      <c r="AO177" s="85" t="n"/>
      <c r="AP177" s="85" t="n"/>
      <c r="AQ177" s="85" t="n"/>
      <c r="AR177" s="85" t="n"/>
      <c r="AS177" s="85" t="n"/>
      <c r="AT177" s="85" t="n"/>
      <c r="AU177" s="85" t="n"/>
      <c r="AV177" s="85" t="n"/>
      <c r="AW177" s="85" t="n"/>
      <c r="AX177" s="85" t="n"/>
      <c r="AY177" s="85" t="n"/>
      <c r="AZ177" s="85" t="n"/>
      <c r="BA177" s="85" t="n"/>
      <c r="BB177" s="85" t="n"/>
      <c r="BC177" s="85" t="n"/>
      <c r="BD177" s="85" t="n"/>
      <c r="BE177" s="85" t="n"/>
      <c r="BF177" s="85" t="n"/>
      <c r="BG177" s="85" t="n"/>
      <c r="BH177" s="85" t="n"/>
      <c r="BI177" s="85" t="n"/>
      <c r="BJ177" s="85" t="n"/>
      <c r="BK177" s="85" t="n"/>
      <c r="BL177" s="85" t="n"/>
      <c r="BM177" s="85" t="n"/>
      <c r="BN177" s="85" t="n"/>
      <c r="BO177" s="85" t="n"/>
      <c r="BP177" s="85" t="n"/>
      <c r="BQ177" s="85" t="n"/>
      <c r="BR177" s="85" t="n"/>
      <c r="BS177" s="85" t="n"/>
      <c r="BT177" s="85" t="n"/>
      <c r="BU177" s="85" t="n"/>
      <c r="BV177" s="85" t="n"/>
      <c r="BW177" s="85" t="n"/>
      <c r="BX177" s="85" t="n"/>
      <c r="BY177" s="85" t="n"/>
      <c r="BZ177" s="85" t="n"/>
      <c r="CA177" s="85" t="n"/>
      <c r="CB177" s="85" t="n"/>
      <c r="CC177" s="85" t="n"/>
      <c r="CD177" s="85" t="n"/>
      <c r="CE177" s="85" t="n"/>
      <c r="CF177" s="85" t="n"/>
      <c r="CG177" s="85" t="n"/>
      <c r="CH177" s="85" t="n"/>
      <c r="CI177" s="85" t="n"/>
      <c r="CJ177" s="85" t="n"/>
      <c r="CK177" s="85" t="n"/>
      <c r="CL177" s="85" t="n"/>
      <c r="CM177" s="85" t="n"/>
      <c r="CN177" s="85" t="n"/>
      <c r="CO177" s="85" t="n"/>
      <c r="CP177" s="85" t="n"/>
      <c r="CQ177" s="85" t="n"/>
      <c r="CR177" s="85" t="n"/>
      <c r="CS177" s="85" t="n"/>
      <c r="CT177" s="85" t="n"/>
      <c r="CU177" s="85" t="n"/>
      <c r="CV177" s="85" t="n"/>
      <c r="CW177" s="85" t="n"/>
      <c r="CX177" s="85" t="n"/>
      <c r="CY177" s="85" t="n"/>
      <c r="CZ177" s="85" t="n"/>
      <c r="DA177" s="85" t="n"/>
      <c r="DB177" s="85" t="n"/>
      <c r="DC177" s="85" t="n"/>
      <c r="DD177" s="85" t="n"/>
      <c r="DE177" s="85" t="n"/>
      <c r="DF177" s="85" t="n"/>
      <c r="DG177" s="85" t="n"/>
      <c r="DH177" s="85" t="n"/>
      <c r="DI177" s="85" t="n"/>
      <c r="DJ177" s="85" t="n"/>
      <c r="DK177" s="85" t="n"/>
      <c r="DL177" s="85" t="n"/>
      <c r="DM177" s="85" t="n"/>
      <c r="DN177" s="85" t="n"/>
      <c r="DO177" s="85" t="n"/>
      <c r="DP177" s="85" t="n"/>
      <c r="DQ177" s="85" t="n"/>
      <c r="DR177" s="85" t="n"/>
      <c r="DS177" s="85" t="n"/>
      <c r="DT177" s="85" t="n"/>
      <c r="DU177" s="85" t="n"/>
      <c r="DV177" s="85" t="n"/>
      <c r="DW177" s="85" t="n"/>
      <c r="DX177" s="85" t="n"/>
      <c r="DY177" s="85" t="n"/>
      <c r="DZ177" s="85" t="n"/>
      <c r="EA177" s="85" t="n"/>
      <c r="EB177" s="85" t="n"/>
      <c r="EC177" s="85" t="n"/>
      <c r="ED177" s="85" t="n"/>
      <c r="EE177" s="85" t="n"/>
      <c r="EF177" s="85" t="n"/>
      <c r="EG177" s="85" t="n"/>
      <c r="EH177" s="85" t="n"/>
      <c r="EI177" s="85" t="n"/>
      <c r="EJ177" s="85" t="n"/>
      <c r="EK177" s="85" t="n"/>
      <c r="EL177" s="85" t="n"/>
      <c r="EM177" s="85" t="n"/>
      <c r="EN177" s="85" t="n"/>
      <c r="EO177" s="85" t="n"/>
      <c r="EP177" s="85" t="n"/>
      <c r="EQ177" s="85" t="n"/>
      <c r="ER177" s="85" t="n"/>
      <c r="ES177" s="85" t="n"/>
      <c r="ET177" s="85" t="n"/>
      <c r="EU177" s="85" t="n"/>
      <c r="EV177" s="85" t="n"/>
      <c r="EW177" s="85" t="n"/>
      <c r="EX177" s="85" t="n"/>
      <c r="EY177" s="85" t="n"/>
      <c r="EZ177" s="85" t="n"/>
      <c r="FA177" s="85" t="n"/>
      <c r="FB177" s="85" t="n"/>
      <c r="FC177" s="85" t="n"/>
      <c r="FD177" s="85" t="n"/>
      <c r="FE177" s="85" t="n"/>
      <c r="FF177" s="85" t="n"/>
      <c r="FG177" s="85" t="n"/>
      <c r="FH177" s="85" t="n"/>
      <c r="FI177" s="85" t="n"/>
      <c r="FJ177" s="85" t="n"/>
      <c r="FK177" s="85" t="n"/>
      <c r="FL177" s="85" t="n"/>
      <c r="FM177" s="85" t="n"/>
      <c r="FN177" s="85" t="n"/>
      <c r="FO177" s="85" t="n"/>
      <c r="FP177" s="85" t="n"/>
      <c r="FQ177" s="85" t="n"/>
      <c r="FR177" s="85" t="n"/>
      <c r="FS177" s="85" t="n"/>
      <c r="FT177" s="85" t="n"/>
      <c r="FU177" s="85" t="n"/>
      <c r="FV177" s="85" t="n"/>
      <c r="FW177" s="85" t="n"/>
      <c r="FX177" s="85" t="n"/>
      <c r="FY177" s="85" t="n"/>
      <c r="FZ177" s="85" t="n"/>
      <c r="GA177" s="85" t="n"/>
      <c r="GB177" s="85" t="n"/>
      <c r="GC177" s="85" t="n"/>
      <c r="GD177" s="85" t="n"/>
      <c r="GE177" s="85" t="n"/>
      <c r="GF177" s="85" t="n"/>
      <c r="GG177" s="85" t="n"/>
      <c r="GH177" s="85" t="n"/>
      <c r="GI177" s="85" t="n"/>
      <c r="GJ177" s="85" t="n"/>
      <c r="GK177" s="85" t="n"/>
      <c r="GL177" s="85" t="n"/>
      <c r="GM177" s="85" t="n"/>
      <c r="GN177" s="85" t="n"/>
      <c r="GO177" s="85" t="n"/>
      <c r="GP177" s="85" t="n"/>
      <c r="GQ177" s="85" t="n"/>
      <c r="GR177" s="85" t="n"/>
      <c r="GS177" s="85" t="n"/>
      <c r="GT177" s="85" t="n"/>
      <c r="GU177" s="85" t="n"/>
      <c r="GV177" s="85" t="n"/>
      <c r="GW177" s="85" t="n"/>
      <c r="GX177" s="85" t="n"/>
      <c r="GY177" s="85" t="n"/>
      <c r="GZ177" s="85" t="n"/>
      <c r="HA177" s="85" t="n"/>
      <c r="HB177" s="85" t="n"/>
      <c r="HC177" s="85" t="n"/>
      <c r="HD177" s="85" t="n"/>
      <c r="HE177" s="85" t="n"/>
      <c r="HF177" s="85" t="n"/>
      <c r="HG177" s="85" t="n"/>
      <c r="HH177" s="85" t="n"/>
      <c r="HI177" s="85" t="n"/>
      <c r="HJ177" s="85" t="n"/>
      <c r="HK177" s="85" t="n"/>
      <c r="HL177" s="85" t="n"/>
      <c r="HM177" s="85" t="n"/>
      <c r="HN177" s="85" t="n"/>
      <c r="HO177" s="85" t="n"/>
      <c r="HP177" s="85" t="n"/>
      <c r="HQ177" s="85" t="n"/>
      <c r="HR177" s="85" t="n"/>
      <c r="HS177" s="85" t="n"/>
      <c r="HT177" s="85" t="n"/>
      <c r="HU177" s="85" t="n"/>
      <c r="HV177" s="85" t="n"/>
      <c r="HW177" s="85" t="n"/>
      <c r="HX177" s="85" t="n"/>
      <c r="HY177" s="85" t="n"/>
      <c r="HZ177" s="85" t="n"/>
      <c r="IA177" s="85" t="n"/>
      <c r="IB177" s="85" t="n"/>
      <c r="IC177" s="85" t="n"/>
      <c r="ID177" s="85" t="n"/>
      <c r="IE177" s="85" t="n"/>
      <c r="IF177" s="85" t="n"/>
      <c r="IG177" s="85" t="n"/>
      <c r="IH177" s="85" t="n"/>
      <c r="II177" s="85" t="n"/>
      <c r="IJ177" s="85" t="n"/>
      <c r="IK177" s="85" t="n"/>
      <c r="IL177" s="85" t="n"/>
      <c r="IM177" s="85" t="n"/>
      <c r="IN177" s="85" t="n"/>
      <c r="IO177" s="85" t="n"/>
      <c r="IP177" s="85" t="n"/>
      <c r="IQ177" s="85" t="n"/>
      <c r="IR177" s="85" t="n"/>
      <c r="IS177" s="85" t="n"/>
      <c r="IT177" s="85" t="n"/>
      <c r="IU177" s="85" t="n"/>
      <c r="IV177" s="85" t="n"/>
      <c r="IW177" s="85" t="n"/>
      <c r="IX177" s="85" t="n"/>
      <c r="IY177" s="85" t="n"/>
      <c r="IZ177" s="85" t="n"/>
      <c r="JA177" s="85" t="n"/>
      <c r="JB177" s="85" t="n"/>
      <c r="JC177" s="85" t="n"/>
      <c r="JD177" s="85" t="n"/>
      <c r="JE177" s="85" t="n"/>
      <c r="JF177" s="85" t="n"/>
      <c r="JG177" s="85" t="n"/>
      <c r="JH177" s="85" t="n"/>
      <c r="JI177" s="85" t="n"/>
      <c r="JJ177" s="85" t="n"/>
      <c r="JK177" s="85" t="n"/>
      <c r="JL177" s="85" t="n"/>
      <c r="JM177" s="85" t="n"/>
      <c r="JN177" s="85" t="n"/>
      <c r="JO177" s="85" t="n"/>
      <c r="JP177" s="85" t="n"/>
      <c r="JQ177" s="85" t="n"/>
      <c r="JR177" s="85" t="n"/>
      <c r="JS177" s="85" t="n"/>
      <c r="JT177" s="85" t="n"/>
      <c r="JU177" s="85" t="n"/>
      <c r="JV177" s="85" t="n"/>
      <c r="JW177" s="85" t="n"/>
      <c r="JX177" s="85" t="n"/>
      <c r="JY177" s="85" t="n"/>
      <c r="JZ177" s="85" t="n"/>
      <c r="KA177" s="85" t="n"/>
      <c r="KB177" s="85" t="n"/>
      <c r="KC177" s="85" t="n"/>
      <c r="KD177" s="85" t="n"/>
      <c r="KE177" s="85" t="n"/>
      <c r="KF177" s="85" t="n"/>
      <c r="KG177" s="85" t="n"/>
      <c r="KH177" s="85" t="n"/>
      <c r="KI177" s="85" t="n"/>
      <c r="KJ177" s="85" t="n"/>
      <c r="KK177" s="85" t="n"/>
      <c r="KL177" s="85" t="n"/>
      <c r="KM177" s="85" t="n"/>
      <c r="KN177" s="85" t="n"/>
      <c r="KO177" s="85" t="n"/>
      <c r="KP177" s="85" t="n"/>
      <c r="KQ177" s="85" t="n"/>
      <c r="KR177" s="85" t="n"/>
      <c r="KS177" s="85" t="n"/>
      <c r="KT177" s="85" t="n"/>
      <c r="KU177" s="85" t="n"/>
      <c r="KV177" s="85" t="n"/>
      <c r="KW177" s="85" t="n"/>
      <c r="KX177" s="85" t="n"/>
      <c r="KY177" s="85" t="n"/>
      <c r="KZ177" s="85" t="n"/>
      <c r="LA177" s="85" t="n"/>
      <c r="LB177" s="85" t="n"/>
      <c r="LC177" s="85" t="n"/>
      <c r="LD177" s="85" t="n"/>
      <c r="LE177" s="85" t="n"/>
      <c r="LF177" s="85" t="n"/>
      <c r="LG177" s="85" t="n"/>
      <c r="LH177" s="85" t="n"/>
      <c r="LI177" s="85" t="n"/>
      <c r="LJ177" s="85" t="n"/>
      <c r="LK177" s="85" t="n"/>
      <c r="LL177" s="85" t="n"/>
      <c r="LM177" s="85" t="n"/>
      <c r="LN177" s="85" t="n"/>
      <c r="LO177" s="85" t="n"/>
      <c r="LP177" s="85" t="n"/>
      <c r="LQ177" s="85" t="n"/>
      <c r="LR177" s="85" t="n"/>
      <c r="LS177" s="85" t="n"/>
    </row>
    <row r="178">
      <c r="A178" s="618" t="n"/>
      <c r="B178" s="102" t="inlineStr">
        <is>
          <t>Non-current assets</t>
        </is>
      </c>
      <c r="C178" s="939" t="n"/>
      <c r="D178" s="939" t="n"/>
      <c r="E178" s="939" t="n"/>
      <c r="F178" s="939" t="n"/>
      <c r="G178" s="939" t="n">
        <v>0</v>
      </c>
      <c r="H178" s="939" t="n">
        <v>0</v>
      </c>
      <c r="I178" s="928" t="n"/>
      <c r="K178" s="932" t="n"/>
      <c r="L178" s="932" t="n"/>
      <c r="N178" s="105">
        <f>B178</f>
        <v/>
      </c>
      <c r="O178" s="106" t="inlineStr"/>
      <c r="P178" s="106" t="inlineStr"/>
      <c r="Q178" s="106" t="inlineStr"/>
      <c r="R178" s="106" t="inlineStr"/>
      <c r="S178" s="106">
        <f>G178*BS!$B$9</f>
        <v/>
      </c>
      <c r="T178" s="106">
        <f>H178*BS!$B$9</f>
        <v/>
      </c>
      <c r="U178" s="929">
        <f>I165</f>
        <v/>
      </c>
      <c r="V178" s="927" t="n"/>
      <c r="W178" s="927" t="n"/>
    </row>
    <row r="179">
      <c r="A179" s="618" t="n"/>
      <c r="B179" s="102" t="inlineStr">
        <is>
          <t>Intangible assets</t>
        </is>
      </c>
      <c r="C179" s="939" t="n"/>
      <c r="D179" s="939" t="n"/>
      <c r="E179" s="939" t="n"/>
      <c r="F179" s="939" t="n"/>
      <c r="G179" s="939" t="n">
        <v>3455</v>
      </c>
      <c r="H179" s="939" t="n">
        <v>2435</v>
      </c>
      <c r="I179" s="928" t="n"/>
      <c r="K179" s="932" t="n"/>
      <c r="N179" s="105">
        <f>B179</f>
        <v/>
      </c>
      <c r="O179" s="106" t="inlineStr"/>
      <c r="P179" s="106" t="inlineStr"/>
      <c r="Q179" s="106" t="inlineStr"/>
      <c r="R179" s="106" t="inlineStr"/>
      <c r="S179" s="106">
        <f>G179*BS!$B$9</f>
        <v/>
      </c>
      <c r="T179" s="106">
        <f>H179*BS!$B$9</f>
        <v/>
      </c>
      <c r="U179" s="107">
        <f>I166</f>
        <v/>
      </c>
      <c r="V179" s="927" t="n"/>
      <c r="W179" s="927" t="n"/>
    </row>
    <row r="180">
      <c r="A180" s="618" t="n"/>
      <c r="B180" s="102" t="n"/>
      <c r="C180" s="939" t="n"/>
      <c r="D180" s="939" t="n"/>
      <c r="E180" s="939" t="n"/>
      <c r="F180" s="939" t="n"/>
      <c r="G180" s="939" t="n"/>
      <c r="H180" s="939" t="n"/>
      <c r="I180" s="930" t="n"/>
      <c r="K180" s="932" t="n"/>
      <c r="N180" s="105" t="inlineStr"/>
      <c r="O180" s="106" t="inlineStr"/>
      <c r="P180" s="106" t="inlineStr"/>
      <c r="Q180" s="106" t="inlineStr"/>
      <c r="R180" s="106" t="inlineStr"/>
      <c r="S180" s="106" t="inlineStr"/>
      <c r="T180" s="106" t="inlineStr"/>
      <c r="U180" s="107">
        <f>I167</f>
        <v/>
      </c>
      <c r="V180" s="932" t="n"/>
      <c r="W180" s="932" t="n"/>
    </row>
    <row r="181">
      <c r="A181" s="618" t="n"/>
      <c r="B181" s="102" t="n"/>
      <c r="C181" s="939" t="n"/>
      <c r="D181" s="939" t="n"/>
      <c r="E181" s="939" t="n"/>
      <c r="F181" s="939" t="n"/>
      <c r="G181" s="939" t="n"/>
      <c r="H181" s="939" t="n"/>
      <c r="I181" s="930" t="n"/>
      <c r="K181" s="932" t="n"/>
      <c r="N181" s="105" t="inlineStr"/>
      <c r="O181" s="106" t="inlineStr"/>
      <c r="P181" s="106" t="inlineStr"/>
      <c r="Q181" s="106" t="inlineStr"/>
      <c r="R181" s="106" t="inlineStr"/>
      <c r="S181" s="106" t="inlineStr"/>
      <c r="T181" s="106" t="inlineStr"/>
      <c r="U181" s="107">
        <f>I168</f>
        <v/>
      </c>
      <c r="V181" s="932" t="n"/>
      <c r="W181" s="932" t="n"/>
    </row>
    <row r="182">
      <c r="A182" s="618" t="n"/>
      <c r="B182" s="102" t="n"/>
      <c r="C182" s="103" t="n"/>
      <c r="D182" s="103" t="n"/>
      <c r="E182" s="103" t="n"/>
      <c r="F182" s="103" t="n"/>
      <c r="G182" s="103" t="n"/>
      <c r="H182" s="103" t="n"/>
      <c r="I182" s="930" t="n"/>
      <c r="K182" s="932" t="n"/>
      <c r="N182" s="105" t="inlineStr"/>
      <c r="O182" s="106" t="inlineStr"/>
      <c r="P182" s="106" t="inlineStr"/>
      <c r="Q182" s="106" t="inlineStr"/>
      <c r="R182" s="106" t="inlineStr"/>
      <c r="S182" s="106" t="inlineStr"/>
      <c r="T182" s="106" t="inlineStr"/>
      <c r="U182" s="107">
        <f>I169</f>
        <v/>
      </c>
      <c r="V182" s="932" t="n"/>
      <c r="W182" s="932" t="n"/>
    </row>
    <row r="183">
      <c r="A183" s="618" t="n"/>
      <c r="B183" s="956" t="n"/>
      <c r="C183" s="939" t="n"/>
      <c r="D183" s="939" t="n"/>
      <c r="E183" s="939" t="n"/>
      <c r="F183" s="939" t="n"/>
      <c r="G183" s="939" t="n"/>
      <c r="H183" s="939" t="n"/>
      <c r="I183" s="957" t="n"/>
      <c r="K183" s="932" t="n"/>
      <c r="N183" s="958" t="inlineStr"/>
      <c r="O183" s="106" t="inlineStr"/>
      <c r="P183" s="106" t="inlineStr"/>
      <c r="Q183" s="106" t="inlineStr"/>
      <c r="R183" s="106" t="inlineStr"/>
      <c r="S183" s="106" t="inlineStr"/>
      <c r="T183" s="106" t="inlineStr"/>
      <c r="U183" s="107">
        <f>I170</f>
        <v/>
      </c>
      <c r="V183" s="932" t="n"/>
      <c r="W183" s="932" t="n"/>
    </row>
    <row r="184">
      <c r="A184" s="618" t="n"/>
      <c r="B184" s="956" t="n"/>
      <c r="C184" s="939" t="n"/>
      <c r="D184" s="939" t="n"/>
      <c r="E184" s="939" t="n"/>
      <c r="F184" s="939" t="n"/>
      <c r="G184" s="939" t="n"/>
      <c r="H184" s="939" t="n"/>
      <c r="I184" s="957" t="n"/>
      <c r="K184" s="932" t="n"/>
      <c r="N184" s="105" t="inlineStr"/>
      <c r="O184" s="106" t="inlineStr"/>
      <c r="P184" s="106" t="inlineStr"/>
      <c r="Q184" s="106" t="inlineStr"/>
      <c r="R184" s="106" t="inlineStr"/>
      <c r="S184" s="106" t="inlineStr"/>
      <c r="T184" s="106" t="inlineStr"/>
      <c r="U184" s="107">
        <f>I171</f>
        <v/>
      </c>
      <c r="V184" s="932" t="n"/>
      <c r="W184" s="932" t="n"/>
    </row>
    <row r="185">
      <c r="A185" s="618" t="n"/>
      <c r="B185" s="956" t="n"/>
      <c r="C185" s="939" t="n"/>
      <c r="D185" s="939" t="n"/>
      <c r="E185" s="939" t="n"/>
      <c r="F185" s="939" t="n"/>
      <c r="G185" s="939" t="n"/>
      <c r="H185" s="939" t="n"/>
      <c r="I185" s="957" t="n"/>
      <c r="K185" s="932" t="n"/>
      <c r="N185" s="105" t="inlineStr"/>
      <c r="O185" s="106" t="inlineStr"/>
      <c r="P185" s="106" t="inlineStr"/>
      <c r="Q185" s="106" t="inlineStr"/>
      <c r="R185" s="106" t="inlineStr"/>
      <c r="S185" s="106" t="inlineStr"/>
      <c r="T185" s="106" t="inlineStr"/>
      <c r="U185" s="107">
        <f>I172</f>
        <v/>
      </c>
      <c r="V185" s="932" t="n"/>
      <c r="W185" s="932" t="n"/>
    </row>
    <row r="186">
      <c r="A186" s="618" t="n"/>
      <c r="B186" s="956" t="n"/>
      <c r="C186" s="939" t="n"/>
      <c r="D186" s="939" t="n"/>
      <c r="E186" s="939" t="n"/>
      <c r="F186" s="939" t="n"/>
      <c r="G186" s="939" t="n"/>
      <c r="H186" s="939" t="n"/>
      <c r="I186" s="957" t="n"/>
      <c r="K186" s="932" t="n"/>
      <c r="N186" s="105" t="inlineStr"/>
      <c r="O186" s="106" t="inlineStr"/>
      <c r="P186" s="106" t="inlineStr"/>
      <c r="Q186" s="106" t="inlineStr"/>
      <c r="R186" s="106" t="inlineStr"/>
      <c r="S186" s="106" t="inlineStr"/>
      <c r="T186" s="106" t="inlineStr"/>
      <c r="U186" s="107">
        <f>I173</f>
        <v/>
      </c>
      <c r="V186" s="932" t="n"/>
      <c r="W186" s="932" t="n"/>
    </row>
    <row r="187">
      <c r="A187" s="618" t="n"/>
      <c r="B187" s="956" t="n"/>
      <c r="C187" s="939" t="n"/>
      <c r="D187" s="939" t="n"/>
      <c r="E187" s="939" t="n"/>
      <c r="F187" s="939" t="n"/>
      <c r="G187" s="939" t="n"/>
      <c r="H187" s="939" t="n"/>
      <c r="I187" s="957" t="n"/>
      <c r="K187" s="932" t="n"/>
      <c r="N187" s="105" t="inlineStr"/>
      <c r="O187" s="106" t="inlineStr"/>
      <c r="P187" s="106" t="inlineStr"/>
      <c r="Q187" s="106" t="inlineStr"/>
      <c r="R187" s="106" t="inlineStr"/>
      <c r="S187" s="106" t="inlineStr"/>
      <c r="T187" s="106" t="inlineStr"/>
      <c r="U187" s="107">
        <f>I174</f>
        <v/>
      </c>
      <c r="V187" s="932" t="n"/>
      <c r="W187" s="932" t="n"/>
    </row>
    <row r="188">
      <c r="A188" s="618" t="n"/>
      <c r="B188" s="102" t="n"/>
      <c r="C188" s="939" t="n"/>
      <c r="D188" s="939" t="n"/>
      <c r="E188" s="939" t="n"/>
      <c r="F188" s="939" t="n"/>
      <c r="G188" s="939" t="n"/>
      <c r="H188" s="939" t="n"/>
      <c r="I188" s="957" t="n"/>
      <c r="K188" s="932" t="n"/>
      <c r="N188" s="105" t="inlineStr"/>
      <c r="O188" s="106" t="inlineStr"/>
      <c r="P188" s="106" t="inlineStr"/>
      <c r="Q188" s="106" t="inlineStr"/>
      <c r="R188" s="106" t="inlineStr"/>
      <c r="S188" s="106" t="inlineStr"/>
      <c r="T188" s="106" t="inlineStr"/>
      <c r="U188" s="107">
        <f>I175</f>
        <v/>
      </c>
      <c r="V188" s="932" t="n"/>
      <c r="W188" s="932" t="n"/>
    </row>
    <row r="189">
      <c r="A189" s="618" t="inlineStr">
        <is>
          <t>K27</t>
        </is>
      </c>
      <c r="B189" s="959" t="inlineStr">
        <is>
          <t>Total</t>
        </is>
      </c>
      <c r="C189" s="960">
        <f>SUM(INDIRECT(ADDRESS(MATCH("K26",$A:$A,0)+1,COLUMN(C$12),4)&amp;":"&amp;ADDRESS(MATCH("K27",$A:$A,0)-1,COLUMN(C$12),4)))</f>
        <v/>
      </c>
      <c r="D189" s="960">
        <f>SUM(INDIRECT(ADDRESS(MATCH("K26",$A:$A,0)+1,COLUMN(D$12),4)&amp;":"&amp;ADDRESS(MATCH("K27",$A:$A,0)-1,COLUMN(D$12),4)))</f>
        <v/>
      </c>
      <c r="E189" s="960">
        <f>SUM(INDIRECT(ADDRESS(MATCH("K26",$A:$A,0)+1,COLUMN(E$12),4)&amp;":"&amp;ADDRESS(MATCH("K27",$A:$A,0)-1,COLUMN(E$12),4)))</f>
        <v/>
      </c>
      <c r="F189" s="960">
        <f>SUM(INDIRECT(ADDRESS(MATCH("K26",$A:$A,0)+1,COLUMN(F$12),4)&amp;":"&amp;ADDRESS(MATCH("K27",$A:$A,0)-1,COLUMN(F$12),4)))</f>
        <v/>
      </c>
      <c r="G189" s="960">
        <f>SUM(INDIRECT(ADDRESS(MATCH("K26",$A:$A,0)+1,COLUMN(G$12),4)&amp;":"&amp;ADDRESS(MATCH("K27",$A:$A,0)-1,COLUMN(G$12),4)))</f>
        <v/>
      </c>
      <c r="H189" s="960">
        <f>SUM(INDIRECT(ADDRESS(MATCH("K26",$A:$A,0)+1,COLUMN(H$12),4)&amp;":"&amp;ADDRESS(MATCH("K27",$A:$A,0)-1,COLUMN(H$12),4)))</f>
        <v/>
      </c>
      <c r="I189" s="961" t="n"/>
      <c r="J189" s="79" t="n"/>
      <c r="K189" s="932" t="n"/>
      <c r="L189" s="79" t="n"/>
      <c r="M189" s="79" t="n"/>
      <c r="N189" s="166">
        <f>B189</f>
        <v/>
      </c>
      <c r="O189" s="167">
        <f>C189*BS!$B$9</f>
        <v/>
      </c>
      <c r="P189" s="167">
        <f>D189*BS!$B$9</f>
        <v/>
      </c>
      <c r="Q189" s="167">
        <f>E189*BS!$B$9</f>
        <v/>
      </c>
      <c r="R189" s="167">
        <f>F189*BS!$B$9</f>
        <v/>
      </c>
      <c r="S189" s="167">
        <f>G189*BS!$B$9</f>
        <v/>
      </c>
      <c r="T189" s="167">
        <f>H189*BS!$B$9</f>
        <v/>
      </c>
      <c r="U189" s="168">
        <f>I176</f>
        <v/>
      </c>
      <c r="V189" s="962" t="n"/>
      <c r="W189" s="962" t="n"/>
      <c r="X189" s="79" t="n"/>
      <c r="Y189" s="79" t="n"/>
      <c r="Z189" s="79" t="n"/>
      <c r="AA189" s="79" t="n"/>
      <c r="AB189" s="79" t="n"/>
      <c r="AC189" s="79" t="n"/>
      <c r="AD189" s="79" t="n"/>
      <c r="AE189" s="79" t="n"/>
      <c r="AF189" s="79" t="n"/>
      <c r="AG189" s="79" t="n"/>
      <c r="AH189" s="79" t="n"/>
      <c r="AI189" s="79" t="n"/>
      <c r="AJ189" s="79" t="n"/>
      <c r="AK189" s="79" t="n"/>
      <c r="AL189" s="79" t="n"/>
      <c r="AM189" s="79" t="n"/>
      <c r="AN189" s="79" t="n"/>
      <c r="AO189" s="79" t="n"/>
      <c r="AP189" s="79" t="n"/>
      <c r="AQ189" s="79" t="n"/>
      <c r="AR189" s="79" t="n"/>
      <c r="AS189" s="79" t="n"/>
      <c r="AT189" s="79" t="n"/>
      <c r="AU189" s="79" t="n"/>
      <c r="AV189" s="79" t="n"/>
      <c r="AW189" s="79" t="n"/>
      <c r="AX189" s="79" t="n"/>
      <c r="AY189" s="79" t="n"/>
      <c r="AZ189" s="79" t="n"/>
      <c r="BA189" s="79" t="n"/>
      <c r="BB189" s="79" t="n"/>
      <c r="BC189" s="79" t="n"/>
      <c r="BD189" s="79" t="n"/>
      <c r="BE189" s="79" t="n"/>
      <c r="BF189" s="79" t="n"/>
      <c r="BG189" s="79" t="n"/>
      <c r="BH189" s="79" t="n"/>
      <c r="BI189" s="79" t="n"/>
      <c r="BJ189" s="79" t="n"/>
      <c r="BK189" s="79" t="n"/>
      <c r="BL189" s="79" t="n"/>
      <c r="BM189" s="79" t="n"/>
      <c r="BN189" s="79" t="n"/>
      <c r="BO189" s="79" t="n"/>
      <c r="BP189" s="79" t="n"/>
      <c r="BQ189" s="79" t="n"/>
      <c r="BR189" s="79" t="n"/>
      <c r="BS189" s="79" t="n"/>
      <c r="BT189" s="79" t="n"/>
      <c r="BU189" s="79" t="n"/>
      <c r="BV189" s="79" t="n"/>
      <c r="BW189" s="79" t="n"/>
      <c r="BX189" s="79" t="n"/>
      <c r="BY189" s="79" t="n"/>
      <c r="BZ189" s="79" t="n"/>
      <c r="CA189" s="79" t="n"/>
      <c r="CB189" s="79" t="n"/>
      <c r="CC189" s="79" t="n"/>
      <c r="CD189" s="79" t="n"/>
      <c r="CE189" s="79" t="n"/>
      <c r="CF189" s="79" t="n"/>
      <c r="CG189" s="79" t="n"/>
      <c r="CH189" s="79" t="n"/>
      <c r="CI189" s="79" t="n"/>
      <c r="CJ189" s="79" t="n"/>
      <c r="CK189" s="79" t="n"/>
      <c r="CL189" s="79" t="n"/>
      <c r="CM189" s="79" t="n"/>
      <c r="CN189" s="79" t="n"/>
      <c r="CO189" s="79" t="n"/>
      <c r="CP189" s="79" t="n"/>
      <c r="CQ189" s="79" t="n"/>
      <c r="CR189" s="79" t="n"/>
      <c r="CS189" s="79" t="n"/>
      <c r="CT189" s="79" t="n"/>
      <c r="CU189" s="79" t="n"/>
      <c r="CV189" s="79" t="n"/>
      <c r="CW189" s="79" t="n"/>
      <c r="CX189" s="79" t="n"/>
      <c r="CY189" s="79" t="n"/>
      <c r="CZ189" s="79" t="n"/>
      <c r="DA189" s="79" t="n"/>
      <c r="DB189" s="79" t="n"/>
      <c r="DC189" s="79" t="n"/>
      <c r="DD189" s="79" t="n"/>
      <c r="DE189" s="79" t="n"/>
      <c r="DF189" s="79" t="n"/>
      <c r="DG189" s="79" t="n"/>
      <c r="DH189" s="79" t="n"/>
      <c r="DI189" s="79" t="n"/>
      <c r="DJ189" s="79" t="n"/>
      <c r="DK189" s="79" t="n"/>
      <c r="DL189" s="79" t="n"/>
      <c r="DM189" s="79" t="n"/>
      <c r="DN189" s="79" t="n"/>
      <c r="DO189" s="79" t="n"/>
      <c r="DP189" s="79" t="n"/>
      <c r="DQ189" s="79" t="n"/>
      <c r="DR189" s="79" t="n"/>
      <c r="DS189" s="79" t="n"/>
      <c r="DT189" s="79" t="n"/>
      <c r="DU189" s="79" t="n"/>
      <c r="DV189" s="79" t="n"/>
      <c r="DW189" s="79" t="n"/>
      <c r="DX189" s="79" t="n"/>
      <c r="DY189" s="79" t="n"/>
      <c r="DZ189" s="79" t="n"/>
      <c r="EA189" s="79" t="n"/>
      <c r="EB189" s="79" t="n"/>
      <c r="EC189" s="79" t="n"/>
      <c r="ED189" s="79" t="n"/>
      <c r="EE189" s="79" t="n"/>
      <c r="EF189" s="79" t="n"/>
      <c r="EG189" s="79" t="n"/>
      <c r="EH189" s="79" t="n"/>
      <c r="EI189" s="79" t="n"/>
      <c r="EJ189" s="79" t="n"/>
      <c r="EK189" s="79" t="n"/>
      <c r="EL189" s="79" t="n"/>
      <c r="EM189" s="79" t="n"/>
      <c r="EN189" s="79" t="n"/>
      <c r="EO189" s="79" t="n"/>
      <c r="EP189" s="79" t="n"/>
      <c r="EQ189" s="79" t="n"/>
      <c r="ER189" s="79" t="n"/>
      <c r="ES189" s="79" t="n"/>
      <c r="ET189" s="79" t="n"/>
      <c r="EU189" s="79" t="n"/>
      <c r="EV189" s="79" t="n"/>
      <c r="EW189" s="79" t="n"/>
      <c r="EX189" s="79" t="n"/>
      <c r="EY189" s="79" t="n"/>
      <c r="EZ189" s="79" t="n"/>
      <c r="FA189" s="79" t="n"/>
      <c r="FB189" s="79" t="n"/>
      <c r="FC189" s="79" t="n"/>
      <c r="FD189" s="79" t="n"/>
      <c r="FE189" s="79" t="n"/>
      <c r="FF189" s="79" t="n"/>
      <c r="FG189" s="79" t="n"/>
      <c r="FH189" s="79" t="n"/>
      <c r="FI189" s="79" t="n"/>
      <c r="FJ189" s="79" t="n"/>
      <c r="FK189" s="79" t="n"/>
      <c r="FL189" s="79" t="n"/>
      <c r="FM189" s="79" t="n"/>
      <c r="FN189" s="79" t="n"/>
      <c r="FO189" s="79" t="n"/>
      <c r="FP189" s="79" t="n"/>
      <c r="FQ189" s="79" t="n"/>
      <c r="FR189" s="79" t="n"/>
      <c r="FS189" s="79" t="n"/>
      <c r="FT189" s="79" t="n"/>
      <c r="FU189" s="79" t="n"/>
      <c r="FV189" s="79" t="n"/>
      <c r="FW189" s="79" t="n"/>
      <c r="FX189" s="79" t="n"/>
      <c r="FY189" s="79" t="n"/>
      <c r="FZ189" s="79" t="n"/>
      <c r="GA189" s="79" t="n"/>
      <c r="GB189" s="79" t="n"/>
      <c r="GC189" s="79" t="n"/>
      <c r="GD189" s="79" t="n"/>
      <c r="GE189" s="79" t="n"/>
      <c r="GF189" s="79" t="n"/>
      <c r="GG189" s="79" t="n"/>
      <c r="GH189" s="79" t="n"/>
      <c r="GI189" s="79" t="n"/>
      <c r="GJ189" s="79" t="n"/>
      <c r="GK189" s="79" t="n"/>
      <c r="GL189" s="79" t="n"/>
      <c r="GM189" s="79" t="n"/>
      <c r="GN189" s="79" t="n"/>
      <c r="GO189" s="79" t="n"/>
      <c r="GP189" s="79" t="n"/>
      <c r="GQ189" s="79" t="n"/>
      <c r="GR189" s="79" t="n"/>
      <c r="GS189" s="79" t="n"/>
      <c r="GT189" s="79" t="n"/>
      <c r="GU189" s="79" t="n"/>
      <c r="GV189" s="79" t="n"/>
      <c r="GW189" s="79" t="n"/>
      <c r="GX189" s="79" t="n"/>
      <c r="GY189" s="79" t="n"/>
      <c r="GZ189" s="79" t="n"/>
      <c r="HA189" s="79" t="n"/>
      <c r="HB189" s="79" t="n"/>
      <c r="HC189" s="79" t="n"/>
      <c r="HD189" s="79" t="n"/>
      <c r="HE189" s="79" t="n"/>
      <c r="HF189" s="79" t="n"/>
      <c r="HG189" s="79" t="n"/>
      <c r="HH189" s="79" t="n"/>
      <c r="HI189" s="79" t="n"/>
      <c r="HJ189" s="79" t="n"/>
      <c r="HK189" s="79" t="n"/>
      <c r="HL189" s="79" t="n"/>
      <c r="HM189" s="79" t="n"/>
      <c r="HN189" s="79" t="n"/>
      <c r="HO189" s="79" t="n"/>
      <c r="HP189" s="79" t="n"/>
      <c r="HQ189" s="79" t="n"/>
      <c r="HR189" s="79" t="n"/>
      <c r="HS189" s="79" t="n"/>
      <c r="HT189" s="79" t="n"/>
      <c r="HU189" s="79" t="n"/>
      <c r="HV189" s="79" t="n"/>
      <c r="HW189" s="79" t="n"/>
      <c r="HX189" s="79" t="n"/>
      <c r="HY189" s="79" t="n"/>
      <c r="HZ189" s="79" t="n"/>
      <c r="IA189" s="79" t="n"/>
      <c r="IB189" s="79" t="n"/>
      <c r="IC189" s="79" t="n"/>
      <c r="ID189" s="79" t="n"/>
      <c r="IE189" s="79" t="n"/>
      <c r="IF189" s="79" t="n"/>
      <c r="IG189" s="79" t="n"/>
      <c r="IH189" s="79" t="n"/>
      <c r="II189" s="79" t="n"/>
      <c r="IJ189" s="79" t="n"/>
      <c r="IK189" s="79" t="n"/>
      <c r="IL189" s="79" t="n"/>
      <c r="IM189" s="79" t="n"/>
      <c r="IN189" s="79" t="n"/>
      <c r="IO189" s="79" t="n"/>
      <c r="IP189" s="79" t="n"/>
      <c r="IQ189" s="79" t="n"/>
      <c r="IR189" s="79" t="n"/>
      <c r="IS189" s="79" t="n"/>
      <c r="IT189" s="79" t="n"/>
      <c r="IU189" s="79" t="n"/>
      <c r="IV189" s="79" t="n"/>
      <c r="IW189" s="79" t="n"/>
      <c r="IX189" s="79" t="n"/>
      <c r="IY189" s="79" t="n"/>
      <c r="IZ189" s="79" t="n"/>
      <c r="JA189" s="79" t="n"/>
      <c r="JB189" s="79" t="n"/>
      <c r="JC189" s="79" t="n"/>
      <c r="JD189" s="79" t="n"/>
      <c r="JE189" s="79" t="n"/>
      <c r="JF189" s="79" t="n"/>
      <c r="JG189" s="79" t="n"/>
      <c r="JH189" s="79" t="n"/>
      <c r="JI189" s="79" t="n"/>
      <c r="JJ189" s="79" t="n"/>
      <c r="JK189" s="79" t="n"/>
      <c r="JL189" s="79" t="n"/>
      <c r="JM189" s="79" t="n"/>
      <c r="JN189" s="79" t="n"/>
      <c r="JO189" s="79" t="n"/>
      <c r="JP189" s="79" t="n"/>
      <c r="JQ189" s="79" t="n"/>
      <c r="JR189" s="79" t="n"/>
      <c r="JS189" s="79" t="n"/>
      <c r="JT189" s="79" t="n"/>
      <c r="JU189" s="79" t="n"/>
      <c r="JV189" s="79" t="n"/>
      <c r="JW189" s="79" t="n"/>
      <c r="JX189" s="79" t="n"/>
      <c r="JY189" s="79" t="n"/>
      <c r="JZ189" s="79" t="n"/>
      <c r="KA189" s="79" t="n"/>
      <c r="KB189" s="79" t="n"/>
      <c r="KC189" s="79" t="n"/>
      <c r="KD189" s="79" t="n"/>
      <c r="KE189" s="79" t="n"/>
      <c r="KF189" s="79" t="n"/>
      <c r="KG189" s="79" t="n"/>
      <c r="KH189" s="79" t="n"/>
      <c r="KI189" s="79" t="n"/>
      <c r="KJ189" s="79" t="n"/>
      <c r="KK189" s="79" t="n"/>
      <c r="KL189" s="79" t="n"/>
      <c r="KM189" s="79" t="n"/>
      <c r="KN189" s="79" t="n"/>
      <c r="KO189" s="79" t="n"/>
      <c r="KP189" s="79" t="n"/>
      <c r="KQ189" s="79" t="n"/>
      <c r="KR189" s="79" t="n"/>
      <c r="KS189" s="79" t="n"/>
      <c r="KT189" s="79" t="n"/>
      <c r="KU189" s="79" t="n"/>
      <c r="KV189" s="79" t="n"/>
      <c r="KW189" s="79" t="n"/>
      <c r="KX189" s="79" t="n"/>
      <c r="KY189" s="79" t="n"/>
      <c r="KZ189" s="79" t="n"/>
      <c r="LA189" s="79" t="n"/>
      <c r="LB189" s="79" t="n"/>
      <c r="LC189" s="79" t="n"/>
      <c r="LD189" s="79" t="n"/>
      <c r="LE189" s="79" t="n"/>
      <c r="LF189" s="79" t="n"/>
      <c r="LG189" s="79" t="n"/>
      <c r="LH189" s="79" t="n"/>
      <c r="LI189" s="79" t="n"/>
      <c r="LJ189" s="79" t="n"/>
      <c r="LK189" s="79" t="n"/>
      <c r="LL189" s="79" t="n"/>
      <c r="LM189" s="79" t="n"/>
      <c r="LN189" s="79" t="n"/>
      <c r="LO189" s="79" t="n"/>
      <c r="LP189" s="79" t="n"/>
      <c r="LQ189" s="79" t="n"/>
      <c r="LR189" s="79" t="n"/>
      <c r="LS189" s="79" t="n"/>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N193" t="inlineStr"/>
      <c r="O193" t="inlineStr"/>
      <c r="P193" t="inlineStr"/>
      <c r="Q193" t="inlineStr"/>
      <c r="R193" t="inlineStr"/>
      <c r="S193" t="inlineStr"/>
      <c r="T193" t="inlineStr"/>
    </row>
    <row r="194">
      <c r="N19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G199" s="170" t="n"/>
      <c r="N199" t="inlineStr"/>
      <c r="O199" t="inlineStr"/>
      <c r="P199" t="inlineStr"/>
      <c r="Q199" t="inlineStr"/>
      <c r="R199" t="inlineStr"/>
      <c r="S199" t="inlineStr"/>
      <c r="T199" t="inlineStr"/>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G202" s="170" t="n"/>
      <c r="N202" t="inlineStr"/>
      <c r="O202" t="inlineStr"/>
      <c r="P202" t="inlineStr"/>
      <c r="Q202" t="inlineStr"/>
      <c r="R202" t="inlineStr"/>
      <c r="S202" t="inlineStr"/>
      <c r="T20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1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Trade creditors</t>
        </is>
      </c>
      <c r="C58" s="939" t="n"/>
      <c r="D58" s="939" t="n"/>
      <c r="E58" s="939" t="n"/>
      <c r="F58" s="939" t="n"/>
      <c r="G58" s="939" t="n">
        <v>3276</v>
      </c>
      <c r="H58" s="939" t="n">
        <v>3984</v>
      </c>
      <c r="I58" s="975" t="n"/>
      <c r="J58" s="180" t="n"/>
      <c r="N58" s="976">
        <f>B58</f>
        <v/>
      </c>
      <c r="O58" s="192" t="inlineStr"/>
      <c r="P58" s="192" t="inlineStr"/>
      <c r="Q58" s="192" t="inlineStr"/>
      <c r="R58" s="192" t="inlineStr"/>
      <c r="S58" s="192">
        <f>G58*BS!$B$9</f>
        <v/>
      </c>
      <c r="T58" s="192">
        <f>H58*BS!$B$9</f>
        <v/>
      </c>
      <c r="U58" s="193">
        <f>I58</f>
        <v/>
      </c>
    </row>
    <row r="59">
      <c r="B59" s="102" t="inlineStr">
        <is>
          <t xml:space="preserve"> Related party payables: ultimate parent entity (Note 21.3)</t>
        </is>
      </c>
      <c r="C59" s="939" t="n"/>
      <c r="D59" s="939" t="n"/>
      <c r="E59" s="939" t="n"/>
      <c r="F59" s="939" t="n"/>
      <c r="G59" s="939" t="n">
        <v>45764</v>
      </c>
      <c r="H59" s="939" t="n">
        <v>59550</v>
      </c>
      <c r="I59" s="975" t="n"/>
      <c r="J59" s="180" t="n"/>
      <c r="N59" s="976">
        <f>B59</f>
        <v/>
      </c>
      <c r="O59" s="192" t="inlineStr"/>
      <c r="P59" s="192" t="inlineStr"/>
      <c r="Q59" s="192" t="inlineStr"/>
      <c r="R59" s="192" t="inlineStr"/>
      <c r="S59" s="192">
        <f>G59*BS!$B$9</f>
        <v/>
      </c>
      <c r="T59" s="192">
        <f>H59*BS!$B$9</f>
        <v/>
      </c>
      <c r="U59" s="193">
        <f>I59</f>
        <v/>
      </c>
    </row>
    <row r="60">
      <c r="B60" s="102" t="inlineStr">
        <is>
          <t xml:space="preserve"> Related party payables: other related parties (Note 21.3)</t>
        </is>
      </c>
      <c r="C60" s="939" t="n"/>
      <c r="D60" s="939" t="n"/>
      <c r="E60" s="939" t="n"/>
      <c r="F60" s="939" t="n"/>
      <c r="G60" s="939" t="n">
        <v>3086</v>
      </c>
      <c r="H60" s="939" t="n">
        <v>1394</v>
      </c>
      <c r="I60" s="975" t="n"/>
      <c r="J60" s="180" t="n"/>
      <c r="N60" s="976">
        <f>B60</f>
        <v/>
      </c>
      <c r="O60" s="192" t="inlineStr"/>
      <c r="P60" s="192" t="inlineStr"/>
      <c r="Q60" s="192" t="inlineStr"/>
      <c r="R60" s="192" t="inlineStr"/>
      <c r="S60" s="192">
        <f>G60*BS!$B$9</f>
        <v/>
      </c>
      <c r="T60" s="192">
        <f>H60*BS!$B$9</f>
        <v/>
      </c>
      <c r="U60" s="193">
        <f>I60</f>
        <v/>
      </c>
    </row>
    <row r="61">
      <c r="B61" s="102" t="inlineStr">
        <is>
          <t xml:space="preserve"> Related party payables: </t>
        </is>
      </c>
      <c r="C61" s="103" t="n"/>
      <c r="D61" s="103" t="n"/>
      <c r="E61" s="103" t="n"/>
      <c r="F61" s="103" t="n"/>
      <c r="G61" s="103" t="n">
        <v>73206</v>
      </c>
      <c r="H61" s="103" t="n">
        <v>85654</v>
      </c>
      <c r="I61" s="975" t="n"/>
      <c r="J61" s="180" t="n"/>
      <c r="N61" s="976">
        <f>B61</f>
        <v/>
      </c>
      <c r="O61" s="192" t="inlineStr"/>
      <c r="P61" s="192" t="inlineStr"/>
      <c r="Q61" s="192" t="inlineStr"/>
      <c r="R61" s="192" t="inlineStr"/>
      <c r="S61" s="192">
        <f>G61*BS!$B$9</f>
        <v/>
      </c>
      <c r="T61" s="192">
        <f>H61*BS!$B$9</f>
        <v/>
      </c>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73206</v>
      </c>
      <c r="H71" s="939" t="n">
        <v>85654</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 payable</t>
        </is>
      </c>
      <c r="C85" s="939" t="n"/>
      <c r="D85" s="939" t="n"/>
      <c r="E85" s="939" t="n"/>
      <c r="F85" s="939" t="n"/>
      <c r="G85" s="939" t="n">
        <v>3675</v>
      </c>
      <c r="H85" s="939" t="n">
        <v>6190</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Other creditors and accruals</t>
        </is>
      </c>
      <c r="C88" s="939" t="n"/>
      <c r="D88" s="939" t="n"/>
      <c r="E88" s="939" t="n"/>
      <c r="F88" s="939" t="n"/>
      <c r="G88" s="939" t="n">
        <v>21080</v>
      </c>
      <c r="H88" s="939" t="n">
        <v>20726</v>
      </c>
      <c r="I88" s="975" t="n"/>
      <c r="J88" s="180" t="n"/>
      <c r="N88" s="976">
        <f>B88</f>
        <v/>
      </c>
      <c r="O88" s="192" t="inlineStr"/>
      <c r="P88" s="192" t="inlineStr"/>
      <c r="Q88" s="192" t="inlineStr"/>
      <c r="R88" s="192" t="inlineStr"/>
      <c r="S88" s="192">
        <f>G88*BS!$B$9</f>
        <v/>
      </c>
      <c r="T88" s="192">
        <f>H88*BS!$B$9</f>
        <v/>
      </c>
      <c r="U88" s="193">
        <f>I88</f>
        <v/>
      </c>
    </row>
    <row r="89">
      <c r="B89" s="102" t="inlineStr">
        <is>
          <t xml:space="preserve"> Related party payables: ultimate parent entity (Note 21.3)</t>
        </is>
      </c>
      <c r="C89" s="939" t="n"/>
      <c r="D89" s="939" t="n"/>
      <c r="E89" s="939" t="n"/>
      <c r="F89" s="939" t="n"/>
      <c r="G89" s="939" t="n">
        <v>45764</v>
      </c>
      <c r="H89" s="939" t="n">
        <v>59550</v>
      </c>
      <c r="I89" s="975" t="n"/>
      <c r="J89" s="180" t="n"/>
      <c r="N89" s="976">
        <f>B89</f>
        <v/>
      </c>
      <c r="O89" s="192" t="inlineStr"/>
      <c r="P89" s="192" t="inlineStr"/>
      <c r="Q89" s="192" t="inlineStr"/>
      <c r="R89" s="192" t="inlineStr"/>
      <c r="S89" s="192">
        <f>G89*BS!$B$9</f>
        <v/>
      </c>
      <c r="T89" s="192">
        <f>H89*BS!$B$9</f>
        <v/>
      </c>
      <c r="U89" s="193">
        <f>I89</f>
        <v/>
      </c>
    </row>
    <row r="90">
      <c r="B90" s="211" t="inlineStr">
        <is>
          <t xml:space="preserve"> Related party payables: other related parties (Note 21.3)</t>
        </is>
      </c>
      <c r="C90" s="939" t="n"/>
      <c r="D90" s="939" t="n"/>
      <c r="E90" s="939" t="n"/>
      <c r="F90" s="939" t="n"/>
      <c r="G90" s="939" t="n">
        <v>3086</v>
      </c>
      <c r="H90" s="939" t="n">
        <v>1394</v>
      </c>
      <c r="I90" s="975" t="n"/>
      <c r="J90" s="180" t="n"/>
      <c r="N90" s="976">
        <f>B90</f>
        <v/>
      </c>
      <c r="O90" s="192" t="inlineStr"/>
      <c r="P90" s="192" t="inlineStr"/>
      <c r="Q90" s="192" t="inlineStr"/>
      <c r="R90" s="192" t="inlineStr"/>
      <c r="S90" s="192">
        <f>G90*BS!$B$9</f>
        <v/>
      </c>
      <c r="T90" s="192">
        <f>H90*BS!$B$9</f>
        <v/>
      </c>
      <c r="U90" s="193">
        <f>I90</f>
        <v/>
      </c>
    </row>
    <row r="91">
      <c r="B91" s="211" t="inlineStr">
        <is>
          <t xml:space="preserve"> Related party payables: </t>
        </is>
      </c>
      <c r="C91" s="103" t="n"/>
      <c r="D91" s="103" t="n"/>
      <c r="E91" s="103" t="n"/>
      <c r="F91" s="103" t="n"/>
      <c r="G91" s="103" t="n">
        <v>73206</v>
      </c>
      <c r="H91" s="103" t="n">
        <v>85654</v>
      </c>
      <c r="I91" s="979" t="n"/>
      <c r="J91" s="180" t="n"/>
      <c r="N91" s="976">
        <f>B91</f>
        <v/>
      </c>
      <c r="O91" s="192" t="inlineStr"/>
      <c r="P91" s="192" t="inlineStr"/>
      <c r="Q91" s="192" t="inlineStr"/>
      <c r="R91" s="192" t="inlineStr"/>
      <c r="S91" s="192">
        <f>G91*BS!$B$9</f>
        <v/>
      </c>
      <c r="T91" s="192">
        <f>H91*BS!$B$9</f>
        <v/>
      </c>
      <c r="U91" s="193">
        <f>I91</f>
        <v/>
      </c>
    </row>
    <row r="92">
      <c r="B92" s="211" t="inlineStr">
        <is>
          <t xml:space="preserve"> Current Warranty provision</t>
        </is>
      </c>
      <c r="C92" s="939" t="n"/>
      <c r="D92" s="939" t="n"/>
      <c r="E92" s="939" t="n"/>
      <c r="F92" s="939" t="n"/>
      <c r="G92" s="939" t="n">
        <v>1772</v>
      </c>
      <c r="H92" s="939" t="n">
        <v>2223</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Current At 1 January 2021</t>
        </is>
      </c>
      <c r="C93" s="939" t="n"/>
      <c r="D93" s="939" t="n"/>
      <c r="E93" s="939" t="n"/>
      <c r="F93" s="939" t="n"/>
      <c r="G93" s="939" t="n">
        <v>1772</v>
      </c>
      <c r="H93" s="939" t="n">
        <v>0</v>
      </c>
      <c r="I93" s="981" t="n"/>
      <c r="J93" s="180" t="n"/>
      <c r="N93" s="976">
        <f>B93</f>
        <v/>
      </c>
      <c r="O93" s="192" t="inlineStr"/>
      <c r="P93" s="192" t="inlineStr"/>
      <c r="Q93" s="192" t="inlineStr"/>
      <c r="R93" s="192" t="inlineStr"/>
      <c r="S93" s="192">
        <f>G93*BS!$B$9</f>
        <v/>
      </c>
      <c r="T93" s="192">
        <f>H93*BS!$B$9</f>
        <v/>
      </c>
      <c r="U93" s="193">
        <f>I93</f>
        <v/>
      </c>
    </row>
    <row r="94">
      <c r="B94" s="211" t="inlineStr">
        <is>
          <t xml:space="preserve"> Current Arising during the year</t>
        </is>
      </c>
      <c r="C94" s="939" t="n"/>
      <c r="D94" s="939" t="n"/>
      <c r="E94" s="939" t="n"/>
      <c r="F94" s="939" t="n"/>
      <c r="G94" s="939" t="n">
        <v>1360</v>
      </c>
      <c r="H94" s="939" t="n">
        <v>0</v>
      </c>
      <c r="I94" s="981" t="n"/>
      <c r="J94" s="180" t="n"/>
      <c r="N94" s="976">
        <f>B94</f>
        <v/>
      </c>
      <c r="O94" s="192" t="inlineStr"/>
      <c r="P94" s="192" t="inlineStr"/>
      <c r="Q94" s="192" t="inlineStr"/>
      <c r="R94" s="192" t="inlineStr"/>
      <c r="S94" s="192">
        <f>G94*BS!$B$9</f>
        <v/>
      </c>
      <c r="T94" s="192">
        <f>H94*BS!$B$9</f>
        <v/>
      </c>
      <c r="U94" s="193">
        <f>I94</f>
        <v/>
      </c>
    </row>
    <row r="95">
      <c r="B95" s="211" t="inlineStr">
        <is>
          <t xml:space="preserve"> Current Utilised</t>
        </is>
      </c>
      <c r="C95" s="939" t="n"/>
      <c r="D95" s="939" t="n"/>
      <c r="E95" s="939" t="n"/>
      <c r="F95" s="939" t="n"/>
      <c r="G95" s="939" t="n">
        <v>-909</v>
      </c>
      <c r="H95" s="939" t="n">
        <v>0</v>
      </c>
      <c r="I95" s="981" t="n"/>
      <c r="J95" s="180" t="n"/>
      <c r="N95" s="976">
        <f>B95</f>
        <v/>
      </c>
      <c r="O95" s="192" t="inlineStr"/>
      <c r="P95" s="192" t="inlineStr"/>
      <c r="Q95" s="192" t="inlineStr"/>
      <c r="R95" s="192" t="inlineStr"/>
      <c r="S95" s="192">
        <f>G95*BS!$B$9</f>
        <v/>
      </c>
      <c r="T95" s="192">
        <f>H95*BS!$B$9</f>
        <v/>
      </c>
      <c r="U95" s="193">
        <f>I95</f>
        <v/>
      </c>
    </row>
    <row r="96">
      <c r="B96" s="211" t="inlineStr">
        <is>
          <t xml:space="preserve"> Current At 31 December 2021</t>
        </is>
      </c>
      <c r="C96" s="939" t="n"/>
      <c r="D96" s="939" t="n"/>
      <c r="E96" s="939" t="n"/>
      <c r="F96" s="939" t="n"/>
      <c r="G96" s="939" t="n">
        <v>2223</v>
      </c>
      <c r="H96" s="939" t="n">
        <v>0</v>
      </c>
      <c r="I96" s="981" t="n"/>
      <c r="J96" s="180" t="n"/>
      <c r="N96" s="976">
        <f>B96</f>
        <v/>
      </c>
      <c r="O96" s="192" t="inlineStr"/>
      <c r="P96" s="192" t="inlineStr"/>
      <c r="Q96" s="192" t="inlineStr"/>
      <c r="R96" s="192" t="inlineStr"/>
      <c r="S96" s="192">
        <f>G96*BS!$B$9</f>
        <v/>
      </c>
      <c r="T96" s="192">
        <f>H96*BS!$B$9</f>
        <v/>
      </c>
      <c r="U96" s="193">
        <f>I96</f>
        <v/>
      </c>
    </row>
    <row r="97">
      <c r="B97" s="211" t="inlineStr">
        <is>
          <t xml:space="preserve"> Current Employee benefits</t>
        </is>
      </c>
      <c r="C97" s="939" t="n"/>
      <c r="D97" s="939" t="n"/>
      <c r="E97" s="939" t="n"/>
      <c r="F97" s="939" t="n"/>
      <c r="G97" s="939" t="n">
        <v>6757</v>
      </c>
      <c r="H97" s="939" t="n">
        <v>6734</v>
      </c>
      <c r="I97" s="981" t="n"/>
      <c r="J97" s="180" t="n"/>
      <c r="N97" s="976">
        <f>B97</f>
        <v/>
      </c>
      <c r="O97" s="192" t="inlineStr"/>
      <c r="P97" s="192" t="inlineStr"/>
      <c r="Q97" s="192" t="inlineStr"/>
      <c r="R97" s="192" t="inlineStr"/>
      <c r="S97" s="192">
        <f>G97*BS!$B$9</f>
        <v/>
      </c>
      <c r="T97" s="192">
        <f>H97*BS!$B$9</f>
        <v/>
      </c>
      <c r="U97" s="193">
        <f>I97</f>
        <v/>
      </c>
    </row>
    <row r="98">
      <c r="B98" s="102" t="inlineStr">
        <is>
          <t xml:space="preserve"> Non-current Employee benefits</t>
        </is>
      </c>
      <c r="C98" s="939" t="n"/>
      <c r="D98" s="939" t="n"/>
      <c r="E98" s="939" t="n"/>
      <c r="F98" s="939" t="n"/>
      <c r="G98" s="939" t="n">
        <v>3178</v>
      </c>
      <c r="H98" s="939" t="n">
        <v>3324</v>
      </c>
      <c r="I98" s="981" t="n"/>
      <c r="J98" s="180" t="n"/>
      <c r="N98" s="976">
        <f>B98</f>
        <v/>
      </c>
      <c r="O98" s="192" t="inlineStr"/>
      <c r="P98" s="192" t="inlineStr"/>
      <c r="Q98" s="192" t="inlineStr"/>
      <c r="R98" s="192" t="inlineStr"/>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available:  Facilities used at reporting date Bank loans/commercial bills  </t>
        </is>
      </c>
      <c r="G103" t="n">
        <v>120000</v>
      </c>
      <c r="H103" t="n">
        <v>120000</v>
      </c>
      <c r="N103">
        <f>B103</f>
        <v/>
      </c>
      <c r="O103" t="inlineStr"/>
      <c r="P103" t="inlineStr"/>
      <c r="Q103" t="inlineStr"/>
      <c r="R103" t="inlineStr"/>
      <c r="S103">
        <f>G103*BS!$B$9</f>
        <v/>
      </c>
      <c r="T103">
        <f>H103*BS!$B$9</f>
        <v/>
      </c>
    </row>
    <row r="104">
      <c r="B104" t="inlineStr">
        <is>
          <t xml:space="preserve">available:  Facilities unused at reporting date Bank loans/commercial bills  </t>
        </is>
      </c>
      <c r="G104" t="n">
        <v>264065</v>
      </c>
      <c r="H104" t="n">
        <v>265000</v>
      </c>
      <c r="N104">
        <f>B104</f>
        <v/>
      </c>
      <c r="O104" t="inlineStr"/>
      <c r="P104" t="inlineStr"/>
      <c r="Q104" t="inlineStr"/>
      <c r="R104" t="inlineStr"/>
      <c r="S104">
        <f>G104*BS!$B$9</f>
        <v/>
      </c>
      <c r="T104">
        <f>H104*BS!$B$9</f>
        <v/>
      </c>
    </row>
    <row r="105">
      <c r="B105" t="inlineStr">
        <is>
          <t xml:space="preserve"> Current Bank loan*</t>
        </is>
      </c>
      <c r="G105" t="n">
        <v>60000</v>
      </c>
      <c r="H105" t="n">
        <v>0</v>
      </c>
      <c r="N105">
        <f>B105</f>
        <v/>
      </c>
      <c r="O105" t="inlineStr"/>
      <c r="P105" t="inlineStr"/>
      <c r="Q105" t="inlineStr"/>
      <c r="R105" t="inlineStr"/>
      <c r="S105">
        <f>G105*BS!$B$9</f>
        <v/>
      </c>
      <c r="T105">
        <f>H105*BS!$B$9</f>
        <v/>
      </c>
    </row>
    <row r="106">
      <c r="B106" t="inlineStr">
        <is>
          <t xml:space="preserve"> Current Lease liabilities (Note 16)</t>
        </is>
      </c>
      <c r="G106" t="n">
        <v>4223</v>
      </c>
      <c r="H106" t="n">
        <v>4308</v>
      </c>
      <c r="N106">
        <f>B106</f>
        <v/>
      </c>
      <c r="O106" t="inlineStr"/>
      <c r="P106" t="inlineStr"/>
      <c r="Q106" t="inlineStr"/>
      <c r="R106" t="inlineStr"/>
      <c r="S106">
        <f>G106*BS!$B$9</f>
        <v/>
      </c>
      <c r="T106">
        <f>H106*BS!$B$9</f>
        <v/>
      </c>
    </row>
    <row r="107">
      <c r="B107" t="inlineStr">
        <is>
          <t xml:space="preserve"> Current </t>
        </is>
      </c>
      <c r="G107" t="n">
        <v>125637</v>
      </c>
      <c r="H107" t="n">
        <v>54519</v>
      </c>
      <c r="N107">
        <f>B107</f>
        <v/>
      </c>
      <c r="O107" t="inlineStr"/>
      <c r="P107" t="inlineStr"/>
      <c r="Q107" t="inlineStr"/>
      <c r="R107" t="inlineStr"/>
      <c r="S107">
        <f>G107*BS!$B$9</f>
        <v/>
      </c>
      <c r="T107">
        <f>H107*BS!$B$9</f>
        <v/>
      </c>
    </row>
    <row r="108">
      <c r="B108" t="inlineStr">
        <is>
          <t xml:space="preserve"> Non-current Bank loan*</t>
        </is>
      </c>
      <c r="G108" t="n">
        <v>60000</v>
      </c>
      <c r="H108" t="n">
        <v>120000</v>
      </c>
      <c r="N108">
        <f>B108</f>
        <v/>
      </c>
      <c r="O108" t="inlineStr"/>
      <c r="P108" t="inlineStr"/>
      <c r="Q108" t="inlineStr"/>
      <c r="R108" t="inlineStr"/>
      <c r="S108">
        <f>G108*BS!$B$9</f>
        <v/>
      </c>
      <c r="T108">
        <f>H108*BS!$B$9</f>
        <v/>
      </c>
    </row>
    <row r="109">
      <c r="B109" t="inlineStr">
        <is>
          <t xml:space="preserve"> Non-current Lease liabilities (Note 16)</t>
        </is>
      </c>
      <c r="G109" t="n">
        <v>12825</v>
      </c>
      <c r="H109" t="n">
        <v>14473</v>
      </c>
      <c r="N109">
        <f>B109</f>
        <v/>
      </c>
      <c r="O109" t="inlineStr"/>
      <c r="P109" t="inlineStr"/>
      <c r="Q109" t="inlineStr"/>
      <c r="R109" t="inlineStr"/>
      <c r="S109">
        <f>G109*BS!$B$9</f>
        <v/>
      </c>
      <c r="T109">
        <f>H109*BS!$B$9</f>
        <v/>
      </c>
    </row>
    <row r="110">
      <c r="B110" t="inlineStr">
        <is>
          <t xml:space="preserve"> Non-current </t>
        </is>
      </c>
      <c r="G110" t="n">
        <v>207299</v>
      </c>
      <c r="H110" t="n">
        <v>234263</v>
      </c>
      <c r="N110">
        <f>B110</f>
        <v/>
      </c>
      <c r="O110" t="inlineStr"/>
      <c r="P110" t="inlineStr"/>
      <c r="Q110" t="inlineStr"/>
      <c r="R110" t="inlineStr"/>
      <c r="S110">
        <f>G110*BS!$B$9</f>
        <v/>
      </c>
      <c r="T110">
        <f>H110*BS!$B$9</f>
        <v/>
      </c>
    </row>
    <row r="111">
      <c r="A111" s="79" t="n"/>
      <c r="B111" s="102" t="n"/>
      <c r="C111" s="103" t="n"/>
      <c r="D111" s="103" t="n"/>
      <c r="E111" s="103" t="n"/>
      <c r="F111" s="103" t="n"/>
      <c r="G111" s="103" t="n"/>
      <c r="H111" s="103" t="n"/>
      <c r="I111" s="210"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210" t="n"/>
      <c r="J112" s="180" t="n"/>
      <c r="N112" s="985" t="inlineStr"/>
      <c r="O112" s="192" t="inlineStr"/>
      <c r="P112" s="192" t="inlineStr"/>
      <c r="Q112" s="192" t="inlineStr"/>
      <c r="R112" s="192" t="inlineStr"/>
      <c r="S112" s="192" t="inlineStr"/>
      <c r="T112" s="192" t="inlineStr"/>
      <c r="U112" s="193" t="n"/>
    </row>
    <row r="113">
      <c r="A113" s="79" t="inlineStr">
        <is>
          <t>K16T</t>
        </is>
      </c>
      <c r="B113" s="96" t="inlineStr">
        <is>
          <t xml:space="preserve"> Total </t>
        </is>
      </c>
      <c r="C113" s="954">
        <f>SUM(INDIRECT(ADDRESS(MATCH("K16",$A:$A,0)+1,COLUMN(C$13),4)&amp;":"&amp;ADDRESS(MATCH("K16T",$A:$A,0)-1,COLUMN(C$13),4)))</f>
        <v/>
      </c>
      <c r="D113" s="954">
        <f>SUM(INDIRECT(ADDRESS(MATCH("K16",$A:$A,0)+1,COLUMN(D$13),4)&amp;":"&amp;ADDRESS(MATCH("K16T",$A:$A,0)-1,COLUMN(D$13),4)))</f>
        <v/>
      </c>
      <c r="E113" s="954">
        <f>SUM(INDIRECT(ADDRESS(MATCH("K16",$A:$A,0)+1,COLUMN(E$13),4)&amp;":"&amp;ADDRESS(MATCH("K16T",$A:$A,0)-1,COLUMN(E$13),4)))</f>
        <v/>
      </c>
      <c r="F113" s="954">
        <f>SUM(INDIRECT(ADDRESS(MATCH("K16",$A:$A,0)+1,COLUMN(F$13),4)&amp;":"&amp;ADDRESS(MATCH("K16T",$A:$A,0)-1,COLUMN(F$13),4)))</f>
        <v/>
      </c>
      <c r="G113" s="954">
        <f>SUM(INDIRECT(ADDRESS(MATCH("K16",$A:$A,0)+1,COLUMN(G$13),4)&amp;":"&amp;ADDRESS(MATCH("K16T",$A:$A,0)-1,COLUMN(G$13),4)))</f>
        <v/>
      </c>
      <c r="H113" s="954">
        <f>SUM(INDIRECT(ADDRESS(MATCH("K16",$A:$A,0)+1,COLUMN(H$13),4)&amp;":"&amp;ADDRESS(MATCH("K16T",$A:$A,0)-1,COLUMN(H$13),4)))</f>
        <v/>
      </c>
      <c r="I113" s="210" t="n"/>
      <c r="J113" s="180" t="n"/>
      <c r="N113" s="985">
        <f>B113</f>
        <v/>
      </c>
      <c r="O113" s="192">
        <f>C113*BS!$B$9</f>
        <v/>
      </c>
      <c r="P113" s="192">
        <f>D113*BS!$B$9</f>
        <v/>
      </c>
      <c r="Q113" s="192">
        <f>E113*BS!$B$9</f>
        <v/>
      </c>
      <c r="R113" s="192">
        <f>F113*BS!$B$9</f>
        <v/>
      </c>
      <c r="S113" s="192">
        <f>G113*BS!$B$9</f>
        <v/>
      </c>
      <c r="T113" s="192">
        <f>H113*BS!$B$9</f>
        <v/>
      </c>
      <c r="U113" s="193" t="n"/>
    </row>
    <row r="114">
      <c r="A114" s="79" t="inlineStr">
        <is>
          <t>K17</t>
        </is>
      </c>
      <c r="B114" s="621" t="inlineStr">
        <is>
          <t xml:space="preserve"> Bond</t>
        </is>
      </c>
      <c r="I114" s="986" t="n"/>
      <c r="J114" s="180" t="n"/>
      <c r="N114" s="985">
        <f>B114</f>
        <v/>
      </c>
      <c r="O114" t="inlineStr"/>
      <c r="P114" t="inlineStr"/>
      <c r="Q114" t="inlineStr"/>
      <c r="R114" t="inlineStr"/>
      <c r="S114" t="inlineStr"/>
      <c r="T114" t="inlineStr"/>
      <c r="U114" s="193">
        <f>I106</f>
        <v/>
      </c>
    </row>
    <row r="115">
      <c r="B115" t="inlineStr">
        <is>
          <t xml:space="preserve">available:  Facilities used at reporting date Bank loans/commercial bills  </t>
        </is>
      </c>
      <c r="G115" t="n">
        <v>120000</v>
      </c>
      <c r="H115" t="n">
        <v>120000</v>
      </c>
      <c r="N115">
        <f>B115</f>
        <v/>
      </c>
      <c r="O115" t="inlineStr"/>
      <c r="P115" t="inlineStr"/>
      <c r="Q115" t="inlineStr"/>
      <c r="R115" t="inlineStr"/>
      <c r="S115">
        <f>G115*BS!$B$9</f>
        <v/>
      </c>
      <c r="T115">
        <f>H115*BS!$B$9</f>
        <v/>
      </c>
    </row>
    <row r="116">
      <c r="B116" t="inlineStr">
        <is>
          <t xml:space="preserve">available:  Facilities unused at reporting date Bank loans/commercial bills  </t>
        </is>
      </c>
      <c r="G116" t="n">
        <v>264065</v>
      </c>
      <c r="H116" t="n">
        <v>265000</v>
      </c>
      <c r="N116">
        <f>B116</f>
        <v/>
      </c>
      <c r="O116" t="inlineStr"/>
      <c r="P116" t="inlineStr"/>
      <c r="Q116" t="inlineStr"/>
      <c r="R116" t="inlineStr"/>
      <c r="S116">
        <f>G116*BS!$B$9</f>
        <v/>
      </c>
      <c r="T116">
        <f>H116*BS!$B$9</f>
        <v/>
      </c>
    </row>
    <row r="117">
      <c r="B117" t="inlineStr">
        <is>
          <t xml:space="preserve"> Current Securitised finance debt</t>
        </is>
      </c>
      <c r="G117" t="n">
        <v>61414</v>
      </c>
      <c r="H117" t="n">
        <v>50211</v>
      </c>
      <c r="N117">
        <f>B117</f>
        <v/>
      </c>
      <c r="O117" t="inlineStr"/>
      <c r="P117" t="inlineStr"/>
      <c r="Q117" t="inlineStr"/>
      <c r="R117" t="inlineStr"/>
      <c r="S117">
        <f>G117*BS!$B$9</f>
        <v/>
      </c>
      <c r="T117">
        <f>H117*BS!$B$9</f>
        <v/>
      </c>
    </row>
    <row r="118">
      <c r="B118" t="inlineStr">
        <is>
          <t xml:space="preserve"> Current Bank loan*</t>
        </is>
      </c>
      <c r="G118" t="n">
        <v>60000</v>
      </c>
      <c r="H118" t="n">
        <v>0</v>
      </c>
      <c r="N118">
        <f>B118</f>
        <v/>
      </c>
      <c r="O118" t="inlineStr"/>
      <c r="P118" t="inlineStr"/>
      <c r="Q118" t="inlineStr"/>
      <c r="R118" t="inlineStr"/>
      <c r="S118">
        <f>G118*BS!$B$9</f>
        <v/>
      </c>
      <c r="T118">
        <f>H118*BS!$B$9</f>
        <v/>
      </c>
    </row>
    <row r="119">
      <c r="B119" t="inlineStr">
        <is>
          <t xml:space="preserve"> Current Lease liabilities (Note 16)</t>
        </is>
      </c>
      <c r="G119" t="n">
        <v>4223</v>
      </c>
      <c r="H119" t="n">
        <v>4308</v>
      </c>
      <c r="N119">
        <f>B119</f>
        <v/>
      </c>
      <c r="O119" t="inlineStr"/>
      <c r="P119" t="inlineStr"/>
      <c r="Q119" t="inlineStr"/>
      <c r="R119" t="inlineStr"/>
      <c r="S119">
        <f>G119*BS!$B$9</f>
        <v/>
      </c>
      <c r="T119">
        <f>H119*BS!$B$9</f>
        <v/>
      </c>
    </row>
    <row r="120">
      <c r="B120" t="inlineStr">
        <is>
          <t xml:space="preserve"> Current </t>
        </is>
      </c>
      <c r="G120" t="n">
        <v>125637</v>
      </c>
      <c r="H120" t="n">
        <v>54519</v>
      </c>
      <c r="N120">
        <f>B120</f>
        <v/>
      </c>
      <c r="O120" t="inlineStr"/>
      <c r="P120" t="inlineStr"/>
      <c r="Q120" t="inlineStr"/>
      <c r="R120" t="inlineStr"/>
      <c r="S120">
        <f>G120*BS!$B$9</f>
        <v/>
      </c>
      <c r="T120">
        <f>H120*BS!$B$9</f>
        <v/>
      </c>
    </row>
    <row r="121">
      <c r="B121" t="inlineStr">
        <is>
          <t xml:space="preserve"> Non-current Bank loan*</t>
        </is>
      </c>
      <c r="G121" t="n">
        <v>60000</v>
      </c>
      <c r="H121" t="n">
        <v>120000</v>
      </c>
      <c r="N121">
        <f>B121</f>
        <v/>
      </c>
      <c r="O121" t="inlineStr"/>
      <c r="P121" t="inlineStr"/>
      <c r="Q121" t="inlineStr"/>
      <c r="R121" t="inlineStr"/>
      <c r="S121">
        <f>G121*BS!$B$9</f>
        <v/>
      </c>
      <c r="T121">
        <f>H121*BS!$B$9</f>
        <v/>
      </c>
    </row>
    <row r="122" customFormat="1" s="194">
      <c r="B122" t="inlineStr">
        <is>
          <t xml:space="preserve"> Non-current Securitised finance debt</t>
        </is>
      </c>
      <c r="G122" t="n">
        <v>134474</v>
      </c>
      <c r="H122" t="n">
        <v>99790</v>
      </c>
      <c r="N122">
        <f>B122</f>
        <v/>
      </c>
      <c r="O122" t="inlineStr"/>
      <c r="P122" t="inlineStr"/>
      <c r="Q122" t="inlineStr"/>
      <c r="R122" t="inlineStr"/>
      <c r="S122">
        <f>G122*BS!$B$9</f>
        <v/>
      </c>
      <c r="T122">
        <f>H122*BS!$B$9</f>
        <v/>
      </c>
    </row>
    <row r="123">
      <c r="B123" t="inlineStr">
        <is>
          <t xml:space="preserve"> Non-current Lease liabilities (Note 16)</t>
        </is>
      </c>
      <c r="G123" t="n">
        <v>12825</v>
      </c>
      <c r="H123" t="n">
        <v>14473</v>
      </c>
      <c r="N123">
        <f>B123</f>
        <v/>
      </c>
      <c r="O123" t="inlineStr"/>
      <c r="P123" t="inlineStr"/>
      <c r="Q123" t="inlineStr"/>
      <c r="R123" t="inlineStr"/>
      <c r="S123">
        <f>G123*BS!$B$9</f>
        <v/>
      </c>
      <c r="T123">
        <f>H123*BS!$B$9</f>
        <v/>
      </c>
    </row>
    <row r="124" customFormat="1" s="194">
      <c r="B124" t="inlineStr">
        <is>
          <t xml:space="preserve"> Non-current </t>
        </is>
      </c>
      <c r="G124" t="n">
        <v>207299</v>
      </c>
      <c r="H124" t="n">
        <v>234263</v>
      </c>
      <c r="N124">
        <f>B124</f>
        <v/>
      </c>
      <c r="O124" t="inlineStr"/>
      <c r="P124" t="inlineStr"/>
      <c r="Q124" t="inlineStr"/>
      <c r="R124" t="inlineStr"/>
      <c r="S124">
        <f>G124*BS!$B$9</f>
        <v/>
      </c>
      <c r="T124">
        <f>H124*BS!$B$9</f>
        <v/>
      </c>
    </row>
    <row r="125" customFormat="1" s="194">
      <c r="A125" s="79" t="n"/>
      <c r="B125" s="102" t="n"/>
      <c r="C125" s="103" t="n"/>
      <c r="D125" s="103" t="n"/>
      <c r="E125" s="103" t="n"/>
      <c r="F125" s="103" t="n"/>
      <c r="G125" s="103" t="n"/>
      <c r="H125" s="103" t="n"/>
      <c r="I125" s="986" t="n"/>
      <c r="J125" s="180" t="n"/>
      <c r="N125" s="985" t="inlineStr"/>
      <c r="O125" s="192" t="inlineStr"/>
      <c r="P125" s="192" t="inlineStr"/>
      <c r="Q125" s="192" t="inlineStr"/>
      <c r="R125" s="192" t="inlineStr"/>
      <c r="S125" s="192" t="inlineStr"/>
      <c r="T125" s="192" t="inlineStr"/>
      <c r="U125" s="193" t="n"/>
    </row>
    <row r="126">
      <c r="A126" s="79" t="n"/>
      <c r="B126" s="102" t="n"/>
      <c r="C126" s="220" t="n"/>
      <c r="D126" s="220" t="n"/>
      <c r="E126" s="220" t="n"/>
      <c r="F126" s="220" t="n"/>
      <c r="G126" s="220" t="n"/>
      <c r="H126" s="220" t="n"/>
      <c r="I126" s="986" t="n"/>
      <c r="J126" s="180" t="n"/>
      <c r="N126" s="985" t="inlineStr"/>
      <c r="O126" s="192" t="inlineStr"/>
      <c r="P126" s="192" t="inlineStr"/>
      <c r="Q126" s="192" t="inlineStr"/>
      <c r="R126" s="192" t="inlineStr"/>
      <c r="S126" s="192" t="inlineStr"/>
      <c r="T126" s="192" t="inlineStr"/>
      <c r="U126" s="193" t="n"/>
    </row>
    <row r="127">
      <c r="A127" s="79" t="inlineStr">
        <is>
          <t>K17T</t>
        </is>
      </c>
      <c r="B127" s="96" t="inlineStr">
        <is>
          <t xml:space="preserve"> Total </t>
        </is>
      </c>
      <c r="C127" s="954">
        <f>SUM(INDIRECT(ADDRESS(MATCH("K17",$A:$A,0)+1,COLUMN(C$13),4)&amp;":"&amp;ADDRESS(MATCH("K17T",$A:$A,0)-1,COLUMN(C$13),4)))</f>
        <v/>
      </c>
      <c r="D127" s="954">
        <f>SUM(INDIRECT(ADDRESS(MATCH("K17",$A:$A,0)+1,COLUMN(D$13),4)&amp;":"&amp;ADDRESS(MATCH("K17T",$A:$A,0)-1,COLUMN(D$13),4)))</f>
        <v/>
      </c>
      <c r="E127" s="954">
        <f>SUM(INDIRECT(ADDRESS(MATCH("K17",$A:$A,0)+1,COLUMN(E$13),4)&amp;":"&amp;ADDRESS(MATCH("K17T",$A:$A,0)-1,COLUMN(E$13),4)))</f>
        <v/>
      </c>
      <c r="F127" s="954">
        <f>SUM(INDIRECT(ADDRESS(MATCH("K17",$A:$A,0)+1,COLUMN(F$13),4)&amp;":"&amp;ADDRESS(MATCH("K17T",$A:$A,0)-1,COLUMN(F$13),4)))</f>
        <v/>
      </c>
      <c r="G127" s="954">
        <f>SUM(INDIRECT(ADDRESS(MATCH("K17",$A:$A,0)+1,COLUMN(G$13),4)&amp;":"&amp;ADDRESS(MATCH("K17T",$A:$A,0)-1,COLUMN(G$13),4)))</f>
        <v/>
      </c>
      <c r="H127" s="954">
        <f>SUM(INDIRECT(ADDRESS(MATCH("K17",$A:$A,0)+1,COLUMN(H$13),4)&amp;":"&amp;ADDRESS(MATCH("K17T",$A:$A,0)-1,COLUMN(H$13),4)))</f>
        <v/>
      </c>
      <c r="I127" s="986" t="n"/>
      <c r="J127" s="180" t="n"/>
      <c r="N127" s="985">
        <f>B127</f>
        <v/>
      </c>
      <c r="O127" s="192">
        <f>C127*BS!$B$9</f>
        <v/>
      </c>
      <c r="P127" s="192">
        <f>D127*BS!$B$9</f>
        <v/>
      </c>
      <c r="Q127" s="192">
        <f>E127*BS!$B$9</f>
        <v/>
      </c>
      <c r="R127" s="192">
        <f>F127*BS!$B$9</f>
        <v/>
      </c>
      <c r="S127" s="192">
        <f>G127*BS!$B$9</f>
        <v/>
      </c>
      <c r="T127" s="192">
        <f>H127*BS!$B$9</f>
        <v/>
      </c>
      <c r="U127" s="193" t="n"/>
    </row>
    <row r="128" ht="18.75" customFormat="1" customHeight="1" s="194">
      <c r="A128" s="79" t="inlineStr">
        <is>
          <t>K18</t>
        </is>
      </c>
      <c r="B128" s="621" t="inlineStr">
        <is>
          <t xml:space="preserve"> Subordinate Debt</t>
        </is>
      </c>
      <c r="I128" s="975" t="n"/>
      <c r="J128" s="180" t="n"/>
      <c r="N128" s="985">
        <f>B128</f>
        <v/>
      </c>
      <c r="O128" t="inlineStr"/>
      <c r="P128" t="inlineStr"/>
      <c r="Q128" t="inlineStr"/>
      <c r="R128" t="inlineStr"/>
      <c r="S128" t="inlineStr"/>
      <c r="T128" t="inlineStr"/>
      <c r="U128" s="193">
        <f>I110</f>
        <v/>
      </c>
    </row>
    <row r="129">
      <c r="B129" t="inlineStr">
        <is>
          <t xml:space="preserve">available:  Facilities used at reporting date Bank loans/commercial bills  </t>
        </is>
      </c>
      <c r="G129" t="n">
        <v>120000</v>
      </c>
      <c r="H129" t="n">
        <v>120000</v>
      </c>
      <c r="N129">
        <f>B129</f>
        <v/>
      </c>
      <c r="O129" t="inlineStr"/>
      <c r="P129" t="inlineStr"/>
      <c r="Q129" t="inlineStr"/>
      <c r="R129" t="inlineStr"/>
      <c r="S129">
        <f>G129*BS!$B$9</f>
        <v/>
      </c>
      <c r="T129">
        <f>H129*BS!$B$9</f>
        <v/>
      </c>
    </row>
    <row r="130">
      <c r="B130" t="inlineStr">
        <is>
          <t xml:space="preserve">available:  Facilities unused at reporting date Bank loans/commercial bills  </t>
        </is>
      </c>
      <c r="G130" t="n">
        <v>264065</v>
      </c>
      <c r="H130" t="n">
        <v>265000</v>
      </c>
      <c r="N130">
        <f>B130</f>
        <v/>
      </c>
      <c r="O130" t="inlineStr"/>
      <c r="P130" t="inlineStr"/>
      <c r="Q130" t="inlineStr"/>
      <c r="R130" t="inlineStr"/>
      <c r="S130">
        <f>G130*BS!$B$9</f>
        <v/>
      </c>
      <c r="T130">
        <f>H130*BS!$B$9</f>
        <v/>
      </c>
    </row>
    <row r="131">
      <c r="B131" t="inlineStr">
        <is>
          <t xml:space="preserve"> Current Securitised finance debt</t>
        </is>
      </c>
      <c r="G131" t="n">
        <v>61414</v>
      </c>
      <c r="H131" t="n">
        <v>50211</v>
      </c>
      <c r="N131">
        <f>B131</f>
        <v/>
      </c>
      <c r="O131" t="inlineStr"/>
      <c r="P131" t="inlineStr"/>
      <c r="Q131" t="inlineStr"/>
      <c r="R131" t="inlineStr"/>
      <c r="S131">
        <f>G131*BS!$B$9</f>
        <v/>
      </c>
      <c r="T131">
        <f>H131*BS!$B$9</f>
        <v/>
      </c>
    </row>
    <row r="132">
      <c r="B132" t="inlineStr">
        <is>
          <t xml:space="preserve"> Current Bank loan*</t>
        </is>
      </c>
      <c r="G132" t="n">
        <v>60000</v>
      </c>
      <c r="H132" t="n">
        <v>0</v>
      </c>
      <c r="N132">
        <f>B132</f>
        <v/>
      </c>
      <c r="O132" t="inlineStr"/>
      <c r="P132" t="inlineStr"/>
      <c r="Q132" t="inlineStr"/>
      <c r="R132" t="inlineStr"/>
      <c r="S132">
        <f>G132*BS!$B$9</f>
        <v/>
      </c>
      <c r="T132">
        <f>H132*BS!$B$9</f>
        <v/>
      </c>
    </row>
    <row r="133">
      <c r="B133" t="inlineStr">
        <is>
          <t xml:space="preserve"> Current Lease liabilities (Note 16)</t>
        </is>
      </c>
      <c r="G133" t="n">
        <v>4223</v>
      </c>
      <c r="H133" t="n">
        <v>4308</v>
      </c>
      <c r="N133">
        <f>B133</f>
        <v/>
      </c>
      <c r="O133" t="inlineStr"/>
      <c r="P133" t="inlineStr"/>
      <c r="Q133" t="inlineStr"/>
      <c r="R133" t="inlineStr"/>
      <c r="S133">
        <f>G133*BS!$B$9</f>
        <v/>
      </c>
      <c r="T133">
        <f>H133*BS!$B$9</f>
        <v/>
      </c>
    </row>
    <row r="134">
      <c r="B134" t="inlineStr">
        <is>
          <t xml:space="preserve"> Current </t>
        </is>
      </c>
      <c r="G134" t="n">
        <v>125637</v>
      </c>
      <c r="H134" t="n">
        <v>54519</v>
      </c>
      <c r="N134">
        <f>B134</f>
        <v/>
      </c>
      <c r="O134" t="inlineStr"/>
      <c r="P134" t="inlineStr"/>
      <c r="Q134" t="inlineStr"/>
      <c r="R134" t="inlineStr"/>
      <c r="S134">
        <f>G134*BS!$B$9</f>
        <v/>
      </c>
      <c r="T134">
        <f>H134*BS!$B$9</f>
        <v/>
      </c>
    </row>
    <row r="135">
      <c r="B135" t="inlineStr">
        <is>
          <t xml:space="preserve"> Non-current Bank loan*</t>
        </is>
      </c>
      <c r="G135" t="n">
        <v>60000</v>
      </c>
      <c r="H135" t="n">
        <v>120000</v>
      </c>
      <c r="N135">
        <f>B135</f>
        <v/>
      </c>
      <c r="O135" t="inlineStr"/>
      <c r="P135" t="inlineStr"/>
      <c r="Q135" t="inlineStr"/>
      <c r="R135" t="inlineStr"/>
      <c r="S135">
        <f>G135*BS!$B$9</f>
        <v/>
      </c>
      <c r="T135">
        <f>H135*BS!$B$9</f>
        <v/>
      </c>
    </row>
    <row r="136">
      <c r="B136" t="inlineStr">
        <is>
          <t xml:space="preserve"> Non-current Securitised finance debt</t>
        </is>
      </c>
      <c r="G136" t="n">
        <v>134474</v>
      </c>
      <c r="H136" t="n">
        <v>99790</v>
      </c>
      <c r="N136">
        <f>B136</f>
        <v/>
      </c>
      <c r="O136" t="inlineStr"/>
      <c r="P136" t="inlineStr"/>
      <c r="Q136" t="inlineStr"/>
      <c r="R136" t="inlineStr"/>
      <c r="S136">
        <f>G136*BS!$B$9</f>
        <v/>
      </c>
      <c r="T136">
        <f>H136*BS!$B$9</f>
        <v/>
      </c>
    </row>
    <row r="137">
      <c r="B137" t="inlineStr">
        <is>
          <t xml:space="preserve"> Non-current Lease liabilities (Note 16)</t>
        </is>
      </c>
      <c r="G137" t="n">
        <v>12825</v>
      </c>
      <c r="H137" t="n">
        <v>14473</v>
      </c>
      <c r="N137">
        <f>B137</f>
        <v/>
      </c>
      <c r="O137" t="inlineStr"/>
      <c r="P137" t="inlineStr"/>
      <c r="Q137" t="inlineStr"/>
      <c r="R137" t="inlineStr"/>
      <c r="S137">
        <f>G137*BS!$B$9</f>
        <v/>
      </c>
      <c r="T137">
        <f>H137*BS!$B$9</f>
        <v/>
      </c>
    </row>
    <row r="138">
      <c r="B138" t="inlineStr">
        <is>
          <t xml:space="preserve"> Non-current </t>
        </is>
      </c>
      <c r="G138" t="n">
        <v>207299</v>
      </c>
      <c r="H138" t="n">
        <v>234263</v>
      </c>
      <c r="N138">
        <f>B138</f>
        <v/>
      </c>
      <c r="O138" t="inlineStr"/>
      <c r="P138" t="inlineStr"/>
      <c r="Q138" t="inlineStr"/>
      <c r="R138" t="inlineStr"/>
      <c r="S138">
        <f>G138*BS!$B$9</f>
        <v/>
      </c>
      <c r="T138">
        <f>H138*BS!$B$9</f>
        <v/>
      </c>
    </row>
    <row r="139">
      <c r="A139" s="79" t="n"/>
      <c r="B139" s="102" t="n"/>
      <c r="C139" s="103" t="n"/>
      <c r="D139" s="103" t="n"/>
      <c r="E139" s="103" t="n"/>
      <c r="F139" s="103" t="n"/>
      <c r="G139" s="103" t="n"/>
      <c r="H139" s="103" t="n"/>
      <c r="I139" s="975" t="n"/>
      <c r="J139" s="180" t="n"/>
      <c r="N139" s="976" t="inlineStr"/>
      <c r="O139" s="192" t="inlineStr"/>
      <c r="P139" s="192" t="inlineStr"/>
      <c r="Q139" s="192" t="inlineStr"/>
      <c r="R139" s="192" t="inlineStr"/>
      <c r="S139" s="192" t="inlineStr"/>
      <c r="T139" s="192" t="inlineStr"/>
      <c r="U139" s="193" t="n"/>
    </row>
    <row r="140" customFormat="1" s="194">
      <c r="A140" s="79" t="n"/>
      <c r="B140" s="102" t="n"/>
      <c r="C140" s="220" t="n"/>
      <c r="D140" s="220" t="n"/>
      <c r="E140" s="220" t="n"/>
      <c r="F140" s="220" t="n"/>
      <c r="G140" s="220" t="n"/>
      <c r="H140" s="220" t="n"/>
      <c r="I140" s="975" t="n"/>
      <c r="J140" s="180" t="n"/>
      <c r="N140" s="976" t="inlineStr"/>
      <c r="O140" s="192" t="inlineStr"/>
      <c r="P140" s="192" t="inlineStr"/>
      <c r="Q140" s="192" t="inlineStr"/>
      <c r="R140" s="192" t="inlineStr"/>
      <c r="S140" s="192" t="inlineStr"/>
      <c r="T140" s="192" t="inlineStr"/>
      <c r="U140" s="193" t="n"/>
    </row>
    <row r="141">
      <c r="A141" s="79" t="inlineStr">
        <is>
          <t>K18T</t>
        </is>
      </c>
      <c r="B141" s="96" t="inlineStr">
        <is>
          <t xml:space="preserve"> Total </t>
        </is>
      </c>
      <c r="C141" s="954">
        <f>SUM(INDIRECT(ADDRESS(MATCH("K18",$A:$A,0)+1,COLUMN(C$13),4)&amp;":"&amp;ADDRESS(MATCH("K18T",$A:$A,0)-1,COLUMN(C$13),4)))</f>
        <v/>
      </c>
      <c r="D141" s="954">
        <f>SUM(INDIRECT(ADDRESS(MATCH("K18",$A:$A,0)+1,COLUMN(D$13),4)&amp;":"&amp;ADDRESS(MATCH("K18T",$A:$A,0)-1,COLUMN(D$13),4)))</f>
        <v/>
      </c>
      <c r="E141" s="954">
        <f>SUM(INDIRECT(ADDRESS(MATCH("K18",$A:$A,0)+1,COLUMN(E$13),4)&amp;":"&amp;ADDRESS(MATCH("K18T",$A:$A,0)-1,COLUMN(E$13),4)))</f>
        <v/>
      </c>
      <c r="F141" s="954">
        <f>SUM(INDIRECT(ADDRESS(MATCH("K18",$A:$A,0)+1,COLUMN(F$13),4)&amp;":"&amp;ADDRESS(MATCH("K18T",$A:$A,0)-1,COLUMN(F$13),4)))</f>
        <v/>
      </c>
      <c r="G141" s="954">
        <f>SUM(INDIRECT(ADDRESS(MATCH("K18",$A:$A,0)+1,COLUMN(G$13),4)&amp;":"&amp;ADDRESS(MATCH("K18T",$A:$A,0)-1,COLUMN(G$13),4)))</f>
        <v/>
      </c>
      <c r="H141" s="954">
        <f>SUM(INDIRECT(ADDRESS(MATCH("K18",$A:$A,0)+1,COLUMN(H$13),4)&amp;":"&amp;ADDRESS(MATCH("K18T",$A:$A,0)-1,COLUMN(H$13),4)))</f>
        <v/>
      </c>
      <c r="I141" s="975" t="n"/>
      <c r="J141" s="180" t="n"/>
      <c r="N141" s="976">
        <f>B141</f>
        <v/>
      </c>
      <c r="O141" s="192">
        <f>C141*BS!$B$9</f>
        <v/>
      </c>
      <c r="P141" s="192">
        <f>D141*BS!$B$9</f>
        <v/>
      </c>
      <c r="Q141" s="192">
        <f>E141*BS!$B$9</f>
        <v/>
      </c>
      <c r="R141" s="192">
        <f>F141*BS!$B$9</f>
        <v/>
      </c>
      <c r="S141" s="192">
        <f>G141*BS!$B$9</f>
        <v/>
      </c>
      <c r="T141" s="192">
        <f>H141*BS!$B$9</f>
        <v/>
      </c>
      <c r="U141" s="193" t="n"/>
    </row>
    <row r="142" customFormat="1" s="194">
      <c r="A142" s="79" t="inlineStr">
        <is>
          <t>K19</t>
        </is>
      </c>
      <c r="B142" s="102" t="inlineStr">
        <is>
          <t xml:space="preserve"> Loan from related parties </t>
        </is>
      </c>
      <c r="C142" s="220" t="n"/>
      <c r="D142" s="220" t="n"/>
      <c r="E142" s="220" t="n"/>
      <c r="F142" s="220" t="n"/>
      <c r="G142" s="220" t="n"/>
      <c r="H142" s="220" t="n"/>
      <c r="I142" s="975" t="n"/>
      <c r="J142" s="180" t="n"/>
      <c r="N142" s="976">
        <f>B142</f>
        <v/>
      </c>
      <c r="O142" s="192" t="inlineStr"/>
      <c r="P142" s="192" t="inlineStr"/>
      <c r="Q142" s="192" t="inlineStr"/>
      <c r="R142" s="192" t="inlineStr"/>
      <c r="S142" s="192" t="inlineStr"/>
      <c r="T142" s="192" t="inlineStr"/>
      <c r="U142" s="193">
        <f>I114</f>
        <v/>
      </c>
    </row>
    <row r="143" ht="14.1" customHeight="1" s="340">
      <c r="A143" s="79" t="n"/>
      <c r="B143" s="102" t="n"/>
      <c r="C143" s="220" t="n"/>
      <c r="D143" s="220" t="n"/>
      <c r="E143" s="220" t="n"/>
      <c r="F143" s="220" t="n"/>
      <c r="G143" s="220" t="n"/>
      <c r="H143" s="220" t="n"/>
      <c r="I143" s="975" t="n"/>
      <c r="J143" s="180" t="n"/>
      <c r="N143" s="976" t="inlineStr"/>
      <c r="O143" s="192" t="inlineStr"/>
      <c r="P143" s="192" t="inlineStr"/>
      <c r="Q143" s="192" t="inlineStr"/>
      <c r="R143" s="192" t="inlineStr"/>
      <c r="S143" s="192" t="inlineStr"/>
      <c r="T143" s="192" t="inlineStr"/>
      <c r="U143" s="193">
        <f>I115</f>
        <v/>
      </c>
    </row>
    <row r="144">
      <c r="A144" s="79" t="n"/>
      <c r="B144" s="102" t="n"/>
      <c r="C144" s="220" t="n"/>
      <c r="D144" s="220" t="n"/>
      <c r="E144" s="220" t="n"/>
      <c r="F144" s="220" t="n"/>
      <c r="G144" s="220" t="n"/>
      <c r="H144" s="220" t="n"/>
      <c r="I144" s="975" t="n"/>
      <c r="J144" s="180" t="n"/>
      <c r="N144" s="976" t="inlineStr"/>
      <c r="O144" s="192" t="inlineStr"/>
      <c r="P144" s="192" t="inlineStr"/>
      <c r="Q144" s="192" t="inlineStr"/>
      <c r="R144" s="192" t="inlineStr"/>
      <c r="S144" s="192" t="inlineStr"/>
      <c r="T144" s="192" t="inlineStr"/>
      <c r="U144" s="193">
        <f>I116</f>
        <v/>
      </c>
    </row>
    <row r="145">
      <c r="A145" s="79" t="n"/>
      <c r="B145" s="102" t="n"/>
      <c r="C145" s="103" t="n"/>
      <c r="D145" s="103" t="n"/>
      <c r="E145" s="103" t="n"/>
      <c r="F145" s="103" t="n"/>
      <c r="G145" s="103" t="n"/>
      <c r="H145" s="103" t="n"/>
      <c r="I145" s="975" t="n"/>
      <c r="J145" s="180" t="n"/>
      <c r="N145" s="976" t="inlineStr"/>
      <c r="O145" s="192" t="inlineStr"/>
      <c r="P145" s="192" t="inlineStr"/>
      <c r="Q145" s="192" t="inlineStr"/>
      <c r="R145" s="192" t="inlineStr"/>
      <c r="S145" s="192" t="inlineStr"/>
      <c r="T145" s="192" t="inlineStr"/>
      <c r="U145" s="193">
        <f>I117</f>
        <v/>
      </c>
    </row>
    <row r="146">
      <c r="A146" s="79" t="n"/>
      <c r="B146" s="102" t="n"/>
      <c r="C146" s="220" t="n"/>
      <c r="D146" s="220" t="n"/>
      <c r="E146" s="220" t="n"/>
      <c r="F146" s="220" t="n"/>
      <c r="G146" s="220" t="n"/>
      <c r="H146" s="220" t="n"/>
      <c r="I146" s="975" t="n"/>
      <c r="J146" s="180" t="n"/>
      <c r="N146" s="976" t="inlineStr"/>
      <c r="O146" s="192" t="inlineStr"/>
      <c r="P146" s="192" t="inlineStr"/>
      <c r="Q146" s="192" t="inlineStr"/>
      <c r="R146" s="192" t="inlineStr"/>
      <c r="S146" s="192" t="inlineStr"/>
      <c r="T146" s="192" t="inlineStr"/>
      <c r="U146" s="193" t="n"/>
    </row>
    <row r="147">
      <c r="A147" s="79" t="n"/>
      <c r="B147" s="102" t="n"/>
      <c r="C147" s="220" t="n"/>
      <c r="D147" s="220" t="n"/>
      <c r="E147" s="220" t="n"/>
      <c r="F147" s="220" t="n"/>
      <c r="G147" s="220" t="n"/>
      <c r="H147" s="220" t="n"/>
      <c r="I147" s="975" t="n"/>
      <c r="J147" s="180" t="n"/>
      <c r="N147" s="976" t="inlineStr"/>
      <c r="O147" s="192" t="inlineStr"/>
      <c r="P147" s="192" t="inlineStr"/>
      <c r="Q147" s="192" t="inlineStr"/>
      <c r="R147" s="192" t="inlineStr"/>
      <c r="S147" s="192" t="inlineStr"/>
      <c r="T147" s="192" t="inlineStr"/>
      <c r="U147" s="193">
        <f>I119</f>
        <v/>
      </c>
    </row>
    <row r="148">
      <c r="A148" s="79" t="n"/>
      <c r="B148" s="102" t="n"/>
      <c r="C148" s="220" t="n"/>
      <c r="D148" s="220" t="n"/>
      <c r="E148" s="220" t="n"/>
      <c r="F148" s="220" t="n"/>
      <c r="G148" s="220" t="n"/>
      <c r="H148" s="220" t="n"/>
      <c r="I148" s="975" t="n"/>
      <c r="J148" s="180" t="n"/>
      <c r="N148" s="976" t="inlineStr"/>
      <c r="O148" s="192" t="inlineStr"/>
      <c r="P148" s="192" t="inlineStr"/>
      <c r="Q148" s="192" t="inlineStr"/>
      <c r="R148" s="192" t="inlineStr"/>
      <c r="S148" s="192" t="inlineStr"/>
      <c r="T148" s="192" t="inlineStr"/>
      <c r="U148" s="193">
        <f>I120</f>
        <v/>
      </c>
    </row>
    <row r="149">
      <c r="B149" s="102" t="inlineStr">
        <is>
          <t xml:space="preserve"> Others </t>
        </is>
      </c>
      <c r="C149" s="220" t="n"/>
      <c r="D149" s="220" t="n"/>
      <c r="E149" s="220" t="n"/>
      <c r="F149" s="220" t="n"/>
      <c r="G149" s="220" t="n"/>
      <c r="H149" s="220" t="n"/>
      <c r="I149" s="980" t="n"/>
      <c r="J149" s="180" t="n"/>
      <c r="N149" s="976">
        <f>B149</f>
        <v/>
      </c>
      <c r="O149" s="192" t="inlineStr"/>
      <c r="P149" s="192" t="inlineStr"/>
      <c r="Q149" s="192" t="inlineStr"/>
      <c r="R149" s="192" t="inlineStr"/>
      <c r="S149" s="192" t="inlineStr"/>
      <c r="T149" s="192" t="inlineStr"/>
      <c r="U149" s="193">
        <f>I121</f>
        <v/>
      </c>
    </row>
    <row r="150">
      <c r="A150" s="194" t="inlineStr">
        <is>
          <t>K20</t>
        </is>
      </c>
      <c r="B150" s="96" t="inlineStr">
        <is>
          <t xml:space="preserve">Total </t>
        </is>
      </c>
      <c r="C150" s="987">
        <f>INDIRECT(ADDRESS(MATCH("K16T",$A:$A,0),COLUMN(C$13),4))+INDIRECT(ADDRESS(MATCH("K17T",$A:$A,0),COLUMN(C$13),4))+INDIRECT(ADDRESS(MATCH("K18T",$A:$A,0),COLUMN(C$13),4))+SUM(INDIRECT(ADDRESS(MATCH("K19",$A:$A,0),COLUMN(C$13),4)&amp;":"&amp;ADDRESS(MATCH("K20",$A:$A,0)-1,COLUMN(C$13),4)))</f>
        <v/>
      </c>
      <c r="D150" s="987">
        <f>INDIRECT(ADDRESS(MATCH("K16T",$A:$A,0),COLUMN(D$13),4))+INDIRECT(ADDRESS(MATCH("K17T",$A:$A,0),COLUMN(D$13),4))+INDIRECT(ADDRESS(MATCH("K18T",$A:$A,0),COLUMN(D$13),4))+SUM(INDIRECT(ADDRESS(MATCH("K19",$A:$A,0),COLUMN(D$13),4)&amp;":"&amp;ADDRESS(MATCH("K20",$A:$A,0)-1,COLUMN(D$13),4)))</f>
        <v/>
      </c>
      <c r="E150" s="987">
        <f>INDIRECT(ADDRESS(MATCH("K16T",$A:$A,0),COLUMN(E$13),4))+INDIRECT(ADDRESS(MATCH("K17T",$A:$A,0),COLUMN(E$13),4))+INDIRECT(ADDRESS(MATCH("K18T",$A:$A,0),COLUMN(E$13),4))+SUM(INDIRECT(ADDRESS(MATCH("K19",$A:$A,0),COLUMN(E$13),4)&amp;":"&amp;ADDRESS(MATCH("K20",$A:$A,0)-1,COLUMN(E$13),4)))</f>
        <v/>
      </c>
      <c r="F150" s="987">
        <f>INDIRECT(ADDRESS(MATCH("K16T",$A:$A,0),COLUMN(F$13),4))+INDIRECT(ADDRESS(MATCH("K17T",$A:$A,0),COLUMN(F$13),4))+INDIRECT(ADDRESS(MATCH("K18T",$A:$A,0),COLUMN(F$13),4))+SUM(INDIRECT(ADDRESS(MATCH("K19",$A:$A,0),COLUMN(F$13),4)&amp;":"&amp;ADDRESS(MATCH("K20",$A:$A,0)-1,COLUMN(F$13),4)))</f>
        <v/>
      </c>
      <c r="G150" s="987">
        <f>INDIRECT(ADDRESS(MATCH("K16T",$A:$A,0),COLUMN(G$13),4))+INDIRECT(ADDRESS(MATCH("K17T",$A:$A,0),COLUMN(G$13),4))+INDIRECT(ADDRESS(MATCH("K18T",$A:$A,0),COLUMN(G$13),4))+SUM(INDIRECT(ADDRESS(MATCH("K19",$A:$A,0),COLUMN(G$13),4)&amp;":"&amp;ADDRESS(MATCH("K20",$A:$A,0)-1,COLUMN(G$13),4)))</f>
        <v/>
      </c>
      <c r="H150" s="987">
        <f>INDIRECT(ADDRESS(MATCH("K16T",$A:$A,0),COLUMN(H$13),4))+INDIRECT(ADDRESS(MATCH("K17T",$A:$A,0),COLUMN(H$13),4))+INDIRECT(ADDRESS(MATCH("K18T",$A:$A,0),COLUMN(H$13),4))+SUM(INDIRECT(ADDRESS(MATCH("K19",$A:$A,0),COLUMN(H$13),4)&amp;":"&amp;ADDRESS(MATCH("K20",$A:$A,0)-1,COLUMN(H$13),4)))</f>
        <v/>
      </c>
      <c r="I150" s="988" t="n"/>
      <c r="J150" s="196" t="n"/>
      <c r="K150" s="197" t="n"/>
      <c r="L150" s="197" t="n"/>
      <c r="M150" s="197" t="n"/>
      <c r="N150" s="966">
        <f>B150</f>
        <v/>
      </c>
      <c r="O150" s="198">
        <f>C150*BS!$B$9</f>
        <v/>
      </c>
      <c r="P150" s="198">
        <f>D150*BS!$B$9</f>
        <v/>
      </c>
      <c r="Q150" s="198">
        <f>E150*BS!$B$9</f>
        <v/>
      </c>
      <c r="R150" s="198">
        <f>F150*BS!$B$9</f>
        <v/>
      </c>
      <c r="S150" s="198">
        <f>G150*BS!$B$9</f>
        <v/>
      </c>
      <c r="T150" s="198">
        <f>H150*BS!$B$9</f>
        <v/>
      </c>
      <c r="U150" s="193">
        <f>I122</f>
        <v/>
      </c>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B151" s="102" t="n"/>
      <c r="C151" s="989" t="n"/>
      <c r="D151" s="989" t="n"/>
      <c r="E151" s="989" t="n"/>
      <c r="F151" s="989" t="n"/>
      <c r="G151" s="989" t="n"/>
      <c r="H151" s="989" t="n"/>
      <c r="I151" s="980" t="n"/>
      <c r="J151" s="180" t="n"/>
      <c r="N151" s="976" t="inlineStr"/>
      <c r="O151" s="192" t="inlineStr"/>
      <c r="P151" s="192" t="inlineStr"/>
      <c r="Q151" s="192" t="inlineStr"/>
      <c r="R151" s="192" t="inlineStr"/>
      <c r="S151" s="192" t="inlineStr"/>
      <c r="T151" s="192" t="inlineStr"/>
      <c r="U151" s="193" t="n"/>
    </row>
    <row r="152">
      <c r="A152" s="194" t="inlineStr">
        <is>
          <t>K21</t>
        </is>
      </c>
      <c r="B152" s="96" t="inlineStr">
        <is>
          <t xml:space="preserve">Deferred Taxes </t>
        </is>
      </c>
      <c r="C152" s="990" t="n"/>
      <c r="D152" s="990" t="n"/>
      <c r="E152" s="990" t="n"/>
      <c r="F152" s="990" t="n"/>
      <c r="G152" s="990" t="n"/>
      <c r="H152" s="990" t="n"/>
      <c r="I152" s="988" t="n"/>
      <c r="J152" s="196" t="n"/>
      <c r="K152" s="197" t="n"/>
      <c r="L152" s="197" t="n"/>
      <c r="M152" s="197" t="n"/>
      <c r="N152" s="966">
        <f>B152</f>
        <v/>
      </c>
      <c r="O152" s="198" t="inlineStr"/>
      <c r="P152" s="198" t="inlineStr"/>
      <c r="Q152" s="198" t="inlineStr"/>
      <c r="R152" s="198" t="inlineStr"/>
      <c r="S152" s="198" t="inlineStr"/>
      <c r="T152" s="198" t="inlineStr"/>
      <c r="U152" s="193">
        <f>I124</f>
        <v/>
      </c>
      <c r="V152" s="197" t="n"/>
      <c r="W152" s="197" t="n"/>
      <c r="X152" s="197" t="n"/>
      <c r="Y152" s="197" t="n"/>
      <c r="Z152" s="197" t="n"/>
      <c r="AA152" s="197" t="n"/>
      <c r="AB152" s="197" t="n"/>
      <c r="AC152" s="197" t="n"/>
      <c r="AD152" s="197" t="n"/>
      <c r="AE152" s="197" t="n"/>
      <c r="AF152" s="197" t="n"/>
      <c r="AG152" s="197" t="n"/>
      <c r="AH152" s="197" t="n"/>
      <c r="AI152" s="197" t="n"/>
      <c r="AJ152" s="197" t="n"/>
      <c r="AK152" s="197" t="n"/>
      <c r="AL152" s="197" t="n"/>
      <c r="AM152" s="197" t="n"/>
      <c r="AN152" s="197" t="n"/>
      <c r="AO152" s="197" t="n"/>
      <c r="AP152" s="197" t="n"/>
      <c r="AQ152" s="197" t="n"/>
      <c r="AR152" s="197" t="n"/>
      <c r="AS152" s="197" t="n"/>
      <c r="AT152" s="197" t="n"/>
      <c r="AU152" s="197" t="n"/>
      <c r="AV152" s="197" t="n"/>
      <c r="AW152" s="197" t="n"/>
      <c r="AX152" s="197" t="n"/>
      <c r="AY152" s="197" t="n"/>
      <c r="AZ152" s="197" t="n"/>
      <c r="BA152" s="197" t="n"/>
      <c r="BB152" s="197" t="n"/>
      <c r="BC152" s="197" t="n"/>
      <c r="BD152" s="197" t="n"/>
      <c r="BE152" s="197" t="n"/>
      <c r="BF152" s="197" t="n"/>
      <c r="BG152" s="197" t="n"/>
      <c r="BH152" s="197" t="n"/>
      <c r="BI152" s="197" t="n"/>
      <c r="BJ152" s="197" t="n"/>
      <c r="BK152" s="197" t="n"/>
      <c r="BL152" s="197" t="n"/>
      <c r="BM152" s="197" t="n"/>
      <c r="BN152" s="197" t="n"/>
      <c r="BO152" s="197" t="n"/>
      <c r="BP152" s="197" t="n"/>
      <c r="BQ152" s="197" t="n"/>
      <c r="BR152" s="197" t="n"/>
      <c r="BS152" s="197" t="n"/>
      <c r="BT152" s="197" t="n"/>
      <c r="BU152" s="197" t="n"/>
      <c r="BV152" s="197" t="n"/>
      <c r="BW152" s="197" t="n"/>
      <c r="BX152" s="197" t="n"/>
      <c r="BY152" s="197" t="n"/>
      <c r="BZ152" s="197" t="n"/>
      <c r="CA152" s="197" t="n"/>
      <c r="CB152" s="197" t="n"/>
      <c r="CC152" s="197" t="n"/>
      <c r="CD152" s="197" t="n"/>
      <c r="CE152" s="197" t="n"/>
      <c r="CF152" s="197" t="n"/>
      <c r="CG152" s="197" t="n"/>
      <c r="CH152" s="197" t="n"/>
      <c r="CI152" s="197" t="n"/>
      <c r="CJ152" s="197" t="n"/>
      <c r="CK152" s="197" t="n"/>
      <c r="CL152" s="197" t="n"/>
      <c r="CM152" s="197" t="n"/>
      <c r="CN152" s="197" t="n"/>
      <c r="CO152" s="197" t="n"/>
      <c r="CP152" s="197" t="n"/>
      <c r="CQ152" s="197" t="n"/>
      <c r="CR152" s="197" t="n"/>
      <c r="CS152" s="197" t="n"/>
      <c r="CT152" s="197" t="n"/>
      <c r="CU152" s="197" t="n"/>
      <c r="CV152" s="197" t="n"/>
      <c r="CW152" s="197" t="n"/>
      <c r="CX152" s="197" t="n"/>
      <c r="CY152" s="197" t="n"/>
      <c r="CZ152" s="197" t="n"/>
      <c r="DA152" s="197" t="n"/>
      <c r="DB152" s="197" t="n"/>
      <c r="DC152" s="197" t="n"/>
      <c r="DD152" s="197" t="n"/>
      <c r="DE152" s="197" t="n"/>
      <c r="DF152" s="197" t="n"/>
      <c r="DG152" s="197" t="n"/>
      <c r="DH152" s="197" t="n"/>
      <c r="DI152" s="197" t="n"/>
      <c r="DJ152" s="197" t="n"/>
      <c r="DK152" s="197" t="n"/>
      <c r="DL152" s="197" t="n"/>
      <c r="DM152" s="197" t="n"/>
      <c r="DN152" s="197" t="n"/>
      <c r="DO152" s="197" t="n"/>
      <c r="DP152" s="197" t="n"/>
      <c r="DQ152" s="197" t="n"/>
      <c r="DR152" s="197" t="n"/>
      <c r="DS152" s="197" t="n"/>
      <c r="DT152" s="197" t="n"/>
      <c r="DU152" s="197" t="n"/>
      <c r="DV152" s="197" t="n"/>
      <c r="DW152" s="197" t="n"/>
      <c r="DX152" s="197" t="n"/>
      <c r="DY152" s="197" t="n"/>
      <c r="DZ152" s="197" t="n"/>
      <c r="EA152" s="197" t="n"/>
      <c r="EB152" s="197" t="n"/>
      <c r="EC152" s="197" t="n"/>
      <c r="ED152" s="197" t="n"/>
      <c r="EE152" s="197" t="n"/>
      <c r="EF152" s="197" t="n"/>
      <c r="EG152" s="197" t="n"/>
      <c r="EH152" s="197" t="n"/>
      <c r="EI152" s="197" t="n"/>
      <c r="EJ152" s="197" t="n"/>
    </row>
    <row r="153" customFormat="1" s="194">
      <c r="B153" s="102" t="inlineStr">
        <is>
          <t>Interest-bearing loans and borrowings</t>
        </is>
      </c>
      <c r="C153" s="103" t="n"/>
      <c r="D153" s="103" t="n"/>
      <c r="E153" s="103" t="n"/>
      <c r="F153" s="103" t="n"/>
      <c r="G153" s="103" t="n">
        <v>207299</v>
      </c>
      <c r="H153" s="103" t="n">
        <v>234263</v>
      </c>
      <c r="I153" s="988" t="n"/>
      <c r="J153" s="196" t="n"/>
      <c r="K153" s="197" t="n"/>
      <c r="L153" s="197" t="n"/>
      <c r="M153" s="197" t="n"/>
      <c r="N153" s="966">
        <f>B153</f>
        <v/>
      </c>
      <c r="O153" s="198" t="inlineStr"/>
      <c r="P153" s="198" t="inlineStr"/>
      <c r="Q153" s="198" t="inlineStr"/>
      <c r="R153" s="198" t="inlineStr"/>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52" t="n"/>
      <c r="D154" s="952" t="n"/>
      <c r="E154" s="952" t="n"/>
      <c r="F154" s="952" t="n"/>
      <c r="G154" s="952" t="n"/>
      <c r="H154" s="952" t="n"/>
      <c r="I154" s="980" t="n"/>
      <c r="J154" s="180" t="n"/>
      <c r="N154" s="976" t="inlineStr"/>
      <c r="O154" s="192" t="inlineStr"/>
      <c r="P154" s="192" t="inlineStr"/>
      <c r="Q154" s="192" t="inlineStr"/>
      <c r="R154" s="192" t="inlineStr"/>
      <c r="S154" s="192" t="inlineStr"/>
      <c r="T154" s="192" t="inlineStr"/>
      <c r="U154" s="193" t="n"/>
    </row>
    <row r="155" ht="18.75" customFormat="1" customHeight="1" s="194">
      <c r="A155" s="171" t="inlineStr">
        <is>
          <t>K22</t>
        </is>
      </c>
      <c r="B155" s="96" t="inlineStr">
        <is>
          <t xml:space="preserve">Total </t>
        </is>
      </c>
      <c r="C155" s="954">
        <f>SUM(INDIRECT(ADDRESS(MATCH("K21",$A:$A,0)+1,COLUMN(C$13),4)&amp;":"&amp;ADDRESS(MATCH("K22",$A:$A,0)-1,COLUMN(C$13),4)))</f>
        <v/>
      </c>
      <c r="D155" s="954">
        <f>SUM(INDIRECT(ADDRESS(MATCH("K21",$A:$A,0)+1,COLUMN(D$13),4)&amp;":"&amp;ADDRESS(MATCH("K22",$A:$A,0)-1,COLUMN(D$13),4)))</f>
        <v/>
      </c>
      <c r="E155" s="954">
        <f>SUM(INDIRECT(ADDRESS(MATCH("K21",$A:$A,0)+1,COLUMN(E$13),4)&amp;":"&amp;ADDRESS(MATCH("K22",$A:$A,0)-1,COLUMN(E$13),4)))</f>
        <v/>
      </c>
      <c r="F155" s="954">
        <f>SUM(INDIRECT(ADDRESS(MATCH("K21",$A:$A,0)+1,COLUMN(F$13),4)&amp;":"&amp;ADDRESS(MATCH("K22",$A:$A,0)-1,COLUMN(F$13),4)))</f>
        <v/>
      </c>
      <c r="G155" s="954">
        <f>SUM(INDIRECT(ADDRESS(MATCH("K21",$A:$A,0)+1,COLUMN(G$13),4)&amp;":"&amp;ADDRESS(MATCH("K22",$A:$A,0)-1,COLUMN(G$13),4)))</f>
        <v/>
      </c>
      <c r="H155" s="954">
        <f>SUM(INDIRECT(ADDRESS(MATCH("K21",$A:$A,0)+1,COLUMN(H$13),4)&amp;":"&amp;ADDRESS(MATCH("K22",$A:$A,0)-1,COLUMN(H$13),4)))</f>
        <v/>
      </c>
      <c r="I155" s="980" t="n"/>
      <c r="J155" s="180" t="n"/>
      <c r="N155" s="976">
        <f>B155</f>
        <v/>
      </c>
      <c r="O155" s="192">
        <f>C155*BS!$B$9</f>
        <v/>
      </c>
      <c r="P155" s="192">
        <f>D155*BS!$B$9</f>
        <v/>
      </c>
      <c r="Q155" s="192">
        <f>E155*BS!$B$9</f>
        <v/>
      </c>
      <c r="R155" s="192">
        <f>F155*BS!$B$9</f>
        <v/>
      </c>
      <c r="S155" s="192">
        <f>G155*BS!$B$9</f>
        <v/>
      </c>
      <c r="T155" s="192">
        <f>H155*BS!$B$9</f>
        <v/>
      </c>
      <c r="U155" s="193" t="n"/>
    </row>
    <row r="156" ht="18.75" customFormat="1" customHeight="1" s="194">
      <c r="A156" s="194" t="inlineStr">
        <is>
          <t>K23</t>
        </is>
      </c>
      <c r="B156" s="96" t="inlineStr">
        <is>
          <t xml:space="preserve">Other Long Term liabilities </t>
        </is>
      </c>
      <c r="C156" s="990" t="n"/>
      <c r="D156" s="990" t="n"/>
      <c r="E156" s="990" t="n"/>
      <c r="F156" s="990" t="n"/>
      <c r="G156" s="990" t="n"/>
      <c r="H156" s="990" t="n"/>
      <c r="I156" s="988" t="n"/>
      <c r="J156" s="196" t="n"/>
      <c r="K156" s="197" t="n"/>
      <c r="L156" s="197" t="n"/>
      <c r="M156" s="197" t="n"/>
      <c r="N156" s="966">
        <f>B156</f>
        <v/>
      </c>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A157" s="79" t="n"/>
      <c r="B157" s="102" t="inlineStr">
        <is>
          <t xml:space="preserve"> Current Employee benefits</t>
        </is>
      </c>
      <c r="C157" s="991" t="n"/>
      <c r="D157" s="991" t="n"/>
      <c r="E157" s="991" t="n"/>
      <c r="F157" s="991" t="n"/>
      <c r="G157" s="991" t="n">
        <v>6757</v>
      </c>
      <c r="H157" s="991" t="n">
        <v>6734</v>
      </c>
      <c r="I157" s="984" t="n"/>
      <c r="J157" s="180" t="n"/>
      <c r="N157" s="976">
        <f>B157</f>
        <v/>
      </c>
      <c r="O157" s="192" t="inlineStr"/>
      <c r="P157" s="192" t="inlineStr"/>
      <c r="Q157" s="192" t="inlineStr"/>
      <c r="R157" s="192" t="inlineStr"/>
      <c r="S157" s="192">
        <f>G157*BS!$B$9</f>
        <v/>
      </c>
      <c r="T157" s="192">
        <f>H157*BS!$B$9</f>
        <v/>
      </c>
      <c r="U157" s="193">
        <f>I129</f>
        <v/>
      </c>
    </row>
    <row r="158" ht="18.75" customFormat="1" customHeight="1" s="194">
      <c r="A158" s="79" t="n"/>
      <c r="B158" s="102" t="inlineStr">
        <is>
          <t xml:space="preserve"> Non-current Employee benefits</t>
        </is>
      </c>
      <c r="C158" s="991" t="n"/>
      <c r="D158" s="991" t="n"/>
      <c r="E158" s="991" t="n"/>
      <c r="F158" s="991" t="n"/>
      <c r="G158" s="991" t="n">
        <v>3178</v>
      </c>
      <c r="H158" s="991" t="n">
        <v>3324</v>
      </c>
      <c r="I158" s="992" t="n"/>
      <c r="J158" s="180" t="n"/>
      <c r="N158" s="976">
        <f>B158</f>
        <v/>
      </c>
      <c r="O158" s="192" t="inlineStr"/>
      <c r="P158" s="192" t="inlineStr"/>
      <c r="Q158" s="192" t="inlineStr"/>
      <c r="R158" s="192" t="inlineStr"/>
      <c r="S158" s="192">
        <f>G158*BS!$B$9</f>
        <v/>
      </c>
      <c r="T158" s="192">
        <f>H158*BS!$B$9</f>
        <v/>
      </c>
      <c r="U158" s="193">
        <f>I130</f>
        <v/>
      </c>
    </row>
    <row r="159" ht="18.75" customFormat="1" customHeight="1" s="194">
      <c r="A159" s="79" t="n"/>
      <c r="B159" s="102" t="n"/>
      <c r="C159" s="103" t="n"/>
      <c r="D159" s="103" t="n"/>
      <c r="E159" s="103" t="n"/>
      <c r="F159" s="103" t="n"/>
      <c r="G159" s="103" t="n"/>
      <c r="H159" s="103" t="n"/>
      <c r="I159" s="992" t="n"/>
      <c r="J159" s="180" t="n"/>
      <c r="N159" s="976" t="inlineStr"/>
      <c r="O159" s="192" t="inlineStr"/>
      <c r="P159" s="192" t="inlineStr"/>
      <c r="Q159" s="192" t="inlineStr"/>
      <c r="R159" s="192" t="inlineStr"/>
      <c r="S159" s="192" t="inlineStr"/>
      <c r="T159" s="192" t="inlineStr"/>
      <c r="U159" s="193">
        <f>I131</f>
        <v/>
      </c>
    </row>
    <row r="160">
      <c r="A160" s="79" t="n"/>
      <c r="B160" s="102" t="n"/>
      <c r="C160" s="991" t="n"/>
      <c r="D160" s="991" t="n"/>
      <c r="E160" s="991" t="n"/>
      <c r="F160" s="991" t="n"/>
      <c r="G160" s="991" t="n"/>
      <c r="H160" s="991" t="n"/>
      <c r="I160" s="992" t="n"/>
      <c r="J160" s="180" t="n"/>
      <c r="N160" s="976" t="inlineStr"/>
      <c r="O160" s="192" t="inlineStr"/>
      <c r="P160" s="192" t="inlineStr"/>
      <c r="Q160" s="192" t="inlineStr"/>
      <c r="R160" s="192" t="inlineStr"/>
      <c r="S160" s="192" t="inlineStr"/>
      <c r="T160" s="192" t="inlineStr"/>
      <c r="U160" s="193">
        <f>I132</f>
        <v/>
      </c>
    </row>
    <row r="161">
      <c r="A161" s="79" t="n"/>
      <c r="B161" s="102" t="n"/>
      <c r="C161" s="991" t="n"/>
      <c r="D161" s="991" t="n"/>
      <c r="E161" s="991" t="n"/>
      <c r="F161" s="991" t="n"/>
      <c r="G161" s="991" t="n"/>
      <c r="H161" s="991" t="n"/>
      <c r="I161" s="992" t="n"/>
      <c r="J161" s="180" t="n"/>
      <c r="N161" s="976" t="inlineStr"/>
      <c r="O161" s="192" t="inlineStr"/>
      <c r="P161" s="192" t="inlineStr"/>
      <c r="Q161" s="192" t="inlineStr"/>
      <c r="R161" s="192" t="inlineStr"/>
      <c r="S161" s="192" t="inlineStr"/>
      <c r="T161" s="192" t="inlineStr"/>
      <c r="U161" s="193">
        <f>I133</f>
        <v/>
      </c>
    </row>
    <row r="162" ht="18.75" customFormat="1" customHeight="1" s="194">
      <c r="A162" s="79" t="n"/>
      <c r="B162" s="102" t="n"/>
      <c r="C162" s="991" t="n"/>
      <c r="D162" s="991" t="n"/>
      <c r="E162" s="991" t="n"/>
      <c r="F162" s="991" t="n"/>
      <c r="G162" s="991" t="n"/>
      <c r="H162" s="991" t="n"/>
      <c r="I162" s="992" t="n"/>
      <c r="J162" s="180" t="n"/>
      <c r="N162" s="976" t="inlineStr"/>
      <c r="O162" s="192" t="inlineStr"/>
      <c r="P162" s="192" t="inlineStr"/>
      <c r="Q162" s="192" t="inlineStr"/>
      <c r="R162" s="192" t="inlineStr"/>
      <c r="S162" s="192" t="inlineStr"/>
      <c r="T162" s="192" t="inlineStr"/>
      <c r="U162" s="193">
        <f>I134</f>
        <v/>
      </c>
    </row>
    <row r="163" ht="18.75" customFormat="1" customHeight="1" s="194">
      <c r="A163" s="79" t="n"/>
      <c r="B163" s="102" t="n"/>
      <c r="C163" s="991" t="n"/>
      <c r="D163" s="991" t="n"/>
      <c r="E163" s="991" t="n"/>
      <c r="F163" s="991" t="n"/>
      <c r="G163" s="991" t="n"/>
      <c r="H163" s="991" t="n"/>
      <c r="I163" s="992" t="n"/>
      <c r="J163" s="180" t="n"/>
      <c r="N163" s="976" t="inlineStr"/>
      <c r="O163" s="192" t="inlineStr"/>
      <c r="P163" s="192" t="inlineStr"/>
      <c r="Q163" s="192" t="inlineStr"/>
      <c r="R163" s="192" t="inlineStr"/>
      <c r="S163" s="192" t="inlineStr"/>
      <c r="T163" s="192" t="inlineStr"/>
      <c r="U163" s="193">
        <f>I135</f>
        <v/>
      </c>
    </row>
    <row r="164" ht="18.75" customFormat="1" customHeight="1" s="194">
      <c r="A164" s="79" t="n"/>
      <c r="B164" s="102" t="n"/>
      <c r="C164" s="991" t="n"/>
      <c r="D164" s="991" t="n"/>
      <c r="E164" s="991" t="n"/>
      <c r="F164" s="991" t="n"/>
      <c r="G164" s="991" t="n"/>
      <c r="H164" s="991" t="n"/>
      <c r="I164" s="992" t="n"/>
      <c r="J164" s="180" t="n"/>
      <c r="N164" s="976" t="inlineStr"/>
      <c r="O164" s="192" t="inlineStr"/>
      <c r="P164" s="192" t="inlineStr"/>
      <c r="Q164" s="192" t="inlineStr"/>
      <c r="R164" s="192" t="inlineStr"/>
      <c r="S164" s="192" t="inlineStr"/>
      <c r="T164" s="192" t="inlineStr"/>
      <c r="U164" s="193">
        <f>I136</f>
        <v/>
      </c>
    </row>
    <row r="165">
      <c r="A165" s="79" t="n"/>
      <c r="B165" s="102" t="n"/>
      <c r="C165" s="991" t="n"/>
      <c r="D165" s="991" t="n"/>
      <c r="E165" s="991" t="n"/>
      <c r="F165" s="991" t="n"/>
      <c r="G165" s="991" t="n"/>
      <c r="H165" s="991" t="n"/>
      <c r="I165" s="992" t="n"/>
      <c r="J165" s="180" t="n"/>
      <c r="N165" s="976" t="inlineStr"/>
      <c r="O165" s="192" t="inlineStr"/>
      <c r="P165" s="192" t="inlineStr"/>
      <c r="Q165" s="192" t="inlineStr"/>
      <c r="R165" s="192" t="inlineStr"/>
      <c r="S165" s="192" t="inlineStr"/>
      <c r="T165" s="192" t="inlineStr"/>
      <c r="U165" s="193">
        <f>I137</f>
        <v/>
      </c>
    </row>
    <row r="166" ht="18.75" customFormat="1" customHeight="1" s="194">
      <c r="A166" s="79" t="n"/>
      <c r="B166" s="102" t="n"/>
      <c r="C166" s="991" t="n"/>
      <c r="D166" s="991" t="n"/>
      <c r="E166" s="991" t="n"/>
      <c r="F166" s="991" t="n"/>
      <c r="G166" s="991" t="n"/>
      <c r="H166" s="991" t="n"/>
      <c r="I166" s="992" t="n"/>
      <c r="J166" s="180" t="n"/>
      <c r="N166" s="976" t="inlineStr"/>
      <c r="O166" s="192" t="inlineStr"/>
      <c r="P166" s="192" t="inlineStr"/>
      <c r="Q166" s="192" t="inlineStr"/>
      <c r="R166" s="192" t="inlineStr"/>
      <c r="S166" s="192" t="inlineStr"/>
      <c r="T166" s="192" t="inlineStr"/>
      <c r="U166" s="193">
        <f>I138</f>
        <v/>
      </c>
    </row>
    <row r="167">
      <c r="A167" s="79" t="n"/>
      <c r="B167" s="102" t="n"/>
      <c r="C167" s="991" t="n"/>
      <c r="D167" s="991" t="n"/>
      <c r="E167" s="991" t="n"/>
      <c r="F167" s="991" t="n"/>
      <c r="G167" s="991" t="n"/>
      <c r="H167" s="991" t="n"/>
      <c r="I167" s="992" t="n"/>
      <c r="J167" s="180" t="n"/>
      <c r="N167" s="976" t="inlineStr"/>
      <c r="O167" s="192" t="inlineStr"/>
      <c r="P167" s="192" t="inlineStr"/>
      <c r="Q167" s="192" t="inlineStr"/>
      <c r="R167" s="192" t="inlineStr"/>
      <c r="S167" s="192" t="inlineStr"/>
      <c r="T167" s="192" t="inlineStr"/>
      <c r="U167" s="193">
        <f>I139</f>
        <v/>
      </c>
    </row>
    <row r="168">
      <c r="A168" s="194" t="inlineStr">
        <is>
          <t>K24</t>
        </is>
      </c>
      <c r="B168" s="96" t="inlineStr">
        <is>
          <t xml:space="preserve">Total </t>
        </is>
      </c>
      <c r="C168" s="954">
        <f>SUM(INDIRECT(ADDRESS(MATCH("K23",$A:$A,0)+1,COLUMN(C$13),4)&amp;":"&amp;ADDRESS(MATCH("K24",$A:$A,0)-1,COLUMN(C$13),4)))</f>
        <v/>
      </c>
      <c r="D168" s="954">
        <f>SUM(INDIRECT(ADDRESS(MATCH("K23",$A:$A,0)+1,COLUMN(D$13),4)&amp;":"&amp;ADDRESS(MATCH("K24",$A:$A,0)-1,COLUMN(D$13),4)))</f>
        <v/>
      </c>
      <c r="E168" s="954">
        <f>SUM(INDIRECT(ADDRESS(MATCH("K23",$A:$A,0)+1,COLUMN(E$13),4)&amp;":"&amp;ADDRESS(MATCH("K24",$A:$A,0)-1,COLUMN(E$13),4)))</f>
        <v/>
      </c>
      <c r="F168" s="954">
        <f>SUM(INDIRECT(ADDRESS(MATCH("K23",$A:$A,0)+1,COLUMN(F$13),4)&amp;":"&amp;ADDRESS(MATCH("K24",$A:$A,0)-1,COLUMN(F$13),4)))</f>
        <v/>
      </c>
      <c r="G168" s="954">
        <f>SUM(INDIRECT(ADDRESS(MATCH("K23",$A:$A,0)+1,COLUMN(G$13),4)&amp;":"&amp;ADDRESS(MATCH("K24",$A:$A,0)-1,COLUMN(G$13),4)))</f>
        <v/>
      </c>
      <c r="H168" s="954">
        <f>SUM(INDIRECT(ADDRESS(MATCH("K23",$A:$A,0)+1,COLUMN(H$13),4)&amp;":"&amp;ADDRESS(MATCH("K24",$A:$A,0)-1,COLUMN(H$13),4)))</f>
        <v/>
      </c>
      <c r="I168" s="977" t="n"/>
      <c r="J168" s="196" t="n"/>
      <c r="K168" s="197" t="n"/>
      <c r="L168" s="197" t="n"/>
      <c r="M168" s="197" t="n"/>
      <c r="N168" s="966">
        <f>B168</f>
        <v/>
      </c>
      <c r="O168" s="198">
        <f>C168*BS!$B$9</f>
        <v/>
      </c>
      <c r="P168" s="198">
        <f>D168*BS!$B$9</f>
        <v/>
      </c>
      <c r="Q168" s="198">
        <f>E168*BS!$B$9</f>
        <v/>
      </c>
      <c r="R168" s="198">
        <f>F168*BS!$B$9</f>
        <v/>
      </c>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102" t="n"/>
      <c r="C169" s="939" t="n"/>
      <c r="D169" s="939" t="n"/>
      <c r="E169" s="939" t="n"/>
      <c r="F169" s="939" t="n"/>
      <c r="G169" s="939" t="n"/>
      <c r="H169" s="939" t="n"/>
      <c r="I169" s="975" t="n"/>
      <c r="J169" s="180" t="n"/>
      <c r="N169" s="976" t="inlineStr"/>
      <c r="O169" s="192" t="inlineStr"/>
      <c r="P169" s="192" t="inlineStr"/>
      <c r="Q169" s="192" t="inlineStr"/>
      <c r="R169" s="192" t="inlineStr"/>
      <c r="S169" s="192" t="inlineStr"/>
      <c r="T169" s="192" t="inlineStr"/>
      <c r="U169" s="193" t="n"/>
    </row>
    <row r="170">
      <c r="A170" s="194" t="inlineStr">
        <is>
          <t>K25</t>
        </is>
      </c>
      <c r="B170" s="96" t="inlineStr">
        <is>
          <t xml:space="preserve">Minority Interest </t>
        </is>
      </c>
      <c r="C170" s="954" t="n"/>
      <c r="D170" s="954" t="n"/>
      <c r="E170" s="954" t="n"/>
      <c r="F170" s="954" t="n"/>
      <c r="G170" s="954" t="n"/>
      <c r="H170" s="954" t="n"/>
      <c r="I170" s="977" t="n"/>
      <c r="J170" s="196" t="n"/>
      <c r="K170" s="197" t="n"/>
      <c r="L170" s="197" t="n"/>
      <c r="M170" s="197" t="n"/>
      <c r="N170" s="966">
        <f>B170</f>
        <v/>
      </c>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n"/>
      <c r="C171" s="952" t="n"/>
      <c r="D171" s="952" t="n"/>
      <c r="E171" s="952" t="n"/>
      <c r="F171" s="952" t="n"/>
      <c r="G171" s="952" t="n"/>
      <c r="H171" s="952" t="n"/>
      <c r="I171" s="979" t="n"/>
      <c r="J171" s="180" t="n"/>
      <c r="N171" s="976" t="inlineStr"/>
      <c r="O171" s="192" t="inlineStr"/>
      <c r="P171" s="192" t="inlineStr"/>
      <c r="Q171" s="192" t="inlineStr"/>
      <c r="R171" s="192" t="inlineStr"/>
      <c r="S171" s="192" t="inlineStr"/>
      <c r="T171" s="192" t="inlineStr"/>
      <c r="U171" s="193">
        <f>I143</f>
        <v/>
      </c>
    </row>
    <row r="172">
      <c r="A172" s="79" t="n"/>
      <c r="B172" s="102" t="n"/>
      <c r="C172" s="993" t="n"/>
      <c r="D172" s="993" t="n"/>
      <c r="E172" s="993" t="n"/>
      <c r="F172" s="952" t="n"/>
      <c r="G172" s="952" t="n"/>
      <c r="H172" s="952" t="n"/>
      <c r="I172" s="979" t="n"/>
      <c r="J172" s="180" t="n"/>
      <c r="N172" s="976" t="inlineStr"/>
      <c r="O172" s="192" t="inlineStr"/>
      <c r="P172" s="192" t="inlineStr"/>
      <c r="Q172" s="192" t="inlineStr"/>
      <c r="R172" s="192" t="inlineStr"/>
      <c r="S172" s="192" t="inlineStr"/>
      <c r="T172" s="192" t="inlineStr"/>
      <c r="U172" s="193">
        <f>I144</f>
        <v/>
      </c>
    </row>
    <row r="173">
      <c r="A173" s="79" t="n"/>
      <c r="B173" s="102" t="n"/>
      <c r="C173" s="993" t="n"/>
      <c r="D173" s="993" t="n"/>
      <c r="E173" s="993" t="n"/>
      <c r="F173" s="952" t="n"/>
      <c r="G173" s="952" t="n"/>
      <c r="H173" s="952" t="n"/>
      <c r="I173" s="979" t="n"/>
      <c r="J173" s="180" t="n"/>
      <c r="N173" s="976" t="inlineStr"/>
      <c r="O173" s="192" t="inlineStr"/>
      <c r="P173" s="192" t="inlineStr"/>
      <c r="Q173" s="192" t="inlineStr"/>
      <c r="R173" s="192" t="inlineStr"/>
      <c r="S173" s="192" t="inlineStr"/>
      <c r="T173" s="192" t="inlineStr"/>
      <c r="U173" s="193">
        <f>I145</f>
        <v/>
      </c>
    </row>
    <row r="174">
      <c r="A174" s="79" t="n"/>
      <c r="B174" s="102" t="n"/>
      <c r="C174" s="993" t="n"/>
      <c r="D174" s="993" t="n"/>
      <c r="E174" s="993" t="n"/>
      <c r="F174" s="952" t="n"/>
      <c r="G174" s="952" t="n"/>
      <c r="H174" s="952" t="n"/>
      <c r="I174" s="979" t="n"/>
      <c r="J174" s="180" t="n"/>
      <c r="N174" s="976" t="inlineStr"/>
      <c r="O174" s="192" t="inlineStr"/>
      <c r="P174" s="192" t="inlineStr"/>
      <c r="Q174" s="192" t="inlineStr"/>
      <c r="R174" s="192" t="inlineStr"/>
      <c r="S174" s="192" t="inlineStr"/>
      <c r="T174" s="192" t="inlineStr"/>
      <c r="U174" s="193">
        <f>I146</f>
        <v/>
      </c>
    </row>
    <row r="175">
      <c r="A175" s="79" t="n"/>
      <c r="B175" s="102" t="n"/>
      <c r="C175" s="993" t="n"/>
      <c r="D175" s="993" t="n"/>
      <c r="E175" s="993" t="n"/>
      <c r="F175" s="952" t="n"/>
      <c r="G175" s="952" t="n"/>
      <c r="H175" s="952" t="n"/>
      <c r="I175" s="979" t="n"/>
      <c r="J175" s="180" t="n"/>
      <c r="N175" s="976" t="inlineStr"/>
      <c r="O175" s="192" t="inlineStr"/>
      <c r="P175" s="192" t="inlineStr"/>
      <c r="Q175" s="192" t="inlineStr"/>
      <c r="R175" s="192" t="inlineStr"/>
      <c r="S175" s="192" t="inlineStr"/>
      <c r="T175" s="192" t="inlineStr"/>
      <c r="U175" s="193">
        <f>I147</f>
        <v/>
      </c>
    </row>
    <row r="176">
      <c r="A176" s="79" t="n"/>
      <c r="B176" s="102" t="n"/>
      <c r="C176" s="993" t="n"/>
      <c r="D176" s="993" t="n"/>
      <c r="E176" s="993" t="n"/>
      <c r="F176" s="952" t="n"/>
      <c r="G176" s="952" t="n"/>
      <c r="H176" s="952" t="n"/>
      <c r="I176" s="979" t="n"/>
      <c r="J176" s="180" t="n"/>
      <c r="N176" s="976" t="inlineStr"/>
      <c r="O176" s="192" t="inlineStr"/>
      <c r="P176" s="192" t="inlineStr"/>
      <c r="Q176" s="192" t="inlineStr"/>
      <c r="R176" s="192" t="inlineStr"/>
      <c r="S176" s="192" t="inlineStr"/>
      <c r="T176" s="192" t="inlineStr"/>
      <c r="U176" s="193">
        <f>I148</f>
        <v/>
      </c>
    </row>
    <row r="177">
      <c r="A177" s="79" t="n"/>
      <c r="B177" s="102" t="n"/>
      <c r="C177" s="103" t="n"/>
      <c r="D177" s="103" t="n"/>
      <c r="E177" s="103" t="n"/>
      <c r="F177" s="103" t="n"/>
      <c r="G177" s="103" t="n"/>
      <c r="H177" s="103" t="n"/>
      <c r="I177" s="979" t="n"/>
      <c r="J177" s="180" t="n"/>
      <c r="N177" s="976" t="inlineStr"/>
      <c r="O177" s="192" t="inlineStr"/>
      <c r="P177" s="192" t="inlineStr"/>
      <c r="Q177" s="192" t="inlineStr"/>
      <c r="R177" s="192" t="inlineStr"/>
      <c r="S177" s="192" t="inlineStr"/>
      <c r="T177" s="192" t="inlineStr"/>
      <c r="U177" s="193">
        <f>I149</f>
        <v/>
      </c>
    </row>
    <row r="178" customFormat="1" s="194">
      <c r="A178" s="79" t="n"/>
      <c r="B178" s="102" t="n"/>
      <c r="C178" s="993" t="n"/>
      <c r="D178" s="993" t="n"/>
      <c r="E178" s="993" t="n"/>
      <c r="F178" s="952" t="n"/>
      <c r="G178" s="952" t="n"/>
      <c r="H178" s="952" t="n"/>
      <c r="I178" s="979" t="n"/>
      <c r="J178" s="180" t="n"/>
      <c r="N178" s="976" t="inlineStr"/>
      <c r="O178" s="192" t="inlineStr"/>
      <c r="P178" s="192" t="inlineStr"/>
      <c r="Q178" s="192" t="inlineStr"/>
      <c r="R178" s="192" t="inlineStr"/>
      <c r="S178" s="192" t="inlineStr"/>
      <c r="T178" s="192" t="inlineStr"/>
      <c r="U178" s="193">
        <f>I150</f>
        <v/>
      </c>
    </row>
    <row r="179">
      <c r="A179" s="79" t="n"/>
      <c r="B179" s="102" t="n"/>
      <c r="C179" s="993" t="n"/>
      <c r="D179" s="993" t="n"/>
      <c r="E179" s="993" t="n"/>
      <c r="F179" s="952" t="n"/>
      <c r="G179" s="952" t="n"/>
      <c r="H179" s="952" t="n"/>
      <c r="I179" s="979" t="n"/>
      <c r="J179" s="180" t="n"/>
      <c r="N179" s="976" t="inlineStr"/>
      <c r="O179" s="192" t="inlineStr"/>
      <c r="P179" s="192" t="inlineStr"/>
      <c r="Q179" s="192" t="inlineStr"/>
      <c r="R179" s="192" t="inlineStr"/>
      <c r="S179" s="192" t="inlineStr"/>
      <c r="T179" s="192" t="inlineStr"/>
      <c r="U179" s="193">
        <f>I151</f>
        <v/>
      </c>
    </row>
    <row r="180" ht="23.25" customFormat="1" customHeight="1" s="234">
      <c r="A180" s="79" t="n"/>
      <c r="B180" s="102" t="n"/>
      <c r="C180" s="989" t="n"/>
      <c r="D180" s="971" t="n"/>
      <c r="E180" s="939" t="n"/>
      <c r="F180" s="939" t="n"/>
      <c r="G180" s="939" t="n"/>
      <c r="H180" s="939" t="n"/>
      <c r="I180" s="975" t="n"/>
      <c r="J180" s="180" t="n"/>
      <c r="N180" s="976" t="inlineStr"/>
      <c r="O180" s="192" t="inlineStr"/>
      <c r="P180" s="192" t="inlineStr"/>
      <c r="Q180" s="192" t="inlineStr"/>
      <c r="R180" s="192" t="inlineStr"/>
      <c r="S180" s="192" t="inlineStr"/>
      <c r="T180" s="192" t="inlineStr"/>
      <c r="U180" s="193">
        <f>I152</f>
        <v/>
      </c>
    </row>
    <row r="181" ht="23.25" customFormat="1" customHeight="1" s="234">
      <c r="A181" s="194" t="inlineStr">
        <is>
          <t>K26</t>
        </is>
      </c>
      <c r="B181" s="96" t="inlineStr">
        <is>
          <t xml:space="preserve">Total </t>
        </is>
      </c>
      <c r="C181" s="954">
        <f>SUM(INDIRECT(ADDRESS(MATCH("K25",$A:$A,0)+1,COLUMN(C$13),4)&amp;":"&amp;ADDRESS(MATCH("K26",$A:$A,0)-1,COLUMN(C$13),4)))</f>
        <v/>
      </c>
      <c r="D181" s="954">
        <f>SUM(INDIRECT(ADDRESS(MATCH("K25",$A:$A,0)+1,COLUMN(D$13),4)&amp;":"&amp;ADDRESS(MATCH("K26",$A:$A,0)-1,COLUMN(D$13),4)))</f>
        <v/>
      </c>
      <c r="E181" s="954">
        <f>SUM(INDIRECT(ADDRESS(MATCH("K25",$A:$A,0)+1,COLUMN(E$13),4)&amp;":"&amp;ADDRESS(MATCH("K26",$A:$A,0)-1,COLUMN(E$13),4)))</f>
        <v/>
      </c>
      <c r="F181" s="954">
        <f>SUM(INDIRECT(ADDRESS(MATCH("K25",$A:$A,0)+1,COLUMN(F$13),4)&amp;":"&amp;ADDRESS(MATCH("K26",$A:$A,0)-1,COLUMN(F$13),4)))</f>
        <v/>
      </c>
      <c r="G181" s="954" t="n">
        <v>0</v>
      </c>
      <c r="H181" s="954" t="n">
        <v>0</v>
      </c>
      <c r="I181" s="988" t="n"/>
      <c r="J181" s="196" t="n"/>
      <c r="K181" s="197" t="n"/>
      <c r="L181" s="197" t="n"/>
      <c r="M181" s="197" t="n"/>
      <c r="N181" s="966">
        <f>B181</f>
        <v/>
      </c>
      <c r="O181" s="198">
        <f>C181*BS!$B$9</f>
        <v/>
      </c>
      <c r="P181" s="198">
        <f>D181*BS!$B$9</f>
        <v/>
      </c>
      <c r="Q181" s="198">
        <f>E181*BS!$B$9</f>
        <v/>
      </c>
      <c r="R181" s="198">
        <f>F181*BS!$B$9</f>
        <v/>
      </c>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4" t="n"/>
      <c r="D182" s="994" t="n"/>
      <c r="E182" s="994" t="n"/>
      <c r="F182" s="994" t="n"/>
      <c r="G182" s="994" t="n"/>
      <c r="H182" s="994" t="n"/>
      <c r="I182" s="992" t="n"/>
      <c r="J182" s="180" t="n"/>
      <c r="N182" s="976" t="inlineStr"/>
      <c r="O182" s="192" t="inlineStr"/>
      <c r="P182" s="192" t="inlineStr"/>
      <c r="Q182" s="192" t="inlineStr"/>
      <c r="R182" s="192" t="inlineStr"/>
      <c r="S182" s="192" t="inlineStr"/>
      <c r="T182" s="192" t="inlineStr"/>
      <c r="U182" s="193">
        <f>I154</f>
        <v/>
      </c>
    </row>
    <row r="183">
      <c r="A183" s="194" t="inlineStr">
        <is>
          <t>K27</t>
        </is>
      </c>
      <c r="B183" s="96" t="inlineStr">
        <is>
          <t xml:space="preserve">Common Stock </t>
        </is>
      </c>
      <c r="C183" s="942" t="n"/>
      <c r="D183" s="942" t="n"/>
      <c r="E183" s="942" t="n"/>
      <c r="F183" s="942" t="n"/>
      <c r="G183" s="942" t="n"/>
      <c r="H183" s="942" t="n"/>
      <c r="I183" s="992" t="n"/>
      <c r="J183" s="196" t="n"/>
      <c r="K183" s="197" t="n"/>
      <c r="L183" s="197" t="n"/>
      <c r="M183" s="197" t="n"/>
      <c r="N183" s="966">
        <f>B183</f>
        <v/>
      </c>
      <c r="O183" s="198" t="inlineStr"/>
      <c r="P183" s="198" t="inlineStr"/>
      <c r="Q183" s="198" t="inlineStr"/>
      <c r="R183" s="198" t="inlineStr"/>
      <c r="S183" s="198" t="inlineStr"/>
      <c r="T183" s="198" t="inlineStr"/>
      <c r="U183" s="193">
        <f>I155</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B184" s="229" t="n"/>
      <c r="C184" s="103" t="n"/>
      <c r="D184" s="103" t="n"/>
      <c r="E184" s="103" t="n"/>
      <c r="F184" s="103" t="n"/>
      <c r="G184" s="103" t="n"/>
      <c r="H184" s="103" t="n"/>
      <c r="I184" s="979" t="n"/>
      <c r="J184" s="196" t="n"/>
      <c r="K184" s="197" t="n"/>
      <c r="L184" s="197" t="n"/>
      <c r="M184" s="197" t="n"/>
      <c r="N184" s="966" t="inlineStr"/>
      <c r="O184" s="198" t="inlineStr"/>
      <c r="P184" s="198" t="inlineStr"/>
      <c r="Q184" s="198" t="inlineStr"/>
      <c r="R184" s="198" t="inlineStr"/>
      <c r="S184" s="198" t="inlineStr"/>
      <c r="T184" s="198" t="inlineStr"/>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229" t="n"/>
      <c r="C185" s="229" t="n"/>
      <c r="D185" s="229" t="n"/>
      <c r="E185" s="229" t="n"/>
      <c r="F185" s="229" t="n"/>
      <c r="G185" s="229" t="n">
        <v>0</v>
      </c>
      <c r="H185" s="952" t="n">
        <v>0</v>
      </c>
      <c r="I185" s="979" t="n"/>
      <c r="J185" s="196" t="n"/>
      <c r="K185" s="197" t="n"/>
      <c r="L185" s="197" t="n"/>
      <c r="M185" s="197" t="n"/>
      <c r="N185" s="966" t="inlineStr"/>
      <c r="O185" s="198" t="inlineStr"/>
      <c r="P185" s="198" t="inlineStr"/>
      <c r="Q185" s="198" t="inlineStr"/>
      <c r="R185" s="198" t="inlineStr"/>
      <c r="S185" s="198">
        <f>G185*BS!$B$9</f>
        <v/>
      </c>
      <c r="T185" s="198">
        <f>H185*BS!$B$9</f>
        <v/>
      </c>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B186" s="229" t="n"/>
      <c r="C186" s="229" t="n"/>
      <c r="D186" s="229" t="n"/>
      <c r="E186" s="229" t="n"/>
      <c r="F186" s="229" t="n"/>
      <c r="G186" s="229" t="n"/>
      <c r="H186" s="952" t="n"/>
      <c r="I186" s="979"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inlineStr">
        <is>
          <t>K28</t>
        </is>
      </c>
      <c r="B187" s="96" t="inlineStr">
        <is>
          <t xml:space="preserve">Total </t>
        </is>
      </c>
      <c r="C187" s="954">
        <f>SUM(INDIRECT(ADDRESS(MATCH("K27",$A:$A,0)+1,COLUMN(C$13),4)&amp;":"&amp;ADDRESS(MATCH("K28",$A:$A,0)-1,COLUMN(C$13),4)))</f>
        <v/>
      </c>
      <c r="D187" s="954">
        <f>SUM(INDIRECT(ADDRESS(MATCH("K27",$A:$A,0)+1,COLUMN(D$13),4)&amp;":"&amp;ADDRESS(MATCH("K28",$A:$A,0)-1,COLUMN(D$13),4)))</f>
        <v/>
      </c>
      <c r="E187" s="954">
        <f>SUM(INDIRECT(ADDRESS(MATCH("K27",$A:$A,0)+1,COLUMN(E$13),4)&amp;":"&amp;ADDRESS(MATCH("K28",$A:$A,0)-1,COLUMN(E$13),4)))</f>
        <v/>
      </c>
      <c r="F187" s="954">
        <f>SUM(INDIRECT(ADDRESS(MATCH("K27",$A:$A,0)+1,COLUMN(F$13),4)&amp;":"&amp;ADDRESS(MATCH("K28",$A:$A,0)-1,COLUMN(F$13),4)))</f>
        <v/>
      </c>
      <c r="G187" s="954">
        <f>SUM(INDIRECT(ADDRESS(MATCH("K27",$A:$A,0)+1,COLUMN(G$13),4)&amp;":"&amp;ADDRESS(MATCH("K28",$A:$A,0)-1,COLUMN(G$13),4)))</f>
        <v/>
      </c>
      <c r="H187" s="954">
        <f>SUM(INDIRECT(ADDRESS(MATCH("K27",$A:$A,0)+1,COLUMN(H$13),4)&amp;":"&amp;ADDRESS(MATCH("K28",$A:$A,0)-1,COLUMN(H$13),4)))</f>
        <v/>
      </c>
      <c r="I187" s="995" t="n"/>
      <c r="J187" s="196" t="n"/>
      <c r="K187" s="197" t="n"/>
      <c r="L187" s="197" t="n"/>
      <c r="M187" s="197" t="n"/>
      <c r="N187" s="966">
        <f>B187</f>
        <v/>
      </c>
      <c r="O187" s="198">
        <f>C187*BS!$B$9</f>
        <v/>
      </c>
      <c r="P187" s="198">
        <f>D187*BS!$B$9</f>
        <v/>
      </c>
      <c r="Q187" s="198">
        <f>E187*BS!$B$9</f>
        <v/>
      </c>
      <c r="R187" s="198">
        <f>F187*BS!$B$9</f>
        <v/>
      </c>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B188" s="102" t="n"/>
      <c r="C188" s="994" t="n"/>
      <c r="D188" s="994" t="n"/>
      <c r="E188" s="994" t="n"/>
      <c r="F188" s="994" t="n"/>
      <c r="G188" s="994" t="n"/>
      <c r="H188" s="994" t="n"/>
      <c r="I188" s="992" t="n"/>
      <c r="J188" s="180" t="n"/>
      <c r="N188" s="976" t="inlineStr"/>
      <c r="O188" s="192" t="inlineStr"/>
      <c r="P188" s="192" t="inlineStr"/>
      <c r="Q188" s="192" t="inlineStr"/>
      <c r="R188" s="192" t="inlineStr"/>
      <c r="S188" s="192" t="inlineStr"/>
      <c r="T188" s="192" t="inlineStr"/>
      <c r="U188" s="193" t="n"/>
    </row>
    <row r="189" ht="18.75" customFormat="1" customHeight="1" s="171">
      <c r="B189" s="102" t="n"/>
      <c r="C189" s="994" t="n"/>
      <c r="D189" s="994" t="n"/>
      <c r="E189" s="994" t="n"/>
      <c r="F189" s="994" t="n"/>
      <c r="G189" s="994" t="n"/>
      <c r="H189" s="994" t="n"/>
      <c r="I189" s="992" t="n"/>
      <c r="J189" s="180" t="n"/>
      <c r="N189" s="976" t="inlineStr"/>
      <c r="O189" s="192" t="inlineStr"/>
      <c r="P189" s="192" t="inlineStr"/>
      <c r="Q189" s="192" t="inlineStr"/>
      <c r="R189" s="192" t="inlineStr"/>
      <c r="S189" s="192" t="inlineStr"/>
      <c r="T189" s="192" t="inlineStr"/>
      <c r="U189" s="193" t="n"/>
    </row>
    <row r="190" ht="18.75" customFormat="1" customHeight="1" s="171">
      <c r="A190" s="194" t="inlineStr">
        <is>
          <t>K29</t>
        </is>
      </c>
      <c r="B190" s="96" t="inlineStr">
        <is>
          <t xml:space="preserve">Additional Paid in Capital </t>
        </is>
      </c>
      <c r="C190" s="983" t="n"/>
      <c r="D190" s="983" t="n"/>
      <c r="E190" s="983" t="n"/>
      <c r="F190" s="983" t="n"/>
      <c r="G190" s="983" t="n"/>
      <c r="H190" s="983" t="n"/>
      <c r="I190" s="984" t="n"/>
      <c r="J190" s="196" t="n"/>
      <c r="K190" s="197" t="n"/>
      <c r="L190" s="197" t="n"/>
      <c r="M190" s="197" t="n"/>
      <c r="N190" s="966">
        <f>B190</f>
        <v/>
      </c>
      <c r="O190" s="198" t="inlineStr"/>
      <c r="P190" s="198" t="inlineStr"/>
      <c r="Q190" s="198" t="inlineStr"/>
      <c r="R190" s="198" t="inlineStr"/>
      <c r="S190" s="198" t="inlineStr"/>
      <c r="T190" s="198" t="inlineStr"/>
      <c r="U190" s="193">
        <f>I162</f>
        <v/>
      </c>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B191" s="229" t="n"/>
      <c r="C191" s="103" t="n"/>
      <c r="D191" s="103" t="n"/>
      <c r="E191" s="103" t="n"/>
      <c r="F191" s="103" t="n"/>
      <c r="G191" s="103" t="n"/>
      <c r="H191" s="103" t="n"/>
      <c r="I191" s="984" t="n"/>
      <c r="J191" s="196" t="n"/>
      <c r="K191" s="197" t="n"/>
      <c r="L191" s="197" t="n"/>
      <c r="M191" s="197" t="n"/>
      <c r="N191" s="966" t="inlineStr"/>
      <c r="O191" s="198" t="inlineStr"/>
      <c r="P191" s="198" t="inlineStr"/>
      <c r="Q191" s="198" t="inlineStr"/>
      <c r="R191" s="198" t="inlineStr"/>
      <c r="S191" s="198" t="inlineStr"/>
      <c r="T191" s="198" t="inlineStr"/>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229" t="n"/>
      <c r="B192" s="229" t="n"/>
      <c r="C192" s="229" t="n"/>
      <c r="D192" s="229" t="n"/>
      <c r="E192" s="229" t="n"/>
      <c r="F192" s="229" t="n"/>
      <c r="G192" s="229" t="n"/>
      <c r="H192" s="229" t="n"/>
      <c r="I192" s="984" t="n"/>
      <c r="J192" s="196" t="n"/>
      <c r="K192" s="197" t="n"/>
      <c r="L192" s="197" t="n"/>
      <c r="M192" s="197" t="n"/>
      <c r="N192" s="966" t="inlineStr"/>
      <c r="O192" s="198" t="inlineStr"/>
      <c r="P192" s="198" t="inlineStr"/>
      <c r="Q192" s="198" t="inlineStr"/>
      <c r="R192" s="198" t="inlineStr"/>
      <c r="S192" s="198" t="inlineStr"/>
      <c r="T192" s="198" t="inlineStr"/>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71" t="inlineStr">
        <is>
          <t>K30</t>
        </is>
      </c>
      <c r="B193" s="96" t="inlineStr">
        <is>
          <t xml:space="preserve">Total </t>
        </is>
      </c>
      <c r="C193" s="954">
        <f>SUM(INDIRECT(ADDRESS(MATCH("K29",$A:$A,0)+1,COLUMN(C$13),4)&amp;":"&amp;ADDRESS(MATCH("K30",$A:$A,0)-1,COLUMN(C$13),4)))</f>
        <v/>
      </c>
      <c r="D193" s="954">
        <f>SUM(INDIRECT(ADDRESS(MATCH("K29",$A:$A,0)+1,COLUMN(D$13),4)&amp;":"&amp;ADDRESS(MATCH("K30",$A:$A,0)-1,COLUMN(D$13),4)))</f>
        <v/>
      </c>
      <c r="E193" s="954">
        <f>SUM(INDIRECT(ADDRESS(MATCH("K29",$A:$A,0)+1,COLUMN(E$13),4)&amp;":"&amp;ADDRESS(MATCH("K30",$A:$A,0)-1,COLUMN(E$13),4)))</f>
        <v/>
      </c>
      <c r="F193" s="954">
        <f>SUM(INDIRECT(ADDRESS(MATCH("K29",$A:$A,0)+1,COLUMN(F$13),4)&amp;":"&amp;ADDRESS(MATCH("K30",$A:$A,0)-1,COLUMN(F$13),4)))</f>
        <v/>
      </c>
      <c r="G193" s="954" t="n">
        <v>0</v>
      </c>
      <c r="H193" s="954" t="n">
        <v>0</v>
      </c>
      <c r="I193" s="984" t="n"/>
      <c r="J193" s="180" t="n"/>
      <c r="N193" s="976">
        <f>B193</f>
        <v/>
      </c>
      <c r="O193" s="192">
        <f>C193*BS!$B$9</f>
        <v/>
      </c>
      <c r="P193" s="192">
        <f>D193*BS!$B$9</f>
        <v/>
      </c>
      <c r="Q193" s="192">
        <f>E193*BS!$B$9</f>
        <v/>
      </c>
      <c r="R193" s="192">
        <f>F193*BS!$B$9</f>
        <v/>
      </c>
      <c r="S193" s="192">
        <f>G193*BS!$B$9</f>
        <v/>
      </c>
      <c r="T193" s="192">
        <f>H193*BS!$B$9</f>
        <v/>
      </c>
      <c r="U193" s="193" t="n"/>
    </row>
    <row r="194" ht="18.75" customFormat="1" customHeight="1" s="171">
      <c r="A194" s="194" t="inlineStr">
        <is>
          <t>K31</t>
        </is>
      </c>
      <c r="B194" s="96" t="inlineStr">
        <is>
          <t xml:space="preserve">Other Reserves </t>
        </is>
      </c>
      <c r="C194" s="983" t="n"/>
      <c r="D194" s="983" t="n"/>
      <c r="E194" s="983" t="n"/>
      <c r="F194" s="983" t="n"/>
      <c r="G194" s="983" t="n"/>
      <c r="H194" s="983" t="n"/>
      <c r="I194" s="984" t="n"/>
      <c r="J194" s="196" t="n"/>
      <c r="K194" s="197" t="n"/>
      <c r="L194" s="197" t="n"/>
      <c r="M194" s="197" t="n"/>
      <c r="N194" s="966">
        <f>B194</f>
        <v/>
      </c>
      <c r="O194" s="198" t="inlineStr"/>
      <c r="P194" s="198" t="inlineStr"/>
      <c r="Q194" s="198" t="inlineStr"/>
      <c r="R194" s="198" t="inlineStr"/>
      <c r="S194" s="198" t="inlineStr"/>
      <c r="T194" s="198" t="inlineStr"/>
      <c r="U194" s="193">
        <f>I166</f>
        <v/>
      </c>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A195" s="79" t="n"/>
      <c r="B195" s="102" t="n"/>
      <c r="C195" s="993" t="n"/>
      <c r="D195" s="993" t="n"/>
      <c r="E195" s="993" t="n"/>
      <c r="F195" s="993" t="n"/>
      <c r="G195" s="993" t="n"/>
      <c r="H195" s="993" t="n"/>
      <c r="I195" s="992" t="n"/>
      <c r="J195" s="180" t="n"/>
      <c r="N195" s="976" t="inlineStr"/>
      <c r="O195" s="192" t="inlineStr"/>
      <c r="P195" s="192" t="inlineStr"/>
      <c r="Q195" s="192" t="inlineStr"/>
      <c r="R195" s="192" t="inlineStr"/>
      <c r="S195" s="192" t="inlineStr"/>
      <c r="T195" s="192" t="inlineStr"/>
      <c r="U195" s="193">
        <f>I167</f>
        <v/>
      </c>
    </row>
    <row r="196" ht="18.75" customFormat="1" customHeight="1" s="171">
      <c r="A196" s="79" t="n"/>
      <c r="B196" s="102" t="n"/>
      <c r="C196" s="993" t="n"/>
      <c r="D196" s="993" t="n"/>
      <c r="E196" s="993" t="n"/>
      <c r="F196" s="993" t="n"/>
      <c r="G196" s="993" t="n"/>
      <c r="H196" s="993" t="n"/>
      <c r="I196" s="992" t="n"/>
      <c r="J196" s="180" t="n"/>
      <c r="N196" s="976" t="inlineStr"/>
      <c r="O196" s="192" t="inlineStr"/>
      <c r="P196" s="192" t="inlineStr"/>
      <c r="Q196" s="192" t="inlineStr"/>
      <c r="R196" s="192" t="inlineStr"/>
      <c r="S196" s="192" t="inlineStr"/>
      <c r="T196" s="192" t="inlineStr"/>
      <c r="U196" s="193">
        <f>I168</f>
        <v/>
      </c>
    </row>
    <row r="197" ht="18.75" customFormat="1" customHeight="1" s="194">
      <c r="A197" s="79" t="n"/>
      <c r="B197" s="102" t="n"/>
      <c r="C197" s="993" t="n"/>
      <c r="D197" s="993" t="n"/>
      <c r="E197" s="993" t="n"/>
      <c r="F197" s="993" t="n"/>
      <c r="G197" s="993" t="n"/>
      <c r="H197" s="993" t="n"/>
      <c r="I197" s="992" t="n"/>
      <c r="J197" s="180" t="n"/>
      <c r="N197" s="976" t="inlineStr"/>
      <c r="O197" s="192" t="inlineStr"/>
      <c r="P197" s="192" t="inlineStr"/>
      <c r="Q197" s="192" t="inlineStr"/>
      <c r="R197" s="192" t="inlineStr"/>
      <c r="S197" s="192" t="inlineStr"/>
      <c r="T197" s="192" t="inlineStr"/>
      <c r="U197" s="193">
        <f>I169</f>
        <v/>
      </c>
    </row>
    <row r="198">
      <c r="A198" s="79" t="n"/>
      <c r="B198" s="102" t="n"/>
      <c r="C198" s="993" t="n"/>
      <c r="D198" s="993" t="n"/>
      <c r="E198" s="993" t="n"/>
      <c r="F198" s="993" t="n"/>
      <c r="G198" s="993" t="n"/>
      <c r="H198" s="993" t="n"/>
      <c r="I198" s="992" t="n"/>
      <c r="J198" s="180" t="n"/>
      <c r="N198" s="976" t="inlineStr"/>
      <c r="O198" s="192" t="inlineStr"/>
      <c r="P198" s="192" t="inlineStr"/>
      <c r="Q198" s="192" t="inlineStr"/>
      <c r="R198" s="192" t="inlineStr"/>
      <c r="S198" s="192" t="inlineStr"/>
      <c r="T198" s="192" t="inlineStr"/>
      <c r="U198" s="193">
        <f>I170</f>
        <v/>
      </c>
    </row>
    <row r="199">
      <c r="A199" s="79" t="n"/>
      <c r="B199" s="102" t="n"/>
      <c r="C199" s="103" t="n"/>
      <c r="D199" s="103" t="n"/>
      <c r="E199" s="103" t="n"/>
      <c r="F199" s="103" t="n"/>
      <c r="G199" s="103" t="n"/>
      <c r="H199" s="103" t="n"/>
      <c r="I199" s="992" t="n"/>
      <c r="J199" s="180" t="n"/>
      <c r="N199" s="976" t="inlineStr"/>
      <c r="O199" s="192" t="inlineStr"/>
      <c r="P199" s="192" t="inlineStr"/>
      <c r="Q199" s="192" t="inlineStr"/>
      <c r="R199" s="192" t="inlineStr"/>
      <c r="S199" s="192" t="inlineStr"/>
      <c r="T199" s="192" t="inlineStr"/>
      <c r="U199" s="193">
        <f>I171</f>
        <v/>
      </c>
    </row>
    <row r="200">
      <c r="A200" s="79" t="n"/>
      <c r="B200" s="102" t="n"/>
      <c r="C200" s="993" t="n"/>
      <c r="D200" s="993" t="n"/>
      <c r="E200" s="993" t="n"/>
      <c r="F200" s="993" t="n"/>
      <c r="G200" s="993" t="n"/>
      <c r="H200" s="993" t="n"/>
      <c r="I200" s="992" t="n"/>
      <c r="J200" s="180" t="n"/>
      <c r="N200" s="976" t="inlineStr"/>
      <c r="O200" s="192" t="inlineStr"/>
      <c r="P200" s="192" t="inlineStr"/>
      <c r="Q200" s="192" t="inlineStr"/>
      <c r="R200" s="192" t="inlineStr"/>
      <c r="S200" s="192" t="inlineStr"/>
      <c r="T200" s="192" t="inlineStr"/>
      <c r="U200" s="193">
        <f>I172</f>
        <v/>
      </c>
    </row>
    <row r="201" ht="24" customHeight="1" s="340">
      <c r="A201" s="79" t="n"/>
      <c r="B201" s="102" t="n"/>
      <c r="C201" s="993" t="n"/>
      <c r="D201" s="993" t="n"/>
      <c r="E201" s="993" t="n"/>
      <c r="F201" s="993" t="n"/>
      <c r="G201" s="993" t="n"/>
      <c r="H201" s="993" t="n"/>
      <c r="I201" s="992" t="n"/>
      <c r="J201" s="180" t="n"/>
      <c r="N201" s="976" t="inlineStr"/>
      <c r="O201" s="192" t="inlineStr"/>
      <c r="P201" s="192" t="inlineStr"/>
      <c r="Q201" s="192" t="inlineStr"/>
      <c r="R201" s="192" t="inlineStr"/>
      <c r="S201" s="192" t="inlineStr"/>
      <c r="T201" s="192" t="inlineStr"/>
      <c r="U201" s="193">
        <f>I173</f>
        <v/>
      </c>
    </row>
    <row r="202">
      <c r="A202" s="79" t="n"/>
      <c r="B202" s="102" t="n"/>
      <c r="C202" s="993" t="n"/>
      <c r="D202" s="993" t="n"/>
      <c r="E202" s="993" t="n"/>
      <c r="F202" s="993" t="n"/>
      <c r="G202" s="993" t="n"/>
      <c r="H202" s="993" t="n"/>
      <c r="I202" s="992" t="n"/>
      <c r="J202" s="180" t="n"/>
      <c r="N202" s="976" t="inlineStr"/>
      <c r="O202" s="192" t="inlineStr"/>
      <c r="P202" s="192" t="inlineStr"/>
      <c r="Q202" s="192" t="inlineStr"/>
      <c r="R202" s="192" t="inlineStr"/>
      <c r="S202" s="192" t="inlineStr"/>
      <c r="T202" s="192" t="inlineStr"/>
      <c r="U202" s="193">
        <f>I174</f>
        <v/>
      </c>
    </row>
    <row r="203">
      <c r="A203" s="79" t="n"/>
      <c r="B203" s="102" t="n"/>
      <c r="C203" s="993" t="n"/>
      <c r="D203" s="993" t="n"/>
      <c r="E203" s="993" t="n"/>
      <c r="F203" s="993" t="n"/>
      <c r="G203" s="993" t="n"/>
      <c r="H203" s="993" t="n"/>
      <c r="I203" s="986" t="n"/>
      <c r="J203" s="180" t="n"/>
      <c r="N203" s="976" t="inlineStr"/>
      <c r="O203" s="192" t="inlineStr"/>
      <c r="P203" s="192" t="inlineStr"/>
      <c r="Q203" s="192" t="inlineStr"/>
      <c r="R203" s="192" t="inlineStr"/>
      <c r="S203" s="192" t="inlineStr"/>
      <c r="T203" s="192" t="inlineStr"/>
      <c r="U203" s="193">
        <f>I175</f>
        <v/>
      </c>
    </row>
    <row r="204">
      <c r="A204" s="79" t="n"/>
      <c r="B204" s="102" t="n"/>
      <c r="C204" s="993" t="n"/>
      <c r="D204" s="993" t="n"/>
      <c r="E204" s="993" t="n"/>
      <c r="F204" s="993" t="n"/>
      <c r="G204" s="993" t="n"/>
      <c r="H204" s="993" t="n"/>
      <c r="I204" s="986" t="n"/>
      <c r="J204" s="180" t="n"/>
      <c r="N204" s="976" t="inlineStr"/>
      <c r="O204" s="192" t="inlineStr"/>
      <c r="P204" s="192" t="inlineStr"/>
      <c r="Q204" s="192" t="inlineStr"/>
      <c r="R204" s="192" t="inlineStr"/>
      <c r="S204" s="192" t="inlineStr"/>
      <c r="T204" s="192" t="inlineStr"/>
      <c r="U204" s="193">
        <f>I176</f>
        <v/>
      </c>
    </row>
    <row r="205">
      <c r="B205" s="102" t="n"/>
      <c r="C205" s="952" t="n"/>
      <c r="D205" s="952" t="n"/>
      <c r="E205" s="952" t="n"/>
      <c r="F205" s="952" t="n"/>
      <c r="G205" s="952" t="n"/>
      <c r="H205" s="952" t="n"/>
      <c r="I205" s="979" t="n"/>
      <c r="J205" s="180" t="n"/>
      <c r="N205" s="976" t="inlineStr"/>
      <c r="O205" s="192" t="inlineStr"/>
      <c r="P205" s="192" t="inlineStr"/>
      <c r="Q205" s="192" t="inlineStr"/>
      <c r="R205" s="192" t="inlineStr"/>
      <c r="S205" s="192" t="inlineStr"/>
      <c r="T205" s="192" t="inlineStr"/>
      <c r="U205" s="193">
        <f>I177</f>
        <v/>
      </c>
    </row>
    <row r="206">
      <c r="A206" s="194" t="inlineStr">
        <is>
          <t>K32</t>
        </is>
      </c>
      <c r="B206" s="96" t="inlineStr">
        <is>
          <t>Total</t>
        </is>
      </c>
      <c r="C206" s="954">
        <f>SUM(INDIRECT(ADDRESS(MATCH("K31",$A:$A,0)+1,COLUMN(C$13),4)&amp;":"&amp;ADDRESS(MATCH("K32",$A:$A,0)-1,COLUMN(C$13),4)))</f>
        <v/>
      </c>
      <c r="D206" s="954">
        <f>SUM(INDIRECT(ADDRESS(MATCH("K31",$A:$A,0)+1,COLUMN(D$13),4)&amp;":"&amp;ADDRESS(MATCH("K32",$A:$A,0)-1,COLUMN(D$13),4)))</f>
        <v/>
      </c>
      <c r="E206" s="954">
        <f>SUM(INDIRECT(ADDRESS(MATCH("K31",$A:$A,0)+1,COLUMN(E$13),4)&amp;":"&amp;ADDRESS(MATCH("K32",$A:$A,0)-1,COLUMN(E$13),4)))</f>
        <v/>
      </c>
      <c r="F206" s="954">
        <f>SUM(INDIRECT(ADDRESS(MATCH("K31",$A:$A,0)+1,COLUMN(F$13),4)&amp;":"&amp;ADDRESS(MATCH("K32",$A:$A,0)-1,COLUMN(F$13),4)))</f>
        <v/>
      </c>
      <c r="G206" s="954" t="n">
        <v>0</v>
      </c>
      <c r="H206" s="954" t="n">
        <v>0</v>
      </c>
      <c r="I206" s="984" t="n"/>
      <c r="J206" s="196" t="n"/>
      <c r="K206" s="197" t="n"/>
      <c r="L206" s="197" t="n"/>
      <c r="M206" s="197" t="n"/>
      <c r="N206" s="966">
        <f>B206</f>
        <v/>
      </c>
      <c r="O206" s="198">
        <f>C206*BS!$B$9</f>
        <v/>
      </c>
      <c r="P206" s="198">
        <f>D206*BS!$B$9</f>
        <v/>
      </c>
      <c r="Q206" s="198">
        <f>E206*BS!$B$9</f>
        <v/>
      </c>
      <c r="R206" s="198">
        <f>F206*BS!$B$9</f>
        <v/>
      </c>
      <c r="S206" s="198">
        <f>G206*BS!$B$9</f>
        <v/>
      </c>
      <c r="T206" s="198">
        <f>H206*BS!$B$9</f>
        <v/>
      </c>
      <c r="U206" s="193">
        <f>I178</f>
        <v/>
      </c>
      <c r="V206" s="197" t="n"/>
      <c r="W206" s="197" t="n"/>
      <c r="X206" s="197" t="n"/>
      <c r="Y206" s="197" t="n"/>
      <c r="Z206" s="197" t="n"/>
      <c r="AA206" s="197" t="n"/>
      <c r="AB206" s="197" t="n"/>
      <c r="AC206" s="197" t="n"/>
      <c r="AD206" s="197" t="n"/>
      <c r="AE206" s="197" t="n"/>
      <c r="AF206" s="197" t="n"/>
      <c r="AG206" s="197" t="n"/>
      <c r="AH206" s="197" t="n"/>
      <c r="AI206" s="197" t="n"/>
      <c r="AJ206" s="197" t="n"/>
      <c r="AK206" s="197" t="n"/>
      <c r="AL206" s="197" t="n"/>
      <c r="AM206" s="197" t="n"/>
      <c r="AN206" s="197" t="n"/>
      <c r="AO206" s="197" t="n"/>
      <c r="AP206" s="197" t="n"/>
      <c r="AQ206" s="197" t="n"/>
      <c r="AR206" s="197" t="n"/>
      <c r="AS206" s="197" t="n"/>
      <c r="AT206" s="197" t="n"/>
      <c r="AU206" s="197" t="n"/>
      <c r="AV206" s="197" t="n"/>
      <c r="AW206" s="197" t="n"/>
      <c r="AX206" s="197" t="n"/>
      <c r="AY206" s="197" t="n"/>
      <c r="AZ206" s="197" t="n"/>
      <c r="BA206" s="197" t="n"/>
      <c r="BB206" s="197" t="n"/>
      <c r="BC206" s="197" t="n"/>
      <c r="BD206" s="197" t="n"/>
      <c r="BE206" s="197" t="n"/>
      <c r="BF206" s="197" t="n"/>
      <c r="BG206" s="197" t="n"/>
      <c r="BH206" s="197" t="n"/>
      <c r="BI206" s="197" t="n"/>
      <c r="BJ206" s="197" t="n"/>
      <c r="BK206" s="197" t="n"/>
      <c r="BL206" s="197" t="n"/>
      <c r="BM206" s="197" t="n"/>
      <c r="BN206" s="197" t="n"/>
      <c r="BO206" s="197" t="n"/>
      <c r="BP206" s="197" t="n"/>
      <c r="BQ206" s="197" t="n"/>
      <c r="BR206" s="197" t="n"/>
      <c r="BS206" s="197" t="n"/>
      <c r="BT206" s="197" t="n"/>
      <c r="BU206" s="197" t="n"/>
      <c r="BV206" s="197" t="n"/>
      <c r="BW206" s="197" t="n"/>
      <c r="BX206" s="197" t="n"/>
      <c r="BY206" s="197" t="n"/>
      <c r="BZ206" s="197" t="n"/>
      <c r="CA206" s="197" t="n"/>
      <c r="CB206" s="197" t="n"/>
      <c r="CC206" s="197" t="n"/>
      <c r="CD206" s="197" t="n"/>
      <c r="CE206" s="197" t="n"/>
      <c r="CF206" s="197" t="n"/>
      <c r="CG206" s="197" t="n"/>
      <c r="CH206" s="197" t="n"/>
      <c r="CI206" s="197" t="n"/>
      <c r="CJ206" s="197" t="n"/>
      <c r="CK206" s="197" t="n"/>
      <c r="CL206" s="197" t="n"/>
      <c r="CM206" s="197" t="n"/>
      <c r="CN206" s="197" t="n"/>
      <c r="CO206" s="197" t="n"/>
      <c r="CP206" s="197" t="n"/>
      <c r="CQ206" s="197" t="n"/>
      <c r="CR206" s="197" t="n"/>
      <c r="CS206" s="197" t="n"/>
      <c r="CT206" s="197" t="n"/>
      <c r="CU206" s="197" t="n"/>
      <c r="CV206" s="197" t="n"/>
      <c r="CW206" s="197" t="n"/>
      <c r="CX206" s="197" t="n"/>
      <c r="CY206" s="197" t="n"/>
      <c r="CZ206" s="197" t="n"/>
      <c r="DA206" s="197" t="n"/>
      <c r="DB206" s="197" t="n"/>
      <c r="DC206" s="197" t="n"/>
      <c r="DD206" s="197" t="n"/>
      <c r="DE206" s="197" t="n"/>
      <c r="DF206" s="197" t="n"/>
      <c r="DG206" s="197" t="n"/>
      <c r="DH206" s="197" t="n"/>
      <c r="DI206" s="197" t="n"/>
      <c r="DJ206" s="197" t="n"/>
      <c r="DK206" s="197" t="n"/>
      <c r="DL206" s="197" t="n"/>
      <c r="DM206" s="197" t="n"/>
      <c r="DN206" s="197" t="n"/>
      <c r="DO206" s="197" t="n"/>
      <c r="DP206" s="197" t="n"/>
      <c r="DQ206" s="197" t="n"/>
      <c r="DR206" s="197" t="n"/>
      <c r="DS206" s="197" t="n"/>
      <c r="DT206" s="197" t="n"/>
      <c r="DU206" s="197" t="n"/>
      <c r="DV206" s="197" t="n"/>
      <c r="DW206" s="197" t="n"/>
      <c r="DX206" s="197" t="n"/>
      <c r="DY206" s="197" t="n"/>
      <c r="DZ206" s="197" t="n"/>
      <c r="EA206" s="197" t="n"/>
      <c r="EB206" s="197" t="n"/>
      <c r="EC206" s="197" t="n"/>
      <c r="ED206" s="197" t="n"/>
      <c r="EE206" s="197" t="n"/>
      <c r="EF206" s="197" t="n"/>
      <c r="EG206" s="197" t="n"/>
      <c r="EH206" s="197" t="n"/>
      <c r="EI206" s="197" t="n"/>
      <c r="EJ206" s="197" t="n"/>
    </row>
    <row r="207">
      <c r="B207" s="102" t="inlineStr">
        <is>
          <t>Retained earnings</t>
        </is>
      </c>
      <c r="C207" s="996" t="n"/>
      <c r="D207" s="996" t="n"/>
      <c r="E207" s="996" t="n"/>
      <c r="F207" s="996" t="n"/>
      <c r="G207" s="996" t="n">
        <v>295483</v>
      </c>
      <c r="H207" s="996" t="n">
        <v>328553</v>
      </c>
      <c r="I207" s="997" t="n"/>
      <c r="J207" s="180" t="n"/>
      <c r="N207" s="976">
        <f>B207</f>
        <v/>
      </c>
      <c r="O207" s="192" t="inlineStr"/>
      <c r="P207" s="192" t="inlineStr"/>
      <c r="Q207" s="192" t="inlineStr"/>
      <c r="R207" s="192" t="inlineStr"/>
      <c r="S207" s="192">
        <f>G207*BS!$B$9</f>
        <v/>
      </c>
      <c r="T207" s="192">
        <f>H207*BS!$B$9</f>
        <v/>
      </c>
      <c r="U207" s="193" t="n"/>
    </row>
    <row r="208">
      <c r="A208" s="194" t="inlineStr">
        <is>
          <t>K33</t>
        </is>
      </c>
      <c r="B208" s="96" t="inlineStr">
        <is>
          <t xml:space="preserve">Retained Earnings </t>
        </is>
      </c>
      <c r="C208" s="983" t="n"/>
      <c r="D208" s="983" t="n"/>
      <c r="E208" s="983" t="n"/>
      <c r="F208" s="983" t="n"/>
      <c r="G208" s="983" t="n"/>
      <c r="H208" s="983" t="n"/>
      <c r="I208" s="998" t="n"/>
      <c r="J208" s="196" t="n"/>
      <c r="K208" s="197" t="n"/>
      <c r="L208" s="197" t="n"/>
      <c r="M208" s="197" t="n"/>
      <c r="N208" s="966">
        <f>B208</f>
        <v/>
      </c>
      <c r="O208" s="198" t="inlineStr"/>
      <c r="P208" s="198" t="inlineStr"/>
      <c r="Q208" s="198" t="inlineStr"/>
      <c r="R208" s="198" t="inlineStr"/>
      <c r="S208" s="198" t="inlineStr"/>
      <c r="T208" s="198" t="inlineStr"/>
      <c r="U208" s="193">
        <f>I180</f>
        <v/>
      </c>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A209" s="194" t="n"/>
      <c r="B209" s="102" t="n"/>
      <c r="C209" s="103" t="n"/>
      <c r="D209" s="103" t="n"/>
      <c r="E209" s="103" t="n"/>
      <c r="F209" s="103" t="n"/>
      <c r="G209" s="103" t="n"/>
      <c r="H209" s="103" t="n"/>
      <c r="I209" s="998" t="n"/>
      <c r="J209" s="196" t="n"/>
      <c r="K209" s="197" t="n"/>
      <c r="L209" s="197" t="n"/>
      <c r="M209" s="197" t="n"/>
      <c r="N209" s="966" t="inlineStr"/>
      <c r="O209" s="198" t="inlineStr"/>
      <c r="P209" s="198" t="inlineStr"/>
      <c r="Q209" s="198" t="inlineStr"/>
      <c r="R209" s="198" t="inlineStr"/>
      <c r="S209" s="198" t="inlineStr"/>
      <c r="T209" s="198" t="inlineStr"/>
      <c r="U209" s="193" t="n"/>
      <c r="V209" s="197" t="n"/>
      <c r="W209" s="197" t="n"/>
      <c r="X209" s="197" t="n"/>
      <c r="Y209" s="197" t="n"/>
      <c r="Z209" s="197" t="n"/>
      <c r="AA209" s="197" t="n"/>
      <c r="AB209" s="197" t="n"/>
      <c r="AC209" s="197" t="n"/>
      <c r="AD209" s="197" t="n"/>
      <c r="AE209" s="197" t="n"/>
      <c r="AF209" s="197" t="n"/>
      <c r="AG209" s="197" t="n"/>
      <c r="AH209" s="197" t="n"/>
      <c r="AI209" s="197" t="n"/>
      <c r="AJ209" s="197" t="n"/>
      <c r="AK209" s="197" t="n"/>
      <c r="AL209" s="197" t="n"/>
      <c r="AM209" s="197" t="n"/>
      <c r="AN209" s="197" t="n"/>
      <c r="AO209" s="197" t="n"/>
      <c r="AP209" s="197" t="n"/>
      <c r="AQ209" s="197" t="n"/>
      <c r="AR209" s="197" t="n"/>
      <c r="AS209" s="197" t="n"/>
      <c r="AT209" s="197" t="n"/>
      <c r="AU209" s="197" t="n"/>
      <c r="AV209" s="197" t="n"/>
      <c r="AW209" s="197" t="n"/>
      <c r="AX209" s="197" t="n"/>
      <c r="AY209" s="197" t="n"/>
      <c r="AZ209" s="197" t="n"/>
      <c r="BA209" s="197" t="n"/>
      <c r="BB209" s="197" t="n"/>
      <c r="BC209" s="197" t="n"/>
      <c r="BD209" s="197" t="n"/>
      <c r="BE209" s="197" t="n"/>
      <c r="BF209" s="197" t="n"/>
      <c r="BG209" s="197" t="n"/>
      <c r="BH209" s="197" t="n"/>
      <c r="BI209" s="197" t="n"/>
      <c r="BJ209" s="197" t="n"/>
      <c r="BK209" s="197" t="n"/>
      <c r="BL209" s="197" t="n"/>
      <c r="BM209" s="197" t="n"/>
      <c r="BN209" s="197" t="n"/>
      <c r="BO209" s="197" t="n"/>
      <c r="BP209" s="197" t="n"/>
      <c r="BQ209" s="197" t="n"/>
      <c r="BR209" s="197" t="n"/>
      <c r="BS209" s="197" t="n"/>
      <c r="BT209" s="197" t="n"/>
      <c r="BU209" s="197" t="n"/>
      <c r="BV209" s="197" t="n"/>
      <c r="BW209" s="197" t="n"/>
      <c r="BX209" s="197" t="n"/>
      <c r="BY209" s="197" t="n"/>
      <c r="BZ209" s="197" t="n"/>
      <c r="CA209" s="197" t="n"/>
      <c r="CB209" s="197" t="n"/>
      <c r="CC209" s="197" t="n"/>
      <c r="CD209" s="197" t="n"/>
      <c r="CE209" s="197" t="n"/>
      <c r="CF209" s="197" t="n"/>
      <c r="CG209" s="197" t="n"/>
      <c r="CH209" s="197" t="n"/>
      <c r="CI209" s="197" t="n"/>
      <c r="CJ209" s="197" t="n"/>
      <c r="CK209" s="197" t="n"/>
      <c r="CL209" s="197" t="n"/>
      <c r="CM209" s="197" t="n"/>
      <c r="CN209" s="197" t="n"/>
      <c r="CO209" s="197" t="n"/>
      <c r="CP209" s="197" t="n"/>
      <c r="CQ209" s="197" t="n"/>
      <c r="CR209" s="197" t="n"/>
      <c r="CS209" s="197" t="n"/>
      <c r="CT209" s="197" t="n"/>
      <c r="CU209" s="197" t="n"/>
      <c r="CV209" s="197" t="n"/>
      <c r="CW209" s="197" t="n"/>
      <c r="CX209" s="197" t="n"/>
      <c r="CY209" s="197" t="n"/>
      <c r="CZ209" s="197" t="n"/>
      <c r="DA209" s="197" t="n"/>
      <c r="DB209" s="197" t="n"/>
      <c r="DC209" s="197" t="n"/>
      <c r="DD209" s="197" t="n"/>
      <c r="DE209" s="197" t="n"/>
      <c r="DF209" s="197" t="n"/>
      <c r="DG209" s="197" t="n"/>
      <c r="DH209" s="197" t="n"/>
      <c r="DI209" s="197" t="n"/>
      <c r="DJ209" s="197" t="n"/>
      <c r="DK209" s="197" t="n"/>
      <c r="DL209" s="197" t="n"/>
      <c r="DM209" s="197" t="n"/>
      <c r="DN209" s="197" t="n"/>
      <c r="DO209" s="197" t="n"/>
      <c r="DP209" s="197" t="n"/>
      <c r="DQ209" s="197" t="n"/>
      <c r="DR209" s="197" t="n"/>
      <c r="DS209" s="197" t="n"/>
      <c r="DT209" s="197" t="n"/>
      <c r="DU209" s="197" t="n"/>
      <c r="DV209" s="197" t="n"/>
      <c r="DW209" s="197" t="n"/>
      <c r="DX209" s="197" t="n"/>
      <c r="DY209" s="197" t="n"/>
      <c r="DZ209" s="197" t="n"/>
      <c r="EA209" s="197" t="n"/>
      <c r="EB209" s="197" t="n"/>
      <c r="EC209" s="197" t="n"/>
      <c r="ED209" s="197" t="n"/>
      <c r="EE209" s="197" t="n"/>
      <c r="EF209" s="197" t="n"/>
      <c r="EG209" s="197" t="n"/>
      <c r="EH209" s="197" t="n"/>
      <c r="EI209" s="197" t="n"/>
      <c r="EJ209" s="197" t="n"/>
    </row>
    <row r="210">
      <c r="A210" s="194" t="n"/>
      <c r="B210" s="102" t="n"/>
      <c r="C210" s="993" t="n"/>
      <c r="D210" s="993" t="n"/>
      <c r="E210" s="993" t="n"/>
      <c r="F210" s="993" t="n"/>
      <c r="G210" s="993" t="n"/>
      <c r="H210" s="993" t="n"/>
      <c r="I210" s="998" t="n"/>
      <c r="J210" s="196" t="n"/>
      <c r="K210" s="197" t="n"/>
      <c r="L210" s="197" t="n"/>
      <c r="M210" s="197" t="n"/>
      <c r="N210" s="966" t="inlineStr"/>
      <c r="O210" s="198" t="inlineStr"/>
      <c r="P210" s="198" t="inlineStr"/>
      <c r="Q210" s="198" t="inlineStr"/>
      <c r="R210" s="198" t="inlineStr"/>
      <c r="S210" s="198" t="inlineStr"/>
      <c r="T210" s="198" t="inlineStr"/>
      <c r="U210" s="193" t="n"/>
      <c r="V210" s="197" t="n"/>
      <c r="W210" s="197" t="n"/>
      <c r="X210" s="197" t="n"/>
      <c r="Y210" s="197" t="n"/>
      <c r="Z210" s="197" t="n"/>
      <c r="AA210" s="197" t="n"/>
      <c r="AB210" s="197" t="n"/>
      <c r="AC210" s="197" t="n"/>
      <c r="AD210" s="197" t="n"/>
      <c r="AE210" s="197" t="n"/>
      <c r="AF210" s="197" t="n"/>
      <c r="AG210" s="197" t="n"/>
      <c r="AH210" s="197" t="n"/>
      <c r="AI210" s="197" t="n"/>
      <c r="AJ210" s="197" t="n"/>
      <c r="AK210" s="197" t="n"/>
      <c r="AL210" s="197" t="n"/>
      <c r="AM210" s="197" t="n"/>
      <c r="AN210" s="197" t="n"/>
      <c r="AO210" s="197" t="n"/>
      <c r="AP210" s="197" t="n"/>
      <c r="AQ210" s="197" t="n"/>
      <c r="AR210" s="197" t="n"/>
      <c r="AS210" s="197" t="n"/>
      <c r="AT210" s="197" t="n"/>
      <c r="AU210" s="197" t="n"/>
      <c r="AV210" s="197" t="n"/>
      <c r="AW210" s="197" t="n"/>
      <c r="AX210" s="197" t="n"/>
      <c r="AY210" s="197" t="n"/>
      <c r="AZ210" s="197" t="n"/>
      <c r="BA210" s="197" t="n"/>
      <c r="BB210" s="197" t="n"/>
      <c r="BC210" s="197" t="n"/>
      <c r="BD210" s="197" t="n"/>
      <c r="BE210" s="197" t="n"/>
      <c r="BF210" s="197" t="n"/>
      <c r="BG210" s="197" t="n"/>
      <c r="BH210" s="197" t="n"/>
      <c r="BI210" s="197" t="n"/>
      <c r="BJ210" s="197" t="n"/>
      <c r="BK210" s="197" t="n"/>
      <c r="BL210" s="197" t="n"/>
      <c r="BM210" s="197" t="n"/>
      <c r="BN210" s="197" t="n"/>
      <c r="BO210" s="197" t="n"/>
      <c r="BP210" s="197" t="n"/>
      <c r="BQ210" s="197" t="n"/>
      <c r="BR210" s="197" t="n"/>
      <c r="BS210" s="197" t="n"/>
      <c r="BT210" s="197" t="n"/>
      <c r="BU210" s="197" t="n"/>
      <c r="BV210" s="197" t="n"/>
      <c r="BW210" s="197" t="n"/>
      <c r="BX210" s="197" t="n"/>
      <c r="BY210" s="197" t="n"/>
      <c r="BZ210" s="197" t="n"/>
      <c r="CA210" s="197" t="n"/>
      <c r="CB210" s="197" t="n"/>
      <c r="CC210" s="197" t="n"/>
      <c r="CD210" s="197" t="n"/>
      <c r="CE210" s="197" t="n"/>
      <c r="CF210" s="197" t="n"/>
      <c r="CG210" s="197" t="n"/>
      <c r="CH210" s="197" t="n"/>
      <c r="CI210" s="197" t="n"/>
      <c r="CJ210" s="197" t="n"/>
      <c r="CK210" s="197" t="n"/>
      <c r="CL210" s="197" t="n"/>
      <c r="CM210" s="197" t="n"/>
      <c r="CN210" s="197" t="n"/>
      <c r="CO210" s="197" t="n"/>
      <c r="CP210" s="197" t="n"/>
      <c r="CQ210" s="197" t="n"/>
      <c r="CR210" s="197" t="n"/>
      <c r="CS210" s="197" t="n"/>
      <c r="CT210" s="197" t="n"/>
      <c r="CU210" s="197" t="n"/>
      <c r="CV210" s="197" t="n"/>
      <c r="CW210" s="197" t="n"/>
      <c r="CX210" s="197" t="n"/>
      <c r="CY210" s="197" t="n"/>
      <c r="CZ210" s="197" t="n"/>
      <c r="DA210" s="197" t="n"/>
      <c r="DB210" s="197" t="n"/>
      <c r="DC210" s="197" t="n"/>
      <c r="DD210" s="197" t="n"/>
      <c r="DE210" s="197" t="n"/>
      <c r="DF210" s="197" t="n"/>
      <c r="DG210" s="197" t="n"/>
      <c r="DH210" s="197" t="n"/>
      <c r="DI210" s="197" t="n"/>
      <c r="DJ210" s="197" t="n"/>
      <c r="DK210" s="197" t="n"/>
      <c r="DL210" s="197" t="n"/>
      <c r="DM210" s="197" t="n"/>
      <c r="DN210" s="197" t="n"/>
      <c r="DO210" s="197" t="n"/>
      <c r="DP210" s="197" t="n"/>
      <c r="DQ210" s="197" t="n"/>
      <c r="DR210" s="197" t="n"/>
      <c r="DS210" s="197" t="n"/>
      <c r="DT210" s="197" t="n"/>
      <c r="DU210" s="197" t="n"/>
      <c r="DV210" s="197" t="n"/>
      <c r="DW210" s="197" t="n"/>
      <c r="DX210" s="197" t="n"/>
      <c r="DY210" s="197" t="n"/>
      <c r="DZ210" s="197" t="n"/>
      <c r="EA210" s="197" t="n"/>
      <c r="EB210" s="197" t="n"/>
      <c r="EC210" s="197" t="n"/>
      <c r="ED210" s="197" t="n"/>
      <c r="EE210" s="197" t="n"/>
      <c r="EF210" s="197" t="n"/>
      <c r="EG210" s="197" t="n"/>
      <c r="EH210" s="197" t="n"/>
      <c r="EI210" s="197" t="n"/>
      <c r="EJ210" s="197" t="n"/>
    </row>
    <row r="211">
      <c r="A211" s="79" t="inlineStr">
        <is>
          <t>K34</t>
        </is>
      </c>
      <c r="B211" s="96" t="inlineStr">
        <is>
          <t>Total</t>
        </is>
      </c>
      <c r="C211" s="954">
        <f>SUM(INDIRECT(ADDRESS(MATCH("K33",$A:$A,0)+1,COLUMN(C$13),4)&amp;":"&amp;ADDRESS(MATCH("K34",$A:$A,0)-1,COLUMN(C$13),4)))</f>
        <v/>
      </c>
      <c r="D211" s="954">
        <f>SUM(INDIRECT(ADDRESS(MATCH("K33",$A:$A,0)+1,COLUMN(D$13),4)&amp;":"&amp;ADDRESS(MATCH("K34",$A:$A,0)-1,COLUMN(D$13),4)))</f>
        <v/>
      </c>
      <c r="E211" s="954">
        <f>SUM(INDIRECT(ADDRESS(MATCH("K33",$A:$A,0)+1,COLUMN(E$13),4)&amp;":"&amp;ADDRESS(MATCH("K34",$A:$A,0)-1,COLUMN(E$13),4)))</f>
        <v/>
      </c>
      <c r="F211" s="954">
        <f>SUM(INDIRECT(ADDRESS(MATCH("K33",$A:$A,0)+1,COLUMN(F$13),4)&amp;":"&amp;ADDRESS(MATCH("K34",$A:$A,0)-1,COLUMN(F$13),4)))</f>
        <v/>
      </c>
      <c r="G211" s="954">
        <f>SUM(INDIRECT(ADDRESS(MATCH("K33",$A:$A,0)+1,COLUMN(G$13),4)&amp;":"&amp;ADDRESS(MATCH("K34",$A:$A,0)-1,COLUMN(G$13),4)))</f>
        <v/>
      </c>
      <c r="H211" s="954">
        <f>SUM(INDIRECT(ADDRESS(MATCH("K33",$A:$A,0)+1,COLUMN(H$13),4)&amp;":"&amp;ADDRESS(MATCH("K34",$A:$A,0)-1,COLUMN(H$13),4)))</f>
        <v/>
      </c>
      <c r="I211" s="997" t="n"/>
      <c r="J211" s="180" t="n"/>
      <c r="N211" s="976">
        <f>B211</f>
        <v/>
      </c>
      <c r="O211" s="192">
        <f>C211*BS!$B$9</f>
        <v/>
      </c>
      <c r="P211" s="192">
        <f>D211*BS!$B$9</f>
        <v/>
      </c>
      <c r="Q211" s="192">
        <f>E211*BS!$B$9</f>
        <v/>
      </c>
      <c r="R211" s="192">
        <f>F211*BS!$B$9</f>
        <v/>
      </c>
      <c r="S211" s="192">
        <f>G211*BS!$B$9</f>
        <v/>
      </c>
      <c r="T211" s="192">
        <f>H211*BS!$B$9</f>
        <v/>
      </c>
      <c r="U211" s="193" t="n"/>
    </row>
    <row r="212">
      <c r="A212" s="171" t="inlineStr">
        <is>
          <t>K35</t>
        </is>
      </c>
      <c r="B212" s="96" t="inlineStr">
        <is>
          <t xml:space="preserve">Others </t>
        </is>
      </c>
      <c r="C212" s="999" t="n"/>
      <c r="D212" s="999" t="n"/>
      <c r="E212" s="999" t="n"/>
      <c r="F212" s="999" t="n"/>
      <c r="G212" s="999" t="n"/>
      <c r="H212" s="999" t="n"/>
      <c r="I212" s="997" t="n"/>
      <c r="J212" s="180" t="n"/>
      <c r="N212" s="966">
        <f>B212</f>
        <v/>
      </c>
      <c r="O212" s="204" t="inlineStr"/>
      <c r="P212" s="204" t="inlineStr"/>
      <c r="Q212" s="204" t="inlineStr"/>
      <c r="R212" s="204" t="inlineStr"/>
      <c r="S212" s="204" t="inlineStr"/>
      <c r="T212" s="204" t="inlineStr"/>
      <c r="U212" s="193" t="n"/>
    </row>
    <row r="213" ht="20.25" customFormat="1" customHeight="1" s="194">
      <c r="A213" s="79" t="n"/>
      <c r="B213" s="119" t="n"/>
      <c r="C213" s="991" t="n"/>
      <c r="D213" s="991" t="n"/>
      <c r="E213" s="991" t="n"/>
      <c r="F213" s="991" t="n"/>
      <c r="G213" s="991" t="n"/>
      <c r="H213" s="991" t="n"/>
      <c r="I213" s="997" t="n"/>
      <c r="J213" s="180" t="n"/>
      <c r="K213" s="172" t="n"/>
      <c r="L213" s="172" t="n"/>
      <c r="M213" s="172" t="n"/>
      <c r="N213" s="973" t="inlineStr"/>
      <c r="O213" s="192" t="inlineStr"/>
      <c r="P213" s="192" t="inlineStr"/>
      <c r="Q213" s="192" t="inlineStr"/>
      <c r="R213" s="192" t="inlineStr"/>
      <c r="S213" s="192" t="inlineStr"/>
      <c r="T213" s="192" t="inlineStr"/>
      <c r="U213" s="193">
        <f>I185</f>
        <v/>
      </c>
      <c r="V213" s="172" t="n"/>
      <c r="W213" s="172" t="n"/>
      <c r="X213" s="172" t="n"/>
      <c r="Y213" s="172" t="n"/>
      <c r="Z213" s="172" t="n"/>
      <c r="AA213" s="172" t="n"/>
      <c r="AB213" s="172" t="n"/>
      <c r="AC213" s="172" t="n"/>
      <c r="AD213" s="172" t="n"/>
      <c r="AE213" s="172" t="n"/>
      <c r="AF213" s="172" t="n"/>
      <c r="AG213" s="172" t="n"/>
      <c r="AH213" s="172" t="n"/>
      <c r="AI213" s="172" t="n"/>
      <c r="AJ213" s="172" t="n"/>
      <c r="AK213" s="172" t="n"/>
      <c r="AL213" s="172" t="n"/>
      <c r="AM213" s="172" t="n"/>
      <c r="AN213" s="172" t="n"/>
      <c r="AO213" s="172" t="n"/>
      <c r="AP213" s="172" t="n"/>
      <c r="AQ213" s="172" t="n"/>
      <c r="AR213" s="172" t="n"/>
      <c r="AS213" s="172" t="n"/>
      <c r="AT213" s="172" t="n"/>
      <c r="AU213" s="172" t="n"/>
      <c r="AV213" s="172" t="n"/>
      <c r="AW213" s="172" t="n"/>
      <c r="AX213" s="172" t="n"/>
      <c r="AY213" s="172" t="n"/>
      <c r="AZ213" s="172" t="n"/>
      <c r="BA213" s="172" t="n"/>
      <c r="BB213" s="172" t="n"/>
      <c r="BC213" s="172" t="n"/>
      <c r="BD213" s="172" t="n"/>
      <c r="BE213" s="172" t="n"/>
      <c r="BF213" s="172" t="n"/>
      <c r="BG213" s="172" t="n"/>
      <c r="BH213" s="172" t="n"/>
      <c r="BI213" s="172" t="n"/>
      <c r="BJ213" s="172" t="n"/>
      <c r="BK213" s="172" t="n"/>
      <c r="BL213" s="172" t="n"/>
      <c r="BM213" s="172" t="n"/>
      <c r="BN213" s="172" t="n"/>
      <c r="BO213" s="172" t="n"/>
      <c r="BP213" s="172" t="n"/>
      <c r="BQ213" s="172" t="n"/>
      <c r="BR213" s="172" t="n"/>
      <c r="BS213" s="172" t="n"/>
      <c r="BT213" s="172" t="n"/>
      <c r="BU213" s="172" t="n"/>
      <c r="BV213" s="172" t="n"/>
      <c r="BW213" s="172" t="n"/>
      <c r="BX213" s="172" t="n"/>
      <c r="BY213" s="172" t="n"/>
      <c r="BZ213" s="172" t="n"/>
      <c r="CA213" s="172" t="n"/>
      <c r="CB213" s="172" t="n"/>
      <c r="CC213" s="172" t="n"/>
      <c r="CD213" s="172" t="n"/>
      <c r="CE213" s="172" t="n"/>
      <c r="CF213" s="172" t="n"/>
      <c r="CG213" s="172" t="n"/>
      <c r="CH213" s="172" t="n"/>
      <c r="CI213" s="172" t="n"/>
      <c r="CJ213" s="172" t="n"/>
      <c r="CK213" s="172" t="n"/>
      <c r="CL213" s="172" t="n"/>
      <c r="CM213" s="172" t="n"/>
      <c r="CN213" s="172" t="n"/>
      <c r="CO213" s="172" t="n"/>
      <c r="CP213" s="172" t="n"/>
      <c r="CQ213" s="172" t="n"/>
      <c r="CR213" s="172" t="n"/>
      <c r="CS213" s="172" t="n"/>
      <c r="CT213" s="172" t="n"/>
      <c r="CU213" s="172" t="n"/>
      <c r="CV213" s="172" t="n"/>
      <c r="CW213" s="172" t="n"/>
      <c r="CX213" s="172" t="n"/>
      <c r="CY213" s="172" t="n"/>
      <c r="CZ213" s="172" t="n"/>
      <c r="DA213" s="172" t="n"/>
      <c r="DB213" s="172" t="n"/>
      <c r="DC213" s="172" t="n"/>
      <c r="DD213" s="172" t="n"/>
      <c r="DE213" s="172" t="n"/>
      <c r="DF213" s="172" t="n"/>
      <c r="DG213" s="172" t="n"/>
      <c r="DH213" s="172" t="n"/>
      <c r="DI213" s="172" t="n"/>
      <c r="DJ213" s="172" t="n"/>
      <c r="DK213" s="172" t="n"/>
      <c r="DL213" s="172" t="n"/>
      <c r="DM213" s="172" t="n"/>
      <c r="DN213" s="172" t="n"/>
      <c r="DO213" s="172" t="n"/>
      <c r="DP213" s="172" t="n"/>
      <c r="DQ213" s="172" t="n"/>
      <c r="DR213" s="172" t="n"/>
      <c r="DS213" s="172" t="n"/>
      <c r="DT213" s="172" t="n"/>
      <c r="DU213" s="172" t="n"/>
      <c r="DV213" s="172" t="n"/>
      <c r="DW213" s="172" t="n"/>
      <c r="DX213" s="172" t="n"/>
      <c r="DY213" s="172" t="n"/>
      <c r="DZ213" s="172" t="n"/>
      <c r="EA213" s="172" t="n"/>
      <c r="EB213" s="172" t="n"/>
      <c r="EC213" s="172" t="n"/>
      <c r="ED213" s="172" t="n"/>
      <c r="EE213" s="172" t="n"/>
      <c r="EF213" s="172" t="n"/>
      <c r="EG213" s="172" t="n"/>
      <c r="EH213" s="172" t="n"/>
      <c r="EI213" s="172" t="n"/>
      <c r="EJ213" s="172" t="n"/>
    </row>
    <row r="214">
      <c r="A214" s="79" t="n"/>
      <c r="B214" s="119" t="n"/>
      <c r="C214" s="991" t="n"/>
      <c r="D214" s="991" t="n"/>
      <c r="E214" s="991" t="n"/>
      <c r="F214" s="991" t="n"/>
      <c r="G214" s="991" t="n"/>
      <c r="H214" s="991" t="n"/>
      <c r="I214" s="997" t="n"/>
      <c r="J214" s="180" t="n"/>
      <c r="K214" s="172" t="n"/>
      <c r="L214" s="172" t="n"/>
      <c r="M214" s="172" t="n"/>
      <c r="N214" s="973" t="inlineStr"/>
      <c r="O214" s="192" t="inlineStr"/>
      <c r="P214" s="192" t="inlineStr"/>
      <c r="Q214" s="192" t="inlineStr"/>
      <c r="R214" s="192" t="inlineStr"/>
      <c r="S214" s="192" t="inlineStr"/>
      <c r="T214" s="192" t="inlineStr"/>
      <c r="U214" s="193">
        <f>I186</f>
        <v/>
      </c>
      <c r="V214" s="172" t="n"/>
      <c r="W214" s="172" t="n"/>
      <c r="X214" s="172" t="n"/>
      <c r="Y214" s="172" t="n"/>
      <c r="Z214" s="172" t="n"/>
      <c r="AA214" s="172" t="n"/>
      <c r="AB214" s="172" t="n"/>
      <c r="AC214" s="172" t="n"/>
      <c r="AD214" s="172" t="n"/>
      <c r="AE214" s="172" t="n"/>
      <c r="AF214" s="172" t="n"/>
      <c r="AG214" s="172" t="n"/>
      <c r="AH214" s="172" t="n"/>
      <c r="AI214" s="172" t="n"/>
      <c r="AJ214" s="172" t="n"/>
      <c r="AK214" s="172" t="n"/>
      <c r="AL214" s="172" t="n"/>
      <c r="AM214" s="172" t="n"/>
      <c r="AN214" s="172" t="n"/>
      <c r="AO214" s="172" t="n"/>
      <c r="AP214" s="172" t="n"/>
      <c r="AQ214" s="172" t="n"/>
      <c r="AR214" s="172" t="n"/>
      <c r="AS214" s="172" t="n"/>
      <c r="AT214" s="172" t="n"/>
      <c r="AU214" s="172" t="n"/>
      <c r="AV214" s="172" t="n"/>
      <c r="AW214" s="172" t="n"/>
      <c r="AX214" s="172" t="n"/>
      <c r="AY214" s="172" t="n"/>
      <c r="AZ214" s="172" t="n"/>
      <c r="BA214" s="172" t="n"/>
      <c r="BB214" s="172" t="n"/>
      <c r="BC214" s="172" t="n"/>
      <c r="BD214" s="172" t="n"/>
      <c r="BE214" s="172" t="n"/>
      <c r="BF214" s="172" t="n"/>
      <c r="BG214" s="172" t="n"/>
      <c r="BH214" s="172" t="n"/>
      <c r="BI214" s="172" t="n"/>
      <c r="BJ214" s="172" t="n"/>
      <c r="BK214" s="172" t="n"/>
      <c r="BL214" s="172" t="n"/>
      <c r="BM214" s="172" t="n"/>
      <c r="BN214" s="172" t="n"/>
      <c r="BO214" s="172" t="n"/>
      <c r="BP214" s="172" t="n"/>
      <c r="BQ214" s="172" t="n"/>
      <c r="BR214" s="172" t="n"/>
      <c r="BS214" s="172" t="n"/>
      <c r="BT214" s="172" t="n"/>
      <c r="BU214" s="172" t="n"/>
      <c r="BV214" s="172" t="n"/>
      <c r="BW214" s="172" t="n"/>
      <c r="BX214" s="172" t="n"/>
      <c r="BY214" s="172" t="n"/>
      <c r="BZ214" s="172" t="n"/>
      <c r="CA214" s="172" t="n"/>
      <c r="CB214" s="172" t="n"/>
      <c r="CC214" s="172" t="n"/>
      <c r="CD214" s="172" t="n"/>
      <c r="CE214" s="172" t="n"/>
      <c r="CF214" s="172" t="n"/>
      <c r="CG214" s="172" t="n"/>
      <c r="CH214" s="172" t="n"/>
      <c r="CI214" s="172" t="n"/>
      <c r="CJ214" s="172" t="n"/>
      <c r="CK214" s="172" t="n"/>
      <c r="CL214" s="172" t="n"/>
      <c r="CM214" s="172" t="n"/>
      <c r="CN214" s="172" t="n"/>
      <c r="CO214" s="172" t="n"/>
      <c r="CP214" s="172" t="n"/>
      <c r="CQ214" s="172" t="n"/>
      <c r="CR214" s="172" t="n"/>
      <c r="CS214" s="172" t="n"/>
      <c r="CT214" s="172" t="n"/>
      <c r="CU214" s="172" t="n"/>
      <c r="CV214" s="172" t="n"/>
      <c r="CW214" s="172" t="n"/>
      <c r="CX214" s="172" t="n"/>
      <c r="CY214" s="172" t="n"/>
      <c r="CZ214" s="172" t="n"/>
      <c r="DA214" s="172" t="n"/>
      <c r="DB214" s="172" t="n"/>
      <c r="DC214" s="172" t="n"/>
      <c r="DD214" s="172" t="n"/>
      <c r="DE214" s="172" t="n"/>
      <c r="DF214" s="172" t="n"/>
      <c r="DG214" s="172" t="n"/>
      <c r="DH214" s="172" t="n"/>
      <c r="DI214" s="172" t="n"/>
      <c r="DJ214" s="172" t="n"/>
      <c r="DK214" s="172" t="n"/>
      <c r="DL214" s="172" t="n"/>
      <c r="DM214" s="172" t="n"/>
      <c r="DN214" s="172" t="n"/>
      <c r="DO214" s="172" t="n"/>
      <c r="DP214" s="172" t="n"/>
      <c r="DQ214" s="172" t="n"/>
      <c r="DR214" s="172" t="n"/>
      <c r="DS214" s="172" t="n"/>
      <c r="DT214" s="172" t="n"/>
      <c r="DU214" s="172" t="n"/>
      <c r="DV214" s="172" t="n"/>
      <c r="DW214" s="172" t="n"/>
      <c r="DX214" s="172" t="n"/>
      <c r="DY214" s="172" t="n"/>
      <c r="DZ214" s="172" t="n"/>
      <c r="EA214" s="172" t="n"/>
      <c r="EB214" s="172" t="n"/>
      <c r="EC214" s="172" t="n"/>
      <c r="ED214" s="172" t="n"/>
      <c r="EE214" s="172" t="n"/>
      <c r="EF214" s="172" t="n"/>
      <c r="EG214" s="172" t="n"/>
      <c r="EH214" s="172" t="n"/>
      <c r="EI214" s="172" t="n"/>
      <c r="EJ214" s="172" t="n"/>
    </row>
    <row r="215">
      <c r="A215" s="79" t="n"/>
      <c r="B215" s="119" t="n"/>
      <c r="C215" s="103" t="n"/>
      <c r="D215" s="103" t="n"/>
      <c r="E215" s="103" t="n"/>
      <c r="F215" s="103" t="n"/>
      <c r="G215" s="103" t="n"/>
      <c r="H215" s="103" t="n"/>
      <c r="I215" s="997" t="n"/>
      <c r="J215" s="180" t="n"/>
      <c r="K215" s="172" t="n"/>
      <c r="L215" s="172" t="n"/>
      <c r="M215" s="172" t="n"/>
      <c r="N215" s="973" t="inlineStr"/>
      <c r="O215" s="192" t="inlineStr"/>
      <c r="P215" s="192" t="inlineStr"/>
      <c r="Q215" s="192" t="inlineStr"/>
      <c r="R215" s="192" t="inlineStr"/>
      <c r="S215" s="192" t="inlineStr"/>
      <c r="T215" s="192" t="inlineStr"/>
      <c r="U215" s="193">
        <f>I187</f>
        <v/>
      </c>
      <c r="V215" s="172" t="n"/>
      <c r="W215" s="172" t="n"/>
      <c r="X215" s="172" t="n"/>
      <c r="Y215" s="172" t="n"/>
      <c r="Z215" s="172" t="n"/>
      <c r="AA215" s="172" t="n"/>
      <c r="AB215" s="172" t="n"/>
      <c r="AC215" s="172" t="n"/>
      <c r="AD215" s="172" t="n"/>
      <c r="AE215" s="172" t="n"/>
      <c r="AF215" s="172" t="n"/>
      <c r="AG215" s="172" t="n"/>
      <c r="AH215" s="172" t="n"/>
      <c r="AI215" s="172" t="n"/>
      <c r="AJ215" s="172" t="n"/>
      <c r="AK215" s="172" t="n"/>
      <c r="AL215" s="172" t="n"/>
      <c r="AM215" s="172" t="n"/>
      <c r="AN215" s="172" t="n"/>
      <c r="AO215" s="172" t="n"/>
      <c r="AP215" s="172" t="n"/>
      <c r="AQ215" s="172" t="n"/>
      <c r="AR215" s="172" t="n"/>
      <c r="AS215" s="172" t="n"/>
      <c r="AT215" s="172" t="n"/>
      <c r="AU215" s="172" t="n"/>
      <c r="AV215" s="172" t="n"/>
      <c r="AW215" s="172" t="n"/>
      <c r="AX215" s="172" t="n"/>
      <c r="AY215" s="172" t="n"/>
      <c r="AZ215" s="172" t="n"/>
      <c r="BA215" s="172" t="n"/>
      <c r="BB215" s="172" t="n"/>
      <c r="BC215" s="172" t="n"/>
      <c r="BD215" s="172" t="n"/>
      <c r="BE215" s="172" t="n"/>
      <c r="BF215" s="172" t="n"/>
      <c r="BG215" s="172" t="n"/>
      <c r="BH215" s="172" t="n"/>
      <c r="BI215" s="172" t="n"/>
      <c r="BJ215" s="172" t="n"/>
      <c r="BK215" s="172" t="n"/>
      <c r="BL215" s="172" t="n"/>
      <c r="BM215" s="172" t="n"/>
      <c r="BN215" s="172" t="n"/>
      <c r="BO215" s="172" t="n"/>
      <c r="BP215" s="172" t="n"/>
      <c r="BQ215" s="172" t="n"/>
      <c r="BR215" s="172" t="n"/>
      <c r="BS215" s="172" t="n"/>
      <c r="BT215" s="172" t="n"/>
      <c r="BU215" s="172" t="n"/>
      <c r="BV215" s="172" t="n"/>
      <c r="BW215" s="172" t="n"/>
      <c r="BX215" s="172" t="n"/>
      <c r="BY215" s="172" t="n"/>
      <c r="BZ215" s="172" t="n"/>
      <c r="CA215" s="172" t="n"/>
      <c r="CB215" s="172" t="n"/>
      <c r="CC215" s="172" t="n"/>
      <c r="CD215" s="172" t="n"/>
      <c r="CE215" s="172" t="n"/>
      <c r="CF215" s="172" t="n"/>
      <c r="CG215" s="172" t="n"/>
      <c r="CH215" s="172" t="n"/>
      <c r="CI215" s="172" t="n"/>
      <c r="CJ215" s="172" t="n"/>
      <c r="CK215" s="172" t="n"/>
      <c r="CL215" s="172" t="n"/>
      <c r="CM215" s="172" t="n"/>
      <c r="CN215" s="172" t="n"/>
      <c r="CO215" s="172" t="n"/>
      <c r="CP215" s="172" t="n"/>
      <c r="CQ215" s="172" t="n"/>
      <c r="CR215" s="172" t="n"/>
      <c r="CS215" s="172" t="n"/>
      <c r="CT215" s="172" t="n"/>
      <c r="CU215" s="172" t="n"/>
      <c r="CV215" s="172" t="n"/>
      <c r="CW215" s="172" t="n"/>
      <c r="CX215" s="172" t="n"/>
      <c r="CY215" s="172" t="n"/>
      <c r="CZ215" s="172" t="n"/>
      <c r="DA215" s="172" t="n"/>
      <c r="DB215" s="172" t="n"/>
      <c r="DC215" s="172" t="n"/>
      <c r="DD215" s="172" t="n"/>
      <c r="DE215" s="172" t="n"/>
      <c r="DF215" s="172" t="n"/>
      <c r="DG215" s="172" t="n"/>
      <c r="DH215" s="172" t="n"/>
      <c r="DI215" s="172" t="n"/>
      <c r="DJ215" s="172" t="n"/>
      <c r="DK215" s="172" t="n"/>
      <c r="DL215" s="172" t="n"/>
      <c r="DM215" s="172" t="n"/>
      <c r="DN215" s="172" t="n"/>
      <c r="DO215" s="172" t="n"/>
      <c r="DP215" s="172" t="n"/>
      <c r="DQ215" s="172" t="n"/>
      <c r="DR215" s="172" t="n"/>
      <c r="DS215" s="172" t="n"/>
      <c r="DT215" s="172" t="n"/>
      <c r="DU215" s="172" t="n"/>
      <c r="DV215" s="172" t="n"/>
      <c r="DW215" s="172" t="n"/>
      <c r="DX215" s="172" t="n"/>
      <c r="DY215" s="172" t="n"/>
      <c r="DZ215" s="172" t="n"/>
      <c r="EA215" s="172" t="n"/>
      <c r="EB215" s="172" t="n"/>
      <c r="EC215" s="172" t="n"/>
      <c r="ED215" s="172" t="n"/>
      <c r="EE215" s="172" t="n"/>
      <c r="EF215" s="172" t="n"/>
      <c r="EG215" s="172" t="n"/>
      <c r="EH215" s="172" t="n"/>
      <c r="EI215" s="172" t="n"/>
      <c r="EJ215" s="172" t="n"/>
    </row>
    <row r="216">
      <c r="A216" s="79" t="n"/>
      <c r="B216" s="119" t="n"/>
      <c r="C216" s="991" t="n"/>
      <c r="D216" s="991" t="n"/>
      <c r="E216" s="991" t="n"/>
      <c r="F216" s="991" t="n"/>
      <c r="G216" s="991" t="n"/>
      <c r="H216" s="991" t="n"/>
      <c r="I216" s="997" t="n"/>
      <c r="J216" s="180" t="n"/>
      <c r="K216" s="172" t="n"/>
      <c r="L216" s="172" t="n"/>
      <c r="M216" s="172" t="n"/>
      <c r="N216" s="973" t="inlineStr"/>
      <c r="O216" s="192" t="inlineStr"/>
      <c r="P216" s="192" t="inlineStr"/>
      <c r="Q216" s="192" t="inlineStr"/>
      <c r="R216" s="192" t="inlineStr"/>
      <c r="S216" s="192" t="inlineStr"/>
      <c r="T216" s="192" t="inlineStr"/>
      <c r="U216" s="193">
        <f>I188</f>
        <v/>
      </c>
      <c r="V216" s="172" t="n"/>
      <c r="W216" s="172" t="n"/>
      <c r="X216" s="172" t="n"/>
      <c r="Y216" s="172" t="n"/>
      <c r="Z216" s="172" t="n"/>
      <c r="AA216" s="172" t="n"/>
      <c r="AB216" s="172" t="n"/>
      <c r="AC216" s="172" t="n"/>
      <c r="AD216" s="172" t="n"/>
      <c r="AE216" s="172" t="n"/>
      <c r="AF216" s="172" t="n"/>
      <c r="AG216" s="172" t="n"/>
      <c r="AH216" s="172" t="n"/>
      <c r="AI216" s="172" t="n"/>
      <c r="AJ216" s="172" t="n"/>
      <c r="AK216" s="172" t="n"/>
      <c r="AL216" s="172" t="n"/>
      <c r="AM216" s="172" t="n"/>
      <c r="AN216" s="172" t="n"/>
      <c r="AO216" s="172" t="n"/>
      <c r="AP216" s="172" t="n"/>
      <c r="AQ216" s="172" t="n"/>
      <c r="AR216" s="172" t="n"/>
      <c r="AS216" s="172" t="n"/>
      <c r="AT216" s="172" t="n"/>
      <c r="AU216" s="172" t="n"/>
      <c r="AV216" s="172" t="n"/>
      <c r="AW216" s="172" t="n"/>
      <c r="AX216" s="172" t="n"/>
      <c r="AY216" s="172" t="n"/>
      <c r="AZ216" s="172" t="n"/>
      <c r="BA216" s="172" t="n"/>
      <c r="BB216" s="172" t="n"/>
      <c r="BC216" s="172" t="n"/>
      <c r="BD216" s="172" t="n"/>
      <c r="BE216" s="172" t="n"/>
      <c r="BF216" s="172" t="n"/>
      <c r="BG216" s="172" t="n"/>
      <c r="BH216" s="172" t="n"/>
      <c r="BI216" s="172" t="n"/>
      <c r="BJ216" s="172" t="n"/>
      <c r="BK216" s="172" t="n"/>
      <c r="BL216" s="172" t="n"/>
      <c r="BM216" s="172" t="n"/>
      <c r="BN216" s="172" t="n"/>
      <c r="BO216" s="172" t="n"/>
      <c r="BP216" s="172" t="n"/>
      <c r="BQ216" s="172" t="n"/>
      <c r="BR216" s="172" t="n"/>
      <c r="BS216" s="172" t="n"/>
      <c r="BT216" s="172" t="n"/>
      <c r="BU216" s="172" t="n"/>
      <c r="BV216" s="172" t="n"/>
      <c r="BW216" s="172" t="n"/>
      <c r="BX216" s="172" t="n"/>
      <c r="BY216" s="172" t="n"/>
      <c r="BZ216" s="172" t="n"/>
      <c r="CA216" s="172" t="n"/>
      <c r="CB216" s="172" t="n"/>
      <c r="CC216" s="172" t="n"/>
      <c r="CD216" s="172" t="n"/>
      <c r="CE216" s="172" t="n"/>
      <c r="CF216" s="172" t="n"/>
      <c r="CG216" s="172" t="n"/>
      <c r="CH216" s="172" t="n"/>
      <c r="CI216" s="172" t="n"/>
      <c r="CJ216" s="172" t="n"/>
      <c r="CK216" s="172" t="n"/>
      <c r="CL216" s="172" t="n"/>
      <c r="CM216" s="172" t="n"/>
      <c r="CN216" s="172" t="n"/>
      <c r="CO216" s="172" t="n"/>
      <c r="CP216" s="172" t="n"/>
      <c r="CQ216" s="172" t="n"/>
      <c r="CR216" s="172" t="n"/>
      <c r="CS216" s="172" t="n"/>
      <c r="CT216" s="172" t="n"/>
      <c r="CU216" s="172" t="n"/>
      <c r="CV216" s="172" t="n"/>
      <c r="CW216" s="172" t="n"/>
      <c r="CX216" s="172" t="n"/>
      <c r="CY216" s="172" t="n"/>
      <c r="CZ216" s="172" t="n"/>
      <c r="DA216" s="172" t="n"/>
      <c r="DB216" s="172" t="n"/>
      <c r="DC216" s="172" t="n"/>
      <c r="DD216" s="172" t="n"/>
      <c r="DE216" s="172" t="n"/>
      <c r="DF216" s="172" t="n"/>
      <c r="DG216" s="172" t="n"/>
      <c r="DH216" s="172" t="n"/>
      <c r="DI216" s="172" t="n"/>
      <c r="DJ216" s="172" t="n"/>
      <c r="DK216" s="172" t="n"/>
      <c r="DL216" s="172" t="n"/>
      <c r="DM216" s="172" t="n"/>
      <c r="DN216" s="172" t="n"/>
      <c r="DO216" s="172" t="n"/>
      <c r="DP216" s="172" t="n"/>
      <c r="DQ216" s="172" t="n"/>
      <c r="DR216" s="172" t="n"/>
      <c r="DS216" s="172" t="n"/>
      <c r="DT216" s="172" t="n"/>
      <c r="DU216" s="172" t="n"/>
      <c r="DV216" s="172" t="n"/>
      <c r="DW216" s="172" t="n"/>
      <c r="DX216" s="172" t="n"/>
      <c r="DY216" s="172" t="n"/>
      <c r="DZ216" s="172" t="n"/>
      <c r="EA216" s="172" t="n"/>
      <c r="EB216" s="172" t="n"/>
      <c r="EC216" s="172" t="n"/>
      <c r="ED216" s="172" t="n"/>
      <c r="EE216" s="172" t="n"/>
      <c r="EF216" s="172" t="n"/>
      <c r="EG216" s="172" t="n"/>
      <c r="EH216" s="172" t="n"/>
      <c r="EI216" s="172" t="n"/>
      <c r="EJ216" s="172" t="n"/>
    </row>
    <row r="217">
      <c r="A217" s="79" t="n"/>
      <c r="B217" s="1000" t="n"/>
      <c r="C217" s="991" t="n"/>
      <c r="D217" s="991" t="n"/>
      <c r="E217" s="991" t="n"/>
      <c r="F217" s="991" t="n"/>
      <c r="G217" s="991" t="n"/>
      <c r="H217" s="991" t="n"/>
      <c r="I217" s="997" t="n"/>
      <c r="J217" s="180" t="n"/>
      <c r="K217" s="172" t="n"/>
      <c r="L217" s="172" t="n"/>
      <c r="M217" s="172" t="n"/>
      <c r="N217" s="973" t="inlineStr"/>
      <c r="O217" s="192" t="inlineStr"/>
      <c r="P217" s="192" t="inlineStr"/>
      <c r="Q217" s="192" t="inlineStr"/>
      <c r="R217" s="192" t="inlineStr"/>
      <c r="S217" s="192" t="inlineStr"/>
      <c r="T217" s="192" t="inlineStr"/>
      <c r="U217" s="193">
        <f>I189</f>
        <v/>
      </c>
      <c r="V217" s="172" t="n"/>
      <c r="W217" s="172" t="n"/>
      <c r="X217" s="172" t="n"/>
      <c r="Y217" s="172" t="n"/>
      <c r="Z217" s="172" t="n"/>
      <c r="AA217" s="172" t="n"/>
      <c r="AB217" s="172" t="n"/>
      <c r="AC217" s="172" t="n"/>
      <c r="AD217" s="172" t="n"/>
      <c r="AE217" s="172" t="n"/>
      <c r="AF217" s="172" t="n"/>
      <c r="AG217" s="172" t="n"/>
      <c r="AH217" s="172" t="n"/>
      <c r="AI217" s="172" t="n"/>
      <c r="AJ217" s="172" t="n"/>
      <c r="AK217" s="172" t="n"/>
      <c r="AL217" s="172" t="n"/>
      <c r="AM217" s="172" t="n"/>
      <c r="AN217" s="172" t="n"/>
      <c r="AO217" s="172" t="n"/>
      <c r="AP217" s="172" t="n"/>
      <c r="AQ217" s="172" t="n"/>
      <c r="AR217" s="172" t="n"/>
      <c r="AS217" s="172" t="n"/>
      <c r="AT217" s="172" t="n"/>
      <c r="AU217" s="172" t="n"/>
      <c r="AV217" s="172" t="n"/>
      <c r="AW217" s="172" t="n"/>
      <c r="AX217" s="172" t="n"/>
      <c r="AY217" s="172" t="n"/>
      <c r="AZ217" s="172" t="n"/>
      <c r="BA217" s="172" t="n"/>
      <c r="BB217" s="172" t="n"/>
      <c r="BC217" s="172" t="n"/>
      <c r="BD217" s="172" t="n"/>
      <c r="BE217" s="172" t="n"/>
      <c r="BF217" s="172" t="n"/>
      <c r="BG217" s="172" t="n"/>
      <c r="BH217" s="172" t="n"/>
      <c r="BI217" s="172" t="n"/>
      <c r="BJ217" s="172" t="n"/>
      <c r="BK217" s="172" t="n"/>
      <c r="BL217" s="172" t="n"/>
      <c r="BM217" s="172" t="n"/>
      <c r="BN217" s="172" t="n"/>
      <c r="BO217" s="172" t="n"/>
      <c r="BP217" s="172" t="n"/>
      <c r="BQ217" s="172" t="n"/>
      <c r="BR217" s="172" t="n"/>
      <c r="BS217" s="172" t="n"/>
      <c r="BT217" s="172" t="n"/>
      <c r="BU217" s="172" t="n"/>
      <c r="BV217" s="172" t="n"/>
      <c r="BW217" s="172" t="n"/>
      <c r="BX217" s="172" t="n"/>
      <c r="BY217" s="172" t="n"/>
      <c r="BZ217" s="172" t="n"/>
      <c r="CA217" s="172" t="n"/>
      <c r="CB217" s="172" t="n"/>
      <c r="CC217" s="172" t="n"/>
      <c r="CD217" s="172" t="n"/>
      <c r="CE217" s="172" t="n"/>
      <c r="CF217" s="172" t="n"/>
      <c r="CG217" s="172" t="n"/>
      <c r="CH217" s="172" t="n"/>
      <c r="CI217" s="172" t="n"/>
      <c r="CJ217" s="172" t="n"/>
      <c r="CK217" s="172" t="n"/>
      <c r="CL217" s="172" t="n"/>
      <c r="CM217" s="172" t="n"/>
      <c r="CN217" s="172" t="n"/>
      <c r="CO217" s="172" t="n"/>
      <c r="CP217" s="172" t="n"/>
      <c r="CQ217" s="172" t="n"/>
      <c r="CR217" s="172" t="n"/>
      <c r="CS217" s="172" t="n"/>
      <c r="CT217" s="172" t="n"/>
      <c r="CU217" s="172" t="n"/>
      <c r="CV217" s="172" t="n"/>
      <c r="CW217" s="172" t="n"/>
      <c r="CX217" s="172" t="n"/>
      <c r="CY217" s="172" t="n"/>
      <c r="CZ217" s="172" t="n"/>
      <c r="DA217" s="172" t="n"/>
      <c r="DB217" s="172" t="n"/>
      <c r="DC217" s="172" t="n"/>
      <c r="DD217" s="172" t="n"/>
      <c r="DE217" s="172" t="n"/>
      <c r="DF217" s="172" t="n"/>
      <c r="DG217" s="172" t="n"/>
      <c r="DH217" s="172" t="n"/>
      <c r="DI217" s="172" t="n"/>
      <c r="DJ217" s="172" t="n"/>
      <c r="DK217" s="172" t="n"/>
      <c r="DL217" s="172" t="n"/>
      <c r="DM217" s="172" t="n"/>
      <c r="DN217" s="172" t="n"/>
      <c r="DO217" s="172" t="n"/>
      <c r="DP217" s="172" t="n"/>
      <c r="DQ217" s="172" t="n"/>
      <c r="DR217" s="172" t="n"/>
      <c r="DS217" s="172" t="n"/>
      <c r="DT217" s="172" t="n"/>
      <c r="DU217" s="172" t="n"/>
      <c r="DV217" s="172" t="n"/>
      <c r="DW217" s="172" t="n"/>
      <c r="DX217" s="172" t="n"/>
      <c r="DY217" s="172" t="n"/>
      <c r="DZ217" s="172" t="n"/>
      <c r="EA217" s="172" t="n"/>
      <c r="EB217" s="172" t="n"/>
      <c r="EC217" s="172" t="n"/>
      <c r="ED217" s="172" t="n"/>
      <c r="EE217" s="172" t="n"/>
      <c r="EF217" s="172" t="n"/>
      <c r="EG217" s="172" t="n"/>
      <c r="EH217" s="172" t="n"/>
      <c r="EI217" s="172" t="n"/>
      <c r="EJ217" s="172" t="n"/>
    </row>
    <row r="218">
      <c r="A218" s="79" t="n"/>
      <c r="B218" s="119" t="n"/>
      <c r="C218" s="991" t="n"/>
      <c r="D218" s="991" t="n"/>
      <c r="E218" s="991" t="n"/>
      <c r="F218" s="991" t="n"/>
      <c r="G218" s="991" t="n"/>
      <c r="H218" s="991" t="n"/>
      <c r="I218" s="997" t="n"/>
      <c r="J218" s="180" t="n"/>
      <c r="K218" s="172" t="n"/>
      <c r="L218" s="172" t="n"/>
      <c r="M218" s="172" t="n"/>
      <c r="N218" s="973" t="inlineStr"/>
      <c r="O218" s="192" t="inlineStr"/>
      <c r="P218" s="192" t="inlineStr"/>
      <c r="Q218" s="192" t="inlineStr"/>
      <c r="R218" s="192" t="inlineStr"/>
      <c r="S218" s="192" t="inlineStr"/>
      <c r="T218" s="192" t="inlineStr"/>
      <c r="U218" s="193">
        <f>I190</f>
        <v/>
      </c>
      <c r="V218" s="172" t="n"/>
      <c r="W218" s="172" t="n"/>
      <c r="X218" s="172" t="n"/>
      <c r="Y218" s="172" t="n"/>
      <c r="Z218" s="172" t="n"/>
      <c r="AA218" s="172" t="n"/>
      <c r="AB218" s="172" t="n"/>
      <c r="AC218" s="172" t="n"/>
      <c r="AD218" s="172" t="n"/>
      <c r="AE218" s="172" t="n"/>
      <c r="AF218" s="172" t="n"/>
      <c r="AG218" s="172" t="n"/>
      <c r="AH218" s="172" t="n"/>
      <c r="AI218" s="172" t="n"/>
      <c r="AJ218" s="172" t="n"/>
      <c r="AK218" s="172" t="n"/>
      <c r="AL218" s="172" t="n"/>
      <c r="AM218" s="172" t="n"/>
      <c r="AN218" s="172" t="n"/>
      <c r="AO218" s="172" t="n"/>
      <c r="AP218" s="172" t="n"/>
      <c r="AQ218" s="172" t="n"/>
      <c r="AR218" s="172" t="n"/>
      <c r="AS218" s="172" t="n"/>
      <c r="AT218" s="172" t="n"/>
      <c r="AU218" s="172" t="n"/>
      <c r="AV218" s="172" t="n"/>
      <c r="AW218" s="172" t="n"/>
      <c r="AX218" s="172" t="n"/>
      <c r="AY218" s="172" t="n"/>
      <c r="AZ218" s="172" t="n"/>
      <c r="BA218" s="172" t="n"/>
      <c r="BB218" s="172" t="n"/>
      <c r="BC218" s="172" t="n"/>
      <c r="BD218" s="172" t="n"/>
      <c r="BE218" s="172" t="n"/>
      <c r="BF218" s="172" t="n"/>
      <c r="BG218" s="172" t="n"/>
      <c r="BH218" s="172" t="n"/>
      <c r="BI218" s="172" t="n"/>
      <c r="BJ218" s="172" t="n"/>
      <c r="BK218" s="172" t="n"/>
      <c r="BL218" s="172" t="n"/>
      <c r="BM218" s="172" t="n"/>
      <c r="BN218" s="172" t="n"/>
      <c r="BO218" s="172" t="n"/>
      <c r="BP218" s="172" t="n"/>
      <c r="BQ218" s="172" t="n"/>
      <c r="BR218" s="172" t="n"/>
      <c r="BS218" s="172" t="n"/>
      <c r="BT218" s="172" t="n"/>
      <c r="BU218" s="172" t="n"/>
      <c r="BV218" s="172" t="n"/>
      <c r="BW218" s="172" t="n"/>
      <c r="BX218" s="172" t="n"/>
      <c r="BY218" s="172" t="n"/>
      <c r="BZ218" s="172" t="n"/>
      <c r="CA218" s="172" t="n"/>
      <c r="CB218" s="172" t="n"/>
      <c r="CC218" s="172" t="n"/>
      <c r="CD218" s="172" t="n"/>
      <c r="CE218" s="172" t="n"/>
      <c r="CF218" s="172" t="n"/>
      <c r="CG218" s="172" t="n"/>
      <c r="CH218" s="172" t="n"/>
      <c r="CI218" s="172" t="n"/>
      <c r="CJ218" s="172" t="n"/>
      <c r="CK218" s="172" t="n"/>
      <c r="CL218" s="172" t="n"/>
      <c r="CM218" s="172" t="n"/>
      <c r="CN218" s="172" t="n"/>
      <c r="CO218" s="172" t="n"/>
      <c r="CP218" s="172" t="n"/>
      <c r="CQ218" s="172" t="n"/>
      <c r="CR218" s="172" t="n"/>
      <c r="CS218" s="172" t="n"/>
      <c r="CT218" s="172" t="n"/>
      <c r="CU218" s="172" t="n"/>
      <c r="CV218" s="172" t="n"/>
      <c r="CW218" s="172" t="n"/>
      <c r="CX218" s="172" t="n"/>
      <c r="CY218" s="172" t="n"/>
      <c r="CZ218" s="172" t="n"/>
      <c r="DA218" s="172" t="n"/>
      <c r="DB218" s="172" t="n"/>
      <c r="DC218" s="172" t="n"/>
      <c r="DD218" s="172" t="n"/>
      <c r="DE218" s="172" t="n"/>
      <c r="DF218" s="172" t="n"/>
      <c r="DG218" s="172" t="n"/>
      <c r="DH218" s="172" t="n"/>
      <c r="DI218" s="172" t="n"/>
      <c r="DJ218" s="172" t="n"/>
      <c r="DK218" s="172" t="n"/>
      <c r="DL218" s="172" t="n"/>
      <c r="DM218" s="172" t="n"/>
      <c r="DN218" s="172" t="n"/>
      <c r="DO218" s="172" t="n"/>
      <c r="DP218" s="172" t="n"/>
      <c r="DQ218" s="172" t="n"/>
      <c r="DR218" s="172" t="n"/>
      <c r="DS218" s="172" t="n"/>
      <c r="DT218" s="172" t="n"/>
      <c r="DU218" s="172" t="n"/>
      <c r="DV218" s="172" t="n"/>
      <c r="DW218" s="172" t="n"/>
      <c r="DX218" s="172" t="n"/>
      <c r="DY218" s="172" t="n"/>
      <c r="DZ218" s="172" t="n"/>
      <c r="EA218" s="172" t="n"/>
      <c r="EB218" s="172" t="n"/>
      <c r="EC218" s="172" t="n"/>
      <c r="ED218" s="172" t="n"/>
      <c r="EE218" s="172" t="n"/>
      <c r="EF218" s="172" t="n"/>
      <c r="EG218" s="172" t="n"/>
      <c r="EH218" s="172" t="n"/>
      <c r="EI218" s="172" t="n"/>
      <c r="EJ218" s="172" t="n"/>
    </row>
    <row r="219">
      <c r="A219" s="79" t="n"/>
      <c r="B219" s="119" t="n"/>
      <c r="C219" s="991" t="n"/>
      <c r="D219" s="991" t="n"/>
      <c r="E219" s="991" t="n"/>
      <c r="F219" s="991" t="n"/>
      <c r="G219" s="991" t="n"/>
      <c r="H219" s="991" t="n"/>
      <c r="I219" s="997" t="n"/>
      <c r="J219" s="180" t="n"/>
      <c r="K219" s="172" t="n"/>
      <c r="L219" s="172" t="n"/>
      <c r="M219" s="172" t="n"/>
      <c r="N219" s="973" t="inlineStr"/>
      <c r="O219" s="192" t="inlineStr"/>
      <c r="P219" s="192" t="inlineStr"/>
      <c r="Q219" s="192" t="inlineStr"/>
      <c r="R219" s="192" t="inlineStr"/>
      <c r="S219" s="192" t="inlineStr"/>
      <c r="T219" s="192" t="inlineStr"/>
      <c r="U219" s="193">
        <f>I191</f>
        <v/>
      </c>
      <c r="V219" s="172" t="n"/>
      <c r="W219" s="172" t="n"/>
      <c r="X219" s="172" t="n"/>
      <c r="Y219" s="172" t="n"/>
      <c r="Z219" s="172" t="n"/>
      <c r="AA219" s="172" t="n"/>
      <c r="AB219" s="172" t="n"/>
      <c r="AC219" s="172" t="n"/>
      <c r="AD219" s="172" t="n"/>
      <c r="AE219" s="172" t="n"/>
      <c r="AF219" s="172" t="n"/>
      <c r="AG219" s="172" t="n"/>
      <c r="AH219" s="172" t="n"/>
      <c r="AI219" s="172" t="n"/>
      <c r="AJ219" s="172" t="n"/>
      <c r="AK219" s="172" t="n"/>
      <c r="AL219" s="172" t="n"/>
      <c r="AM219" s="172" t="n"/>
      <c r="AN219" s="172" t="n"/>
      <c r="AO219" s="172" t="n"/>
      <c r="AP219" s="172" t="n"/>
      <c r="AQ219" s="172" t="n"/>
      <c r="AR219" s="172" t="n"/>
      <c r="AS219" s="172" t="n"/>
      <c r="AT219" s="172" t="n"/>
      <c r="AU219" s="172" t="n"/>
      <c r="AV219" s="172" t="n"/>
      <c r="AW219" s="172" t="n"/>
      <c r="AX219" s="172" t="n"/>
      <c r="AY219" s="172" t="n"/>
      <c r="AZ219" s="172" t="n"/>
      <c r="BA219" s="172" t="n"/>
      <c r="BB219" s="172" t="n"/>
      <c r="BC219" s="172" t="n"/>
      <c r="BD219" s="172" t="n"/>
      <c r="BE219" s="172" t="n"/>
      <c r="BF219" s="172" t="n"/>
      <c r="BG219" s="172" t="n"/>
      <c r="BH219" s="172" t="n"/>
      <c r="BI219" s="172" t="n"/>
      <c r="BJ219" s="172" t="n"/>
      <c r="BK219" s="172" t="n"/>
      <c r="BL219" s="172" t="n"/>
      <c r="BM219" s="172" t="n"/>
      <c r="BN219" s="172" t="n"/>
      <c r="BO219" s="172" t="n"/>
      <c r="BP219" s="172" t="n"/>
      <c r="BQ219" s="172" t="n"/>
      <c r="BR219" s="172" t="n"/>
      <c r="BS219" s="172" t="n"/>
      <c r="BT219" s="172" t="n"/>
      <c r="BU219" s="172" t="n"/>
      <c r="BV219" s="172" t="n"/>
      <c r="BW219" s="172" t="n"/>
      <c r="BX219" s="172" t="n"/>
      <c r="BY219" s="172" t="n"/>
      <c r="BZ219" s="172" t="n"/>
      <c r="CA219" s="172" t="n"/>
      <c r="CB219" s="172" t="n"/>
      <c r="CC219" s="172" t="n"/>
      <c r="CD219" s="172" t="n"/>
      <c r="CE219" s="172" t="n"/>
      <c r="CF219" s="172" t="n"/>
      <c r="CG219" s="172" t="n"/>
      <c r="CH219" s="172" t="n"/>
      <c r="CI219" s="172" t="n"/>
      <c r="CJ219" s="172" t="n"/>
      <c r="CK219" s="172" t="n"/>
      <c r="CL219" s="172" t="n"/>
      <c r="CM219" s="172" t="n"/>
      <c r="CN219" s="172" t="n"/>
      <c r="CO219" s="172" t="n"/>
      <c r="CP219" s="172" t="n"/>
      <c r="CQ219" s="172" t="n"/>
      <c r="CR219" s="172" t="n"/>
      <c r="CS219" s="172" t="n"/>
      <c r="CT219" s="172" t="n"/>
      <c r="CU219" s="172" t="n"/>
      <c r="CV219" s="172" t="n"/>
      <c r="CW219" s="172" t="n"/>
      <c r="CX219" s="172" t="n"/>
      <c r="CY219" s="172" t="n"/>
      <c r="CZ219" s="172" t="n"/>
      <c r="DA219" s="172" t="n"/>
      <c r="DB219" s="172" t="n"/>
      <c r="DC219" s="172" t="n"/>
      <c r="DD219" s="172" t="n"/>
      <c r="DE219" s="172" t="n"/>
      <c r="DF219" s="172" t="n"/>
      <c r="DG219" s="172" t="n"/>
      <c r="DH219" s="172" t="n"/>
      <c r="DI219" s="172" t="n"/>
      <c r="DJ219" s="172" t="n"/>
      <c r="DK219" s="172" t="n"/>
      <c r="DL219" s="172" t="n"/>
      <c r="DM219" s="172" t="n"/>
      <c r="DN219" s="172" t="n"/>
      <c r="DO219" s="172" t="n"/>
      <c r="DP219" s="172" t="n"/>
      <c r="DQ219" s="172" t="n"/>
      <c r="DR219" s="172" t="n"/>
      <c r="DS219" s="172" t="n"/>
      <c r="DT219" s="172" t="n"/>
      <c r="DU219" s="172" t="n"/>
      <c r="DV219" s="172" t="n"/>
      <c r="DW219" s="172" t="n"/>
      <c r="DX219" s="172" t="n"/>
      <c r="DY219" s="172" t="n"/>
      <c r="DZ219" s="172" t="n"/>
      <c r="EA219" s="172" t="n"/>
      <c r="EB219" s="172" t="n"/>
      <c r="EC219" s="172" t="n"/>
      <c r="ED219" s="172" t="n"/>
      <c r="EE219" s="172" t="n"/>
      <c r="EF219" s="172" t="n"/>
      <c r="EG219" s="172" t="n"/>
      <c r="EH219" s="172" t="n"/>
      <c r="EI219" s="172" t="n"/>
      <c r="EJ219" s="172" t="n"/>
    </row>
    <row r="220">
      <c r="A220" s="79" t="n"/>
      <c r="B220" s="119" t="n"/>
      <c r="C220" s="991" t="n"/>
      <c r="D220" s="991" t="n"/>
      <c r="E220" s="991" t="n"/>
      <c r="F220" s="991" t="n"/>
      <c r="G220" s="991" t="n"/>
      <c r="H220" s="991" t="n"/>
      <c r="I220" s="997" t="n"/>
      <c r="J220" s="180" t="n"/>
      <c r="K220" s="172" t="n"/>
      <c r="L220" s="172" t="n"/>
      <c r="M220" s="172" t="n"/>
      <c r="N220" s="973" t="inlineStr"/>
      <c r="O220" s="192" t="inlineStr"/>
      <c r="P220" s="192" t="inlineStr"/>
      <c r="Q220" s="192" t="inlineStr"/>
      <c r="R220" s="192" t="inlineStr"/>
      <c r="S220" s="192" t="inlineStr"/>
      <c r="T220" s="192" t="inlineStr"/>
      <c r="U220" s="193">
        <f>I192</f>
        <v/>
      </c>
      <c r="V220" s="172" t="n"/>
      <c r="W220" s="172" t="n"/>
      <c r="X220" s="172" t="n"/>
      <c r="Y220" s="172" t="n"/>
      <c r="Z220" s="172" t="n"/>
      <c r="AA220" s="172" t="n"/>
      <c r="AB220" s="172" t="n"/>
      <c r="AC220" s="172" t="n"/>
      <c r="AD220" s="172" t="n"/>
      <c r="AE220" s="172" t="n"/>
      <c r="AF220" s="172" t="n"/>
      <c r="AG220" s="172" t="n"/>
      <c r="AH220" s="172" t="n"/>
      <c r="AI220" s="172" t="n"/>
      <c r="AJ220" s="172" t="n"/>
      <c r="AK220" s="172" t="n"/>
      <c r="AL220" s="172" t="n"/>
      <c r="AM220" s="172" t="n"/>
      <c r="AN220" s="172" t="n"/>
      <c r="AO220" s="172" t="n"/>
      <c r="AP220" s="172" t="n"/>
      <c r="AQ220" s="172" t="n"/>
      <c r="AR220" s="172" t="n"/>
      <c r="AS220" s="172" t="n"/>
      <c r="AT220" s="172" t="n"/>
      <c r="AU220" s="172" t="n"/>
      <c r="AV220" s="172" t="n"/>
      <c r="AW220" s="172" t="n"/>
      <c r="AX220" s="172" t="n"/>
      <c r="AY220" s="172" t="n"/>
      <c r="AZ220" s="172" t="n"/>
      <c r="BA220" s="172" t="n"/>
      <c r="BB220" s="172" t="n"/>
      <c r="BC220" s="172" t="n"/>
      <c r="BD220" s="172" t="n"/>
      <c r="BE220" s="172" t="n"/>
      <c r="BF220" s="172" t="n"/>
      <c r="BG220" s="172" t="n"/>
      <c r="BH220" s="172" t="n"/>
      <c r="BI220" s="172" t="n"/>
      <c r="BJ220" s="172" t="n"/>
      <c r="BK220" s="172" t="n"/>
      <c r="BL220" s="172" t="n"/>
      <c r="BM220" s="172" t="n"/>
      <c r="BN220" s="172" t="n"/>
      <c r="BO220" s="172" t="n"/>
      <c r="BP220" s="172" t="n"/>
      <c r="BQ220" s="172" t="n"/>
      <c r="BR220" s="172" t="n"/>
      <c r="BS220" s="172" t="n"/>
      <c r="BT220" s="172" t="n"/>
      <c r="BU220" s="172" t="n"/>
      <c r="BV220" s="172" t="n"/>
      <c r="BW220" s="172" t="n"/>
      <c r="BX220" s="172" t="n"/>
      <c r="BY220" s="172" t="n"/>
      <c r="BZ220" s="172" t="n"/>
      <c r="CA220" s="172" t="n"/>
      <c r="CB220" s="172" t="n"/>
      <c r="CC220" s="172" t="n"/>
      <c r="CD220" s="172" t="n"/>
      <c r="CE220" s="172" t="n"/>
      <c r="CF220" s="172" t="n"/>
      <c r="CG220" s="172" t="n"/>
      <c r="CH220" s="172" t="n"/>
      <c r="CI220" s="172" t="n"/>
      <c r="CJ220" s="172" t="n"/>
      <c r="CK220" s="172" t="n"/>
      <c r="CL220" s="172" t="n"/>
      <c r="CM220" s="172" t="n"/>
      <c r="CN220" s="172" t="n"/>
      <c r="CO220" s="172" t="n"/>
      <c r="CP220" s="172" t="n"/>
      <c r="CQ220" s="172" t="n"/>
      <c r="CR220" s="172" t="n"/>
      <c r="CS220" s="172" t="n"/>
      <c r="CT220" s="172" t="n"/>
      <c r="CU220" s="172" t="n"/>
      <c r="CV220" s="172" t="n"/>
      <c r="CW220" s="172" t="n"/>
      <c r="CX220" s="172" t="n"/>
      <c r="CY220" s="172" t="n"/>
      <c r="CZ220" s="172" t="n"/>
      <c r="DA220" s="172" t="n"/>
      <c r="DB220" s="172" t="n"/>
      <c r="DC220" s="172" t="n"/>
      <c r="DD220" s="172" t="n"/>
      <c r="DE220" s="172" t="n"/>
      <c r="DF220" s="172" t="n"/>
      <c r="DG220" s="172" t="n"/>
      <c r="DH220" s="172" t="n"/>
      <c r="DI220" s="172" t="n"/>
      <c r="DJ220" s="172" t="n"/>
      <c r="DK220" s="172" t="n"/>
      <c r="DL220" s="172" t="n"/>
      <c r="DM220" s="172" t="n"/>
      <c r="DN220" s="172" t="n"/>
      <c r="DO220" s="172" t="n"/>
      <c r="DP220" s="172" t="n"/>
      <c r="DQ220" s="172" t="n"/>
      <c r="DR220" s="172" t="n"/>
      <c r="DS220" s="172" t="n"/>
      <c r="DT220" s="172" t="n"/>
      <c r="DU220" s="172" t="n"/>
      <c r="DV220" s="172" t="n"/>
      <c r="DW220" s="172" t="n"/>
      <c r="DX220" s="172" t="n"/>
      <c r="DY220" s="172" t="n"/>
      <c r="DZ220" s="172" t="n"/>
      <c r="EA220" s="172" t="n"/>
      <c r="EB220" s="172" t="n"/>
      <c r="EC220" s="172" t="n"/>
      <c r="ED220" s="172" t="n"/>
      <c r="EE220" s="172" t="n"/>
      <c r="EF220" s="172" t="n"/>
      <c r="EG220" s="172" t="n"/>
      <c r="EH220" s="172" t="n"/>
      <c r="EI220" s="172" t="n"/>
      <c r="EJ220" s="172" t="n"/>
    </row>
    <row r="221">
      <c r="A221" s="79" t="n"/>
      <c r="B221" s="119" t="n"/>
      <c r="C221" s="991" t="n"/>
      <c r="D221" s="991" t="n"/>
      <c r="E221" s="991" t="n"/>
      <c r="F221" s="991" t="n"/>
      <c r="G221" s="991" t="n"/>
      <c r="H221" s="991" t="n"/>
      <c r="I221" s="997" t="n"/>
      <c r="J221" s="180" t="n"/>
      <c r="K221" s="172" t="n"/>
      <c r="L221" s="172" t="n"/>
      <c r="M221" s="172" t="n"/>
      <c r="N221" s="973" t="inlineStr"/>
      <c r="O221" s="192" t="inlineStr"/>
      <c r="P221" s="192" t="inlineStr"/>
      <c r="Q221" s="192" t="inlineStr"/>
      <c r="R221" s="192" t="inlineStr"/>
      <c r="S221" s="192" t="inlineStr"/>
      <c r="T221" s="192" t="inlineStr"/>
      <c r="U221" s="193">
        <f>I193</f>
        <v/>
      </c>
      <c r="V221" s="172" t="n"/>
      <c r="W221" s="172" t="n"/>
      <c r="X221" s="172" t="n"/>
      <c r="Y221" s="172" t="n"/>
      <c r="Z221" s="172" t="n"/>
      <c r="AA221" s="172" t="n"/>
      <c r="AB221" s="172" t="n"/>
      <c r="AC221" s="172" t="n"/>
      <c r="AD221" s="172" t="n"/>
      <c r="AE221" s="172" t="n"/>
      <c r="AF221" s="172" t="n"/>
      <c r="AG221" s="172" t="n"/>
      <c r="AH221" s="172" t="n"/>
      <c r="AI221" s="172" t="n"/>
      <c r="AJ221" s="172" t="n"/>
      <c r="AK221" s="172" t="n"/>
      <c r="AL221" s="172" t="n"/>
      <c r="AM221" s="172" t="n"/>
      <c r="AN221" s="172" t="n"/>
      <c r="AO221" s="172" t="n"/>
      <c r="AP221" s="172" t="n"/>
      <c r="AQ221" s="172" t="n"/>
      <c r="AR221" s="172" t="n"/>
      <c r="AS221" s="172" t="n"/>
      <c r="AT221" s="172" t="n"/>
      <c r="AU221" s="172" t="n"/>
      <c r="AV221" s="172" t="n"/>
      <c r="AW221" s="172" t="n"/>
      <c r="AX221" s="172" t="n"/>
      <c r="AY221" s="172" t="n"/>
      <c r="AZ221" s="172" t="n"/>
      <c r="BA221" s="172" t="n"/>
      <c r="BB221" s="172" t="n"/>
      <c r="BC221" s="172" t="n"/>
      <c r="BD221" s="172" t="n"/>
      <c r="BE221" s="172" t="n"/>
      <c r="BF221" s="172" t="n"/>
      <c r="BG221" s="172" t="n"/>
      <c r="BH221" s="172" t="n"/>
      <c r="BI221" s="172" t="n"/>
      <c r="BJ221" s="172" t="n"/>
      <c r="BK221" s="172" t="n"/>
      <c r="BL221" s="172" t="n"/>
      <c r="BM221" s="172" t="n"/>
      <c r="BN221" s="172" t="n"/>
      <c r="BO221" s="172" t="n"/>
      <c r="BP221" s="172" t="n"/>
      <c r="BQ221" s="172" t="n"/>
      <c r="BR221" s="172" t="n"/>
      <c r="BS221" s="172" t="n"/>
      <c r="BT221" s="172" t="n"/>
      <c r="BU221" s="172" t="n"/>
      <c r="BV221" s="172" t="n"/>
      <c r="BW221" s="172" t="n"/>
      <c r="BX221" s="172" t="n"/>
      <c r="BY221" s="172" t="n"/>
      <c r="BZ221" s="172" t="n"/>
      <c r="CA221" s="172" t="n"/>
      <c r="CB221" s="172" t="n"/>
      <c r="CC221" s="172" t="n"/>
      <c r="CD221" s="172" t="n"/>
      <c r="CE221" s="172" t="n"/>
      <c r="CF221" s="172" t="n"/>
      <c r="CG221" s="172" t="n"/>
      <c r="CH221" s="172" t="n"/>
      <c r="CI221" s="172" t="n"/>
      <c r="CJ221" s="172" t="n"/>
      <c r="CK221" s="172" t="n"/>
      <c r="CL221" s="172" t="n"/>
      <c r="CM221" s="172" t="n"/>
      <c r="CN221" s="172" t="n"/>
      <c r="CO221" s="172" t="n"/>
      <c r="CP221" s="172" t="n"/>
      <c r="CQ221" s="172" t="n"/>
      <c r="CR221" s="172" t="n"/>
      <c r="CS221" s="172" t="n"/>
      <c r="CT221" s="172" t="n"/>
      <c r="CU221" s="172" t="n"/>
      <c r="CV221" s="172" t="n"/>
      <c r="CW221" s="172" t="n"/>
      <c r="CX221" s="172" t="n"/>
      <c r="CY221" s="172" t="n"/>
      <c r="CZ221" s="172" t="n"/>
      <c r="DA221" s="172" t="n"/>
      <c r="DB221" s="172" t="n"/>
      <c r="DC221" s="172" t="n"/>
      <c r="DD221" s="172" t="n"/>
      <c r="DE221" s="172" t="n"/>
      <c r="DF221" s="172" t="n"/>
      <c r="DG221" s="172" t="n"/>
      <c r="DH221" s="172" t="n"/>
      <c r="DI221" s="172" t="n"/>
      <c r="DJ221" s="172" t="n"/>
      <c r="DK221" s="172" t="n"/>
      <c r="DL221" s="172" t="n"/>
      <c r="DM221" s="172" t="n"/>
      <c r="DN221" s="172" t="n"/>
      <c r="DO221" s="172" t="n"/>
      <c r="DP221" s="172" t="n"/>
      <c r="DQ221" s="172" t="n"/>
      <c r="DR221" s="172" t="n"/>
      <c r="DS221" s="172" t="n"/>
      <c r="DT221" s="172" t="n"/>
      <c r="DU221" s="172" t="n"/>
      <c r="DV221" s="172" t="n"/>
      <c r="DW221" s="172" t="n"/>
      <c r="DX221" s="172" t="n"/>
      <c r="DY221" s="172" t="n"/>
      <c r="DZ221" s="172" t="n"/>
      <c r="EA221" s="172" t="n"/>
      <c r="EB221" s="172" t="n"/>
      <c r="EC221" s="172" t="n"/>
      <c r="ED221" s="172" t="n"/>
      <c r="EE221" s="172" t="n"/>
      <c r="EF221" s="172" t="n"/>
      <c r="EG221" s="172" t="n"/>
      <c r="EH221" s="172" t="n"/>
      <c r="EI221" s="172" t="n"/>
      <c r="EJ221" s="172" t="n"/>
    </row>
    <row r="222">
      <c r="A222" s="79" t="n"/>
      <c r="B222" s="119" t="n"/>
      <c r="C222" s="991" t="n"/>
      <c r="D222" s="991" t="n"/>
      <c r="E222" s="991" t="n"/>
      <c r="F222" s="991" t="n"/>
      <c r="G222" s="991" t="n"/>
      <c r="H222" s="991" t="n"/>
      <c r="I222" s="997" t="n"/>
      <c r="J222" s="180" t="n"/>
      <c r="K222" s="172" t="n"/>
      <c r="L222" s="172" t="n"/>
      <c r="M222" s="172" t="n"/>
      <c r="N222" s="973" t="inlineStr"/>
      <c r="O222" s="192" t="inlineStr"/>
      <c r="P222" s="192" t="inlineStr"/>
      <c r="Q222" s="192" t="inlineStr"/>
      <c r="R222" s="192" t="inlineStr"/>
      <c r="S222" s="192" t="inlineStr"/>
      <c r="T222" s="192" t="inlineStr"/>
      <c r="U222" s="193">
        <f>I194</f>
        <v/>
      </c>
      <c r="V222" s="172" t="n"/>
      <c r="W222" s="172" t="n"/>
      <c r="X222" s="172" t="n"/>
      <c r="Y222" s="172" t="n"/>
      <c r="Z222" s="172" t="n"/>
      <c r="AA222" s="172" t="n"/>
      <c r="AB222" s="172" t="n"/>
      <c r="AC222" s="172" t="n"/>
      <c r="AD222" s="172" t="n"/>
      <c r="AE222" s="172" t="n"/>
      <c r="AF222" s="172" t="n"/>
      <c r="AG222" s="172" t="n"/>
      <c r="AH222" s="172" t="n"/>
      <c r="AI222" s="172" t="n"/>
      <c r="AJ222" s="172" t="n"/>
      <c r="AK222" s="172" t="n"/>
      <c r="AL222" s="172" t="n"/>
      <c r="AM222" s="172" t="n"/>
      <c r="AN222" s="172" t="n"/>
      <c r="AO222" s="172" t="n"/>
      <c r="AP222" s="172" t="n"/>
      <c r="AQ222" s="172" t="n"/>
      <c r="AR222" s="172" t="n"/>
      <c r="AS222" s="172" t="n"/>
      <c r="AT222" s="172" t="n"/>
      <c r="AU222" s="172" t="n"/>
      <c r="AV222" s="172" t="n"/>
      <c r="AW222" s="172" t="n"/>
      <c r="AX222" s="172" t="n"/>
      <c r="AY222" s="172" t="n"/>
      <c r="AZ222" s="172" t="n"/>
      <c r="BA222" s="172" t="n"/>
      <c r="BB222" s="172" t="n"/>
      <c r="BC222" s="172" t="n"/>
      <c r="BD222" s="172" t="n"/>
      <c r="BE222" s="172" t="n"/>
      <c r="BF222" s="172" t="n"/>
      <c r="BG222" s="172" t="n"/>
      <c r="BH222" s="172" t="n"/>
      <c r="BI222" s="172" t="n"/>
      <c r="BJ222" s="172" t="n"/>
      <c r="BK222" s="172" t="n"/>
      <c r="BL222" s="172" t="n"/>
      <c r="BM222" s="172" t="n"/>
      <c r="BN222" s="172" t="n"/>
      <c r="BO222" s="172" t="n"/>
      <c r="BP222" s="172" t="n"/>
      <c r="BQ222" s="172" t="n"/>
      <c r="BR222" s="172" t="n"/>
      <c r="BS222" s="172" t="n"/>
      <c r="BT222" s="172" t="n"/>
      <c r="BU222" s="172" t="n"/>
      <c r="BV222" s="172" t="n"/>
      <c r="BW222" s="172" t="n"/>
      <c r="BX222" s="172" t="n"/>
      <c r="BY222" s="172" t="n"/>
      <c r="BZ222" s="172" t="n"/>
      <c r="CA222" s="172" t="n"/>
      <c r="CB222" s="172" t="n"/>
      <c r="CC222" s="172" t="n"/>
      <c r="CD222" s="172" t="n"/>
      <c r="CE222" s="172" t="n"/>
      <c r="CF222" s="172" t="n"/>
      <c r="CG222" s="172" t="n"/>
      <c r="CH222" s="172" t="n"/>
      <c r="CI222" s="172" t="n"/>
      <c r="CJ222" s="172" t="n"/>
      <c r="CK222" s="172" t="n"/>
      <c r="CL222" s="172" t="n"/>
      <c r="CM222" s="172" t="n"/>
      <c r="CN222" s="172" t="n"/>
      <c r="CO222" s="172" t="n"/>
      <c r="CP222" s="172" t="n"/>
      <c r="CQ222" s="172" t="n"/>
      <c r="CR222" s="172" t="n"/>
      <c r="CS222" s="172" t="n"/>
      <c r="CT222" s="172" t="n"/>
      <c r="CU222" s="172" t="n"/>
      <c r="CV222" s="172" t="n"/>
      <c r="CW222" s="172" t="n"/>
      <c r="CX222" s="172" t="n"/>
      <c r="CY222" s="172" t="n"/>
      <c r="CZ222" s="172" t="n"/>
      <c r="DA222" s="172" t="n"/>
      <c r="DB222" s="172" t="n"/>
      <c r="DC222" s="172" t="n"/>
      <c r="DD222" s="172" t="n"/>
      <c r="DE222" s="172" t="n"/>
      <c r="DF222" s="172" t="n"/>
      <c r="DG222" s="172" t="n"/>
      <c r="DH222" s="172" t="n"/>
      <c r="DI222" s="172" t="n"/>
      <c r="DJ222" s="172" t="n"/>
      <c r="DK222" s="172" t="n"/>
      <c r="DL222" s="172" t="n"/>
      <c r="DM222" s="172" t="n"/>
      <c r="DN222" s="172" t="n"/>
      <c r="DO222" s="172" t="n"/>
      <c r="DP222" s="172" t="n"/>
      <c r="DQ222" s="172" t="n"/>
      <c r="DR222" s="172" t="n"/>
      <c r="DS222" s="172" t="n"/>
      <c r="DT222" s="172" t="n"/>
      <c r="DU222" s="172" t="n"/>
      <c r="DV222" s="172" t="n"/>
      <c r="DW222" s="172" t="n"/>
      <c r="DX222" s="172" t="n"/>
      <c r="DY222" s="172" t="n"/>
      <c r="DZ222" s="172" t="n"/>
      <c r="EA222" s="172" t="n"/>
      <c r="EB222" s="172" t="n"/>
      <c r="EC222" s="172" t="n"/>
      <c r="ED222" s="172" t="n"/>
      <c r="EE222" s="172" t="n"/>
      <c r="EF222" s="172" t="n"/>
      <c r="EG222" s="172" t="n"/>
      <c r="EH222" s="172" t="n"/>
      <c r="EI222" s="172" t="n"/>
      <c r="EJ222" s="172" t="n"/>
    </row>
    <row r="223">
      <c r="A223" s="79" t="inlineStr">
        <is>
          <t>K36</t>
        </is>
      </c>
      <c r="B223" s="96" t="inlineStr">
        <is>
          <t>Total</t>
        </is>
      </c>
      <c r="C223" s="954">
        <f>SUM(INDIRECT(ADDRESS(MATCH("K35",$A:$A,0)+1,COLUMN(C$13),4)&amp;":"&amp;ADDRESS(MATCH("K36",$A:$A,0)-1,COLUMN(C$13),4)))</f>
        <v/>
      </c>
      <c r="D223" s="954">
        <f>SUM(INDIRECT(ADDRESS(MATCH("K35",$A:$A,0)+1,COLUMN(D$13),4)&amp;":"&amp;ADDRESS(MATCH("K36",$A:$A,0)-1,COLUMN(D$13),4)))</f>
        <v/>
      </c>
      <c r="E223" s="954">
        <f>SUM(INDIRECT(ADDRESS(MATCH("K35",$A:$A,0)+1,COLUMN(E$13),4)&amp;":"&amp;ADDRESS(MATCH("K36",$A:$A,0)-1,COLUMN(E$13),4)))</f>
        <v/>
      </c>
      <c r="F223" s="954">
        <f>SUM(INDIRECT(ADDRESS(MATCH("K35",$A:$A,0)+1,COLUMN(F$13),4)&amp;":"&amp;ADDRESS(MATCH("K36",$A:$A,0)-1,COLUMN(F$13),4)))</f>
        <v/>
      </c>
      <c r="G223" s="954" t="n">
        <v>0</v>
      </c>
      <c r="H223" s="954" t="n">
        <v>0</v>
      </c>
      <c r="I223" s="997" t="n"/>
      <c r="J223" s="180" t="n"/>
      <c r="K223" s="172" t="n"/>
      <c r="L223" s="172" t="n"/>
      <c r="M223" s="172" t="n"/>
      <c r="N223" s="966">
        <f>B223</f>
        <v/>
      </c>
      <c r="O223" s="1001">
        <f>C223*BS!$B$9</f>
        <v/>
      </c>
      <c r="P223" s="1001">
        <f>D223*BS!$B$9</f>
        <v/>
      </c>
      <c r="Q223" s="1001">
        <f>E223*BS!$B$9</f>
        <v/>
      </c>
      <c r="R223" s="1001">
        <f>F223*BS!$B$9</f>
        <v/>
      </c>
      <c r="S223" s="1001">
        <f>G223*BS!$B$9</f>
        <v/>
      </c>
      <c r="T223" s="1001">
        <f>H223*BS!$B$9</f>
        <v/>
      </c>
      <c r="U223" s="193" t="n"/>
      <c r="V223" s="172" t="n"/>
      <c r="W223" s="172" t="n"/>
      <c r="X223" s="172" t="n"/>
      <c r="Y223" s="172" t="n"/>
      <c r="Z223" s="172" t="n"/>
      <c r="AA223" s="172" t="n"/>
      <c r="AB223" s="172" t="n"/>
      <c r="AC223" s="172" t="n"/>
      <c r="AD223" s="172" t="n"/>
      <c r="AE223" s="172" t="n"/>
      <c r="AF223" s="172" t="n"/>
      <c r="AG223" s="172" t="n"/>
      <c r="AH223" s="172" t="n"/>
      <c r="AI223" s="172" t="n"/>
      <c r="AJ223" s="172" t="n"/>
      <c r="AK223" s="172" t="n"/>
      <c r="AL223" s="172" t="n"/>
      <c r="AM223" s="172" t="n"/>
      <c r="AN223" s="172" t="n"/>
      <c r="AO223" s="172" t="n"/>
      <c r="AP223" s="172" t="n"/>
      <c r="AQ223" s="172" t="n"/>
      <c r="AR223" s="172" t="n"/>
      <c r="AS223" s="172" t="n"/>
      <c r="AT223" s="172" t="n"/>
      <c r="AU223" s="172" t="n"/>
      <c r="AV223" s="172" t="n"/>
      <c r="AW223" s="172" t="n"/>
      <c r="AX223" s="172" t="n"/>
      <c r="AY223" s="172" t="n"/>
      <c r="AZ223" s="172" t="n"/>
      <c r="BA223" s="172" t="n"/>
      <c r="BB223" s="172" t="n"/>
      <c r="BC223" s="172" t="n"/>
      <c r="BD223" s="172" t="n"/>
      <c r="BE223" s="172" t="n"/>
      <c r="BF223" s="172" t="n"/>
      <c r="BG223" s="172" t="n"/>
      <c r="BH223" s="172" t="n"/>
      <c r="BI223" s="172" t="n"/>
      <c r="BJ223" s="172" t="n"/>
      <c r="BK223" s="172" t="n"/>
      <c r="BL223" s="172" t="n"/>
      <c r="BM223" s="172" t="n"/>
      <c r="BN223" s="172" t="n"/>
      <c r="BO223" s="172" t="n"/>
      <c r="BP223" s="172" t="n"/>
      <c r="BQ223" s="172" t="n"/>
      <c r="BR223" s="172" t="n"/>
      <c r="BS223" s="172" t="n"/>
      <c r="BT223" s="172" t="n"/>
      <c r="BU223" s="172" t="n"/>
      <c r="BV223" s="172" t="n"/>
      <c r="BW223" s="172" t="n"/>
      <c r="BX223" s="172" t="n"/>
      <c r="BY223" s="172" t="n"/>
      <c r="BZ223" s="172" t="n"/>
      <c r="CA223" s="172" t="n"/>
      <c r="CB223" s="172" t="n"/>
      <c r="CC223" s="172" t="n"/>
      <c r="CD223" s="172" t="n"/>
      <c r="CE223" s="172" t="n"/>
      <c r="CF223" s="172" t="n"/>
      <c r="CG223" s="172" t="n"/>
      <c r="CH223" s="172" t="n"/>
      <c r="CI223" s="172" t="n"/>
      <c r="CJ223" s="172" t="n"/>
      <c r="CK223" s="172" t="n"/>
      <c r="CL223" s="172" t="n"/>
      <c r="CM223" s="172" t="n"/>
      <c r="CN223" s="172" t="n"/>
      <c r="CO223" s="172" t="n"/>
      <c r="CP223" s="172" t="n"/>
      <c r="CQ223" s="172" t="n"/>
      <c r="CR223" s="172" t="n"/>
      <c r="CS223" s="172" t="n"/>
      <c r="CT223" s="172" t="n"/>
      <c r="CU223" s="172" t="n"/>
      <c r="CV223" s="172" t="n"/>
      <c r="CW223" s="172" t="n"/>
      <c r="CX223" s="172" t="n"/>
      <c r="CY223" s="172" t="n"/>
      <c r="CZ223" s="172" t="n"/>
      <c r="DA223" s="172" t="n"/>
      <c r="DB223" s="172" t="n"/>
      <c r="DC223" s="172" t="n"/>
      <c r="DD223" s="172" t="n"/>
      <c r="DE223" s="172" t="n"/>
      <c r="DF223" s="172" t="n"/>
      <c r="DG223" s="172" t="n"/>
      <c r="DH223" s="172" t="n"/>
      <c r="DI223" s="172" t="n"/>
      <c r="DJ223" s="172" t="n"/>
      <c r="DK223" s="172" t="n"/>
      <c r="DL223" s="172" t="n"/>
      <c r="DM223" s="172" t="n"/>
      <c r="DN223" s="172" t="n"/>
      <c r="DO223" s="172" t="n"/>
      <c r="DP223" s="172" t="n"/>
      <c r="DQ223" s="172" t="n"/>
      <c r="DR223" s="172" t="n"/>
      <c r="DS223" s="172" t="n"/>
      <c r="DT223" s="172" t="n"/>
      <c r="DU223" s="172" t="n"/>
      <c r="DV223" s="172" t="n"/>
      <c r="DW223" s="172" t="n"/>
      <c r="DX223" s="172" t="n"/>
      <c r="DY223" s="172" t="n"/>
      <c r="DZ223" s="172" t="n"/>
      <c r="EA223" s="172" t="n"/>
      <c r="EB223" s="172" t="n"/>
      <c r="EC223" s="172" t="n"/>
      <c r="ED223" s="172" t="n"/>
      <c r="EE223" s="172" t="n"/>
      <c r="EF223" s="172" t="n"/>
      <c r="EG223" s="172" t="n"/>
      <c r="EH223" s="172" t="n"/>
      <c r="EI223" s="172" t="n"/>
      <c r="EJ223" s="172" t="n"/>
    </row>
    <row r="224">
      <c r="A224" s="79" t="n"/>
      <c r="B224" s="119" t="n"/>
      <c r="C224" s="991" t="n"/>
      <c r="D224" s="991" t="n"/>
      <c r="E224" s="991" t="n"/>
      <c r="F224" s="991" t="n"/>
      <c r="G224" s="991" t="n"/>
      <c r="H224" s="991" t="n"/>
      <c r="I224" s="997" t="n"/>
      <c r="J224" s="180" t="n"/>
      <c r="K224" s="172" t="n"/>
      <c r="L224" s="172" t="n"/>
      <c r="M224" s="172" t="n"/>
      <c r="N224" s="973" t="inlineStr"/>
      <c r="O224" s="192" t="inlineStr"/>
      <c r="P224" s="192" t="inlineStr"/>
      <c r="Q224" s="192" t="inlineStr"/>
      <c r="R224" s="192" t="inlineStr"/>
      <c r="S224" s="192" t="inlineStr"/>
      <c r="T224" s="192" t="inlineStr"/>
      <c r="U224" s="193" t="n"/>
      <c r="V224" s="172" t="n"/>
      <c r="W224" s="172" t="n"/>
      <c r="X224" s="172" t="n"/>
      <c r="Y224" s="172" t="n"/>
      <c r="Z224" s="172" t="n"/>
      <c r="AA224" s="172" t="n"/>
      <c r="AB224" s="172" t="n"/>
      <c r="AC224" s="172" t="n"/>
      <c r="AD224" s="172" t="n"/>
      <c r="AE224" s="172" t="n"/>
      <c r="AF224" s="172" t="n"/>
      <c r="AG224" s="172" t="n"/>
      <c r="AH224" s="172" t="n"/>
      <c r="AI224" s="172" t="n"/>
      <c r="AJ224" s="172" t="n"/>
      <c r="AK224" s="172" t="n"/>
      <c r="AL224" s="172" t="n"/>
      <c r="AM224" s="172" t="n"/>
      <c r="AN224" s="172" t="n"/>
      <c r="AO224" s="172" t="n"/>
      <c r="AP224" s="172" t="n"/>
      <c r="AQ224" s="172" t="n"/>
      <c r="AR224" s="172" t="n"/>
      <c r="AS224" s="172" t="n"/>
      <c r="AT224" s="172" t="n"/>
      <c r="AU224" s="172" t="n"/>
      <c r="AV224" s="172" t="n"/>
      <c r="AW224" s="172" t="n"/>
      <c r="AX224" s="172" t="n"/>
      <c r="AY224" s="172" t="n"/>
      <c r="AZ224" s="172" t="n"/>
      <c r="BA224" s="172" t="n"/>
      <c r="BB224" s="172" t="n"/>
      <c r="BC224" s="172" t="n"/>
      <c r="BD224" s="172" t="n"/>
      <c r="BE224" s="172" t="n"/>
      <c r="BF224" s="172" t="n"/>
      <c r="BG224" s="172" t="n"/>
      <c r="BH224" s="172" t="n"/>
      <c r="BI224" s="172" t="n"/>
      <c r="BJ224" s="172" t="n"/>
      <c r="BK224" s="172" t="n"/>
      <c r="BL224" s="172" t="n"/>
      <c r="BM224" s="172" t="n"/>
      <c r="BN224" s="172" t="n"/>
      <c r="BO224" s="172" t="n"/>
      <c r="BP224" s="172" t="n"/>
      <c r="BQ224" s="172" t="n"/>
      <c r="BR224" s="172" t="n"/>
      <c r="BS224" s="172" t="n"/>
      <c r="BT224" s="172" t="n"/>
      <c r="BU224" s="172" t="n"/>
      <c r="BV224" s="172" t="n"/>
      <c r="BW224" s="172" t="n"/>
      <c r="BX224" s="172" t="n"/>
      <c r="BY224" s="172" t="n"/>
      <c r="BZ224" s="172" t="n"/>
      <c r="CA224" s="172" t="n"/>
      <c r="CB224" s="172" t="n"/>
      <c r="CC224" s="172" t="n"/>
      <c r="CD224" s="172" t="n"/>
      <c r="CE224" s="172" t="n"/>
      <c r="CF224" s="172" t="n"/>
      <c r="CG224" s="172" t="n"/>
      <c r="CH224" s="172" t="n"/>
      <c r="CI224" s="172" t="n"/>
      <c r="CJ224" s="172" t="n"/>
      <c r="CK224" s="172" t="n"/>
      <c r="CL224" s="172" t="n"/>
      <c r="CM224" s="172" t="n"/>
      <c r="CN224" s="172" t="n"/>
      <c r="CO224" s="172" t="n"/>
      <c r="CP224" s="172" t="n"/>
      <c r="CQ224" s="172" t="n"/>
      <c r="CR224" s="172" t="n"/>
      <c r="CS224" s="172" t="n"/>
      <c r="CT224" s="172" t="n"/>
      <c r="CU224" s="172" t="n"/>
      <c r="CV224" s="172" t="n"/>
      <c r="CW224" s="172" t="n"/>
      <c r="CX224" s="172" t="n"/>
      <c r="CY224" s="172" t="n"/>
      <c r="CZ224" s="172" t="n"/>
      <c r="DA224" s="172" t="n"/>
      <c r="DB224" s="172" t="n"/>
      <c r="DC224" s="172" t="n"/>
      <c r="DD224" s="172" t="n"/>
      <c r="DE224" s="172" t="n"/>
      <c r="DF224" s="172" t="n"/>
      <c r="DG224" s="172" t="n"/>
      <c r="DH224" s="172" t="n"/>
      <c r="DI224" s="172" t="n"/>
      <c r="DJ224" s="172" t="n"/>
      <c r="DK224" s="172" t="n"/>
      <c r="DL224" s="172" t="n"/>
      <c r="DM224" s="172" t="n"/>
      <c r="DN224" s="172" t="n"/>
      <c r="DO224" s="172" t="n"/>
      <c r="DP224" s="172" t="n"/>
      <c r="DQ224" s="172" t="n"/>
      <c r="DR224" s="172" t="n"/>
      <c r="DS224" s="172" t="n"/>
      <c r="DT224" s="172" t="n"/>
      <c r="DU224" s="172" t="n"/>
      <c r="DV224" s="172" t="n"/>
      <c r="DW224" s="172" t="n"/>
      <c r="DX224" s="172" t="n"/>
      <c r="DY224" s="172" t="n"/>
      <c r="DZ224" s="172" t="n"/>
      <c r="EA224" s="172" t="n"/>
      <c r="EB224" s="172" t="n"/>
      <c r="EC224" s="172" t="n"/>
      <c r="ED224" s="172" t="n"/>
      <c r="EE224" s="172" t="n"/>
      <c r="EF224" s="172" t="n"/>
      <c r="EG224" s="172" t="n"/>
      <c r="EH224" s="172" t="n"/>
      <c r="EI224" s="172" t="n"/>
      <c r="EJ224" s="172" t="n"/>
    </row>
    <row r="225">
      <c r="A225" s="194" t="inlineStr">
        <is>
          <t>K37</t>
        </is>
      </c>
      <c r="B225" s="96" t="inlineStr">
        <is>
          <t xml:space="preserve">Total Shareholders Equity </t>
        </is>
      </c>
      <c r="C225" s="983" t="n"/>
      <c r="D225" s="983" t="n"/>
      <c r="E225" s="983" t="n"/>
      <c r="F225" s="983" t="n"/>
      <c r="G225" s="983" t="n"/>
      <c r="H225" s="983" t="n"/>
      <c r="I225" s="998" t="n"/>
      <c r="J225" s="196" t="n"/>
      <c r="K225" s="197" t="n"/>
      <c r="L225" s="197" t="n"/>
      <c r="M225" s="197" t="n"/>
      <c r="N225" s="966">
        <f>B225</f>
        <v/>
      </c>
      <c r="O225" s="198" t="inlineStr"/>
      <c r="P225" s="198" t="inlineStr"/>
      <c r="Q225" s="198" t="inlineStr"/>
      <c r="R225" s="198" t="inlineStr"/>
      <c r="S225" s="198" t="inlineStr"/>
      <c r="T225" s="198" t="inlineStr"/>
      <c r="U225" s="193">
        <f>I197</f>
        <v/>
      </c>
      <c r="V225" s="197" t="n"/>
      <c r="W225" s="197" t="n"/>
      <c r="X225" s="197" t="n"/>
      <c r="Y225" s="197" t="n"/>
      <c r="Z225" s="197" t="n"/>
      <c r="AA225" s="197" t="n"/>
      <c r="AB225" s="197" t="n"/>
      <c r="AC225" s="197" t="n"/>
      <c r="AD225" s="197" t="n"/>
      <c r="AE225" s="197" t="n"/>
      <c r="AF225" s="197" t="n"/>
      <c r="AG225" s="197" t="n"/>
      <c r="AH225" s="197" t="n"/>
      <c r="AI225" s="197" t="n"/>
      <c r="AJ225" s="197" t="n"/>
      <c r="AK225" s="197" t="n"/>
      <c r="AL225" s="197" t="n"/>
      <c r="AM225" s="197" t="n"/>
      <c r="AN225" s="197" t="n"/>
      <c r="AO225" s="197" t="n"/>
      <c r="AP225" s="197" t="n"/>
      <c r="AQ225" s="197" t="n"/>
      <c r="AR225" s="197" t="n"/>
      <c r="AS225" s="197" t="n"/>
      <c r="AT225" s="197" t="n"/>
      <c r="AU225" s="197" t="n"/>
      <c r="AV225" s="197" t="n"/>
      <c r="AW225" s="197" t="n"/>
      <c r="AX225" s="197" t="n"/>
      <c r="AY225" s="197" t="n"/>
      <c r="AZ225" s="197" t="n"/>
      <c r="BA225" s="197" t="n"/>
      <c r="BB225" s="197" t="n"/>
      <c r="BC225" s="197" t="n"/>
      <c r="BD225" s="197" t="n"/>
      <c r="BE225" s="197" t="n"/>
      <c r="BF225" s="197" t="n"/>
      <c r="BG225" s="197" t="n"/>
      <c r="BH225" s="197" t="n"/>
      <c r="BI225" s="197" t="n"/>
      <c r="BJ225" s="197" t="n"/>
      <c r="BK225" s="197" t="n"/>
      <c r="BL225" s="197" t="n"/>
      <c r="BM225" s="197" t="n"/>
      <c r="BN225" s="197" t="n"/>
      <c r="BO225" s="197" t="n"/>
      <c r="BP225" s="197" t="n"/>
      <c r="BQ225" s="197" t="n"/>
      <c r="BR225" s="197" t="n"/>
      <c r="BS225" s="197" t="n"/>
      <c r="BT225" s="197" t="n"/>
      <c r="BU225" s="197" t="n"/>
      <c r="BV225" s="197" t="n"/>
      <c r="BW225" s="197" t="n"/>
      <c r="BX225" s="197" t="n"/>
      <c r="BY225" s="197" t="n"/>
      <c r="BZ225" s="197" t="n"/>
      <c r="CA225" s="197" t="n"/>
      <c r="CB225" s="197" t="n"/>
      <c r="CC225" s="197" t="n"/>
      <c r="CD225" s="197" t="n"/>
      <c r="CE225" s="197" t="n"/>
      <c r="CF225" s="197" t="n"/>
      <c r="CG225" s="197" t="n"/>
      <c r="CH225" s="197" t="n"/>
      <c r="CI225" s="197" t="n"/>
      <c r="CJ225" s="197" t="n"/>
      <c r="CK225" s="197" t="n"/>
      <c r="CL225" s="197" t="n"/>
      <c r="CM225" s="197" t="n"/>
      <c r="CN225" s="197" t="n"/>
      <c r="CO225" s="197" t="n"/>
      <c r="CP225" s="197" t="n"/>
      <c r="CQ225" s="197" t="n"/>
      <c r="CR225" s="197" t="n"/>
      <c r="CS225" s="197" t="n"/>
      <c r="CT225" s="197" t="n"/>
      <c r="CU225" s="197" t="n"/>
      <c r="CV225" s="197" t="n"/>
      <c r="CW225" s="197" t="n"/>
      <c r="CX225" s="197" t="n"/>
      <c r="CY225" s="197" t="n"/>
      <c r="CZ225" s="197" t="n"/>
      <c r="DA225" s="197" t="n"/>
      <c r="DB225" s="197" t="n"/>
      <c r="DC225" s="197" t="n"/>
      <c r="DD225" s="197" t="n"/>
      <c r="DE225" s="197" t="n"/>
      <c r="DF225" s="197" t="n"/>
      <c r="DG225" s="197" t="n"/>
      <c r="DH225" s="197" t="n"/>
      <c r="DI225" s="197" t="n"/>
      <c r="DJ225" s="197" t="n"/>
      <c r="DK225" s="197" t="n"/>
      <c r="DL225" s="197" t="n"/>
      <c r="DM225" s="197" t="n"/>
      <c r="DN225" s="197" t="n"/>
      <c r="DO225" s="197" t="n"/>
      <c r="DP225" s="197" t="n"/>
      <c r="DQ225" s="197" t="n"/>
      <c r="DR225" s="197" t="n"/>
      <c r="DS225" s="197" t="n"/>
      <c r="DT225" s="197" t="n"/>
      <c r="DU225" s="197" t="n"/>
      <c r="DV225" s="197" t="n"/>
      <c r="DW225" s="197" t="n"/>
      <c r="DX225" s="197" t="n"/>
      <c r="DY225" s="197" t="n"/>
      <c r="DZ225" s="197" t="n"/>
      <c r="EA225" s="197" t="n"/>
      <c r="EB225" s="197" t="n"/>
      <c r="EC225" s="197" t="n"/>
      <c r="ED225" s="197" t="n"/>
      <c r="EE225" s="197" t="n"/>
      <c r="EF225" s="197" t="n"/>
      <c r="EG225" s="197" t="n"/>
      <c r="EH225" s="197" t="n"/>
      <c r="EI225" s="197" t="n"/>
      <c r="EJ225" s="197" t="n"/>
    </row>
    <row r="226">
      <c r="B226" s="102" t="n"/>
      <c r="C226" s="103" t="n"/>
      <c r="D226" s="103" t="n"/>
      <c r="E226" s="103" t="n"/>
      <c r="F226" s="103" t="n"/>
      <c r="G226" s="103" t="n"/>
      <c r="H226" s="103" t="n"/>
      <c r="I226" s="984" t="n"/>
      <c r="J226" s="180" t="n"/>
      <c r="N226" s="976" t="inlineStr"/>
      <c r="O226" s="192" t="inlineStr"/>
      <c r="P226" s="192" t="inlineStr"/>
      <c r="Q226" s="192" t="inlineStr"/>
      <c r="R226" s="192" t="inlineStr"/>
      <c r="S226" s="192" t="inlineStr"/>
      <c r="T226" s="192" t="inlineStr"/>
      <c r="U226" s="193">
        <f>I198</f>
        <v/>
      </c>
    </row>
    <row r="227">
      <c r="B227" s="102" t="n"/>
      <c r="C227" s="1002" t="n"/>
      <c r="D227" s="1002" t="n"/>
      <c r="E227" s="1002" t="n"/>
      <c r="F227" s="1002" t="n"/>
      <c r="G227" s="1002" t="n"/>
      <c r="H227" s="1002" t="n"/>
      <c r="I227" s="984" t="n"/>
      <c r="J227" s="180" t="n"/>
      <c r="N227" s="976" t="inlineStr"/>
      <c r="O227" s="192" t="inlineStr"/>
      <c r="P227" s="192" t="inlineStr"/>
      <c r="Q227" s="192" t="inlineStr"/>
      <c r="R227" s="192" t="inlineStr"/>
      <c r="S227" s="192" t="inlineStr"/>
      <c r="T227" s="192" t="inlineStr"/>
      <c r="U227" s="193" t="n"/>
    </row>
    <row r="228">
      <c r="A228" s="171" t="inlineStr">
        <is>
          <t>K38</t>
        </is>
      </c>
      <c r="B228" s="96" t="inlineStr">
        <is>
          <t>Total</t>
        </is>
      </c>
      <c r="C228" s="954">
        <f>SUM(INDIRECT(ADDRESS(MATCH("K37",$A:$A,0)+1,COLUMN(C$13),4)&amp;":"&amp;ADDRESS(MATCH("K38",$A:$A,0)-1,COLUMN(C$13),4)))</f>
        <v/>
      </c>
      <c r="D228" s="954">
        <f>SUM(INDIRECT(ADDRESS(MATCH("K37",$A:$A,0)+1,COLUMN(D$13),4)&amp;":"&amp;ADDRESS(MATCH("K38",$A:$A,0)-1,COLUMN(D$13),4)))</f>
        <v/>
      </c>
      <c r="E228" s="954">
        <f>SUM(INDIRECT(ADDRESS(MATCH("K37",$A:$A,0)+1,COLUMN(E$13),4)&amp;":"&amp;ADDRESS(MATCH("K38",$A:$A,0)-1,COLUMN(E$13),4)))</f>
        <v/>
      </c>
      <c r="F228" s="954">
        <f>SUM(INDIRECT(ADDRESS(MATCH("K37",$A:$A,0)+1,COLUMN(F$13),4)&amp;":"&amp;ADDRESS(MATCH("K38",$A:$A,0)-1,COLUMN(F$13),4)))</f>
        <v/>
      </c>
      <c r="G228" s="954" t="n">
        <v>0</v>
      </c>
      <c r="H228" s="954" t="n">
        <v>0</v>
      </c>
      <c r="I228" s="984" t="n"/>
      <c r="J228" s="180" t="n"/>
      <c r="N228" s="976">
        <f>B228</f>
        <v/>
      </c>
      <c r="O228" s="192">
        <f>C228*BS!$B$9</f>
        <v/>
      </c>
      <c r="P228" s="192">
        <f>D228*BS!$B$9</f>
        <v/>
      </c>
      <c r="Q228" s="192">
        <f>E228*BS!$B$9</f>
        <v/>
      </c>
      <c r="R228" s="192">
        <f>F228*BS!$B$9</f>
        <v/>
      </c>
      <c r="S228" s="192">
        <f>G228*BS!$B$9</f>
        <v/>
      </c>
      <c r="T228" s="192">
        <f>H228*BS!$B$9</f>
        <v/>
      </c>
      <c r="U228" s="193" t="n"/>
    </row>
    <row r="229">
      <c r="A229" s="171" t="inlineStr">
        <is>
          <t>K39</t>
        </is>
      </c>
      <c r="B229" s="96" t="inlineStr">
        <is>
          <t xml:space="preserve">Off Balance Liabilities </t>
        </is>
      </c>
      <c r="C229" s="1003" t="n"/>
      <c r="D229" s="1003" t="n"/>
      <c r="E229" s="1003" t="n"/>
      <c r="F229" s="1003" t="n"/>
      <c r="G229" s="1003" t="n"/>
      <c r="H229" s="1003" t="n"/>
      <c r="I229" s="997" t="n"/>
      <c r="J229" s="180" t="n"/>
      <c r="N229" s="966">
        <f>B229</f>
        <v/>
      </c>
      <c r="O229" s="204" t="inlineStr"/>
      <c r="P229" s="204" t="inlineStr"/>
      <c r="Q229" s="204" t="inlineStr"/>
      <c r="R229" s="204" t="inlineStr"/>
      <c r="S229" s="204" t="inlineStr"/>
      <c r="T229" s="204" t="inlineStr"/>
      <c r="U229" s="193" t="n"/>
    </row>
    <row r="230">
      <c r="B230" s="102" t="inlineStr">
        <is>
          <t>- LC</t>
        </is>
      </c>
      <c r="C230" s="991" t="n"/>
      <c r="D230" s="991" t="n"/>
      <c r="E230" s="991" t="n"/>
      <c r="F230" s="991" t="n"/>
      <c r="G230" s="991" t="n"/>
      <c r="H230" s="991" t="n"/>
      <c r="I230" s="977" t="n"/>
      <c r="J230" s="180" t="n"/>
      <c r="N230" s="976">
        <f>B230</f>
        <v/>
      </c>
      <c r="O230" s="192" t="inlineStr"/>
      <c r="P230" s="192" t="inlineStr"/>
      <c r="Q230" s="192" t="inlineStr"/>
      <c r="R230" s="192" t="inlineStr"/>
      <c r="S230" s="192" t="inlineStr"/>
      <c r="T230" s="192" t="inlineStr"/>
      <c r="U230" s="193">
        <f>I202</f>
        <v/>
      </c>
    </row>
    <row r="231">
      <c r="B231" s="102" t="inlineStr">
        <is>
          <t>- BG</t>
        </is>
      </c>
      <c r="C231" s="991" t="n"/>
      <c r="D231" s="991" t="n"/>
      <c r="E231" s="991" t="n"/>
      <c r="F231" s="991" t="n"/>
      <c r="G231" s="991" t="n"/>
      <c r="H231" s="991" t="n"/>
      <c r="I231" s="239" t="n"/>
      <c r="J231" s="180" t="n"/>
      <c r="N231" s="976">
        <f>B231</f>
        <v/>
      </c>
      <c r="O231" s="192" t="inlineStr"/>
      <c r="P231" s="192" t="inlineStr"/>
      <c r="Q231" s="192" t="inlineStr"/>
      <c r="R231" s="192" t="inlineStr"/>
      <c r="S231" s="192" t="inlineStr"/>
      <c r="T231" s="192" t="inlineStr"/>
      <c r="U231" s="193">
        <f>I203</f>
        <v/>
      </c>
    </row>
    <row r="232">
      <c r="B232" s="102" t="inlineStr">
        <is>
          <t>- BD</t>
        </is>
      </c>
      <c r="C232" s="103" t="n"/>
      <c r="D232" s="103" t="n"/>
      <c r="E232" s="103" t="n"/>
      <c r="F232" s="103" t="n"/>
      <c r="G232" s="103" t="n"/>
      <c r="H232" s="103" t="n"/>
      <c r="I232" s="240" t="n"/>
      <c r="J232" s="180" t="n"/>
      <c r="N232" s="976">
        <f>B232</f>
        <v/>
      </c>
      <c r="O232" s="192" t="inlineStr"/>
      <c r="P232" s="192" t="inlineStr"/>
      <c r="Q232" s="192" t="inlineStr"/>
      <c r="R232" s="192" t="inlineStr"/>
      <c r="S232" s="192" t="inlineStr"/>
      <c r="T232" s="192" t="inlineStr"/>
      <c r="U232" s="193">
        <f>I204</f>
        <v/>
      </c>
    </row>
    <row r="233">
      <c r="B233" s="102" t="inlineStr">
        <is>
          <t>- CG</t>
        </is>
      </c>
      <c r="C233" s="991" t="n"/>
      <c r="D233" s="991" t="n"/>
      <c r="E233" s="991" t="n"/>
      <c r="F233" s="991" t="n"/>
      <c r="G233" s="991" t="n"/>
      <c r="H233" s="991" t="n"/>
      <c r="I233" s="241" t="n"/>
      <c r="J233" s="180" t="n"/>
      <c r="N233" s="976">
        <f>B233</f>
        <v/>
      </c>
      <c r="O233" s="192" t="inlineStr"/>
      <c r="P233" s="192" t="inlineStr"/>
      <c r="Q233" s="192" t="inlineStr"/>
      <c r="R233" s="192" t="inlineStr"/>
      <c r="S233" s="192" t="inlineStr"/>
      <c r="T233" s="192" t="inlineStr"/>
      <c r="U233" s="193">
        <f>I205</f>
        <v/>
      </c>
    </row>
    <row r="234">
      <c r="B234" s="102" t="inlineStr">
        <is>
          <t>- Commitments</t>
        </is>
      </c>
      <c r="C234" s="991" t="n"/>
      <c r="D234" s="991" t="n"/>
      <c r="E234" s="991" t="n"/>
      <c r="F234" s="991" t="n"/>
      <c r="G234" s="991" t="n"/>
      <c r="H234" s="991" t="n"/>
      <c r="I234" s="241" t="n"/>
      <c r="J234" s="180" t="n"/>
      <c r="N234" s="976">
        <f>B234</f>
        <v/>
      </c>
      <c r="O234" s="192" t="inlineStr"/>
      <c r="P234" s="192" t="inlineStr"/>
      <c r="Q234" s="192" t="inlineStr"/>
      <c r="R234" s="192" t="inlineStr"/>
      <c r="S234" s="192" t="inlineStr"/>
      <c r="T234" s="192" t="inlineStr"/>
      <c r="U234" s="193">
        <f>I206</f>
        <v/>
      </c>
    </row>
    <row r="235">
      <c r="B235" s="102" t="n"/>
      <c r="C235" s="991" t="n"/>
      <c r="D235" s="991" t="n"/>
      <c r="E235" s="991" t="n"/>
      <c r="F235" s="991" t="n"/>
      <c r="G235" s="991" t="n"/>
      <c r="H235" s="991" t="n"/>
      <c r="I235" s="241" t="n"/>
      <c r="J235" s="180" t="n"/>
      <c r="N235" s="976" t="inlineStr"/>
      <c r="O235" s="192" t="inlineStr"/>
      <c r="P235" s="192" t="inlineStr"/>
      <c r="Q235" s="192" t="inlineStr"/>
      <c r="R235" s="192" t="inlineStr"/>
      <c r="S235" s="192" t="inlineStr"/>
      <c r="T235" s="192" t="inlineStr"/>
      <c r="U235" s="193">
        <f>I207</f>
        <v/>
      </c>
    </row>
    <row r="236">
      <c r="B236" s="102" t="inlineStr">
        <is>
          <t>- Others</t>
        </is>
      </c>
      <c r="C236" s="991" t="n"/>
      <c r="D236" s="991" t="n"/>
      <c r="E236" s="991" t="n"/>
      <c r="F236" s="991" t="n"/>
      <c r="G236" s="991" t="n"/>
      <c r="H236" s="991" t="n"/>
      <c r="I236" s="241" t="n"/>
      <c r="J236" s="180" t="n"/>
      <c r="N236" s="976">
        <f>B236</f>
        <v/>
      </c>
      <c r="O236" s="192" t="inlineStr"/>
      <c r="P236" s="192" t="inlineStr"/>
      <c r="Q236" s="192" t="inlineStr"/>
      <c r="R236" s="192" t="inlineStr"/>
      <c r="S236" s="192" t="inlineStr"/>
      <c r="T236" s="192" t="inlineStr"/>
      <c r="U236" s="193">
        <f>I208</f>
        <v/>
      </c>
    </row>
    <row r="237">
      <c r="B237" s="102" t="n"/>
      <c r="C237" s="991" t="n"/>
      <c r="D237" s="991" t="n"/>
      <c r="E237" s="991" t="n"/>
      <c r="F237" s="991" t="n"/>
      <c r="G237" s="991" t="n"/>
      <c r="H237" s="991" t="n"/>
      <c r="I237" s="241" t="n"/>
      <c r="J237" s="180" t="n"/>
      <c r="N237" s="976" t="inlineStr"/>
      <c r="O237" s="192" t="inlineStr"/>
      <c r="P237" s="192" t="inlineStr"/>
      <c r="Q237" s="192" t="inlineStr"/>
      <c r="R237" s="192" t="inlineStr"/>
      <c r="S237" s="192" t="inlineStr"/>
      <c r="T237" s="192" t="inlineStr"/>
      <c r="U237" s="193">
        <f>I209</f>
        <v/>
      </c>
    </row>
    <row r="238">
      <c r="B238" s="102" t="n"/>
      <c r="C238" s="991" t="n"/>
      <c r="D238" s="991" t="n"/>
      <c r="E238" s="991" t="n"/>
      <c r="F238" s="991" t="n"/>
      <c r="G238" s="991" t="n"/>
      <c r="H238" s="991" t="n"/>
      <c r="I238" s="241" t="n"/>
      <c r="J238" s="180" t="n"/>
      <c r="N238" s="976" t="inlineStr"/>
      <c r="O238" s="192" t="inlineStr"/>
      <c r="P238" s="192" t="inlineStr"/>
      <c r="Q238" s="192" t="inlineStr"/>
      <c r="R238" s="192" t="inlineStr"/>
      <c r="S238" s="192" t="inlineStr"/>
      <c r="T238" s="192" t="inlineStr"/>
      <c r="U238" s="193">
        <f>I210</f>
        <v/>
      </c>
    </row>
    <row r="239">
      <c r="B239" s="102" t="n"/>
      <c r="C239" s="991" t="n"/>
      <c r="D239" s="991" t="n"/>
      <c r="E239" s="991" t="n"/>
      <c r="F239" s="991" t="n"/>
      <c r="G239" s="991" t="n"/>
      <c r="H239" s="991" t="n"/>
      <c r="I239" s="241" t="n"/>
      <c r="J239" s="180" t="n"/>
      <c r="N239" s="976" t="inlineStr"/>
      <c r="O239" s="192" t="inlineStr"/>
      <c r="P239" s="192" t="inlineStr"/>
      <c r="Q239" s="192" t="inlineStr"/>
      <c r="R239" s="192" t="inlineStr"/>
      <c r="S239" s="192" t="inlineStr"/>
      <c r="T239" s="192" t="inlineStr"/>
      <c r="U239" s="193">
        <f>I211</f>
        <v/>
      </c>
    </row>
    <row r="240">
      <c r="B240" s="102" t="n"/>
      <c r="C240" s="991" t="n"/>
      <c r="D240" s="991" t="n"/>
      <c r="E240" s="991" t="n"/>
      <c r="F240" s="991" t="n"/>
      <c r="G240" s="991" t="n"/>
      <c r="H240" s="991" t="n"/>
      <c r="I240" s="241" t="n"/>
      <c r="J240" s="180" t="n"/>
      <c r="N240" s="976" t="inlineStr"/>
      <c r="O240" s="192" t="inlineStr"/>
      <c r="P240" s="192" t="inlineStr"/>
      <c r="Q240" s="192" t="inlineStr"/>
      <c r="R240" s="192" t="inlineStr"/>
      <c r="S240" s="192" t="inlineStr"/>
      <c r="T240" s="192" t="inlineStr"/>
      <c r="U240" s="193">
        <f>I212</f>
        <v/>
      </c>
    </row>
    <row r="241">
      <c r="A241" s="194" t="inlineStr">
        <is>
          <t>K40</t>
        </is>
      </c>
      <c r="B241" s="243" t="inlineStr">
        <is>
          <t xml:space="preserve">Total </t>
        </is>
      </c>
      <c r="C241" s="1004">
        <f>SUM(INDIRECT(ADDRESS(MATCH("K39",$A:$A,0)+1,COLUMN(C$13),4)&amp;":"&amp;ADDRESS(MATCH("K40",$A:$A,0)-1,COLUMN(C$13),4)))</f>
        <v/>
      </c>
      <c r="D241" s="1004">
        <f>SUM(INDIRECT(ADDRESS(MATCH("K39",$A:$A,0)+1,COLUMN(D$13),4)&amp;":"&amp;ADDRESS(MATCH("K40",$A:$A,0)-1,COLUMN(D$13),4)))</f>
        <v/>
      </c>
      <c r="E241" s="1004">
        <f>SUM(INDIRECT(ADDRESS(MATCH("K39",$A:$A,0)+1,COLUMN(E$13),4)&amp;":"&amp;ADDRESS(MATCH("K40",$A:$A,0)-1,COLUMN(E$13),4)))</f>
        <v/>
      </c>
      <c r="F241" s="1004">
        <f>SUM(INDIRECT(ADDRESS(MATCH("K39",$A:$A,0)+1,COLUMN(F$13),4)&amp;":"&amp;ADDRESS(MATCH("K40",$A:$A,0)-1,COLUMN(F$13),4)))</f>
        <v/>
      </c>
      <c r="G241" s="1004">
        <f>SUM(INDIRECT(ADDRESS(MATCH("K39",$A:$A,0)+1,COLUMN(G$13),4)&amp;":"&amp;ADDRESS(MATCH("K40",$A:$A,0)-1,COLUMN(G$13),4)))</f>
        <v/>
      </c>
      <c r="H241" s="1004">
        <f>SUM(INDIRECT(ADDRESS(MATCH("K39",$A:$A,0)+1,COLUMN(H$13),4)&amp;":"&amp;ADDRESS(MATCH("K40",$A:$A,0)-1,COLUMN(H$13),4)))</f>
        <v/>
      </c>
      <c r="I241" s="245" t="n"/>
      <c r="J241" s="196" t="n"/>
      <c r="K241" s="197" t="n"/>
      <c r="L241" s="197" t="n"/>
      <c r="M241" s="197" t="n"/>
      <c r="N241" s="966">
        <f>B241</f>
        <v/>
      </c>
      <c r="O241" s="246">
        <f>C241*BS!$B$9</f>
        <v/>
      </c>
      <c r="P241" s="246">
        <f>D241*BS!$B$9</f>
        <v/>
      </c>
      <c r="Q241" s="246">
        <f>E241*BS!$B$9</f>
        <v/>
      </c>
      <c r="R241" s="246">
        <f>F241*BS!$B$9</f>
        <v/>
      </c>
      <c r="S241" s="246">
        <f>G241*BS!$B$9</f>
        <v/>
      </c>
      <c r="T241" s="246">
        <f>H241*BS!$B$9</f>
        <v/>
      </c>
      <c r="U241" s="247">
        <f>I213</f>
        <v/>
      </c>
      <c r="V241" s="197" t="n"/>
      <c r="W241" s="197" t="n"/>
      <c r="X241" s="197" t="n"/>
      <c r="Y241" s="197" t="n"/>
      <c r="Z241" s="197" t="n"/>
      <c r="AA241" s="197" t="n"/>
      <c r="AB241" s="197" t="n"/>
      <c r="AC241" s="197" t="n"/>
      <c r="AD241" s="197" t="n"/>
      <c r="AE241" s="197" t="n"/>
      <c r="AF241" s="197" t="n"/>
      <c r="AG241" s="197" t="n"/>
      <c r="AH241" s="197" t="n"/>
      <c r="AI241" s="197" t="n"/>
      <c r="AJ241" s="197" t="n"/>
      <c r="AK241" s="197" t="n"/>
      <c r="AL241" s="197" t="n"/>
      <c r="AM241" s="197" t="n"/>
      <c r="AN241" s="197" t="n"/>
      <c r="AO241" s="197" t="n"/>
      <c r="AP241" s="197" t="n"/>
      <c r="AQ241" s="197" t="n"/>
      <c r="AR241" s="197" t="n"/>
      <c r="AS241" s="197" t="n"/>
      <c r="AT241" s="197" t="n"/>
      <c r="AU241" s="197" t="n"/>
      <c r="AV241" s="197" t="n"/>
      <c r="AW241" s="197" t="n"/>
      <c r="AX241" s="197" t="n"/>
      <c r="AY241" s="197" t="n"/>
      <c r="AZ241" s="197" t="n"/>
      <c r="BA241" s="197" t="n"/>
      <c r="BB241" s="197" t="n"/>
      <c r="BC241" s="197" t="n"/>
      <c r="BD241" s="197" t="n"/>
      <c r="BE241" s="197" t="n"/>
      <c r="BF241" s="197" t="n"/>
      <c r="BG241" s="197" t="n"/>
      <c r="BH241" s="197" t="n"/>
      <c r="BI241" s="197" t="n"/>
      <c r="BJ241" s="197" t="n"/>
      <c r="BK241" s="197" t="n"/>
      <c r="BL241" s="197" t="n"/>
      <c r="BM241" s="197" t="n"/>
      <c r="BN241" s="197" t="n"/>
      <c r="BO241" s="197" t="n"/>
      <c r="BP241" s="197" t="n"/>
      <c r="BQ241" s="197" t="n"/>
      <c r="BR241" s="197" t="n"/>
      <c r="BS241" s="197" t="n"/>
      <c r="BT241" s="197" t="n"/>
      <c r="BU241" s="197" t="n"/>
      <c r="BV241" s="197" t="n"/>
      <c r="BW241" s="197" t="n"/>
      <c r="BX241" s="197" t="n"/>
      <c r="BY241" s="197" t="n"/>
      <c r="BZ241" s="197" t="n"/>
      <c r="CA241" s="197" t="n"/>
      <c r="CB241" s="197" t="n"/>
      <c r="CC241" s="197" t="n"/>
      <c r="CD241" s="197" t="n"/>
      <c r="CE241" s="197" t="n"/>
      <c r="CF241" s="197" t="n"/>
      <c r="CG241" s="197" t="n"/>
      <c r="CH241" s="197" t="n"/>
      <c r="CI241" s="197" t="n"/>
      <c r="CJ241" s="197" t="n"/>
      <c r="CK241" s="197" t="n"/>
      <c r="CL241" s="197" t="n"/>
      <c r="CM241" s="197" t="n"/>
      <c r="CN241" s="197" t="n"/>
      <c r="CO241" s="197" t="n"/>
      <c r="CP241" s="197" t="n"/>
      <c r="CQ241" s="197" t="n"/>
      <c r="CR241" s="197" t="n"/>
      <c r="CS241" s="197" t="n"/>
      <c r="CT241" s="197" t="n"/>
      <c r="CU241" s="197" t="n"/>
      <c r="CV241" s="197" t="n"/>
      <c r="CW241" s="197" t="n"/>
      <c r="CX241" s="197" t="n"/>
      <c r="CY241" s="197" t="n"/>
      <c r="CZ241" s="197" t="n"/>
      <c r="DA241" s="197" t="n"/>
      <c r="DB241" s="197" t="n"/>
      <c r="DC241" s="197" t="n"/>
      <c r="DD241" s="197" t="n"/>
      <c r="DE241" s="197" t="n"/>
      <c r="DF241" s="197" t="n"/>
      <c r="DG241" s="197" t="n"/>
      <c r="DH241" s="197" t="n"/>
      <c r="DI241" s="197" t="n"/>
      <c r="DJ241" s="197" t="n"/>
      <c r="DK241" s="197" t="n"/>
      <c r="DL241" s="197" t="n"/>
      <c r="DM241" s="197" t="n"/>
      <c r="DN241" s="197" t="n"/>
      <c r="DO241" s="197" t="n"/>
      <c r="DP241" s="197" t="n"/>
      <c r="DQ241" s="197" t="n"/>
      <c r="DR241" s="197" t="n"/>
      <c r="DS241" s="197" t="n"/>
      <c r="DT241" s="197" t="n"/>
      <c r="DU241" s="197" t="n"/>
      <c r="DV241" s="197" t="n"/>
      <c r="DW241" s="197" t="n"/>
      <c r="DX241" s="197" t="n"/>
      <c r="DY241" s="197" t="n"/>
      <c r="DZ241" s="197" t="n"/>
      <c r="EA241" s="197" t="n"/>
      <c r="EB241" s="197" t="n"/>
      <c r="EC241" s="197" t="n"/>
      <c r="ED241" s="197" t="n"/>
      <c r="EE241" s="197" t="n"/>
      <c r="EF241" s="197" t="n"/>
      <c r="EG241" s="197" t="n"/>
      <c r="EH241" s="197" t="n"/>
      <c r="EI241" s="197" t="n"/>
      <c r="EJ241" s="197" t="n"/>
    </row>
    <row r="242">
      <c r="B242" s="248" t="n"/>
      <c r="C242" s="242" t="n"/>
      <c r="D242" s="242" t="n"/>
      <c r="E242" s="242" t="n"/>
      <c r="F242" s="242" t="n"/>
      <c r="G242" s="242" t="n"/>
      <c r="H242" s="242" t="n"/>
      <c r="I242" s="242" t="n"/>
      <c r="J242" s="180" t="n"/>
      <c r="N242" t="inlineStr"/>
      <c r="O242" s="249" t="inlineStr"/>
      <c r="P242" s="249" t="inlineStr"/>
      <c r="Q242" s="249" t="inlineStr"/>
      <c r="R242" s="249" t="inlineStr"/>
      <c r="S242" s="249" t="inlineStr"/>
      <c r="T242" s="249" t="inlineStr"/>
      <c r="U242" s="249" t="n"/>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3"/>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420236</v>
      </c>
      <c r="H15" s="939" t="n">
        <v>481577</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-327231</v>
      </c>
      <c r="H29" s="939" t="n">
        <v>-367584</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Expected credit losses trade and other receivables</t>
        </is>
      </c>
      <c r="C56" s="939" t="n"/>
      <c r="D56" s="939" t="n"/>
      <c r="E56" s="939" t="n"/>
      <c r="F56" s="939" t="n"/>
      <c r="G56" s="939" t="n">
        <v>1885</v>
      </c>
      <c r="H56" s="939" t="n">
        <v>0</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 xml:space="preserve">  Net loss on disposal of property, plant and equipment</t>
        </is>
      </c>
      <c r="C57" s="939" t="n"/>
      <c r="D57" s="939" t="n"/>
      <c r="E57" s="939" t="n"/>
      <c r="F57" s="939" t="n"/>
      <c r="G57" s="939" t="n">
        <v>450</v>
      </c>
      <c r="H57" s="939" t="n">
        <v>0</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 xml:space="preserve">  Loss on foreign exchange</t>
        </is>
      </c>
      <c r="C58" s="939" t="n"/>
      <c r="D58" s="939" t="n"/>
      <c r="E58" s="939" t="n"/>
      <c r="F58" s="939" t="n"/>
      <c r="G58" s="939" t="n">
        <v>45</v>
      </c>
      <c r="H58" s="939" t="n">
        <v>231</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-5767</v>
      </c>
      <c r="H80" s="939" t="n">
        <v>-6204</v>
      </c>
      <c r="I80" s="1017" t="n"/>
      <c r="N80" s="290">
        <f>B80</f>
        <v/>
      </c>
      <c r="O80" s="204" t="inlineStr"/>
      <c r="P80" s="204" t="inlineStr"/>
      <c r="Q80" s="204" t="inlineStr"/>
      <c r="R80" s="204" t="inlineStr"/>
      <c r="S80" s="204">
        <f>G80*BS!$B$9</f>
        <v/>
      </c>
      <c r="T80" s="204">
        <f>H80*BS!$B$9</f>
        <v/>
      </c>
      <c r="U80" s="1016" t="n"/>
    </row>
    <row r="81" customFormat="1" s="279">
      <c r="B81" s="119" t="inlineStr">
        <is>
          <t>Administrative expenses</t>
        </is>
      </c>
      <c r="C81" s="939" t="n"/>
      <c r="D81" s="939" t="n"/>
      <c r="E81" s="939" t="n"/>
      <c r="F81" s="939" t="n"/>
      <c r="G81" s="939" t="n">
        <v>-22265</v>
      </c>
      <c r="H81" s="939" t="n">
        <v>-23685</v>
      </c>
      <c r="I81" s="1017" t="n"/>
      <c r="N81" s="296">
        <f>B81</f>
        <v/>
      </c>
      <c r="O81" s="192" t="inlineStr"/>
      <c r="P81" s="192" t="inlineStr"/>
      <c r="Q81" s="192" t="inlineStr"/>
      <c r="R81" s="192" t="inlineStr"/>
      <c r="S81" s="192">
        <f>G81*BS!$B$9</f>
        <v/>
      </c>
      <c r="T81" s="192">
        <f>H81*BS!$B$9</f>
        <v/>
      </c>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Other income</t>
        </is>
      </c>
      <c r="C84" s="991" t="n"/>
      <c r="D84" s="991" t="n"/>
      <c r="E84" s="991" t="n"/>
      <c r="F84" s="991" t="n"/>
      <c r="G84" s="991" t="n">
        <v>333</v>
      </c>
      <c r="H84" s="991" t="n">
        <v>698</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Interest on lease liabilities (Note 16)</t>
        </is>
      </c>
      <c r="C98" s="939" t="n"/>
      <c r="D98" s="939" t="n"/>
      <c r="E98" s="939" t="n"/>
      <c r="F98" s="939" t="n"/>
      <c r="G98" s="939" t="n">
        <v>330</v>
      </c>
      <c r="H98" s="939" t="n">
        <v>642</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statement of  statement of financial position profit or loss   Others</t>
        </is>
      </c>
      <c r="C111" s="939" t="n"/>
      <c r="D111" s="939" t="n"/>
      <c r="E111" s="939" t="n"/>
      <c r="F111" s="939" t="n"/>
      <c r="G111" s="939" t="n">
        <v>435</v>
      </c>
      <c r="H111" s="939" t="n">
        <v>-222</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inlineStr">
        <is>
          <t xml:space="preserve">  Interest on lease liabilities (Note 16)</t>
        </is>
      </c>
      <c r="C112" s="939" t="n"/>
      <c r="D112" s="939" t="n"/>
      <c r="E112" s="939" t="n"/>
      <c r="F112" s="939" t="n"/>
      <c r="G112" s="939" t="n">
        <v>330</v>
      </c>
      <c r="H112" s="939" t="n">
        <v>642</v>
      </c>
      <c r="I112" s="1017" t="n"/>
      <c r="L112" s="279" t="n"/>
      <c r="M112" s="279" t="n"/>
      <c r="N112" s="293">
        <f>B112</f>
        <v/>
      </c>
      <c r="O112" s="192" t="inlineStr"/>
      <c r="P112" s="192" t="inlineStr"/>
      <c r="Q112" s="192" t="inlineStr"/>
      <c r="R112" s="192" t="inlineStr"/>
      <c r="S112" s="192">
        <f>G112*BS!$B$9</f>
        <v/>
      </c>
      <c r="T112" s="192">
        <f>H112*BS!$B$9</f>
        <v/>
      </c>
      <c r="U112" s="1016">
        <f>I112</f>
        <v/>
      </c>
    </row>
    <row r="113" customFormat="1" s="118">
      <c r="B113" s="102" t="inlineStr">
        <is>
          <t xml:space="preserve">  Others</t>
        </is>
      </c>
      <c r="C113" s="939" t="n"/>
      <c r="D113" s="939" t="n"/>
      <c r="E113" s="939" t="n"/>
      <c r="F113" s="939" t="n"/>
      <c r="G113" s="939" t="n">
        <v>174</v>
      </c>
      <c r="H113" s="939" t="n">
        <v>-203</v>
      </c>
      <c r="I113" s="1017" t="n"/>
      <c r="L113" s="279" t="n"/>
      <c r="M113" s="279" t="n"/>
      <c r="N113" s="293">
        <f>B113</f>
        <v/>
      </c>
      <c r="O113" s="192" t="inlineStr"/>
      <c r="P113" s="192" t="inlineStr"/>
      <c r="Q113" s="192" t="inlineStr"/>
      <c r="R113" s="192" t="inlineStr"/>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statement of  statement of financial position profit or loss   Others</t>
        </is>
      </c>
      <c r="C124" s="952" t="n"/>
      <c r="D124" s="952" t="n"/>
      <c r="E124" s="952" t="n"/>
      <c r="F124" s="952" t="n"/>
      <c r="G124" s="952" t="n">
        <v>435</v>
      </c>
      <c r="H124" s="952" t="n">
        <v>-222</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 xml:space="preserve">  Other persons/corporations</t>
        </is>
      </c>
      <c r="C125" s="991" t="n"/>
      <c r="D125" s="991" t="n"/>
      <c r="E125" s="991" t="n"/>
      <c r="F125" s="991" t="n"/>
      <c r="G125" s="991" t="n">
        <v>236</v>
      </c>
      <c r="H125" s="991" t="n">
        <v>0</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inlineStr">
        <is>
          <t xml:space="preserve">  Others</t>
        </is>
      </c>
      <c r="C126" s="939" t="n"/>
      <c r="D126" s="939" t="n"/>
      <c r="E126" s="939" t="n"/>
      <c r="F126" s="939" t="n"/>
      <c r="G126" s="939" t="n">
        <v>174</v>
      </c>
      <c r="H126" s="939" t="n">
        <v>-203</v>
      </c>
      <c r="I126" s="1020" t="n"/>
      <c r="L126" s="279" t="n"/>
      <c r="M126" s="279" t="n"/>
      <c r="N126" s="293">
        <f>B126</f>
        <v/>
      </c>
      <c r="O126" s="192" t="inlineStr"/>
      <c r="P126" s="192" t="inlineStr"/>
      <c r="Q126" s="192" t="inlineStr"/>
      <c r="R126" s="192" t="inlineStr"/>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Accounting profit before income tax</t>
        </is>
      </c>
      <c r="G138" t="n">
        <v>43450</v>
      </c>
      <c r="H138" t="n">
        <v>63330</v>
      </c>
      <c r="N138">
        <f>B138</f>
        <v/>
      </c>
      <c r="O138" t="inlineStr"/>
      <c r="P138" t="inlineStr"/>
      <c r="Q138" t="inlineStr"/>
      <c r="R138" t="inlineStr"/>
      <c r="S138">
        <f>G138*BS!$B$9</f>
        <v/>
      </c>
      <c r="T138">
        <f>H138*BS!$B$9</f>
        <v/>
      </c>
    </row>
    <row r="139" customFormat="1" s="118">
      <c r="B139" t="inlineStr">
        <is>
          <t xml:space="preserve">  Adjustments in respect of current income tax of previous years</t>
        </is>
      </c>
      <c r="G139" t="n">
        <v>311</v>
      </c>
      <c r="H139" t="n">
        <v>269</v>
      </c>
      <c r="N139">
        <f>B139</f>
        <v/>
      </c>
      <c r="O139" t="inlineStr"/>
      <c r="P139" t="inlineStr"/>
      <c r="Q139" t="inlineStr"/>
      <c r="R139" t="inlineStr"/>
      <c r="S139">
        <f>G139*BS!$B$9</f>
        <v/>
      </c>
      <c r="T139">
        <f>H139*BS!$B$9</f>
        <v/>
      </c>
    </row>
    <row r="140" customFormat="1" s="118">
      <c r="B140" t="inlineStr">
        <is>
          <t xml:space="preserve">  Expenditure not allowable for income tax purpose</t>
        </is>
      </c>
      <c r="G140" t="n">
        <v>21</v>
      </c>
      <c r="H140" t="n">
        <v>-1708</v>
      </c>
      <c r="N140">
        <f>B140</f>
        <v/>
      </c>
      <c r="O140" t="inlineStr"/>
      <c r="P140" t="inlineStr"/>
      <c r="Q140" t="inlineStr"/>
      <c r="R140" t="inlineStr"/>
      <c r="S140">
        <f>G140*BS!$B$9</f>
        <v/>
      </c>
      <c r="T140">
        <f>H140*BS!$B$9</f>
        <v/>
      </c>
    </row>
    <row r="141" customFormat="1" s="118">
      <c r="B141" t="inlineStr">
        <is>
          <t xml:space="preserve">  Income tax expense reported in the  statement of profit or loss</t>
        </is>
      </c>
      <c r="G141" t="n">
        <v>13541</v>
      </c>
      <c r="H141" t="n">
        <v>17357</v>
      </c>
      <c r="N141">
        <f>B141</f>
        <v/>
      </c>
      <c r="O141" t="inlineStr"/>
      <c r="P141" t="inlineStr"/>
      <c r="Q141" t="inlineStr"/>
      <c r="R141" t="inlineStr"/>
      <c r="S141">
        <f>G141*BS!$B$9</f>
        <v/>
      </c>
      <c r="T141">
        <f>H141*BS!$B$9</f>
        <v/>
      </c>
    </row>
    <row r="142" customFormat="1" s="118">
      <c r="B142" t="inlineStr">
        <is>
          <t xml:space="preserve"> Income tax expense Current income tax charge</t>
        </is>
      </c>
      <c r="G142" t="n">
        <v>14489</v>
      </c>
      <c r="H142" t="n">
        <v>17127</v>
      </c>
      <c r="N142">
        <f>B142</f>
        <v/>
      </c>
      <c r="O142" t="inlineStr"/>
      <c r="P142" t="inlineStr"/>
      <c r="Q142" t="inlineStr"/>
      <c r="R142" t="inlineStr"/>
      <c r="S142">
        <f>G142*BS!$B$9</f>
        <v/>
      </c>
      <c r="T142">
        <f>H142*BS!$B$9</f>
        <v/>
      </c>
    </row>
    <row r="143" customFormat="1" s="118">
      <c r="B143" t="inlineStr">
        <is>
          <t xml:space="preserve"> Income tax expense Adjustments in respect of current income tax of previous years</t>
        </is>
      </c>
      <c r="G143" t="n">
        <v>311</v>
      </c>
      <c r="H143" t="n">
        <v>269</v>
      </c>
      <c r="N143">
        <f>B143</f>
        <v/>
      </c>
      <c r="O143" t="inlineStr"/>
      <c r="P143" t="inlineStr"/>
      <c r="Q143" t="inlineStr"/>
      <c r="R143" t="inlineStr"/>
      <c r="S143">
        <f>G143*BS!$B$9</f>
        <v/>
      </c>
      <c r="T143">
        <f>H143*BS!$B$9</f>
        <v/>
      </c>
    </row>
    <row r="144" customFormat="1" s="118">
      <c r="B144" t="inlineStr">
        <is>
          <t xml:space="preserve"> Deferred income tax Relating to the origination and reversal of timing differences</t>
        </is>
      </c>
      <c r="G144" t="n">
        <v>-2389</v>
      </c>
      <c r="H144" t="n">
        <v>471</v>
      </c>
      <c r="N144">
        <f>B144</f>
        <v/>
      </c>
      <c r="O144" t="inlineStr"/>
      <c r="P144" t="inlineStr"/>
      <c r="Q144" t="inlineStr"/>
      <c r="R144" t="inlineStr"/>
      <c r="S144">
        <f>G144*BS!$B$9</f>
        <v/>
      </c>
      <c r="T144">
        <f>H144*BS!$B$9</f>
        <v/>
      </c>
    </row>
    <row r="145" customFormat="1" s="118">
      <c r="B145" t="inlineStr">
        <is>
          <t xml:space="preserve"> Deferred income tax Adjustments in respect of deferred income tax of previous years</t>
        </is>
      </c>
      <c r="G145" t="n">
        <v>1130</v>
      </c>
      <c r="H145" t="n">
        <v>-510</v>
      </c>
      <c r="N145">
        <f>B145</f>
        <v/>
      </c>
      <c r="O145" t="inlineStr"/>
      <c r="P145" t="inlineStr"/>
      <c r="Q145" t="inlineStr"/>
      <c r="R145" t="inlineStr"/>
      <c r="S145">
        <f>G145*BS!$B$9</f>
        <v/>
      </c>
      <c r="T145">
        <f>H145*BS!$B$9</f>
        <v/>
      </c>
    </row>
    <row r="146" customFormat="1" s="118">
      <c r="B146" s="102"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B147" s="102" t="n"/>
      <c r="C147" s="939" t="n"/>
      <c r="D147" s="939" t="n"/>
      <c r="E147" s="939" t="n"/>
      <c r="F147" s="939" t="n"/>
      <c r="G147" s="939" t="n"/>
      <c r="H147" s="939" t="n"/>
      <c r="I147" s="1017" t="n"/>
      <c r="L147" s="279" t="n"/>
      <c r="M147" s="279" t="n"/>
      <c r="N147" s="290" t="inlineStr"/>
      <c r="O147" s="204" t="inlineStr"/>
      <c r="P147" s="204" t="inlineStr"/>
      <c r="Q147" s="204" t="inlineStr"/>
      <c r="R147" s="204" t="inlineStr"/>
      <c r="S147" s="204" t="inlineStr"/>
      <c r="T147" s="204" t="inlineStr"/>
      <c r="U147" s="1016" t="n"/>
    </row>
    <row r="148" customFormat="1" s="118">
      <c r="A148" s="118" t="inlineStr">
        <is>
          <t>K22</t>
        </is>
      </c>
      <c r="B148" s="298" t="inlineStr">
        <is>
          <t>Minority Interest (-)</t>
        </is>
      </c>
      <c r="C148" s="158" t="n"/>
      <c r="D148" s="954" t="n"/>
      <c r="E148" s="954" t="n"/>
      <c r="F148" s="954" t="n"/>
      <c r="G148" s="954" t="n"/>
      <c r="H148" s="954" t="n"/>
      <c r="I148" s="1017" t="n"/>
      <c r="L148" s="279" t="n"/>
      <c r="M148" s="279" t="n"/>
      <c r="N148" s="290">
        <f>B148</f>
        <v/>
      </c>
      <c r="O148" s="204" t="inlineStr"/>
      <c r="P148" s="204" t="inlineStr"/>
      <c r="Q148" s="204" t="inlineStr"/>
      <c r="R148" s="204" t="inlineStr"/>
      <c r="S148" s="204" t="inlineStr"/>
      <c r="T148" s="204" t="inlineStr"/>
      <c r="U148" s="1016">
        <f>I140</f>
        <v/>
      </c>
    </row>
    <row r="149" customFormat="1" s="118">
      <c r="B149" s="102" t="n"/>
      <c r="C149" s="939" t="n"/>
      <c r="D149" s="939" t="n"/>
      <c r="E149" s="939" t="n"/>
      <c r="F149" s="939" t="n"/>
      <c r="G149" s="939" t="n"/>
      <c r="H149" s="939" t="n"/>
      <c r="I149" s="1017" t="n"/>
      <c r="L149" s="279" t="n"/>
      <c r="M149" s="279" t="n"/>
      <c r="N149" s="293" t="inlineStr"/>
      <c r="O149" s="192" t="inlineStr"/>
      <c r="P149" s="192" t="inlineStr"/>
      <c r="Q149" s="192" t="inlineStr"/>
      <c r="R149" s="192" t="inlineStr"/>
      <c r="S149" s="192" t="inlineStr"/>
      <c r="T149" s="192" t="inlineStr"/>
      <c r="U149" s="1016">
        <f>I141</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I142</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I143</f>
        <v/>
      </c>
    </row>
    <row r="152" customFormat="1" s="118">
      <c r="B152" s="303" t="n"/>
      <c r="I152" s="1017" t="n"/>
      <c r="L152" s="279" t="n"/>
      <c r="M152" s="279" t="n"/>
      <c r="N152" s="293" t="inlineStr"/>
      <c r="O152" s="192" t="inlineStr"/>
      <c r="P152" s="192" t="inlineStr"/>
      <c r="Q152" s="192" t="inlineStr"/>
      <c r="R152" s="192" t="inlineStr"/>
      <c r="S152" s="192" t="inlineStr"/>
      <c r="T152" s="192" t="inlineStr"/>
      <c r="U152" s="1016">
        <f>I144</f>
        <v/>
      </c>
    </row>
    <row r="153" customFormat="1" s="118">
      <c r="A153" s="118" t="inlineStr">
        <is>
          <t>K23</t>
        </is>
      </c>
      <c r="B153" s="96" t="inlineStr">
        <is>
          <t xml:space="preserve">Total </t>
        </is>
      </c>
      <c r="C153" s="158">
        <f>SUM(INDIRECT(ADDRESS(MATCH("K22",$A:$A,0)+1,COLUMN(C$12),4)&amp;":"&amp;ADDRESS(MATCH("K23",$A:$A,0)-1,COLUMN(C$12),4)))</f>
        <v/>
      </c>
      <c r="D153" s="158">
        <f>SUM(INDIRECT(ADDRESS(MATCH("K22",$A:$A,0)+1,COLUMN(D$12),4)&amp;":"&amp;ADDRESS(MATCH("K23",$A:$A,0)-1,COLUMN(D$12),4)))</f>
        <v/>
      </c>
      <c r="E153" s="158">
        <f>SUM(INDIRECT(ADDRESS(MATCH("K22",$A:$A,0)+1,COLUMN(E$12),4)&amp;":"&amp;ADDRESS(MATCH("K23",$A:$A,0)-1,COLUMN(E$12),4)))</f>
        <v/>
      </c>
      <c r="F153" s="158">
        <f>SUM(INDIRECT(ADDRESS(MATCH("K22",$A:$A,0)+1,COLUMN(F$12),4)&amp;":"&amp;ADDRESS(MATCH("K23",$A:$A,0)-1,COLUMN(F$12),4)))</f>
        <v/>
      </c>
      <c r="G153" s="158" t="n">
        <v>0</v>
      </c>
      <c r="H153" s="158" t="n">
        <v>0</v>
      </c>
      <c r="I153" s="1017" t="n"/>
      <c r="L153" s="279" t="n"/>
      <c r="M153" s="279" t="n"/>
      <c r="N153" s="290">
        <f>B153</f>
        <v/>
      </c>
      <c r="O153" s="204">
        <f>C153*BS!$B$9</f>
        <v/>
      </c>
      <c r="P153" s="204">
        <f>D153*BS!$B$9</f>
        <v/>
      </c>
      <c r="Q153" s="204">
        <f>E153*BS!$B$9</f>
        <v/>
      </c>
      <c r="R153" s="204">
        <f>F153*BS!$B$9</f>
        <v/>
      </c>
      <c r="S153" s="204">
        <f>G153*BS!$B$9</f>
        <v/>
      </c>
      <c r="T153" s="204">
        <f>H153*BS!$B$9</f>
        <v/>
      </c>
      <c r="U153" s="1016">
        <f>I145</f>
        <v/>
      </c>
    </row>
    <row r="154" customFormat="1" s="118">
      <c r="B154" s="303" t="n"/>
      <c r="C154" s="279" t="n"/>
      <c r="D154" s="938" t="n"/>
      <c r="E154" s="938" t="n"/>
      <c r="F154" s="938" t="n"/>
      <c r="G154" s="938" t="n"/>
      <c r="H154" s="938" t="n"/>
      <c r="I154" s="1017" t="n"/>
      <c r="L154" s="279" t="n"/>
      <c r="M154" s="279" t="n"/>
      <c r="N154" s="296" t="inlineStr"/>
      <c r="O154" s="192" t="inlineStr"/>
      <c r="P154" s="192" t="inlineStr"/>
      <c r="Q154" s="192" t="inlineStr"/>
      <c r="R154" s="192" t="inlineStr"/>
      <c r="S154" s="192" t="inlineStr"/>
      <c r="T154" s="192" t="inlineStr"/>
      <c r="U154" s="1016">
        <f>I146</f>
        <v/>
      </c>
    </row>
    <row r="155" customFormat="1" s="118">
      <c r="A155" s="118" t="inlineStr">
        <is>
          <t>K24</t>
        </is>
      </c>
      <c r="B155" s="298" t="inlineStr">
        <is>
          <t xml:space="preserve">Extraordinary Gain/Loss </t>
        </is>
      </c>
      <c r="C155" s="158" t="n"/>
      <c r="D155" s="954" t="n"/>
      <c r="E155" s="954" t="n"/>
      <c r="F155" s="954" t="n"/>
      <c r="G155" s="954" t="n"/>
      <c r="H155" s="954" t="n"/>
      <c r="I155" s="1017" t="n"/>
      <c r="L155" s="279" t="n"/>
      <c r="M155" s="279" t="n"/>
      <c r="N155" s="290">
        <f>B155</f>
        <v/>
      </c>
      <c r="O155" s="204" t="inlineStr"/>
      <c r="P155" s="204" t="inlineStr"/>
      <c r="Q155" s="204" t="inlineStr"/>
      <c r="R155" s="204" t="inlineStr"/>
      <c r="S155" s="204" t="inlineStr"/>
      <c r="T155" s="204" t="inlineStr"/>
      <c r="U155" s="1016">
        <f>I147</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I148</f>
        <v/>
      </c>
    </row>
    <row r="157" customFormat="1" s="118">
      <c r="B157" s="303" t="n"/>
      <c r="I157" s="1017" t="n"/>
      <c r="L157" s="279" t="n"/>
      <c r="M157" s="279" t="n"/>
      <c r="N157" s="293" t="inlineStr"/>
      <c r="O157" s="192" t="inlineStr"/>
      <c r="P157" s="192" t="inlineStr"/>
      <c r="Q157" s="192" t="inlineStr"/>
      <c r="R157" s="192" t="inlineStr"/>
      <c r="S157" s="192" t="inlineStr"/>
      <c r="T157" s="192" t="inlineStr"/>
      <c r="U157" s="1016">
        <f>I149</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I150</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I151</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I152</f>
        <v/>
      </c>
    </row>
    <row r="161" customFormat="1" s="118">
      <c r="B161" s="102" t="n"/>
      <c r="C161" s="939" t="n"/>
      <c r="D161" s="939" t="n"/>
      <c r="E161" s="939" t="n"/>
      <c r="F161" s="939" t="n"/>
      <c r="G161" s="939" t="n"/>
      <c r="H161" s="939" t="n"/>
      <c r="I161" s="1017" t="n"/>
      <c r="L161" s="279" t="n"/>
      <c r="M161" s="279" t="n"/>
      <c r="N161" s="293" t="inlineStr"/>
      <c r="O161" s="192" t="inlineStr"/>
      <c r="P161" s="192" t="inlineStr"/>
      <c r="Q161" s="192" t="inlineStr"/>
      <c r="R161" s="192" t="inlineStr"/>
      <c r="S161" s="192" t="inlineStr"/>
      <c r="T161" s="192" t="inlineStr"/>
      <c r="U161" s="1016">
        <f>I153</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I154</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I155</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I156</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I157</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I158</f>
        <v/>
      </c>
    </row>
    <row r="167" customFormat="1" s="118">
      <c r="A167" s="118" t="inlineStr">
        <is>
          <t>K25</t>
        </is>
      </c>
      <c r="B167" s="96" t="inlineStr">
        <is>
          <t xml:space="preserve">Total </t>
        </is>
      </c>
      <c r="C167" s="158">
        <f>SUM(INDIRECT(ADDRESS(MATCH("K24",$A:$A,0)+1,COLUMN(C$12),4)&amp;":"&amp;ADDRESS(MATCH("K25",$A:$A,0)-1,COLUMN(C$12),4)))</f>
        <v/>
      </c>
      <c r="D167" s="158">
        <f>SUM(INDIRECT(ADDRESS(MATCH("K24",$A:$A,0)+1,COLUMN(D$12),4)&amp;":"&amp;ADDRESS(MATCH("K25",$A:$A,0)-1,COLUMN(D$12),4)))</f>
        <v/>
      </c>
      <c r="E167" s="158">
        <f>SUM(INDIRECT(ADDRESS(MATCH("K24",$A:$A,0)+1,COLUMN(E$12),4)&amp;":"&amp;ADDRESS(MATCH("K25",$A:$A,0)-1,COLUMN(E$12),4)))</f>
        <v/>
      </c>
      <c r="F167" s="158">
        <f>SUM(INDIRECT(ADDRESS(MATCH("K24",$A:$A,0)+1,COLUMN(F$12),4)&amp;":"&amp;ADDRESS(MATCH("K25",$A:$A,0)-1,COLUMN(F$12),4)))</f>
        <v/>
      </c>
      <c r="G167" s="158" t="n">
        <v>0</v>
      </c>
      <c r="H167" s="158" t="n">
        <v>0</v>
      </c>
      <c r="I167" s="1017" t="n"/>
      <c r="L167" s="279" t="n"/>
      <c r="M167" s="279" t="n"/>
      <c r="N167" s="290">
        <f>B167</f>
        <v/>
      </c>
      <c r="O167" s="204">
        <f>C167*BS!$B$9</f>
        <v/>
      </c>
      <c r="P167" s="204">
        <f>D167*BS!$B$9</f>
        <v/>
      </c>
      <c r="Q167" s="204">
        <f>E167*BS!$B$9</f>
        <v/>
      </c>
      <c r="R167" s="204">
        <f>F167*BS!$B$9</f>
        <v/>
      </c>
      <c r="S167" s="204">
        <f>G167*BS!$B$9</f>
        <v/>
      </c>
      <c r="T167" s="204">
        <f>H167*BS!$B$9</f>
        <v/>
      </c>
      <c r="U167" s="1016">
        <f>I159</f>
        <v/>
      </c>
    </row>
    <row r="168" customFormat="1" s="118">
      <c r="B168" s="303" t="n"/>
      <c r="D168" s="939" t="n"/>
      <c r="E168" s="939" t="n"/>
      <c r="F168" s="939" t="n"/>
      <c r="G168" s="939" t="n"/>
      <c r="H168" s="939" t="n"/>
      <c r="I168" s="934" t="n"/>
      <c r="N168" s="296" t="inlineStr"/>
      <c r="O168" s="192" t="inlineStr"/>
      <c r="P168" s="192" t="inlineStr"/>
      <c r="Q168" s="192" t="inlineStr"/>
      <c r="R168" s="192" t="inlineStr"/>
      <c r="S168" s="192" t="inlineStr"/>
      <c r="T168" s="192" t="inlineStr"/>
      <c r="U168" s="1016" t="n"/>
    </row>
    <row r="169" customFormat="1" s="118">
      <c r="A169" s="118" t="inlineStr">
        <is>
          <t>K26</t>
        </is>
      </c>
      <c r="B169" s="298" t="inlineStr">
        <is>
          <t xml:space="preserve">Others </t>
        </is>
      </c>
      <c r="C169" s="97" t="n"/>
      <c r="D169" s="964" t="n"/>
      <c r="E169" s="964" t="n"/>
      <c r="F169" s="964" t="n"/>
      <c r="G169" s="964" t="n"/>
      <c r="H169" s="964" t="n"/>
      <c r="I169" s="1017" t="n"/>
      <c r="N169" s="290">
        <f>B169</f>
        <v/>
      </c>
      <c r="O169" s="204" t="inlineStr"/>
      <c r="P169" s="204" t="inlineStr"/>
      <c r="Q169" s="204" t="inlineStr"/>
      <c r="R169" s="204" t="inlineStr"/>
      <c r="S169" s="204" t="inlineStr"/>
      <c r="T169" s="204" t="inlineStr"/>
      <c r="U169" s="1016" t="n"/>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I162</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I163</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I164</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I165</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I166</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I167</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I168</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I169</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I170</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I171</f>
        <v/>
      </c>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I172</f>
        <v/>
      </c>
    </row>
    <row r="181">
      <c r="A181" s="118" t="inlineStr">
        <is>
          <t>K27</t>
        </is>
      </c>
      <c r="B181" s="96" t="inlineStr">
        <is>
          <t xml:space="preserve">Total </t>
        </is>
      </c>
      <c r="C181" s="942">
        <f>SUM(INDIRECT(ADDRESS(MATCH("K26",$A:$A,0)+1,COLUMN(C$12),4)&amp;":"&amp;ADDRESS(MATCH("K27",$A:$A,0)-1,COLUMN(C$12),4)))</f>
        <v/>
      </c>
      <c r="D181" s="942">
        <f>SUM(INDIRECT(ADDRESS(MATCH("K26",$A:$A,0)+1,COLUMN(D$12),4)&amp;":"&amp;ADDRESS(MATCH("K27",$A:$A,0)-1,COLUMN(D$12),4)))</f>
        <v/>
      </c>
      <c r="E181" s="942">
        <f>SUM(INDIRECT(ADDRESS(MATCH("K26",$A:$A,0)+1,COLUMN(E$12),4)&amp;":"&amp;ADDRESS(MATCH("K27",$A:$A,0)-1,COLUMN(E$12),4)))</f>
        <v/>
      </c>
      <c r="F181" s="942">
        <f>SUM(INDIRECT(ADDRESS(MATCH("K26",$A:$A,0)+1,COLUMN(F$12),4)&amp;":"&amp;ADDRESS(MATCH("K27",$A:$A,0)-1,COLUMN(F$12),4)))</f>
        <v/>
      </c>
      <c r="G181" s="942" t="n">
        <v>0</v>
      </c>
      <c r="H181" s="942" t="n">
        <v>0</v>
      </c>
      <c r="I181" s="1017" t="n"/>
      <c r="N181" s="290">
        <f>B181</f>
        <v/>
      </c>
      <c r="O181" s="204">
        <f>C181*BS!$B$9</f>
        <v/>
      </c>
      <c r="P181" s="204">
        <f>D181*BS!$B$9</f>
        <v/>
      </c>
      <c r="Q181" s="204">
        <f>E181*BS!$B$9</f>
        <v/>
      </c>
      <c r="R181" s="204">
        <f>F181*BS!$B$9</f>
        <v/>
      </c>
      <c r="S181" s="204">
        <f>G181*BS!$B$9</f>
        <v/>
      </c>
      <c r="T181" s="204">
        <f>H181*BS!$B$9</f>
        <v/>
      </c>
      <c r="U181" s="1021" t="n"/>
    </row>
    <row r="182">
      <c r="B182" s="306" t="n"/>
      <c r="C182" s="307" t="n"/>
      <c r="D182" s="307" t="n"/>
      <c r="E182" s="307" t="n"/>
      <c r="F182" s="307" t="n"/>
      <c r="G182" s="307" t="n"/>
      <c r="H182" s="307" t="n"/>
      <c r="I182" s="1022" t="n"/>
      <c r="N182" s="309" t="inlineStr"/>
      <c r="O182" s="310" t="inlineStr"/>
      <c r="P182" s="310" t="inlineStr"/>
      <c r="Q182" s="310" t="inlineStr"/>
      <c r="R182" s="310" t="inlineStr"/>
      <c r="S182" s="310" t="inlineStr"/>
      <c r="T182" s="310" t="inlineStr"/>
      <c r="U182" s="311" t="n"/>
    </row>
    <row r="183">
      <c r="N183" t="inlineStr"/>
      <c r="O183" t="inlineStr"/>
      <c r="P183" t="inlineStr"/>
      <c r="Q183" t="inlineStr"/>
      <c r="R183" t="inlineStr"/>
      <c r="S183" t="inlineStr"/>
      <c r="T183" t="inlineStr"/>
    </row>
    <row r="184">
      <c r="B184" s="312" t="n"/>
      <c r="D184" s="1023" t="n"/>
      <c r="N184" s="314" t="inlineStr"/>
      <c r="O184" t="inlineStr"/>
      <c r="P184" s="1024" t="inlineStr"/>
      <c r="Q184" t="inlineStr"/>
      <c r="R184" t="inlineStr"/>
      <c r="S184" t="inlineStr"/>
      <c r="T184" t="inlineStr"/>
    </row>
    <row r="185">
      <c r="D185" s="1023" t="n"/>
      <c r="N185" t="inlineStr"/>
      <c r="O185" t="inlineStr"/>
      <c r="P185" s="1024"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G190" s="1025" t="n"/>
      <c r="H190" s="1025" t="n"/>
      <c r="N190" t="inlineStr"/>
      <c r="O190" t="inlineStr"/>
      <c r="P190" t="inlineStr"/>
      <c r="Q190" t="inlineStr"/>
      <c r="R190" t="inlineStr"/>
      <c r="S190" s="1026" t="inlineStr"/>
      <c r="T190" s="1026" t="inlineStr"/>
    </row>
    <row r="191">
      <c r="B191" s="312" t="n"/>
      <c r="N191" s="314"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B193" s="312" t="n"/>
      <c r="N193" s="314" t="inlineStr"/>
      <c r="O193" t="inlineStr"/>
      <c r="P193" t="inlineStr"/>
      <c r="Q193" t="inlineStr"/>
      <c r="R193" t="inlineStr"/>
      <c r="S193" t="inlineStr"/>
      <c r="T19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136618</v>
      </c>
      <c r="G12" s="1029" t="n">
        <v>108874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-4977</v>
      </c>
      <c r="G13" s="1028" t="n">
        <v>-6671</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1663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-4977</v>
      </c>
      <c r="G18" s="1029" t="n">
        <v>-5008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-4581</v>
      </c>
      <c r="G21" s="1028" t="n">
        <v>-12903</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273479</v>
      </c>
      <c r="G22" s="1028" t="n">
        <v>86000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-371687</v>
      </c>
      <c r="G23" s="1028" t="n">
        <v>-136511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-102789</v>
      </c>
      <c r="G25" s="1029" t="n">
        <v>-63414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