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16829</v>
      </c>
      <c r="H15" s="103" t="n">
        <v>17015</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37948</v>
      </c>
      <c r="H29" s="103" t="n">
        <v>28049</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3837</v>
      </c>
      <c r="H43" s="103" t="n">
        <v>3753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Other assets</t>
        </is>
      </c>
      <c r="C57" s="939" t="n"/>
      <c r="D57" s="939" t="n"/>
      <c r="E57" s="939" t="n"/>
      <c r="F57" s="939" t="n"/>
      <c r="G57" s="939" t="n">
        <v>326</v>
      </c>
      <c r="H57" s="939" t="n">
        <v>451</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Current tax asset</t>
        </is>
      </c>
      <c r="C58" s="939" t="n"/>
      <c r="D58" s="939" t="n"/>
      <c r="E58" s="939" t="n"/>
      <c r="F58" s="939" t="n"/>
      <c r="G58" s="939" t="n">
        <v>0</v>
      </c>
      <c r="H58" s="939" t="n">
        <v>367</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37948</v>
      </c>
      <c r="H71" s="939" t="n">
        <v>28049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assets</t>
        </is>
      </c>
      <c r="C72" s="939" t="n"/>
      <c r="D72" s="939" t="n"/>
      <c r="E72" s="939" t="n"/>
      <c r="F72" s="939" t="n"/>
      <c r="G72" s="939" t="n">
        <v>326</v>
      </c>
      <c r="H72" s="939" t="n">
        <v>451</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Current tax asset</t>
        </is>
      </c>
      <c r="C73" s="939" t="n"/>
      <c r="D73" s="939" t="n"/>
      <c r="E73" s="939" t="n"/>
      <c r="F73" s="939" t="n"/>
      <c r="G73" s="939" t="n">
        <v>0</v>
      </c>
      <c r="H73" s="939" t="n">
        <v>367</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2824</v>
      </c>
      <c r="H86" s="939" t="n">
        <v>2626</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2824</v>
      </c>
      <c r="H100" s="952" t="n">
        <v>2626</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Leasehold Premises   Balance at 1 April 2020</t>
        </is>
      </c>
      <c r="C114" s="939" t="n"/>
      <c r="D114" s="939" t="n"/>
      <c r="E114" s="939" t="n"/>
      <c r="F114" s="939" t="n"/>
      <c r="G114" s="939" t="n">
        <v>0</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Leasehold Premises   Depreciation expense</t>
        </is>
      </c>
      <c r="C115" s="939" t="n"/>
      <c r="D115" s="939" t="n"/>
      <c r="E115" s="939" t="n"/>
      <c r="F115" s="939" t="n"/>
      <c r="G115" s="939" t="n">
        <v>0</v>
      </c>
      <c r="H115" s="939" t="n">
        <v>-2278</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inlineStr">
        <is>
          <t>Leasehold Premises  Addition Balance at 31 March 2021</t>
        </is>
      </c>
      <c r="C116" s="939" t="n"/>
      <c r="D116" s="939" t="n"/>
      <c r="E116" s="939" t="n"/>
      <c r="F116" s="939" t="n"/>
      <c r="G116" s="939" t="n">
        <v>13273</v>
      </c>
      <c r="H116" s="939" t="n">
        <v>0</v>
      </c>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inlineStr">
        <is>
          <t>Leasehold Premises  Addition Depreciation expense</t>
        </is>
      </c>
      <c r="C117" s="939" t="n"/>
      <c r="D117" s="939" t="n"/>
      <c r="E117" s="939" t="n"/>
      <c r="F117" s="939" t="n"/>
      <c r="G117" s="939" t="n">
        <v>0</v>
      </c>
      <c r="H117" s="939" t="n">
        <v>-2384</v>
      </c>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inlineStr">
        <is>
          <t>Leasehold Premises  Addition Addition</t>
        </is>
      </c>
      <c r="C118" s="939" t="n"/>
      <c r="D118" s="939" t="n"/>
      <c r="E118" s="939" t="n"/>
      <c r="F118" s="939" t="n"/>
      <c r="G118" s="939" t="n">
        <v>0</v>
      </c>
      <c r="H118" s="939" t="n">
        <v>392</v>
      </c>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inlineStr">
        <is>
          <t>Leasehold Premises  Addition Balance at 31 March 2022</t>
        </is>
      </c>
      <c r="C119" s="103" t="n"/>
      <c r="D119" s="103" t="n"/>
      <c r="E119" s="103" t="n"/>
      <c r="F119" s="103" t="n"/>
      <c r="G119" s="103" t="n">
        <v>0</v>
      </c>
      <c r="H119" s="103" t="n">
        <v>11281</v>
      </c>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t>
        </is>
      </c>
      <c r="C147" s="939" t="n"/>
      <c r="D147" s="939" t="n"/>
      <c r="E147" s="939" t="n"/>
      <c r="F147" s="939" t="n"/>
      <c r="G147" s="939" t="n">
        <v>0</v>
      </c>
      <c r="H147" s="939" t="n">
        <v>0</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3460</v>
      </c>
      <c r="H161" s="103" t="n">
        <v>3693</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1795</v>
      </c>
      <c r="H16" s="939" t="n">
        <v>1811</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inlineStr">
        <is>
          <t>Current tax liabilities</t>
        </is>
      </c>
      <c r="C31" s="939" t="n"/>
      <c r="D31" s="939" t="n"/>
      <c r="E31" s="939" t="n"/>
      <c r="F31" s="939" t="n"/>
      <c r="G31" s="939" t="n">
        <v>244</v>
      </c>
      <c r="H31" s="939" t="n">
        <v>0</v>
      </c>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32680</v>
      </c>
      <c r="H58" s="939" t="n">
        <v>24109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inlineStr">
        <is>
          <t>Trade and other payables</t>
        </is>
      </c>
      <c r="C71" s="939" t="n"/>
      <c r="D71" s="939" t="n"/>
      <c r="E71" s="939" t="n"/>
      <c r="F71" s="939" t="n"/>
      <c r="G71" s="939" t="n">
        <v>32680</v>
      </c>
      <c r="H71" s="939" t="n">
        <v>24109</v>
      </c>
      <c r="I71" s="977" t="n"/>
      <c r="J71" s="180" t="n"/>
      <c r="N71" s="976">
        <f>B71</f>
        <v/>
      </c>
      <c r="O71" s="192">
        <f>C71*BS!$B$9</f>
        <v/>
      </c>
      <c r="P71" s="192">
        <f>D71*BS!$B$9</f>
        <v/>
      </c>
      <c r="Q71" s="192">
        <f>E71*BS!$B$9</f>
        <v/>
      </c>
      <c r="R71" s="192">
        <f>F71*BS!$B$9</f>
        <v/>
      </c>
      <c r="S71" s="192">
        <f>G71*BS!$B$9</f>
        <v/>
      </c>
      <c r="T71" s="192">
        <f>H71*BS!$B$9</f>
        <v/>
      </c>
      <c r="U71" s="193">
        <f>I71</f>
        <v/>
      </c>
    </row>
    <row r="72">
      <c r="B72" s="102" t="inlineStr">
        <is>
          <t>Current tax liabilities</t>
        </is>
      </c>
      <c r="C72" s="103" t="n"/>
      <c r="D72" s="103" t="n"/>
      <c r="E72" s="103" t="n"/>
      <c r="F72" s="103" t="n"/>
      <c r="G72" s="103" t="n">
        <v>244</v>
      </c>
      <c r="H72" s="103" t="n">
        <v>0</v>
      </c>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244</v>
      </c>
      <c r="H85" s="939" t="n">
        <v>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 Movements warranty provision Balance at the beginning of the year</t>
        </is>
      </c>
      <c r="C88" s="939" t="n"/>
      <c r="D88" s="939" t="n"/>
      <c r="E88" s="939" t="n"/>
      <c r="F88" s="939" t="n"/>
      <c r="G88" s="939" t="n">
        <v>45</v>
      </c>
      <c r="H88" s="939" t="n">
        <v>52</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 Movements warranty provision Additional provisions recognised</t>
        </is>
      </c>
      <c r="C89" s="939" t="n"/>
      <c r="D89" s="939" t="n"/>
      <c r="E89" s="939" t="n"/>
      <c r="F89" s="939" t="n"/>
      <c r="G89" s="939" t="n">
        <v>52</v>
      </c>
      <c r="H89" s="939" t="n">
        <v>77</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 Movements warranty provision Provisions utilised</t>
        </is>
      </c>
      <c r="C90" s="939" t="n"/>
      <c r="D90" s="939" t="n"/>
      <c r="E90" s="939" t="n"/>
      <c r="F90" s="939" t="n"/>
      <c r="G90" s="939" t="n">
        <v>-45</v>
      </c>
      <c r="H90" s="939" t="n">
        <v>-52</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 Movements warranty provision Balance at the end of the year</t>
        </is>
      </c>
      <c r="C91" s="103" t="n"/>
      <c r="D91" s="103" t="n"/>
      <c r="E91" s="103" t="n"/>
      <c r="F91" s="103" t="n"/>
      <c r="G91" s="103" t="n">
        <v>52</v>
      </c>
      <c r="H91" s="103" t="n">
        <v>77</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(d) Movements make good provision Balance at the beginning of the year</t>
        </is>
      </c>
      <c r="C92" s="939" t="n"/>
      <c r="D92" s="939" t="n"/>
      <c r="E92" s="939" t="n"/>
      <c r="F92" s="939" t="n"/>
      <c r="G92" s="939" t="n">
        <v>2298</v>
      </c>
      <c r="H92" s="939" t="n">
        <v>2294</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 xml:space="preserve">  (d) Movements make good provision Additional provisions recognised</t>
        </is>
      </c>
      <c r="C93" s="939" t="n"/>
      <c r="D93" s="939" t="n"/>
      <c r="E93" s="939" t="n"/>
      <c r="F93" s="939" t="n"/>
      <c r="G93" s="939" t="n">
        <v>0</v>
      </c>
      <c r="H93" s="939" t="n">
        <v>184</v>
      </c>
      <c r="I93" s="981" t="n"/>
      <c r="J93" s="180" t="n"/>
      <c r="N93" s="976">
        <f>B93</f>
        <v/>
      </c>
      <c r="O93" s="192">
        <f>C93*BS!$B$9</f>
        <v/>
      </c>
      <c r="P93" s="192">
        <f>D93*BS!$B$9</f>
        <v/>
      </c>
      <c r="Q93" s="192">
        <f>E93*BS!$B$9</f>
        <v/>
      </c>
      <c r="R93" s="192">
        <f>F93*BS!$B$9</f>
        <v/>
      </c>
      <c r="S93" s="192">
        <f>G93*BS!$B$9</f>
        <v/>
      </c>
      <c r="T93" s="192">
        <f>H93*BS!$B$9</f>
        <v/>
      </c>
      <c r="U93" s="193">
        <f>I93</f>
        <v/>
      </c>
    </row>
    <row r="94">
      <c r="B94" s="211" t="inlineStr">
        <is>
          <t xml:space="preserve">  (d) Movements make good provision Provisions utilised</t>
        </is>
      </c>
      <c r="C94" s="939" t="n"/>
      <c r="D94" s="939" t="n"/>
      <c r="E94" s="939" t="n"/>
      <c r="F94" s="939" t="n"/>
      <c r="G94" s="939" t="n">
        <v>-4</v>
      </c>
      <c r="H94" s="939" t="n">
        <v>-150</v>
      </c>
      <c r="I94" s="981" t="n"/>
      <c r="J94" s="180" t="n"/>
      <c r="N94" s="976">
        <f>B94</f>
        <v/>
      </c>
      <c r="O94" s="192">
        <f>C94*BS!$B$9</f>
        <v/>
      </c>
      <c r="P94" s="192">
        <f>D94*BS!$B$9</f>
        <v/>
      </c>
      <c r="Q94" s="192">
        <f>E94*BS!$B$9</f>
        <v/>
      </c>
      <c r="R94" s="192">
        <f>F94*BS!$B$9</f>
        <v/>
      </c>
      <c r="S94" s="192">
        <f>G94*BS!$B$9</f>
        <v/>
      </c>
      <c r="T94" s="192">
        <f>H94*BS!$B$9</f>
        <v/>
      </c>
      <c r="U94" s="193">
        <f>I94</f>
        <v/>
      </c>
    </row>
    <row r="95">
      <c r="B95" s="211" t="inlineStr">
        <is>
          <t xml:space="preserve">  (d) Movements make good provision Balance at the end of the year</t>
        </is>
      </c>
      <c r="C95" s="939" t="n"/>
      <c r="D95" s="939" t="n"/>
      <c r="E95" s="939" t="n"/>
      <c r="F95" s="939" t="n"/>
      <c r="G95" s="939" t="n">
        <v>2294</v>
      </c>
      <c r="H95" s="939" t="n">
        <v>2328</v>
      </c>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11745</v>
      </c>
      <c r="H103" s="103" t="n">
        <v>9803</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inlineStr">
        <is>
          <t>Lease liabilities</t>
        </is>
      </c>
      <c r="C111" s="103" t="n"/>
      <c r="D111" s="103" t="n"/>
      <c r="E111" s="103" t="n"/>
      <c r="F111" s="103" t="n"/>
      <c r="G111" s="103" t="n">
        <v>11745</v>
      </c>
      <c r="H111" s="103" t="n">
        <v>9803</v>
      </c>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11745</v>
      </c>
      <c r="H125" s="103" t="n">
        <v>9803</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(d) Movements make good provision Balance at the beginning of the year</t>
        </is>
      </c>
      <c r="C129" s="991" t="n"/>
      <c r="D129" s="991" t="n"/>
      <c r="E129" s="991" t="n"/>
      <c r="F129" s="991" t="n"/>
      <c r="G129" s="991" t="n">
        <v>2298</v>
      </c>
      <c r="H129" s="991" t="n">
        <v>2294</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 xml:space="preserve">  (d) Movements make good provision Additional provisions recognised</t>
        </is>
      </c>
      <c r="C130" s="991" t="n"/>
      <c r="D130" s="991" t="n"/>
      <c r="E130" s="991" t="n"/>
      <c r="F130" s="991" t="n"/>
      <c r="G130" s="991" t="n">
        <v>0</v>
      </c>
      <c r="H130" s="991" t="n">
        <v>184</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 xml:space="preserve">  (d) Movements make good provision Provisions utilised</t>
        </is>
      </c>
      <c r="C131" s="103" t="n"/>
      <c r="D131" s="103" t="n"/>
      <c r="E131" s="103" t="n"/>
      <c r="F131" s="103" t="n"/>
      <c r="G131" s="103" t="n">
        <v>-4</v>
      </c>
      <c r="H131" s="103" t="n">
        <v>-150</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inlineStr">
        <is>
          <t xml:space="preserve">  (d) Movements make good provision Balance at the end of the year</t>
        </is>
      </c>
      <c r="C132" s="991" t="n"/>
      <c r="D132" s="991" t="n"/>
      <c r="E132" s="991" t="n"/>
      <c r="F132" s="991" t="n"/>
      <c r="G132" s="991" t="n">
        <v>2294</v>
      </c>
      <c r="H132" s="991" t="n">
        <v>2328</v>
      </c>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17867</v>
      </c>
      <c r="H179" s="996" t="n">
        <v>16505</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inlineStr">
        <is>
          <t>Reserves</t>
        </is>
      </c>
      <c r="C185" s="991" t="n"/>
      <c r="D185" s="991" t="n"/>
      <c r="E185" s="991" t="n"/>
      <c r="F185" s="991" t="n"/>
      <c r="G185" s="991" t="n">
        <v>-85</v>
      </c>
      <c r="H185" s="991" t="n">
        <v>-70</v>
      </c>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111390</v>
      </c>
      <c r="H15" s="939" t="n">
        <v>105595</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Distribution expenses</t>
        </is>
      </c>
      <c r="C56" s="939" t="n"/>
      <c r="D56" s="939" t="n"/>
      <c r="E56" s="939" t="n"/>
      <c r="F56" s="939" t="n"/>
      <c r="G56" s="939" t="n">
        <v>-782</v>
      </c>
      <c r="H56" s="939" t="n">
        <v>-751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Marketing expenses</t>
        </is>
      </c>
      <c r="C57" s="939" t="n"/>
      <c r="D57" s="939" t="n"/>
      <c r="E57" s="939" t="n"/>
      <c r="F57" s="939" t="n"/>
      <c r="G57" s="939" t="n">
        <v>-182</v>
      </c>
      <c r="H57" s="939" t="n">
        <v>-116</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Administration expenses</t>
        </is>
      </c>
      <c r="C58" s="939" t="n"/>
      <c r="D58" s="939" t="n"/>
      <c r="E58" s="939" t="n"/>
      <c r="F58" s="939" t="n"/>
      <c r="G58" s="939" t="n">
        <v>-6948</v>
      </c>
      <c r="H58" s="939" t="n">
        <v>-7389</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-6948</v>
      </c>
      <c r="H80" s="939" t="n">
        <v>-7389</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114</v>
      </c>
      <c r="H84" s="991" t="n">
        <v>33</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114</v>
      </c>
      <c r="H98" s="939" t="n">
        <v>33</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-284</v>
      </c>
      <c r="H99" s="939" t="n">
        <v>-301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-284</v>
      </c>
      <c r="H111" s="939" t="n">
        <v>-301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-284</v>
      </c>
      <c r="H124" s="952" t="n">
        <v>-301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-3715</v>
      </c>
      <c r="H138" s="939" t="n">
        <v>-3354</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11857</v>
      </c>
      <c r="G12" s="1029" t="n">
        <v>11984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-499</v>
      </c>
      <c r="G13" s="1028" t="n">
        <v>-559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88</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4589</v>
      </c>
      <c r="G18" s="1029" t="n">
        <v>559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-11000</v>
      </c>
      <c r="G21" s="1028" t="n">
        <v>-8754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-2025</v>
      </c>
      <c r="G23" s="1028" t="n">
        <v>-2416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-13025</v>
      </c>
      <c r="G25" s="1029" t="n">
        <v>-11170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