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Trade receivables</t>
        </is>
      </c>
      <c r="C29" s="103" t="n"/>
      <c r="D29" s="103" t="n"/>
      <c r="E29" s="103" t="n"/>
      <c r="F29" s="103" t="n"/>
      <c r="G29" s="103" t="n">
        <v>648782</v>
      </c>
      <c r="H29" s="103" t="n">
        <v>705472</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t>
        </is>
      </c>
      <c r="C43" s="103" t="n"/>
      <c r="D43" s="103" t="n"/>
      <c r="E43" s="103" t="n"/>
      <c r="F43" s="103" t="n"/>
      <c r="G43" s="103" t="n">
        <v>2560820</v>
      </c>
      <c r="H43" s="103" t="n">
        <v>2493840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Other receivables</t>
        </is>
      </c>
      <c r="C70" s="939" t="n"/>
      <c r="D70" s="939" t="n"/>
      <c r="E70" s="939" t="n"/>
      <c r="F70" s="939" t="n"/>
      <c r="G70" s="939" t="n">
        <v>47245</v>
      </c>
      <c r="H70" s="939" t="n">
        <v>59534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Plant and equipment - at cost</t>
        </is>
      </c>
      <c r="C86" s="939" t="n"/>
      <c r="D86" s="939" t="n"/>
      <c r="E86" s="939" t="n"/>
      <c r="F86" s="939" t="n"/>
      <c r="G86" s="939" t="n">
        <v>344412</v>
      </c>
      <c r="H86" s="939" t="n">
        <v>359409</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 xml:space="preserve">  Motor vehicles - at cost</t>
        </is>
      </c>
      <c r="C87" s="939" t="n"/>
      <c r="D87" s="939" t="n"/>
      <c r="E87" s="939" t="n"/>
      <c r="F87" s="939" t="n"/>
      <c r="G87" s="939" t="n">
        <v>217451</v>
      </c>
      <c r="H87" s="939" t="n">
        <v>217451</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Less: Accumulated depreciation</t>
        </is>
      </c>
      <c r="C100" s="952" t="n"/>
      <c r="D100" s="952" t="n"/>
      <c r="E100" s="952" t="n"/>
      <c r="F100" s="952" t="n"/>
      <c r="G100" s="952" t="n">
        <v>-212176</v>
      </c>
      <c r="H100" s="952" t="n">
        <v>-217451</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Land and buildings   Balance at 1 January 2021</t>
        </is>
      </c>
      <c r="C114" s="939" t="n"/>
      <c r="D114" s="939" t="n"/>
      <c r="E114" s="939" t="n"/>
      <c r="F114" s="939" t="n"/>
      <c r="G114" s="939" t="n">
        <v>0</v>
      </c>
      <c r="H114" s="939" t="n">
        <v>223005</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Land and buildings   Depreciation expense</t>
        </is>
      </c>
      <c r="C115" s="939" t="n"/>
      <c r="D115" s="939" t="n"/>
      <c r="E115" s="939" t="n"/>
      <c r="F115" s="939" t="n"/>
      <c r="G115" s="939" t="n">
        <v>0</v>
      </c>
      <c r="H115" s="939" t="n">
        <v>-187887</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inlineStr">
        <is>
          <t>Land and buildings   Balance at 31 December 2021</t>
        </is>
      </c>
      <c r="C116" s="939" t="n"/>
      <c r="D116" s="939" t="n"/>
      <c r="E116" s="939" t="n"/>
      <c r="F116" s="939" t="n"/>
      <c r="G116" s="939" t="n">
        <v>0</v>
      </c>
      <c r="H116" s="939" t="n">
        <v>35118</v>
      </c>
      <c r="I116" s="945" t="n"/>
      <c r="N116" s="105">
        <f>B116</f>
        <v/>
      </c>
      <c r="O116" s="106" t="inlineStr"/>
      <c r="P116" s="106" t="inlineStr"/>
      <c r="Q116" s="106" t="inlineStr"/>
      <c r="R116" s="106" t="inlineStr"/>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 xml:space="preserve">  Deferred tax asset</t>
        </is>
      </c>
      <c r="C161" s="103" t="n"/>
      <c r="D161" s="103" t="n"/>
      <c r="E161" s="103" t="n"/>
      <c r="F161" s="103" t="n"/>
      <c r="G161" s="103" t="n">
        <v>160921</v>
      </c>
      <c r="H161" s="103" t="n">
        <v>163041</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Lease liability</t>
        </is>
      </c>
      <c r="C16" s="939" t="n"/>
      <c r="D16" s="939" t="n"/>
      <c r="E16" s="939" t="n"/>
      <c r="F16" s="939" t="n"/>
      <c r="G16" s="939" t="n">
        <v>212213</v>
      </c>
      <c r="H16" s="939" t="n">
        <v>71787</v>
      </c>
      <c r="I16" s="928" t="n"/>
      <c r="J16" s="180" t="n"/>
      <c r="N16" s="969">
        <f>B16</f>
        <v/>
      </c>
      <c r="O16" s="192" t="inlineStr"/>
      <c r="P16" s="192" t="inlineStr"/>
      <c r="Q16" s="192" t="inlineStr"/>
      <c r="R16" s="192" t="inlineStr"/>
      <c r="S16" s="192">
        <f>G16*BS!$B$9</f>
        <v/>
      </c>
      <c r="T16" s="192">
        <f>H16*BS!$B$9</f>
        <v/>
      </c>
      <c r="U16" s="193">
        <f>I16</f>
        <v/>
      </c>
    </row>
    <row r="17">
      <c r="B17" s="102" t="inlineStr">
        <is>
          <t xml:space="preserve">  Lease liability</t>
        </is>
      </c>
      <c r="C17" s="939" t="n"/>
      <c r="D17" s="939" t="n"/>
      <c r="E17" s="939" t="n"/>
      <c r="F17" s="939" t="n"/>
      <c r="G17" s="939" t="n">
        <v>67186</v>
      </c>
      <c r="H17" s="939" t="n">
        <v>0</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Trade payables</t>
        </is>
      </c>
      <c r="C58" s="939" t="n"/>
      <c r="D58" s="939" t="n"/>
      <c r="E58" s="939" t="n"/>
      <c r="F58" s="939" t="n"/>
      <c r="G58" s="939" t="n">
        <v>157647</v>
      </c>
      <c r="H58" s="939" t="n">
        <v>285367</v>
      </c>
      <c r="I58" s="975" t="n"/>
      <c r="J58" s="180" t="n"/>
      <c r="N58" s="976">
        <f>B58</f>
        <v/>
      </c>
      <c r="O58" s="192" t="inlineStr"/>
      <c r="P58" s="192" t="inlineStr"/>
      <c r="Q58" s="192" t="inlineStr"/>
      <c r="R58" s="192" t="inlineStr"/>
      <c r="S58" s="192">
        <f>G58*BS!$B$9</f>
        <v/>
      </c>
      <c r="T58" s="192">
        <f>H58*BS!$B$9</f>
        <v/>
      </c>
      <c r="U58" s="193">
        <f>I58</f>
        <v/>
      </c>
    </row>
    <row r="59">
      <c r="B59" s="102" t="inlineStr">
        <is>
          <t xml:space="preserve">  Other payables</t>
        </is>
      </c>
      <c r="C59" s="939" t="n"/>
      <c r="D59" s="939" t="n"/>
      <c r="E59" s="939" t="n"/>
      <c r="F59" s="939" t="n"/>
      <c r="G59" s="939" t="n">
        <v>89129</v>
      </c>
      <c r="H59" s="939" t="n">
        <v>354703</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246776</v>
      </c>
      <c r="H71" s="939" t="n">
        <v>640070</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t>
        </is>
      </c>
      <c r="C85" s="939" t="n"/>
      <c r="D85" s="939" t="n"/>
      <c r="E85" s="939" t="n"/>
      <c r="F85" s="939" t="n"/>
      <c r="G85" s="939" t="n">
        <v>0</v>
      </c>
      <c r="H85" s="939" t="n">
        <v>119674</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Other payables</t>
        </is>
      </c>
      <c r="C88" s="939" t="n"/>
      <c r="D88" s="939" t="n"/>
      <c r="E88" s="939" t="n"/>
      <c r="F88" s="939" t="n"/>
      <c r="G88" s="939" t="n">
        <v>89129</v>
      </c>
      <c r="H88" s="939" t="n">
        <v>354703</v>
      </c>
      <c r="I88" s="975" t="n"/>
      <c r="J88" s="180" t="n"/>
      <c r="N88" s="976">
        <f>B88</f>
        <v/>
      </c>
      <c r="O88" s="192" t="inlineStr"/>
      <c r="P88" s="192" t="inlineStr"/>
      <c r="Q88" s="192" t="inlineStr"/>
      <c r="R88" s="192" t="inlineStr"/>
      <c r="S88" s="192">
        <f>G88*BS!$B$9</f>
        <v/>
      </c>
      <c r="T88" s="192">
        <f>H88*BS!$B$9</f>
        <v/>
      </c>
      <c r="U88" s="193">
        <f>I88</f>
        <v/>
      </c>
    </row>
    <row r="89">
      <c r="B89" s="102" t="inlineStr">
        <is>
          <t xml:space="preserve">  Other</t>
        </is>
      </c>
      <c r="C89" s="939" t="n"/>
      <c r="D89" s="939" t="n"/>
      <c r="E89" s="939" t="n"/>
      <c r="F89" s="939" t="n"/>
      <c r="G89" s="939" t="n">
        <v>25000</v>
      </c>
      <c r="H89" s="939" t="n">
        <v>31000</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 xml:space="preserve">  Lease liability</t>
        </is>
      </c>
      <c r="C103" s="103" t="n"/>
      <c r="D103" s="103" t="n"/>
      <c r="E103" s="103" t="n"/>
      <c r="F103" s="103" t="n"/>
      <c r="G103" s="103" t="n">
        <v>212213</v>
      </c>
      <c r="H103" s="103" t="n">
        <v>71787</v>
      </c>
      <c r="I103" s="210" t="n"/>
      <c r="J103" s="180" t="n"/>
      <c r="N103" s="985">
        <f>B103</f>
        <v/>
      </c>
      <c r="O103" s="192" t="inlineStr"/>
      <c r="P103" s="192" t="inlineStr"/>
      <c r="Q103" s="192" t="inlineStr"/>
      <c r="R103" s="192" t="inlineStr"/>
      <c r="S103" s="192">
        <f>G103*BS!$B$9</f>
        <v/>
      </c>
      <c r="T103" s="192">
        <f>H103*BS!$B$9</f>
        <v/>
      </c>
      <c r="U103" s="193" t="n"/>
    </row>
    <row r="104">
      <c r="A104" s="79" t="n"/>
      <c r="B104" s="102" t="inlineStr">
        <is>
          <t xml:space="preserve">  Lease liability</t>
        </is>
      </c>
      <c r="C104" s="220" t="n"/>
      <c r="D104" s="220" t="n"/>
      <c r="E104" s="220" t="n"/>
      <c r="F104" s="220" t="n"/>
      <c r="G104" s="220" t="n">
        <v>67186</v>
      </c>
      <c r="H104" s="220" t="n">
        <v>0</v>
      </c>
      <c r="I104" s="210" t="n"/>
      <c r="J104" s="180" t="n"/>
      <c r="N104" s="985">
        <f>B104</f>
        <v/>
      </c>
      <c r="O104" s="192" t="inlineStr"/>
      <c r="P104" s="192" t="inlineStr"/>
      <c r="Q104" s="192" t="inlineStr"/>
      <c r="R104" s="192" t="inlineStr"/>
      <c r="S104" s="192">
        <f>G104*BS!$B$9</f>
        <v/>
      </c>
      <c r="T104" s="192">
        <f>H104*BS!$B$9</f>
        <v/>
      </c>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inlineStr">
        <is>
          <t xml:space="preserve">  Lease liability</t>
        </is>
      </c>
      <c r="C111" s="103" t="n"/>
      <c r="D111" s="103" t="n"/>
      <c r="E111" s="103" t="n"/>
      <c r="F111" s="103" t="n"/>
      <c r="G111" s="103" t="n">
        <v>212213</v>
      </c>
      <c r="H111" s="103" t="n">
        <v>71787</v>
      </c>
      <c r="I111" s="975" t="n"/>
      <c r="J111" s="180" t="n"/>
      <c r="N111" s="976">
        <f>B111</f>
        <v/>
      </c>
      <c r="O111" s="192" t="inlineStr"/>
      <c r="P111" s="192" t="inlineStr"/>
      <c r="Q111" s="192" t="inlineStr"/>
      <c r="R111" s="192" t="inlineStr"/>
      <c r="S111" s="192">
        <f>G111*BS!$B$9</f>
        <v/>
      </c>
      <c r="T111" s="192">
        <f>H111*BS!$B$9</f>
        <v/>
      </c>
      <c r="U111" s="193" t="n"/>
    </row>
    <row r="112">
      <c r="A112" s="79" t="n"/>
      <c r="B112" s="102" t="inlineStr">
        <is>
          <t xml:space="preserve">  Lease liability</t>
        </is>
      </c>
      <c r="C112" s="220" t="n"/>
      <c r="D112" s="220" t="n"/>
      <c r="E112" s="220" t="n"/>
      <c r="F112" s="220" t="n"/>
      <c r="G112" s="220" t="n">
        <v>67186</v>
      </c>
      <c r="H112" s="220" t="n">
        <v>0</v>
      </c>
      <c r="I112" s="975" t="n"/>
      <c r="J112" s="180" t="n"/>
      <c r="N112" s="976">
        <f>B112</f>
        <v/>
      </c>
      <c r="O112" s="192" t="inlineStr"/>
      <c r="P112" s="192" t="inlineStr"/>
      <c r="Q112" s="192" t="inlineStr"/>
      <c r="R112" s="192" t="inlineStr"/>
      <c r="S112" s="192">
        <f>G112*BS!$B$9</f>
        <v/>
      </c>
      <c r="T112" s="192">
        <f>H112*BS!$B$9</f>
        <v/>
      </c>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liabilities</t>
        </is>
      </c>
      <c r="C125" s="103" t="n"/>
      <c r="D125" s="103" t="n"/>
      <c r="E125" s="103" t="n"/>
      <c r="F125" s="103" t="n"/>
      <c r="G125" s="103" t="n">
        <v>67186</v>
      </c>
      <c r="H125" s="103" t="n">
        <v>0</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Other</t>
        </is>
      </c>
      <c r="C129" s="991" t="n"/>
      <c r="D129" s="991" t="n"/>
      <c r="E129" s="991" t="n"/>
      <c r="F129" s="991" t="n"/>
      <c r="G129" s="991" t="n">
        <v>25000</v>
      </c>
      <c r="H129" s="991" t="n">
        <v>31000</v>
      </c>
      <c r="I129" s="984" t="n"/>
      <c r="J129" s="180" t="n"/>
      <c r="N129" s="976">
        <f>B129</f>
        <v/>
      </c>
      <c r="O129" s="192" t="inlineStr"/>
      <c r="P129" s="192" t="inlineStr"/>
      <c r="Q129" s="192" t="inlineStr"/>
      <c r="R129" s="192" t="inlineStr"/>
      <c r="S129" s="192">
        <f>G129*BS!$B$9</f>
        <v/>
      </c>
      <c r="T129" s="192">
        <f>H129*BS!$B$9</f>
        <v/>
      </c>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inlineStr"/>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inlineStr">
        <is>
          <t xml:space="preserve">  Revaluation surplus reserve</t>
        </is>
      </c>
      <c r="C185" s="991" t="n"/>
      <c r="D185" s="991" t="n"/>
      <c r="E185" s="991" t="n"/>
      <c r="F185" s="991" t="n"/>
      <c r="G185" s="991" t="n">
        <v>330417</v>
      </c>
      <c r="H185" s="991" t="n">
        <v>330417</v>
      </c>
      <c r="I185" s="997" t="n"/>
      <c r="J185" s="180" t="n"/>
      <c r="K185" s="172" t="n"/>
      <c r="L185" s="172" t="n"/>
      <c r="M185" s="172" t="n"/>
      <c r="N185" s="973">
        <f>B185</f>
        <v/>
      </c>
      <c r="O185" s="192" t="inlineStr"/>
      <c r="P185" s="192" t="inlineStr"/>
      <c r="Q185" s="192" t="inlineStr"/>
      <c r="R185" s="192" t="inlineStr"/>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inlineStr">
        <is>
          <t xml:space="preserve">  General reserve</t>
        </is>
      </c>
      <c r="C186" s="991" t="n"/>
      <c r="D186" s="991" t="n"/>
      <c r="E186" s="991" t="n"/>
      <c r="F186" s="991" t="n"/>
      <c r="G186" s="991" t="n">
        <v>20368</v>
      </c>
      <c r="H186" s="991" t="n">
        <v>20368</v>
      </c>
      <c r="I186" s="997" t="n"/>
      <c r="J186" s="180" t="n"/>
      <c r="K186" s="172" t="n"/>
      <c r="L186" s="172" t="n"/>
      <c r="M186" s="172" t="n"/>
      <c r="N186" s="973">
        <f>B186</f>
        <v/>
      </c>
      <c r="O186" s="192" t="inlineStr"/>
      <c r="P186" s="192" t="inlineStr"/>
      <c r="Q186" s="192" t="inlineStr"/>
      <c r="R186" s="192" t="inlineStr"/>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7302030</v>
      </c>
      <c r="H15" s="939" t="n">
        <v>6576791</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Raw materials</t>
        </is>
      </c>
      <c r="C29" s="939" t="n"/>
      <c r="D29" s="939" t="n"/>
      <c r="E29" s="939" t="n"/>
      <c r="F29" s="939" t="n"/>
      <c r="G29" s="939" t="n">
        <v>-4848216</v>
      </c>
      <c r="H29" s="939" t="n">
        <v>-4118576</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Finance costs</t>
        </is>
      </c>
      <c r="C56" s="939" t="n"/>
      <c r="D56" s="939" t="n"/>
      <c r="E56" s="939" t="n"/>
      <c r="F56" s="939" t="n"/>
      <c r="G56" s="939" t="n">
        <v>-2975</v>
      </c>
      <c r="H56" s="939" t="n">
        <v>-1425</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Other expenses from ordinary activities</t>
        </is>
      </c>
      <c r="C57" s="939" t="n"/>
      <c r="D57" s="939" t="n"/>
      <c r="E57" s="939" t="n"/>
      <c r="F57" s="939" t="n"/>
      <c r="G57" s="939" t="n">
        <v>128</v>
      </c>
      <c r="H57" s="939" t="n">
        <v>-1667</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Profit before income tax expense</t>
        </is>
      </c>
      <c r="C58" s="939" t="n"/>
      <c r="D58" s="939" t="n"/>
      <c r="E58" s="939" t="n"/>
      <c r="F58" s="939" t="n"/>
      <c r="G58" s="939" t="n">
        <v>1258371</v>
      </c>
      <c r="H58" s="939" t="n">
        <v>1098270</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Profit before income tax expense</t>
        </is>
      </c>
      <c r="C80" s="939" t="n"/>
      <c r="D80" s="939" t="n"/>
      <c r="E80" s="939" t="n"/>
      <c r="F80" s="939" t="n"/>
      <c r="G80" s="939" t="n">
        <v>1258371</v>
      </c>
      <c r="H80" s="939" t="n">
        <v>1098270</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85589</v>
      </c>
      <c r="H84" s="991" t="n">
        <v>94425</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Interest received</t>
        </is>
      </c>
      <c r="C98" s="939" t="n"/>
      <c r="D98" s="939" t="n"/>
      <c r="E98" s="939" t="n"/>
      <c r="F98" s="939" t="n"/>
      <c r="G98" s="939" t="n">
        <v>119394</v>
      </c>
      <c r="H98" s="939" t="n">
        <v>44034</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Service expense</t>
        </is>
      </c>
      <c r="C99" s="939" t="n"/>
      <c r="D99" s="939" t="n"/>
      <c r="E99" s="939" t="n"/>
      <c r="F99" s="939" t="n"/>
      <c r="G99" s="939" t="n">
        <v>-8483</v>
      </c>
      <c r="H99" s="939" t="n">
        <v>-8705</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Service expense</t>
        </is>
      </c>
      <c r="C111" s="939" t="n"/>
      <c r="D111" s="939" t="n"/>
      <c r="E111" s="939" t="n"/>
      <c r="F111" s="939" t="n"/>
      <c r="G111" s="939" t="n">
        <v>-8483</v>
      </c>
      <c r="H111" s="939" t="n">
        <v>-8705</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Service expense</t>
        </is>
      </c>
      <c r="C124" s="952" t="n"/>
      <c r="D124" s="952" t="n"/>
      <c r="E124" s="952" t="n"/>
      <c r="F124" s="952" t="n"/>
      <c r="G124" s="952" t="n">
        <v>-8483</v>
      </c>
      <c r="H124" s="952" t="n">
        <v>-8705</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Income tax expense Current tax</t>
        </is>
      </c>
      <c r="G138" t="n">
        <v>389473</v>
      </c>
      <c r="H138" t="n">
        <v>329674</v>
      </c>
      <c r="N138">
        <f>B138</f>
        <v/>
      </c>
      <c r="O138" t="inlineStr"/>
      <c r="P138" t="inlineStr"/>
      <c r="Q138" t="inlineStr"/>
      <c r="R138" t="inlineStr"/>
      <c r="S138">
        <f>G138*BS!$B$9</f>
        <v/>
      </c>
      <c r="T138">
        <f>H138*BS!$B$9</f>
        <v/>
      </c>
    </row>
    <row r="139" customFormat="1" s="118">
      <c r="B139" t="inlineStr">
        <is>
          <t xml:space="preserve"> Income tax expense Deferred tax - origination and reversal of temporary differences</t>
        </is>
      </c>
      <c r="G139" t="n">
        <v>-23508</v>
      </c>
      <c r="H139" t="n">
        <v>-2120</v>
      </c>
      <c r="N139">
        <f>B139</f>
        <v/>
      </c>
      <c r="O139" t="inlineStr"/>
      <c r="P139" t="inlineStr"/>
      <c r="Q139" t="inlineStr"/>
      <c r="R139" t="inlineStr"/>
      <c r="S139">
        <f>G139*BS!$B$9</f>
        <v/>
      </c>
      <c r="T139">
        <f>H139*BS!$B$9</f>
        <v/>
      </c>
    </row>
    <row r="140" customFormat="1" s="118">
      <c r="B140" t="inlineStr">
        <is>
          <t xml:space="preserve"> Income tax expense Aggregate income tax expense</t>
        </is>
      </c>
      <c r="G140" t="n">
        <v>365965</v>
      </c>
      <c r="H140" t="n">
        <v>327554</v>
      </c>
      <c r="N140">
        <f>B140</f>
        <v/>
      </c>
      <c r="O140" t="inlineStr"/>
      <c r="P140" t="inlineStr"/>
      <c r="Q140" t="inlineStr"/>
      <c r="R140" t="inlineStr"/>
      <c r="S140">
        <f>G140*BS!$B$9</f>
        <v/>
      </c>
      <c r="T140">
        <f>H140*BS!$B$9</f>
        <v/>
      </c>
    </row>
    <row r="141" customFormat="1" s="118">
      <c r="B141" t="inlineStr">
        <is>
          <t xml:space="preserve"> Deferred tax included in income tax expense comprises: Increase in deferred tax assets (note 10)</t>
        </is>
      </c>
      <c r="G141" t="n">
        <v>-23508</v>
      </c>
      <c r="H141" t="n">
        <v>-2120</v>
      </c>
      <c r="N141">
        <f>B141</f>
        <v/>
      </c>
      <c r="O141" t="inlineStr"/>
      <c r="P141" t="inlineStr"/>
      <c r="Q141" t="inlineStr"/>
      <c r="R141" t="inlineStr"/>
      <c r="S141">
        <f>G141*BS!$B$9</f>
        <v/>
      </c>
      <c r="T141">
        <f>H141*BS!$B$9</f>
        <v/>
      </c>
    </row>
    <row r="142" customFormat="1" s="118">
      <c r="B142" t="inlineStr">
        <is>
          <t xml:space="preserve"> Numerical reconciliation of income tax expense and tax at the statutory rate Profit before income tax expense</t>
        </is>
      </c>
      <c r="G142" t="n">
        <v>1258371</v>
      </c>
      <c r="H142" t="n">
        <v>1098270</v>
      </c>
      <c r="N142">
        <f>B142</f>
        <v/>
      </c>
      <c r="O142" t="inlineStr"/>
      <c r="P142" t="inlineStr"/>
      <c r="Q142" t="inlineStr"/>
      <c r="R142" t="inlineStr"/>
      <c r="S142">
        <f>G142*BS!$B$9</f>
        <v/>
      </c>
      <c r="T142">
        <f>H142*BS!$B$9</f>
        <v/>
      </c>
    </row>
    <row r="143" customFormat="1" s="118">
      <c r="B143" t="inlineStr">
        <is>
          <t xml:space="preserve"> Numerical reconciliation of income tax expense and tax at the statutory rate Tax at the statutory tax rate of 30%</t>
        </is>
      </c>
      <c r="G143" t="n">
        <v>377511</v>
      </c>
      <c r="H143" t="n">
        <v>329481</v>
      </c>
      <c r="N143">
        <f>B143</f>
        <v/>
      </c>
      <c r="O143" t="inlineStr"/>
      <c r="P143" t="inlineStr"/>
      <c r="Q143" t="inlineStr"/>
      <c r="R143" t="inlineStr"/>
      <c r="S143">
        <f>G143*BS!$B$9</f>
        <v/>
      </c>
      <c r="T143">
        <f>H143*BS!$B$9</f>
        <v/>
      </c>
    </row>
    <row r="144" customFormat="1" s="118">
      <c r="B144" t="inlineStr">
        <is>
          <t xml:space="preserve"> Tax effect amounts which are not deductible/taxable) in calculating taxable income: Income tax expense</t>
        </is>
      </c>
      <c r="G144" t="n">
        <v>365965</v>
      </c>
      <c r="H144" t="n">
        <v>327554</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I151" s="1017" t="n"/>
      <c r="L151" s="279" t="n"/>
      <c r="M151" s="279" t="n"/>
      <c r="N151" s="293" t="inlineStr"/>
      <c r="O151" s="192" t="inlineStr"/>
      <c r="P151" s="192" t="inlineStr"/>
      <c r="Q151" s="192" t="inlineStr"/>
      <c r="R151" s="192" t="inlineStr"/>
      <c r="S151" s="192" t="inlineStr"/>
      <c r="T151" s="192" t="inlineStr"/>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t="n">
        <v>0</v>
      </c>
      <c r="H152" s="158" t="n">
        <v>0</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t="n">
        <v>0</v>
      </c>
      <c r="H166" s="158" t="n">
        <v>0</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t="n">
        <v>0</v>
      </c>
      <c r="H180" s="942" t="n">
        <v>0</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-36864</v>
      </c>
      <c r="G18" s="1029" t="n">
        <v>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