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2021/12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9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Cash at bank</t>
        </is>
      </c>
      <c r="C15" s="103" t="n"/>
      <c r="D15" s="103" t="n"/>
      <c r="E15" s="103" t="n"/>
      <c r="F15" s="103" t="n"/>
      <c r="G15" s="103" t="n">
        <v>50830</v>
      </c>
      <c r="H15" s="103" t="n">
        <v>43482</v>
      </c>
      <c r="I15" s="104" t="n"/>
      <c r="N15" s="105">
        <f>B15</f>
        <v/>
      </c>
      <c r="O15" s="106" t="inlineStr"/>
      <c r="P15" s="106" t="inlineStr"/>
      <c r="Q15" s="106" t="inlineStr"/>
      <c r="R15" s="106" t="inlineStr"/>
      <c r="S15" s="106">
        <f>G15*BS!$B$9</f>
        <v/>
      </c>
      <c r="T15" s="106">
        <f>H15*BS!$B$9</f>
        <v/>
      </c>
      <c r="U15" s="107">
        <f>I15</f>
        <v/>
      </c>
    </row>
    <row r="16" customFormat="1" s="79">
      <c r="A16" s="618" t="n"/>
      <c r="B16" s="102" t="inlineStr">
        <is>
          <t xml:space="preserve">   Short-term deposits</t>
        </is>
      </c>
      <c r="C16" s="103" t="n"/>
      <c r="D16" s="103" t="n"/>
      <c r="E16" s="103" t="n"/>
      <c r="F16" s="103" t="n"/>
      <c r="G16" s="103" t="n">
        <v>29543</v>
      </c>
      <c r="H16" s="103" t="n">
        <v>75609</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Representing: Lease receivable current</t>
        </is>
      </c>
      <c r="C29" s="103" t="n"/>
      <c r="D29" s="103" t="n"/>
      <c r="E29" s="103" t="n"/>
      <c r="F29" s="103" t="n"/>
      <c r="G29" s="103" t="n">
        <v>101672</v>
      </c>
      <c r="H29" s="103" t="n">
        <v>91600</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Trade receivables</t>
        </is>
      </c>
      <c r="C30" s="103" t="n"/>
      <c r="D30" s="103" t="n"/>
      <c r="E30" s="103" t="n"/>
      <c r="F30" s="103" t="n"/>
      <c r="G30" s="103" t="n">
        <v>112025</v>
      </c>
      <c r="H30" s="103" t="n">
        <v>97921</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Other current assets</t>
        </is>
      </c>
      <c r="C31" s="103" t="n"/>
      <c r="D31" s="103" t="n"/>
      <c r="E31" s="103" t="n"/>
      <c r="F31" s="103" t="n"/>
      <c r="G31" s="103" t="n">
        <v>542</v>
      </c>
      <c r="H31" s="103" t="n">
        <v>2231</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Finished goods</t>
        </is>
      </c>
      <c r="C43" s="103" t="n"/>
      <c r="D43" s="103" t="n"/>
      <c r="E43" s="103" t="n"/>
      <c r="F43" s="103" t="n"/>
      <c r="G43" s="103" t="n">
        <v>76211</v>
      </c>
      <c r="H43" s="103" t="n">
        <v>73348</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 xml:space="preserve">  Committed at the reporting date and recognised as assets, receivable: 1 year or less</t>
        </is>
      </c>
      <c r="C70" s="939" t="n"/>
      <c r="D70" s="939" t="n"/>
      <c r="E70" s="939" t="n"/>
      <c r="F70" s="939" t="n"/>
      <c r="G70" s="939" t="n">
        <v>118003</v>
      </c>
      <c r="H70" s="939" t="n">
        <v>108325</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inlineStr">
        <is>
          <t xml:space="preserve">  Committed at the reporting date and recognised as assets, receivable: Less: Future finance charges</t>
        </is>
      </c>
      <c r="C71" s="939" t="n"/>
      <c r="D71" s="939" t="n"/>
      <c r="E71" s="939" t="n"/>
      <c r="F71" s="939" t="n"/>
      <c r="G71" s="939" t="n">
        <v>-52752</v>
      </c>
      <c r="H71" s="939" t="n">
        <v>-48261</v>
      </c>
      <c r="I71" s="137" t="n"/>
      <c r="N71" s="105">
        <f>B71</f>
        <v/>
      </c>
      <c r="O71" s="106" t="inlineStr"/>
      <c r="P71" s="106" t="inlineStr"/>
      <c r="Q71" s="106" t="inlineStr"/>
      <c r="R71" s="106" t="inlineStr"/>
      <c r="S71" s="106">
        <f>G71*BS!$B$9</f>
        <v/>
      </c>
      <c r="T71" s="106">
        <f>H71*BS!$B$9</f>
        <v/>
      </c>
      <c r="U71" s="107">
        <f>I71</f>
        <v/>
      </c>
      <c r="V71" s="927" t="n"/>
      <c r="W71" s="927" t="n"/>
    </row>
    <row r="72" customFormat="1" s="79">
      <c r="A72" s="618" t="n"/>
      <c r="B72" s="102" t="inlineStr">
        <is>
          <t xml:space="preserve">  Committed at the reporting date and recognised as assets, receivable: Net commitment recognised as assets</t>
        </is>
      </c>
      <c r="C72" s="939" t="n"/>
      <c r="D72" s="939" t="n"/>
      <c r="E72" s="939" t="n"/>
      <c r="F72" s="939" t="n"/>
      <c r="G72" s="939" t="n">
        <v>231785</v>
      </c>
      <c r="H72" s="939" t="n">
        <v>205213</v>
      </c>
      <c r="I72" s="137" t="n"/>
      <c r="N72" s="105">
        <f>B72</f>
        <v/>
      </c>
      <c r="O72" s="106" t="inlineStr"/>
      <c r="P72" s="106" t="inlineStr"/>
      <c r="Q72" s="106" t="inlineStr"/>
      <c r="R72" s="106" t="inlineStr"/>
      <c r="S72" s="106">
        <f>G72*BS!$B$9</f>
        <v/>
      </c>
      <c r="T72" s="106">
        <f>H72*BS!$B$9</f>
        <v/>
      </c>
      <c r="U72" s="107">
        <f>I72</f>
        <v/>
      </c>
      <c r="V72" s="927" t="n"/>
      <c r="W72" s="927" t="n"/>
    </row>
    <row r="73" customFormat="1" s="79">
      <c r="A73" s="618" t="n"/>
      <c r="B73" s="102" t="inlineStr">
        <is>
          <t xml:space="preserve">  Representing: Lease receivable current</t>
        </is>
      </c>
      <c r="C73" s="939" t="n"/>
      <c r="D73" s="939" t="n"/>
      <c r="E73" s="939" t="n"/>
      <c r="F73" s="939" t="n"/>
      <c r="G73" s="939" t="n">
        <v>101672</v>
      </c>
      <c r="H73" s="939" t="n">
        <v>91600</v>
      </c>
      <c r="I73" s="137" t="n"/>
      <c r="N73" s="105">
        <f>B73</f>
        <v/>
      </c>
      <c r="O73" s="106" t="inlineStr"/>
      <c r="P73" s="106" t="inlineStr"/>
      <c r="Q73" s="106" t="inlineStr"/>
      <c r="R73" s="106" t="inlineStr"/>
      <c r="S73" s="106">
        <f>G73*BS!$B$9</f>
        <v/>
      </c>
      <c r="T73" s="106">
        <f>H73*BS!$B$9</f>
        <v/>
      </c>
      <c r="U73" s="107">
        <f>I73</f>
        <v/>
      </c>
      <c r="V73" s="927" t="n"/>
      <c r="W73" s="927" t="n"/>
    </row>
    <row r="74" customFormat="1" s="79">
      <c r="A74" s="618" t="n"/>
      <c r="B74" s="102" t="inlineStr">
        <is>
          <t xml:space="preserve">  Representing: </t>
        </is>
      </c>
      <c r="C74" s="939" t="n"/>
      <c r="D74" s="939" t="n"/>
      <c r="E74" s="939" t="n"/>
      <c r="F74" s="939" t="n"/>
      <c r="G74" s="939" t="n">
        <v>231785</v>
      </c>
      <c r="H74" s="939" t="n">
        <v>205213</v>
      </c>
      <c r="I74" s="137" t="n"/>
      <c r="N74" s="105">
        <f>B74</f>
        <v/>
      </c>
      <c r="O74" s="106" t="inlineStr"/>
      <c r="P74" s="106" t="inlineStr"/>
      <c r="Q74" s="106" t="inlineStr"/>
      <c r="R74" s="106" t="inlineStr"/>
      <c r="S74" s="106">
        <f>G74*BS!$B$9</f>
        <v/>
      </c>
      <c r="T74" s="106">
        <f>H74*BS!$B$9</f>
        <v/>
      </c>
      <c r="U74" s="107">
        <f>I74</f>
        <v/>
      </c>
      <c r="V74" s="927" t="n"/>
      <c r="W74" s="927" t="n"/>
    </row>
    <row r="75" customFormat="1" s="79">
      <c r="A75" s="618" t="n"/>
      <c r="B75" s="102" t="inlineStr">
        <is>
          <t xml:space="preserve">   Lease receivables</t>
        </is>
      </c>
      <c r="C75" s="103" t="n"/>
      <c r="D75" s="103" t="n"/>
      <c r="E75" s="103" t="n"/>
      <c r="F75" s="103" t="n"/>
      <c r="G75" s="103" t="n">
        <v>101672</v>
      </c>
      <c r="H75" s="103" t="n">
        <v>91600</v>
      </c>
      <c r="I75" s="137" t="n"/>
      <c r="N75" s="105">
        <f>B75</f>
        <v/>
      </c>
      <c r="O75" s="106" t="inlineStr"/>
      <c r="P75" s="106" t="inlineStr"/>
      <c r="Q75" s="106" t="inlineStr"/>
      <c r="R75" s="106" t="inlineStr"/>
      <c r="S75" s="106">
        <f>G75*BS!$B$9</f>
        <v/>
      </c>
      <c r="T75" s="106">
        <f>H75*BS!$B$9</f>
        <v/>
      </c>
      <c r="U75" s="107">
        <f>I75</f>
        <v/>
      </c>
      <c r="V75" s="927" t="n"/>
      <c r="W75" s="927" t="n"/>
    </row>
    <row r="76" customFormat="1" s="79">
      <c r="A76" s="618" t="n"/>
      <c r="B76" s="102" t="inlineStr">
        <is>
          <t xml:space="preserve">   Receivable from related party</t>
        </is>
      </c>
      <c r="C76" s="939" t="n"/>
      <c r="D76" s="939" t="n"/>
      <c r="E76" s="939" t="n"/>
      <c r="F76" s="939" t="n"/>
      <c r="G76" s="939" t="n">
        <v>1158</v>
      </c>
      <c r="H76" s="939" t="n">
        <v>360</v>
      </c>
      <c r="I76" s="137" t="n"/>
      <c r="N76" s="105">
        <f>B76</f>
        <v/>
      </c>
      <c r="O76" s="106" t="inlineStr"/>
      <c r="P76" s="106" t="inlineStr"/>
      <c r="Q76" s="106" t="inlineStr"/>
      <c r="R76" s="106" t="inlineStr"/>
      <c r="S76" s="106">
        <f>G76*BS!$B$9</f>
        <v/>
      </c>
      <c r="T76" s="106">
        <f>H76*BS!$B$9</f>
        <v/>
      </c>
      <c r="U76" s="107">
        <f>I76</f>
        <v/>
      </c>
      <c r="V76" s="927" t="n"/>
      <c r="W76" s="927" t="n"/>
    </row>
    <row r="77" customFormat="1" s="79">
      <c r="A77" s="618" t="n"/>
      <c r="B77" s="102" t="inlineStr">
        <is>
          <t xml:space="preserve">   Other receivables</t>
        </is>
      </c>
      <c r="C77" s="939" t="n"/>
      <c r="D77" s="939" t="n"/>
      <c r="E77" s="939" t="n"/>
      <c r="F77" s="939" t="n"/>
      <c r="G77" s="939" t="n">
        <v>3041</v>
      </c>
      <c r="H77" s="939" t="n">
        <v>3132</v>
      </c>
      <c r="I77" s="137" t="n"/>
      <c r="N77" s="105">
        <f>B77</f>
        <v/>
      </c>
      <c r="O77" s="106" t="inlineStr"/>
      <c r="P77" s="106" t="inlineStr"/>
      <c r="Q77" s="106" t="inlineStr"/>
      <c r="R77" s="106" t="inlineStr"/>
      <c r="S77" s="106">
        <f>G77*BS!$B$9</f>
        <v/>
      </c>
      <c r="T77" s="106">
        <f>H77*BS!$B$9</f>
        <v/>
      </c>
      <c r="U77" s="107">
        <f>I77</f>
        <v/>
      </c>
      <c r="V77" s="927" t="n"/>
      <c r="W77" s="927" t="n"/>
    </row>
    <row r="78" customFormat="1" s="79">
      <c r="A78" s="618" t="n"/>
      <c r="B78" s="102" t="inlineStr">
        <is>
          <t xml:space="preserve">   Lease receivables</t>
        </is>
      </c>
      <c r="C78" s="939" t="n"/>
      <c r="D78" s="939" t="n"/>
      <c r="E78" s="939" t="n"/>
      <c r="F78" s="939" t="n"/>
      <c r="G78" s="939" t="n">
        <v>130113</v>
      </c>
      <c r="H78" s="939" t="n">
        <v>113613</v>
      </c>
      <c r="I78" s="137" t="n"/>
      <c r="N78" s="105">
        <f>B78</f>
        <v/>
      </c>
      <c r="O78" s="106" t="inlineStr"/>
      <c r="P78" s="106" t="inlineStr"/>
      <c r="Q78" s="106" t="inlineStr"/>
      <c r="R78" s="106" t="inlineStr"/>
      <c r="S78" s="106">
        <f>G78*BS!$B$9</f>
        <v/>
      </c>
      <c r="T78" s="106">
        <f>H78*BS!$B$9</f>
        <v/>
      </c>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Construction in progress   Balance at 31 December 2021</t>
        </is>
      </c>
      <c r="C86" s="939" t="n"/>
      <c r="D86" s="939" t="n"/>
      <c r="E86" s="939" t="n"/>
      <c r="F86" s="939" t="n"/>
      <c r="G86" s="939" t="n">
        <v>0</v>
      </c>
      <c r="H86" s="939" t="n">
        <v>631</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n"/>
      <c r="C87" s="939" t="n"/>
      <c r="D87" s="939" t="n"/>
      <c r="E87" s="939" t="n"/>
      <c r="F87" s="939" t="n"/>
      <c r="G87" s="939" t="n"/>
      <c r="H87" s="939" t="n"/>
      <c r="I87" s="928" t="n"/>
      <c r="N87" s="105" t="inlineStr"/>
      <c r="O87" s="106" t="inlineStr"/>
      <c r="P87" s="106" t="inlineStr"/>
      <c r="Q87" s="106" t="inlineStr"/>
      <c r="R87" s="106" t="inlineStr"/>
      <c r="S87" s="106" t="inlineStr"/>
      <c r="T87" s="106" t="inlineStr"/>
      <c r="U87" s="929">
        <f>I87</f>
        <v/>
      </c>
      <c r="V87" s="927" t="n"/>
      <c r="W87" s="927" t="n"/>
    </row>
    <row r="88" customFormat="1" s="79">
      <c r="A88" s="618" t="n"/>
      <c r="B88" s="102" t="n"/>
      <c r="C88" s="939" t="n"/>
      <c r="D88" s="939" t="n"/>
      <c r="E88" s="939" t="n"/>
      <c r="F88" s="939" t="n"/>
      <c r="G88" s="939" t="n"/>
      <c r="H88" s="939" t="n"/>
      <c r="I88" s="928" t="n"/>
      <c r="N88" s="105" t="inlineStr"/>
      <c r="O88" s="106" t="inlineStr"/>
      <c r="P88" s="106" t="inlineStr"/>
      <c r="Q88" s="106" t="inlineStr"/>
      <c r="R88" s="106" t="inlineStr"/>
      <c r="S88" s="106" t="inlineStr"/>
      <c r="T88" s="106" t="inlineStr"/>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 xml:space="preserve">   Less: Accumulated depreciation</t>
        </is>
      </c>
      <c r="C100" s="952" t="n"/>
      <c r="D100" s="952" t="n"/>
      <c r="E100" s="952" t="n"/>
      <c r="F100" s="952" t="n"/>
      <c r="G100" s="952" t="n">
        <v>-12088</v>
      </c>
      <c r="H100" s="952" t="n">
        <v>-13642</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n"/>
      <c r="C101" s="952" t="n"/>
      <c r="D101" s="939" t="n"/>
      <c r="E101" s="939" t="n"/>
      <c r="F101" s="939" t="n"/>
      <c r="G101" s="939" t="n"/>
      <c r="H101" s="939" t="n"/>
      <c r="I101" s="947" t="n"/>
      <c r="K101" s="948" t="n"/>
      <c r="N101" s="105" t="inlineStr"/>
      <c r="O101" s="106" t="inlineStr"/>
      <c r="P101" s="106" t="inlineStr"/>
      <c r="Q101" s="106" t="inlineStr"/>
      <c r="R101" s="106" t="inlineStr"/>
      <c r="S101" s="106" t="inlineStr"/>
      <c r="T101" s="106" t="inlineStr"/>
      <c r="U101" s="946">
        <f>I101</f>
        <v/>
      </c>
      <c r="V101" s="941" t="n"/>
      <c r="W101" s="941" t="n"/>
    </row>
    <row r="102" customFormat="1" s="79">
      <c r="A102" s="618" t="n"/>
      <c r="B102" s="102" t="n"/>
      <c r="C102" s="952" t="n"/>
      <c r="D102" s="939" t="n"/>
      <c r="E102" s="939" t="n"/>
      <c r="F102" s="939" t="n"/>
      <c r="G102" s="939" t="n"/>
      <c r="H102" s="939" t="n"/>
      <c r="I102" s="947" t="n"/>
      <c r="K102" s="948" t="n"/>
      <c r="N102" s="105" t="inlineStr"/>
      <c r="O102" s="106" t="inlineStr"/>
      <c r="P102" s="106" t="inlineStr"/>
      <c r="Q102" s="106" t="inlineStr"/>
      <c r="R102" s="106" t="inlineStr"/>
      <c r="S102" s="106" t="inlineStr"/>
      <c r="T102" s="106" t="inlineStr"/>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 xml:space="preserve">   Land and buildings Land and buildings</t>
        </is>
      </c>
      <c r="C114" s="939" t="n"/>
      <c r="D114" s="939" t="n"/>
      <c r="E114" s="939" t="n"/>
      <c r="F114" s="939" t="n"/>
      <c r="G114" s="939" t="n">
        <v>73092</v>
      </c>
      <c r="H114" s="939" t="n">
        <v>71337</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inlineStr">
        <is>
          <t xml:space="preserve">    Less: Accumulated depreciation</t>
        </is>
      </c>
      <c r="C115" s="939" t="n"/>
      <c r="D115" s="939" t="n"/>
      <c r="E115" s="939" t="n"/>
      <c r="F115" s="939" t="n"/>
      <c r="G115" s="939" t="n">
        <v>-627</v>
      </c>
      <c r="H115" s="939" t="n">
        <v>-694</v>
      </c>
      <c r="I115" s="945" t="n"/>
      <c r="N115" s="105">
        <f>B115</f>
        <v/>
      </c>
      <c r="O115" s="106" t="inlineStr"/>
      <c r="P115" s="106" t="inlineStr"/>
      <c r="Q115" s="106" t="inlineStr"/>
      <c r="R115" s="106" t="inlineStr"/>
      <c r="S115" s="106">
        <f>G115*BS!$B$9</f>
        <v/>
      </c>
      <c r="T115" s="106">
        <f>H115*BS!$B$9</f>
        <v/>
      </c>
      <c r="U115" s="946">
        <f>I115</f>
        <v/>
      </c>
      <c r="V115" s="927" t="n"/>
      <c r="W115" s="927" t="n"/>
    </row>
    <row r="116" customFormat="1" s="79">
      <c r="A116" s="618" t="n"/>
      <c r="B116" s="102" t="inlineStr">
        <is>
          <t xml:space="preserve">    Plant and equipment right-of-use</t>
        </is>
      </c>
      <c r="C116" s="939" t="n"/>
      <c r="D116" s="939" t="n"/>
      <c r="E116" s="939" t="n"/>
      <c r="F116" s="939" t="n"/>
      <c r="G116" s="939" t="n">
        <v>988</v>
      </c>
      <c r="H116" s="939" t="n">
        <v>988</v>
      </c>
      <c r="I116" s="945" t="n"/>
      <c r="N116" s="105">
        <f>B116</f>
        <v/>
      </c>
      <c r="O116" s="106" t="inlineStr"/>
      <c r="P116" s="106" t="inlineStr"/>
      <c r="Q116" s="106" t="inlineStr"/>
      <c r="R116" s="106" t="inlineStr"/>
      <c r="S116" s="106">
        <f>G116*BS!$B$9</f>
        <v/>
      </c>
      <c r="T116" s="106">
        <f>H116*BS!$B$9</f>
        <v/>
      </c>
      <c r="U116" s="946">
        <f>I116</f>
        <v/>
      </c>
      <c r="V116" s="927" t="n"/>
      <c r="W116" s="927" t="n"/>
    </row>
    <row r="117" customFormat="1" s="79">
      <c r="A117" s="618" t="n"/>
      <c r="B117" s="102" t="inlineStr">
        <is>
          <t>Land and buildings   Balance at 1 January 2021</t>
        </is>
      </c>
      <c r="C117" s="939" t="n"/>
      <c r="D117" s="939" t="n"/>
      <c r="E117" s="939" t="n"/>
      <c r="F117" s="939" t="n"/>
      <c r="G117" s="939" t="n">
        <v>0</v>
      </c>
      <c r="H117" s="939" t="n">
        <v>47025</v>
      </c>
      <c r="I117" s="945" t="n"/>
      <c r="N117" s="105">
        <f>B117</f>
        <v/>
      </c>
      <c r="O117" s="106" t="inlineStr"/>
      <c r="P117" s="106" t="inlineStr"/>
      <c r="Q117" s="106" t="inlineStr"/>
      <c r="R117" s="106" t="inlineStr"/>
      <c r="S117" s="106">
        <f>G117*BS!$B$9</f>
        <v/>
      </c>
      <c r="T117" s="106">
        <f>H117*BS!$B$9</f>
        <v/>
      </c>
      <c r="U117" s="946">
        <f>I117</f>
        <v/>
      </c>
      <c r="V117" s="927" t="n"/>
      <c r="W117" s="927" t="n"/>
    </row>
    <row r="118" customFormat="1" s="79">
      <c r="A118" s="618" t="n"/>
      <c r="B118" s="102" t="inlineStr">
        <is>
          <t>Land and buildings   Additions</t>
        </is>
      </c>
      <c r="C118" s="939" t="n"/>
      <c r="D118" s="939" t="n"/>
      <c r="E118" s="939" t="n"/>
      <c r="F118" s="939" t="n"/>
      <c r="G118" s="939" t="n">
        <v>0</v>
      </c>
      <c r="H118" s="939" t="n">
        <v>2082</v>
      </c>
      <c r="I118" s="945" t="n"/>
      <c r="N118" s="105">
        <f>B118</f>
        <v/>
      </c>
      <c r="O118" s="106" t="inlineStr"/>
      <c r="P118" s="106" t="inlineStr"/>
      <c r="Q118" s="106" t="inlineStr"/>
      <c r="R118" s="106" t="inlineStr"/>
      <c r="S118" s="106">
        <f>G118*BS!$B$9</f>
        <v/>
      </c>
      <c r="T118" s="106">
        <f>H118*BS!$B$9</f>
        <v/>
      </c>
      <c r="U118" s="946">
        <f>I118</f>
        <v/>
      </c>
      <c r="V118" s="927" t="n"/>
      <c r="W118" s="927" t="n"/>
    </row>
    <row r="119" customFormat="1" s="79">
      <c r="A119" s="618" t="n"/>
      <c r="B119" s="102" t="inlineStr">
        <is>
          <t>Land and buildings   Lease terminations</t>
        </is>
      </c>
      <c r="C119" s="103" t="n"/>
      <c r="D119" s="103" t="n"/>
      <c r="E119" s="103" t="n"/>
      <c r="F119" s="103" t="n"/>
      <c r="G119" s="103" t="n">
        <v>0</v>
      </c>
      <c r="H119" s="103" t="n">
        <v>-196</v>
      </c>
      <c r="I119" s="945" t="n"/>
      <c r="N119" s="105">
        <f>B119</f>
        <v/>
      </c>
      <c r="O119" s="106" t="inlineStr"/>
      <c r="P119" s="106" t="inlineStr"/>
      <c r="Q119" s="106" t="inlineStr"/>
      <c r="R119" s="106" t="inlineStr"/>
      <c r="S119" s="106">
        <f>G119*BS!$B$9</f>
        <v/>
      </c>
      <c r="T119" s="106">
        <f>H119*BS!$B$9</f>
        <v/>
      </c>
      <c r="U119" s="946">
        <f>I119</f>
        <v/>
      </c>
      <c r="V119" s="927" t="n"/>
      <c r="W119" s="927" t="n"/>
    </row>
    <row r="120" customFormat="1" s="79">
      <c r="A120" s="618" t="n"/>
      <c r="B120" s="102" t="inlineStr">
        <is>
          <t>Land and buildings   Depreciation expense</t>
        </is>
      </c>
      <c r="C120" s="939" t="n"/>
      <c r="D120" s="939" t="n"/>
      <c r="E120" s="939" t="n"/>
      <c r="F120" s="939" t="n"/>
      <c r="G120" s="939" t="n">
        <v>0</v>
      </c>
      <c r="H120" s="939" t="n">
        <v>-14239</v>
      </c>
      <c r="I120" s="945" t="n"/>
      <c r="N120" s="105">
        <f>B120</f>
        <v/>
      </c>
      <c r="O120" s="106" t="inlineStr"/>
      <c r="P120" s="106" t="inlineStr"/>
      <c r="Q120" s="106" t="inlineStr"/>
      <c r="R120" s="106" t="inlineStr"/>
      <c r="S120" s="106">
        <f>G120*BS!$B$9</f>
        <v/>
      </c>
      <c r="T120" s="106">
        <f>H120*BS!$B$9</f>
        <v/>
      </c>
      <c r="U120" s="946">
        <f>I120</f>
        <v/>
      </c>
      <c r="V120" s="927" t="n"/>
      <c r="W120" s="927" t="n"/>
    </row>
    <row r="121" customFormat="1" s="79">
      <c r="A121" s="618" t="n"/>
      <c r="B121" s="102" t="inlineStr">
        <is>
          <t>Land and buildings   Balance at 31 December 2021</t>
        </is>
      </c>
      <c r="C121" s="939" t="n"/>
      <c r="D121" s="939" t="n"/>
      <c r="E121" s="939" t="n"/>
      <c r="F121" s="939" t="n"/>
      <c r="G121" s="939" t="n">
        <v>0</v>
      </c>
      <c r="H121" s="939" t="n">
        <v>33904</v>
      </c>
      <c r="I121" s="945" t="n"/>
      <c r="N121" s="105">
        <f>B121</f>
        <v/>
      </c>
      <c r="O121" s="106" t="inlineStr"/>
      <c r="P121" s="106" t="inlineStr"/>
      <c r="Q121" s="106" t="inlineStr"/>
      <c r="R121" s="106" t="inlineStr"/>
      <c r="S121" s="106">
        <f>G121*BS!$B$9</f>
        <v/>
      </c>
      <c r="T121" s="106">
        <f>H121*BS!$B$9</f>
        <v/>
      </c>
      <c r="U121" s="946">
        <f>I121</f>
        <v/>
      </c>
      <c r="V121" s="927" t="n"/>
      <c r="W121" s="927" t="n"/>
    </row>
    <row r="122" customFormat="1" s="79">
      <c r="A122" s="618" t="n"/>
      <c r="B122" s="102" t="inlineStr">
        <is>
          <t>Plant and equipment   Balance at 1 January 2021</t>
        </is>
      </c>
      <c r="C122" s="939" t="n"/>
      <c r="D122" s="939" t="n"/>
      <c r="E122" s="939" t="n"/>
      <c r="F122" s="939" t="n"/>
      <c r="G122" s="939" t="n">
        <v>0</v>
      </c>
      <c r="H122" s="939" t="n">
        <v>361</v>
      </c>
      <c r="I122" s="945" t="n"/>
      <c r="N122" s="105">
        <f>B122</f>
        <v/>
      </c>
      <c r="O122" s="106" t="inlineStr"/>
      <c r="P122" s="106" t="inlineStr"/>
      <c r="Q122" s="106" t="inlineStr"/>
      <c r="R122" s="106" t="inlineStr"/>
      <c r="S122" s="106">
        <f>G122*BS!$B$9</f>
        <v/>
      </c>
      <c r="T122" s="106">
        <f>H122*BS!$B$9</f>
        <v/>
      </c>
      <c r="U122" s="946">
        <f>I122</f>
        <v/>
      </c>
      <c r="V122" s="927" t="n"/>
      <c r="W122" s="927" t="n"/>
    </row>
    <row r="123" customFormat="1" s="79">
      <c r="A123" s="618" t="n"/>
      <c r="B123" s="102" t="inlineStr">
        <is>
          <t>Plant and equipment   Lease modifications</t>
        </is>
      </c>
      <c r="C123" s="939" t="n"/>
      <c r="D123" s="939" t="n"/>
      <c r="E123" s="939" t="n"/>
      <c r="F123" s="939" t="n"/>
      <c r="G123" s="939" t="n">
        <v>0</v>
      </c>
      <c r="H123" s="939" t="n">
        <v>259</v>
      </c>
      <c r="I123" s="945" t="n"/>
      <c r="N123" s="105">
        <f>B123</f>
        <v/>
      </c>
      <c r="O123" s="106" t="inlineStr"/>
      <c r="P123" s="106" t="inlineStr"/>
      <c r="Q123" s="106" t="inlineStr"/>
      <c r="R123" s="106" t="inlineStr"/>
      <c r="S123" s="106">
        <f>G123*BS!$B$9</f>
        <v/>
      </c>
      <c r="T123" s="106">
        <f>H123*BS!$B$9</f>
        <v/>
      </c>
      <c r="U123" s="946">
        <f>I123</f>
        <v/>
      </c>
      <c r="V123" s="927" t="n"/>
      <c r="W123" s="927" t="n"/>
    </row>
    <row r="124" customFormat="1" s="79">
      <c r="A124" s="618" t="n"/>
      <c r="B124" s="102" t="inlineStr">
        <is>
          <t>Plant and equipment   Depreciation expense</t>
        </is>
      </c>
      <c r="C124" s="939" t="n"/>
      <c r="D124" s="939" t="n"/>
      <c r="E124" s="939" t="n"/>
      <c r="F124" s="939" t="n"/>
      <c r="G124" s="939" t="n">
        <v>0</v>
      </c>
      <c r="H124" s="939" t="n">
        <v>-326</v>
      </c>
      <c r="I124" s="945" t="n"/>
      <c r="N124" s="105">
        <f>B124</f>
        <v/>
      </c>
      <c r="O124" s="106" t="inlineStr"/>
      <c r="P124" s="106" t="inlineStr"/>
      <c r="Q124" s="106" t="inlineStr"/>
      <c r="R124" s="106" t="inlineStr"/>
      <c r="S124" s="106">
        <f>G124*BS!$B$9</f>
        <v/>
      </c>
      <c r="T124" s="106">
        <f>H124*BS!$B$9</f>
        <v/>
      </c>
      <c r="U124" s="946">
        <f>I124</f>
        <v/>
      </c>
      <c r="V124" s="927" t="n"/>
      <c r="W124" s="927" t="n"/>
    </row>
    <row r="125" customFormat="1" s="79">
      <c r="A125" s="618" t="n"/>
      <c r="B125" s="102" t="inlineStr">
        <is>
          <t>Plant and equipment   Balance at 31 December 2021</t>
        </is>
      </c>
      <c r="C125" s="939" t="n"/>
      <c r="D125" s="939" t="n"/>
      <c r="E125" s="939" t="n"/>
      <c r="F125" s="939" t="n"/>
      <c r="G125" s="939" t="n">
        <v>0</v>
      </c>
      <c r="H125" s="939" t="n">
        <v>294</v>
      </c>
      <c r="I125" s="945" t="n"/>
      <c r="N125" s="105">
        <f>B125</f>
        <v/>
      </c>
      <c r="O125" s="106" t="inlineStr"/>
      <c r="P125" s="106" t="inlineStr"/>
      <c r="Q125" s="106" t="inlineStr"/>
      <c r="R125" s="106" t="inlineStr"/>
      <c r="S125" s="106">
        <f>G125*BS!$B$9</f>
        <v/>
      </c>
      <c r="T125" s="106">
        <f>H125*BS!$B$9</f>
        <v/>
      </c>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t="n">
        <v>0</v>
      </c>
      <c r="H131" s="940" t="n">
        <v>0</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 xml:space="preserve">   Goodwill at cost</t>
        </is>
      </c>
      <c r="G133" t="n">
        <v>81052</v>
      </c>
      <c r="H133" t="n">
        <v>81052</v>
      </c>
      <c r="N133">
        <f>B133</f>
        <v/>
      </c>
      <c r="O133" t="inlineStr"/>
      <c r="P133" t="inlineStr"/>
      <c r="Q133" t="inlineStr"/>
      <c r="R133" t="inlineStr"/>
      <c r="S133">
        <f>G133*BS!$B$9</f>
        <v/>
      </c>
      <c r="T133">
        <f>H133*BS!$B$9</f>
        <v/>
      </c>
    </row>
    <row r="134" customFormat="1" s="79">
      <c r="B134" t="inlineStr">
        <is>
          <t xml:space="preserve">  Brands - at cost Less: Accumulated amortisation</t>
        </is>
      </c>
      <c r="G134" t="n">
        <v>-9716</v>
      </c>
      <c r="H134" t="n">
        <v>-11703</v>
      </c>
      <c r="N134">
        <f>B134</f>
        <v/>
      </c>
      <c r="O134" t="inlineStr"/>
      <c r="P134" t="inlineStr"/>
      <c r="Q134" t="inlineStr"/>
      <c r="R134" t="inlineStr"/>
      <c r="S134">
        <f>G134*BS!$B$9</f>
        <v/>
      </c>
      <c r="T134">
        <f>H134*BS!$B$9</f>
        <v/>
      </c>
    </row>
    <row r="135" customFormat="1" s="79">
      <c r="B135" t="inlineStr">
        <is>
          <t xml:space="preserve">  Brands - at cost </t>
        </is>
      </c>
      <c r="G135" t="n">
        <v>99946</v>
      </c>
      <c r="H135" t="n">
        <v>95613</v>
      </c>
      <c r="N135">
        <f>B135</f>
        <v/>
      </c>
      <c r="O135" t="inlineStr"/>
      <c r="P135" t="inlineStr"/>
      <c r="Q135" t="inlineStr"/>
      <c r="R135" t="inlineStr"/>
      <c r="S135">
        <f>G135*BS!$B$9</f>
        <v/>
      </c>
      <c r="T135">
        <f>H135*BS!$B$9</f>
        <v/>
      </c>
    </row>
    <row r="136" customFormat="1" s="79">
      <c r="A136" s="618" t="n"/>
      <c r="B136" s="102" t="inlineStr">
        <is>
          <t>Goodwill   Balance at 1 January 2021</t>
        </is>
      </c>
      <c r="C136" s="939" t="n"/>
      <c r="D136" s="939" t="n"/>
      <c r="E136" s="939" t="n"/>
      <c r="F136" s="939" t="n"/>
      <c r="G136" s="939" t="n">
        <v>0</v>
      </c>
      <c r="H136" s="939" t="n">
        <v>81052</v>
      </c>
      <c r="I136" s="928" t="n"/>
      <c r="N136" s="105">
        <f>B136</f>
        <v/>
      </c>
      <c r="O136" s="106" t="inlineStr"/>
      <c r="P136" s="106" t="inlineStr"/>
      <c r="Q136" s="106" t="inlineStr"/>
      <c r="R136" s="106" t="inlineStr"/>
      <c r="S136" s="106">
        <f>G136*BS!$B$9</f>
        <v/>
      </c>
      <c r="T136" s="106">
        <f>H136*BS!$B$9</f>
        <v/>
      </c>
      <c r="U136" s="929">
        <f>I133</f>
        <v/>
      </c>
      <c r="V136" s="927" t="n"/>
      <c r="W136" s="927" t="n"/>
    </row>
    <row r="137" customFormat="1" s="79">
      <c r="A137" s="618" t="n"/>
      <c r="B137" s="102" t="inlineStr">
        <is>
          <t>Goodwill   Balance at 31 December 2021</t>
        </is>
      </c>
      <c r="C137" s="939" t="n"/>
      <c r="D137" s="939" t="n"/>
      <c r="E137" s="939" t="n"/>
      <c r="F137" s="939" t="n"/>
      <c r="G137" s="939" t="n">
        <v>0</v>
      </c>
      <c r="H137" s="939" t="n">
        <v>81052</v>
      </c>
      <c r="I137" s="928" t="n"/>
      <c r="N137" s="105">
        <f>B137</f>
        <v/>
      </c>
      <c r="O137" s="106" t="inlineStr"/>
      <c r="P137" s="106" t="inlineStr"/>
      <c r="Q137" s="106" t="inlineStr"/>
      <c r="R137" s="106" t="inlineStr"/>
      <c r="S137" s="106">
        <f>G137*BS!$B$9</f>
        <v/>
      </c>
      <c r="T137" s="106">
        <f>H137*BS!$B$9</f>
        <v/>
      </c>
      <c r="U137" s="107">
        <f>I134</f>
        <v/>
      </c>
      <c r="V137" s="927" t="n"/>
      <c r="W137" s="927" t="n"/>
    </row>
    <row r="138" customFormat="1" s="79">
      <c r="A138" s="618" t="n"/>
      <c r="B138" s="102" t="inlineStr">
        <is>
          <t>Software   Additions</t>
        </is>
      </c>
      <c r="C138" s="939" t="n"/>
      <c r="D138" s="939" t="n"/>
      <c r="E138" s="939" t="n"/>
      <c r="F138" s="939" t="n"/>
      <c r="G138" s="939" t="n">
        <v>0</v>
      </c>
      <c r="H138" s="939" t="n">
        <v>2830</v>
      </c>
      <c r="I138" s="928" t="n"/>
      <c r="N138" s="105">
        <f>B138</f>
        <v/>
      </c>
      <c r="O138" s="106" t="inlineStr"/>
      <c r="P138" s="106" t="inlineStr"/>
      <c r="Q138" s="106" t="inlineStr"/>
      <c r="R138" s="106" t="inlineStr"/>
      <c r="S138" s="106">
        <f>G138*BS!$B$9</f>
        <v/>
      </c>
      <c r="T138" s="106">
        <f>H138*BS!$B$9</f>
        <v/>
      </c>
      <c r="U138" s="107">
        <f>I135</f>
        <v/>
      </c>
      <c r="V138" s="927" t="n"/>
      <c r="W138" s="927" t="n"/>
    </row>
    <row r="139" customFormat="1" s="79">
      <c r="A139" s="618" t="n"/>
      <c r="B139" s="102" t="inlineStr">
        <is>
          <t>Software   Disposals</t>
        </is>
      </c>
      <c r="C139" s="939" t="n"/>
      <c r="D139" s="939" t="n"/>
      <c r="E139" s="939" t="n"/>
      <c r="F139" s="939" t="n"/>
      <c r="G139" s="939" t="n">
        <v>0</v>
      </c>
      <c r="H139" s="939" t="n">
        <v>-38</v>
      </c>
      <c r="I139" s="928" t="n"/>
      <c r="N139" s="105">
        <f>B139</f>
        <v/>
      </c>
      <c r="O139" s="106" t="inlineStr"/>
      <c r="P139" s="106" t="inlineStr"/>
      <c r="Q139" s="106" t="inlineStr"/>
      <c r="R139" s="106" t="inlineStr"/>
      <c r="S139" s="106">
        <f>G139*BS!$B$9</f>
        <v/>
      </c>
      <c r="T139" s="106">
        <f>H139*BS!$B$9</f>
        <v/>
      </c>
      <c r="U139" s="107">
        <f>I136</f>
        <v/>
      </c>
      <c r="V139" s="927" t="n"/>
      <c r="W139" s="927" t="n"/>
    </row>
    <row r="140" customFormat="1" s="79">
      <c r="A140" s="618" t="n"/>
      <c r="B140" s="102" t="inlineStr">
        <is>
          <t>Software   Amortisation expense</t>
        </is>
      </c>
      <c r="C140" s="939" t="n"/>
      <c r="D140" s="939" t="n"/>
      <c r="E140" s="939" t="n"/>
      <c r="F140" s="939" t="n"/>
      <c r="G140" s="939" t="n">
        <v>0</v>
      </c>
      <c r="H140" s="939" t="n">
        <v>-5138</v>
      </c>
      <c r="I140" s="928" t="n"/>
      <c r="N140" s="105">
        <f>B140</f>
        <v/>
      </c>
      <c r="O140" s="106" t="inlineStr"/>
      <c r="P140" s="106" t="inlineStr"/>
      <c r="Q140" s="106" t="inlineStr"/>
      <c r="R140" s="106" t="inlineStr"/>
      <c r="S140" s="106">
        <f>G140*BS!$B$9</f>
        <v/>
      </c>
      <c r="T140" s="106">
        <f>H140*BS!$B$9</f>
        <v/>
      </c>
      <c r="U140" s="107">
        <f>I137</f>
        <v/>
      </c>
      <c r="V140" s="927" t="n"/>
      <c r="W140" s="927" t="n"/>
    </row>
    <row r="141" customFormat="1" s="79">
      <c r="A141" s="618" t="n"/>
      <c r="B141" s="102" t="inlineStr">
        <is>
          <t>Software   Balance at 31 December 2021</t>
        </is>
      </c>
      <c r="C141" s="103" t="n"/>
      <c r="D141" s="103" t="n"/>
      <c r="E141" s="103" t="n"/>
      <c r="F141" s="103" t="n"/>
      <c r="G141" s="103" t="n">
        <v>0</v>
      </c>
      <c r="H141" s="103" t="n">
        <v>8386</v>
      </c>
      <c r="I141" s="928" t="n"/>
      <c r="N141" s="105">
        <f>B141</f>
        <v/>
      </c>
      <c r="O141" s="106" t="inlineStr"/>
      <c r="P141" s="106" t="inlineStr"/>
      <c r="Q141" s="106" t="inlineStr"/>
      <c r="R141" s="106" t="inlineStr"/>
      <c r="S141" s="106">
        <f>G141*BS!$B$9</f>
        <v/>
      </c>
      <c r="T141" s="106">
        <f>H141*BS!$B$9</f>
        <v/>
      </c>
      <c r="U141" s="107">
        <f>I138</f>
        <v/>
      </c>
      <c r="V141" s="927" t="n"/>
      <c r="W141" s="927" t="n"/>
    </row>
    <row r="142" customFormat="1" s="79">
      <c r="A142" s="618" t="n"/>
      <c r="B142" s="102" t="inlineStr">
        <is>
          <t>contracts   Balance at 1 January 2021</t>
        </is>
      </c>
      <c r="C142" s="939" t="n"/>
      <c r="D142" s="939" t="n"/>
      <c r="E142" s="939" t="n"/>
      <c r="F142" s="939" t="n"/>
      <c r="G142" s="939" t="n">
        <v>0</v>
      </c>
      <c r="H142" s="939" t="n">
        <v>8162</v>
      </c>
      <c r="I142" s="928" t="n"/>
      <c r="N142" s="105">
        <f>B142</f>
        <v/>
      </c>
      <c r="O142" s="106" t="inlineStr"/>
      <c r="P142" s="106" t="inlineStr"/>
      <c r="Q142" s="106" t="inlineStr"/>
      <c r="R142" s="106" t="inlineStr"/>
      <c r="S142" s="106">
        <f>G142*BS!$B$9</f>
        <v/>
      </c>
      <c r="T142" s="106">
        <f>H142*BS!$B$9</f>
        <v/>
      </c>
      <c r="U142" s="107">
        <f>I139</f>
        <v/>
      </c>
      <c r="V142" s="927" t="n"/>
      <c r="W142" s="927" t="n"/>
    </row>
    <row r="143" customFormat="1" s="79">
      <c r="A143" s="618" t="n"/>
      <c r="B143" s="102" t="inlineStr">
        <is>
          <t>contracts   Amortisation expense</t>
        </is>
      </c>
      <c r="C143" s="939" t="n"/>
      <c r="D143" s="939" t="n"/>
      <c r="E143" s="939" t="n"/>
      <c r="F143" s="939" t="n"/>
      <c r="G143" s="939" t="n">
        <v>0</v>
      </c>
      <c r="H143" s="939" t="n">
        <v>-1987</v>
      </c>
      <c r="I143" s="928" t="n"/>
      <c r="N143" s="105">
        <f>B143</f>
        <v/>
      </c>
      <c r="O143" s="106" t="inlineStr"/>
      <c r="P143" s="106" t="inlineStr"/>
      <c r="Q143" s="106" t="inlineStr"/>
      <c r="R143" s="106" t="inlineStr"/>
      <c r="S143" s="106">
        <f>G143*BS!$B$9</f>
        <v/>
      </c>
      <c r="T143" s="106">
        <f>H143*BS!$B$9</f>
        <v/>
      </c>
      <c r="U143" s="107" t="n"/>
      <c r="V143" s="927" t="n"/>
      <c r="W143" s="927" t="n"/>
    </row>
    <row r="144" customFormat="1" s="117">
      <c r="A144" s="618" t="n"/>
      <c r="B144" s="102" t="inlineStr">
        <is>
          <t>contracts   Balance at 31 December 2021</t>
        </is>
      </c>
      <c r="C144" s="939" t="n"/>
      <c r="D144" s="939" t="n"/>
      <c r="E144" s="939" t="n"/>
      <c r="F144" s="939" t="n"/>
      <c r="G144" s="939" t="n">
        <v>0</v>
      </c>
      <c r="H144" s="939" t="n">
        <v>6175</v>
      </c>
      <c r="I144" s="928" t="n"/>
      <c r="N144" s="105">
        <f>B144</f>
        <v/>
      </c>
      <c r="O144" s="106" t="inlineStr"/>
      <c r="P144" s="106" t="inlineStr"/>
      <c r="Q144" s="106" t="inlineStr"/>
      <c r="R144" s="106" t="inlineStr"/>
      <c r="S144" s="106">
        <f>G144*BS!$B$9</f>
        <v/>
      </c>
      <c r="T144" s="106">
        <f>H144*BS!$B$9</f>
        <v/>
      </c>
      <c r="U144" s="107">
        <f>I141</f>
        <v/>
      </c>
      <c r="V144" s="927" t="n"/>
      <c r="W144" s="927"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f>I142</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I143</f>
        <v/>
      </c>
      <c r="V146" s="927" t="n"/>
      <c r="W146" s="927" t="n"/>
    </row>
    <row r="147" customFormat="1" s="79">
      <c r="A147" s="618" t="inlineStr">
        <is>
          <t>K21</t>
        </is>
      </c>
      <c r="B147" s="96" t="inlineStr">
        <is>
          <t xml:space="preserve">Total </t>
        </is>
      </c>
      <c r="C147" s="940">
        <f>SUM(INDIRECT(ADDRESS(MATCH("K20",$A:$A,0)+1,COLUMN(C$12),4)&amp;":"&amp;ADDRESS(MATCH("K21",$A:$A,0)-1,COLUMN(C$12),4)))</f>
        <v/>
      </c>
      <c r="D147" s="940">
        <f>SUM(INDIRECT(ADDRESS(MATCH("K20",$A:$A,0)+1,COLUMN(D$12),4)&amp;":"&amp;ADDRESS(MATCH("K21",$A:$A,0)-1,COLUMN(D$12),4)))</f>
        <v/>
      </c>
      <c r="E147" s="940">
        <f>SUM(INDIRECT(ADDRESS(MATCH("K20",$A:$A,0)+1,COLUMN(E$12),4)&amp;":"&amp;ADDRESS(MATCH("K21",$A:$A,0)-1,COLUMN(E$12),4)))</f>
        <v/>
      </c>
      <c r="F147" s="940">
        <f>SUM(INDIRECT(ADDRESS(MATCH("K20",$A:$A,0)+1,COLUMN(F$12),4)&amp;":"&amp;ADDRESS(MATCH("K21",$A:$A,0)-1,COLUMN(F$12),4)))</f>
        <v/>
      </c>
      <c r="G147" s="940">
        <f>SUM(INDIRECT(ADDRESS(MATCH("K20",$A:$A,0)+1,COLUMN(G$12),4)&amp;":"&amp;ADDRESS(MATCH("K21",$A:$A,0)-1,COLUMN(G$12),4)))</f>
        <v/>
      </c>
      <c r="H147" s="940">
        <f>SUM(INDIRECT(ADDRESS(MATCH("K20",$A:$A,0)+1,COLUMN(H$12),4)&amp;":"&amp;ADDRESS(MATCH("K21",$A:$A,0)-1,COLUMN(H$12),4)))</f>
        <v/>
      </c>
      <c r="I147" s="934" t="n"/>
      <c r="J147" s="85" t="n"/>
      <c r="K147" s="85" t="n"/>
      <c r="L147" s="85" t="n"/>
      <c r="M147" s="85" t="n"/>
      <c r="N147" s="114">
        <f>B147</f>
        <v/>
      </c>
      <c r="O147" s="156">
        <f>C147*BS!$B$9</f>
        <v/>
      </c>
      <c r="P147" s="156">
        <f>D147*BS!$B$9</f>
        <v/>
      </c>
      <c r="Q147" s="156">
        <f>E147*BS!$B$9</f>
        <v/>
      </c>
      <c r="R147" s="156">
        <f>F147*BS!$B$9</f>
        <v/>
      </c>
      <c r="S147" s="156">
        <f>G147*BS!$B$9</f>
        <v/>
      </c>
      <c r="T147" s="156">
        <f>H147*BS!$B$9</f>
        <v/>
      </c>
      <c r="U147" s="157">
        <f>I144</f>
        <v/>
      </c>
      <c r="V147" s="941" t="n"/>
      <c r="W147" s="941" t="n"/>
      <c r="X147" s="85" t="n"/>
      <c r="Y147" s="85" t="n"/>
      <c r="Z147" s="85" t="n"/>
      <c r="AA147" s="85" t="n"/>
      <c r="AB147" s="85" t="n"/>
      <c r="AC147" s="85" t="n"/>
      <c r="AD147" s="85" t="n"/>
      <c r="AE147" s="85" t="n"/>
      <c r="AF147" s="85" t="n"/>
      <c r="AG147" s="85" t="n"/>
      <c r="AH147" s="85" t="n"/>
      <c r="AI147" s="85" t="n"/>
      <c r="AJ147" s="85" t="n"/>
      <c r="AK147" s="85" t="n"/>
      <c r="AL147" s="85" t="n"/>
      <c r="AM147" s="85" t="n"/>
      <c r="AN147" s="85" t="n"/>
      <c r="AO147" s="85" t="n"/>
      <c r="AP147" s="85" t="n"/>
      <c r="AQ147" s="85" t="n"/>
      <c r="AR147" s="85" t="n"/>
      <c r="AS147" s="85" t="n"/>
      <c r="AT147" s="85" t="n"/>
      <c r="AU147" s="85" t="n"/>
      <c r="AV147" s="85" t="n"/>
      <c r="AW147" s="85" t="n"/>
      <c r="AX147" s="85" t="n"/>
      <c r="AY147" s="85" t="n"/>
      <c r="AZ147" s="85" t="n"/>
      <c r="BA147" s="85" t="n"/>
      <c r="BB147" s="85" t="n"/>
      <c r="BC147" s="85" t="n"/>
      <c r="BD147" s="85" t="n"/>
      <c r="BE147" s="85" t="n"/>
      <c r="BF147" s="85" t="n"/>
      <c r="BG147" s="85" t="n"/>
      <c r="BH147" s="85" t="n"/>
      <c r="BI147" s="85" t="n"/>
      <c r="BJ147" s="85" t="n"/>
      <c r="BK147" s="85" t="n"/>
      <c r="BL147" s="85" t="n"/>
      <c r="BM147" s="85" t="n"/>
      <c r="BN147" s="85" t="n"/>
      <c r="BO147" s="85" t="n"/>
      <c r="BP147" s="85" t="n"/>
      <c r="BQ147" s="85" t="n"/>
      <c r="BR147" s="85" t="n"/>
      <c r="BS147" s="85" t="n"/>
      <c r="BT147" s="85" t="n"/>
      <c r="BU147" s="85" t="n"/>
      <c r="BV147" s="85" t="n"/>
      <c r="BW147" s="85" t="n"/>
      <c r="BX147" s="85" t="n"/>
      <c r="BY147" s="85" t="n"/>
      <c r="BZ147" s="85" t="n"/>
      <c r="CA147" s="85" t="n"/>
      <c r="CB147" s="85" t="n"/>
      <c r="CC147" s="85" t="n"/>
      <c r="CD147" s="85" t="n"/>
      <c r="CE147" s="85" t="n"/>
      <c r="CF147" s="85" t="n"/>
      <c r="CG147" s="85" t="n"/>
      <c r="CH147" s="85" t="n"/>
      <c r="CI147" s="85" t="n"/>
      <c r="CJ147" s="85" t="n"/>
      <c r="CK147" s="85" t="n"/>
      <c r="CL147" s="85" t="n"/>
      <c r="CM147" s="85" t="n"/>
      <c r="CN147" s="85" t="n"/>
      <c r="CO147" s="85" t="n"/>
      <c r="CP147" s="85" t="n"/>
      <c r="CQ147" s="85" t="n"/>
      <c r="CR147" s="85" t="n"/>
      <c r="CS147" s="85" t="n"/>
      <c r="CT147" s="85" t="n"/>
      <c r="CU147" s="85" t="n"/>
      <c r="CV147" s="85" t="n"/>
      <c r="CW147" s="85" t="n"/>
      <c r="CX147" s="85" t="n"/>
      <c r="CY147" s="85" t="n"/>
      <c r="CZ147" s="85" t="n"/>
      <c r="DA147" s="85" t="n"/>
      <c r="DB147" s="85" t="n"/>
      <c r="DC147" s="85" t="n"/>
      <c r="DD147" s="85" t="n"/>
      <c r="DE147" s="85" t="n"/>
      <c r="DF147" s="85" t="n"/>
      <c r="DG147" s="85" t="n"/>
      <c r="DH147" s="85" t="n"/>
      <c r="DI147" s="85" t="n"/>
      <c r="DJ147" s="85" t="n"/>
      <c r="DK147" s="85" t="n"/>
      <c r="DL147" s="85" t="n"/>
      <c r="DM147" s="85" t="n"/>
      <c r="DN147" s="85" t="n"/>
      <c r="DO147" s="85" t="n"/>
      <c r="DP147" s="85" t="n"/>
      <c r="DQ147" s="85" t="n"/>
      <c r="DR147" s="85" t="n"/>
      <c r="DS147" s="85" t="n"/>
      <c r="DT147" s="85" t="n"/>
      <c r="DU147" s="85" t="n"/>
      <c r="DV147" s="85" t="n"/>
      <c r="DW147" s="85" t="n"/>
      <c r="DX147" s="85" t="n"/>
      <c r="DY147" s="85" t="n"/>
      <c r="DZ147" s="85" t="n"/>
      <c r="EA147" s="85" t="n"/>
      <c r="EB147" s="85" t="n"/>
      <c r="EC147" s="85" t="n"/>
      <c r="ED147" s="85" t="n"/>
      <c r="EE147" s="85" t="n"/>
      <c r="EF147" s="85" t="n"/>
      <c r="EG147" s="85" t="n"/>
      <c r="EH147" s="85" t="n"/>
      <c r="EI147" s="85" t="n"/>
      <c r="EJ147" s="85" t="n"/>
      <c r="EK147" s="85" t="n"/>
      <c r="EL147" s="85" t="n"/>
      <c r="EM147" s="85" t="n"/>
      <c r="EN147" s="85" t="n"/>
      <c r="EO147" s="85" t="n"/>
      <c r="EP147" s="85" t="n"/>
      <c r="EQ147" s="85" t="n"/>
      <c r="ER147" s="85" t="n"/>
      <c r="ES147" s="85" t="n"/>
      <c r="ET147" s="85" t="n"/>
      <c r="EU147" s="85" t="n"/>
      <c r="EV147" s="85" t="n"/>
      <c r="EW147" s="85" t="n"/>
      <c r="EX147" s="85" t="n"/>
      <c r="EY147" s="85" t="n"/>
      <c r="EZ147" s="85" t="n"/>
      <c r="FA147" s="85" t="n"/>
      <c r="FB147" s="85" t="n"/>
      <c r="FC147" s="85" t="n"/>
      <c r="FD147" s="85" t="n"/>
      <c r="FE147" s="85" t="n"/>
      <c r="FF147" s="85" t="n"/>
      <c r="FG147" s="85" t="n"/>
      <c r="FH147" s="85" t="n"/>
      <c r="FI147" s="85" t="n"/>
      <c r="FJ147" s="85" t="n"/>
      <c r="FK147" s="85" t="n"/>
      <c r="FL147" s="85" t="n"/>
      <c r="FM147" s="85" t="n"/>
      <c r="FN147" s="85" t="n"/>
      <c r="FO147" s="85" t="n"/>
      <c r="FP147" s="85" t="n"/>
      <c r="FQ147" s="85" t="n"/>
      <c r="FR147" s="85" t="n"/>
      <c r="FS147" s="85" t="n"/>
      <c r="FT147" s="85" t="n"/>
      <c r="FU147" s="85" t="n"/>
      <c r="FV147" s="85" t="n"/>
      <c r="FW147" s="85" t="n"/>
      <c r="FX147" s="85" t="n"/>
      <c r="FY147" s="85" t="n"/>
      <c r="FZ147" s="85" t="n"/>
      <c r="GA147" s="85" t="n"/>
      <c r="GB147" s="85" t="n"/>
      <c r="GC147" s="85" t="n"/>
      <c r="GD147" s="85" t="n"/>
      <c r="GE147" s="85" t="n"/>
      <c r="GF147" s="85" t="n"/>
      <c r="GG147" s="85" t="n"/>
      <c r="GH147" s="85" t="n"/>
      <c r="GI147" s="85" t="n"/>
      <c r="GJ147" s="85" t="n"/>
      <c r="GK147" s="85" t="n"/>
      <c r="GL147" s="85" t="n"/>
      <c r="GM147" s="85" t="n"/>
      <c r="GN147" s="85" t="n"/>
      <c r="GO147" s="85" t="n"/>
      <c r="GP147" s="85" t="n"/>
      <c r="GQ147" s="85" t="n"/>
      <c r="GR147" s="85" t="n"/>
      <c r="GS147" s="85" t="n"/>
      <c r="GT147" s="85" t="n"/>
      <c r="GU147" s="85" t="n"/>
      <c r="GV147" s="85" t="n"/>
      <c r="GW147" s="85" t="n"/>
      <c r="GX147" s="85" t="n"/>
      <c r="GY147" s="85" t="n"/>
      <c r="GZ147" s="85" t="n"/>
      <c r="HA147" s="85" t="n"/>
      <c r="HB147" s="85" t="n"/>
      <c r="HC147" s="85" t="n"/>
      <c r="HD147" s="85" t="n"/>
      <c r="HE147" s="85" t="n"/>
      <c r="HF147" s="85" t="n"/>
      <c r="HG147" s="85" t="n"/>
      <c r="HH147" s="85" t="n"/>
      <c r="HI147" s="85" t="n"/>
      <c r="HJ147" s="85" t="n"/>
      <c r="HK147" s="85" t="n"/>
      <c r="HL147" s="85" t="n"/>
      <c r="HM147" s="85" t="n"/>
      <c r="HN147" s="85" t="n"/>
      <c r="HO147" s="85" t="n"/>
      <c r="HP147" s="85" t="n"/>
      <c r="HQ147" s="85" t="n"/>
      <c r="HR147" s="85" t="n"/>
      <c r="HS147" s="85" t="n"/>
      <c r="HT147" s="85" t="n"/>
      <c r="HU147" s="85" t="n"/>
      <c r="HV147" s="85" t="n"/>
      <c r="HW147" s="85" t="n"/>
      <c r="HX147" s="85" t="n"/>
      <c r="HY147" s="85" t="n"/>
      <c r="HZ147" s="85" t="n"/>
      <c r="IA147" s="85" t="n"/>
      <c r="IB147" s="85" t="n"/>
      <c r="IC147" s="85" t="n"/>
      <c r="ID147" s="85" t="n"/>
      <c r="IE147" s="85" t="n"/>
      <c r="IF147" s="85" t="n"/>
      <c r="IG147" s="85" t="n"/>
      <c r="IH147" s="85" t="n"/>
      <c r="II147" s="85" t="n"/>
      <c r="IJ147" s="85" t="n"/>
      <c r="IK147" s="85" t="n"/>
      <c r="IL147" s="85" t="n"/>
      <c r="IM147" s="85" t="n"/>
      <c r="IN147" s="85" t="n"/>
      <c r="IO147" s="85" t="n"/>
      <c r="IP147" s="85" t="n"/>
      <c r="IQ147" s="85" t="n"/>
      <c r="IR147" s="85" t="n"/>
      <c r="IS147" s="85" t="n"/>
      <c r="IT147" s="85" t="n"/>
      <c r="IU147" s="85" t="n"/>
      <c r="IV147" s="85" t="n"/>
      <c r="IW147" s="85" t="n"/>
      <c r="IX147" s="85" t="n"/>
      <c r="IY147" s="85" t="n"/>
      <c r="IZ147" s="85" t="n"/>
      <c r="JA147" s="85" t="n"/>
      <c r="JB147" s="85" t="n"/>
      <c r="JC147" s="85" t="n"/>
      <c r="JD147" s="85" t="n"/>
      <c r="JE147" s="85" t="n"/>
      <c r="JF147" s="85" t="n"/>
      <c r="JG147" s="85" t="n"/>
      <c r="JH147" s="85" t="n"/>
      <c r="JI147" s="85" t="n"/>
      <c r="JJ147" s="85" t="n"/>
      <c r="JK147" s="85" t="n"/>
      <c r="JL147" s="85" t="n"/>
      <c r="JM147" s="85" t="n"/>
      <c r="JN147" s="85" t="n"/>
      <c r="JO147" s="85" t="n"/>
      <c r="JP147" s="85" t="n"/>
      <c r="JQ147" s="85" t="n"/>
      <c r="JR147" s="85" t="n"/>
      <c r="JS147" s="85" t="n"/>
      <c r="JT147" s="85" t="n"/>
      <c r="JU147" s="85" t="n"/>
      <c r="JV147" s="85" t="n"/>
      <c r="JW147" s="85" t="n"/>
      <c r="JX147" s="85" t="n"/>
      <c r="JY147" s="85" t="n"/>
      <c r="JZ147" s="85" t="n"/>
      <c r="KA147" s="85" t="n"/>
      <c r="KB147" s="85" t="n"/>
      <c r="KC147" s="85" t="n"/>
      <c r="KD147" s="85" t="n"/>
      <c r="KE147" s="85" t="n"/>
      <c r="KF147" s="85" t="n"/>
      <c r="KG147" s="85" t="n"/>
      <c r="KH147" s="85" t="n"/>
      <c r="KI147" s="85" t="n"/>
      <c r="KJ147" s="85" t="n"/>
      <c r="KK147" s="85" t="n"/>
      <c r="KL147" s="85" t="n"/>
      <c r="KM147" s="85" t="n"/>
      <c r="KN147" s="85" t="n"/>
      <c r="KO147" s="85" t="n"/>
      <c r="KP147" s="85" t="n"/>
      <c r="KQ147" s="85" t="n"/>
      <c r="KR147" s="85" t="n"/>
      <c r="KS147" s="85" t="n"/>
      <c r="KT147" s="85" t="n"/>
      <c r="KU147" s="85" t="n"/>
      <c r="KV147" s="85" t="n"/>
      <c r="KW147" s="85" t="n"/>
      <c r="KX147" s="85" t="n"/>
      <c r="KY147" s="85" t="n"/>
      <c r="KZ147" s="85" t="n"/>
      <c r="LA147" s="85" t="n"/>
      <c r="LB147" s="85" t="n"/>
      <c r="LC147" s="85" t="n"/>
      <c r="LD147" s="85" t="n"/>
      <c r="LE147" s="85" t="n"/>
      <c r="LF147" s="85" t="n"/>
      <c r="LG147" s="85" t="n"/>
      <c r="LH147" s="85" t="n"/>
      <c r="LI147" s="85" t="n"/>
      <c r="LJ147" s="85" t="n"/>
      <c r="LK147" s="85" t="n"/>
      <c r="LL147" s="85" t="n"/>
      <c r="LM147" s="85" t="n"/>
      <c r="LN147" s="85" t="n"/>
      <c r="LO147" s="85" t="n"/>
      <c r="LP147" s="85" t="n"/>
      <c r="LQ147" s="85" t="n"/>
      <c r="LR147" s="85" t="n"/>
      <c r="LS147" s="85" t="n"/>
    </row>
    <row r="148" customFormat="1" s="79">
      <c r="A148" s="618" t="n"/>
      <c r="B148" s="102"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107" t="n"/>
      <c r="V148" s="927" t="n"/>
      <c r="W148" s="927" t="n"/>
    </row>
    <row r="149" customFormat="1" s="79">
      <c r="A149" s="618" t="inlineStr">
        <is>
          <t>K22</t>
        </is>
      </c>
      <c r="B149" s="96" t="inlineStr">
        <is>
          <t>Investments</t>
        </is>
      </c>
      <c r="C149" s="158" t="n"/>
      <c r="D149" s="158" t="n"/>
      <c r="E149" s="158" t="n"/>
      <c r="F149" s="158" t="n"/>
      <c r="G149" s="158" t="n"/>
      <c r="H149" s="158" t="n"/>
      <c r="I149" s="955" t="n"/>
      <c r="J149" s="85" t="n"/>
      <c r="K149" s="85" t="n"/>
      <c r="L149" s="85" t="n"/>
      <c r="M149" s="85" t="n"/>
      <c r="N149" s="114">
        <f>B149</f>
        <v/>
      </c>
      <c r="O149" s="115" t="inlineStr"/>
      <c r="P149" s="115" t="inlineStr"/>
      <c r="Q149" s="115" t="inlineStr"/>
      <c r="R149" s="115" t="inlineStr"/>
      <c r="S149" s="115" t="inlineStr"/>
      <c r="T149" s="115" t="inlineStr"/>
      <c r="U149" s="123" t="n"/>
      <c r="V149" s="936" t="n"/>
      <c r="W149" s="936" t="n"/>
      <c r="X149" s="85" t="n"/>
      <c r="Y149" s="85" t="n"/>
      <c r="Z149" s="85" t="n"/>
      <c r="AA149" s="85" t="n"/>
      <c r="AB149" s="85" t="n"/>
      <c r="AC149" s="85" t="n"/>
      <c r="AD149" s="85" t="n"/>
      <c r="AE149" s="85" t="n"/>
      <c r="AF149" s="85" t="n"/>
      <c r="AG149" s="85" t="n"/>
      <c r="AH149" s="85" t="n"/>
      <c r="AI149" s="85" t="n"/>
      <c r="AJ149" s="85" t="n"/>
      <c r="AK149" s="85" t="n"/>
      <c r="AL149" s="85" t="n"/>
      <c r="AM149" s="85" t="n"/>
      <c r="AN149" s="85" t="n"/>
      <c r="AO149" s="85" t="n"/>
      <c r="AP149" s="85" t="n"/>
      <c r="AQ149" s="85" t="n"/>
      <c r="AR149" s="85" t="n"/>
      <c r="AS149" s="85" t="n"/>
      <c r="AT149" s="85" t="n"/>
      <c r="AU149" s="85" t="n"/>
      <c r="AV149" s="85" t="n"/>
      <c r="AW149" s="85" t="n"/>
      <c r="AX149" s="85" t="n"/>
      <c r="AY149" s="85" t="n"/>
      <c r="AZ149" s="85" t="n"/>
      <c r="BA149" s="85" t="n"/>
      <c r="BB149" s="85" t="n"/>
      <c r="BC149" s="85" t="n"/>
      <c r="BD149" s="85" t="n"/>
      <c r="BE149" s="85" t="n"/>
      <c r="BF149" s="85" t="n"/>
      <c r="BG149" s="85" t="n"/>
      <c r="BH149" s="85" t="n"/>
      <c r="BI149" s="85" t="n"/>
      <c r="BJ149" s="85" t="n"/>
      <c r="BK149" s="85" t="n"/>
      <c r="BL149" s="85" t="n"/>
      <c r="BM149" s="85" t="n"/>
      <c r="BN149" s="85" t="n"/>
      <c r="BO149" s="85" t="n"/>
      <c r="BP149" s="85" t="n"/>
      <c r="BQ149" s="85" t="n"/>
      <c r="BR149" s="85" t="n"/>
      <c r="BS149" s="85" t="n"/>
      <c r="BT149" s="85" t="n"/>
      <c r="BU149" s="85" t="n"/>
      <c r="BV149" s="85" t="n"/>
      <c r="BW149" s="85" t="n"/>
      <c r="BX149" s="85" t="n"/>
      <c r="BY149" s="85" t="n"/>
      <c r="BZ149" s="85" t="n"/>
      <c r="CA149" s="85" t="n"/>
      <c r="CB149" s="85" t="n"/>
      <c r="CC149" s="85" t="n"/>
      <c r="CD149" s="85" t="n"/>
      <c r="CE149" s="85" t="n"/>
      <c r="CF149" s="85" t="n"/>
      <c r="CG149" s="85" t="n"/>
      <c r="CH149" s="85" t="n"/>
      <c r="CI149" s="85" t="n"/>
      <c r="CJ149" s="85" t="n"/>
      <c r="CK149" s="85" t="n"/>
      <c r="CL149" s="85" t="n"/>
      <c r="CM149" s="85" t="n"/>
      <c r="CN149" s="85" t="n"/>
      <c r="CO149" s="85" t="n"/>
      <c r="CP149" s="85" t="n"/>
      <c r="CQ149" s="85" t="n"/>
      <c r="CR149" s="85" t="n"/>
      <c r="CS149" s="85" t="n"/>
      <c r="CT149" s="85" t="n"/>
      <c r="CU149" s="85" t="n"/>
      <c r="CV149" s="85" t="n"/>
      <c r="CW149" s="85" t="n"/>
      <c r="CX149" s="85" t="n"/>
      <c r="CY149" s="85" t="n"/>
      <c r="CZ149" s="85" t="n"/>
      <c r="DA149" s="85" t="n"/>
      <c r="DB149" s="85" t="n"/>
      <c r="DC149" s="85" t="n"/>
      <c r="DD149" s="85" t="n"/>
      <c r="DE149" s="85" t="n"/>
      <c r="DF149" s="85" t="n"/>
      <c r="DG149" s="85" t="n"/>
      <c r="DH149" s="85" t="n"/>
      <c r="DI149" s="85" t="n"/>
      <c r="DJ149" s="85" t="n"/>
      <c r="DK149" s="85" t="n"/>
      <c r="DL149" s="85" t="n"/>
      <c r="DM149" s="85" t="n"/>
      <c r="DN149" s="85" t="n"/>
      <c r="DO149" s="85" t="n"/>
      <c r="DP149" s="85" t="n"/>
      <c r="DQ149" s="85" t="n"/>
      <c r="DR149" s="85" t="n"/>
      <c r="DS149" s="85" t="n"/>
      <c r="DT149" s="85" t="n"/>
      <c r="DU149" s="85" t="n"/>
      <c r="DV149" s="85" t="n"/>
      <c r="DW149" s="85" t="n"/>
      <c r="DX149" s="85" t="n"/>
      <c r="DY149" s="85" t="n"/>
      <c r="DZ149" s="85" t="n"/>
      <c r="EA149" s="85" t="n"/>
      <c r="EB149" s="85" t="n"/>
      <c r="EC149" s="85" t="n"/>
      <c r="ED149" s="85" t="n"/>
      <c r="EE149" s="85" t="n"/>
      <c r="EF149" s="85" t="n"/>
      <c r="EG149" s="85" t="n"/>
      <c r="EH149" s="85" t="n"/>
      <c r="EI149" s="85" t="n"/>
      <c r="EJ149" s="85" t="n"/>
      <c r="EK149" s="85" t="n"/>
      <c r="EL149" s="85" t="n"/>
      <c r="EM149" s="85" t="n"/>
      <c r="EN149" s="85" t="n"/>
      <c r="EO149" s="85" t="n"/>
      <c r="EP149" s="85" t="n"/>
      <c r="EQ149" s="85" t="n"/>
      <c r="ER149" s="85" t="n"/>
      <c r="ES149" s="85" t="n"/>
      <c r="ET149" s="85" t="n"/>
      <c r="EU149" s="85" t="n"/>
      <c r="EV149" s="85" t="n"/>
      <c r="EW149" s="85" t="n"/>
      <c r="EX149" s="85" t="n"/>
      <c r="EY149" s="85" t="n"/>
      <c r="EZ149" s="85" t="n"/>
      <c r="FA149" s="85" t="n"/>
      <c r="FB149" s="85" t="n"/>
      <c r="FC149" s="85" t="n"/>
      <c r="FD149" s="85" t="n"/>
      <c r="FE149" s="85" t="n"/>
      <c r="FF149" s="85" t="n"/>
      <c r="FG149" s="85" t="n"/>
      <c r="FH149" s="85" t="n"/>
      <c r="FI149" s="85" t="n"/>
      <c r="FJ149" s="85" t="n"/>
      <c r="FK149" s="85" t="n"/>
      <c r="FL149" s="85" t="n"/>
      <c r="FM149" s="85" t="n"/>
      <c r="FN149" s="85" t="n"/>
      <c r="FO149" s="85" t="n"/>
      <c r="FP149" s="85" t="n"/>
      <c r="FQ149" s="85" t="n"/>
      <c r="FR149" s="85" t="n"/>
      <c r="FS149" s="85" t="n"/>
      <c r="FT149" s="85" t="n"/>
      <c r="FU149" s="85" t="n"/>
      <c r="FV149" s="85" t="n"/>
      <c r="FW149" s="85" t="n"/>
      <c r="FX149" s="85" t="n"/>
      <c r="FY149" s="85" t="n"/>
      <c r="FZ149" s="85" t="n"/>
      <c r="GA149" s="85" t="n"/>
      <c r="GB149" s="85" t="n"/>
      <c r="GC149" s="85" t="n"/>
      <c r="GD149" s="85" t="n"/>
      <c r="GE149" s="85" t="n"/>
      <c r="GF149" s="85" t="n"/>
      <c r="GG149" s="85" t="n"/>
      <c r="GH149" s="85" t="n"/>
      <c r="GI149" s="85" t="n"/>
      <c r="GJ149" s="85" t="n"/>
      <c r="GK149" s="85" t="n"/>
      <c r="GL149" s="85" t="n"/>
      <c r="GM149" s="85" t="n"/>
      <c r="GN149" s="85" t="n"/>
      <c r="GO149" s="85" t="n"/>
      <c r="GP149" s="85" t="n"/>
      <c r="GQ149" s="85" t="n"/>
      <c r="GR149" s="85" t="n"/>
      <c r="GS149" s="85" t="n"/>
      <c r="GT149" s="85" t="n"/>
      <c r="GU149" s="85" t="n"/>
      <c r="GV149" s="85" t="n"/>
      <c r="GW149" s="85" t="n"/>
      <c r="GX149" s="85" t="n"/>
      <c r="GY149" s="85" t="n"/>
      <c r="GZ149" s="85" t="n"/>
      <c r="HA149" s="85" t="n"/>
      <c r="HB149" s="85" t="n"/>
      <c r="HC149" s="85" t="n"/>
      <c r="HD149" s="85" t="n"/>
      <c r="HE149" s="85" t="n"/>
      <c r="HF149" s="85" t="n"/>
      <c r="HG149" s="85" t="n"/>
      <c r="HH149" s="85" t="n"/>
      <c r="HI149" s="85" t="n"/>
      <c r="HJ149" s="85" t="n"/>
      <c r="HK149" s="85" t="n"/>
      <c r="HL149" s="85" t="n"/>
      <c r="HM149" s="85" t="n"/>
      <c r="HN149" s="85" t="n"/>
      <c r="HO149" s="85" t="n"/>
      <c r="HP149" s="85" t="n"/>
      <c r="HQ149" s="85" t="n"/>
      <c r="HR149" s="85" t="n"/>
      <c r="HS149" s="85" t="n"/>
      <c r="HT149" s="85" t="n"/>
      <c r="HU149" s="85" t="n"/>
      <c r="HV149" s="85" t="n"/>
      <c r="HW149" s="85" t="n"/>
      <c r="HX149" s="85" t="n"/>
      <c r="HY149" s="85" t="n"/>
      <c r="HZ149" s="85" t="n"/>
      <c r="IA149" s="85" t="n"/>
      <c r="IB149" s="85" t="n"/>
      <c r="IC149" s="85" t="n"/>
      <c r="ID149" s="85" t="n"/>
      <c r="IE149" s="85" t="n"/>
      <c r="IF149" s="85" t="n"/>
      <c r="IG149" s="85" t="n"/>
      <c r="IH149" s="85" t="n"/>
      <c r="II149" s="85" t="n"/>
      <c r="IJ149" s="85" t="n"/>
      <c r="IK149" s="85" t="n"/>
      <c r="IL149" s="85" t="n"/>
      <c r="IM149" s="85" t="n"/>
      <c r="IN149" s="85" t="n"/>
      <c r="IO149" s="85" t="n"/>
      <c r="IP149" s="85" t="n"/>
      <c r="IQ149" s="85" t="n"/>
      <c r="IR149" s="85" t="n"/>
      <c r="IS149" s="85" t="n"/>
      <c r="IT149" s="85" t="n"/>
      <c r="IU149" s="85" t="n"/>
      <c r="IV149" s="85" t="n"/>
      <c r="IW149" s="85" t="n"/>
      <c r="IX149" s="85" t="n"/>
      <c r="IY149" s="85" t="n"/>
      <c r="IZ149" s="85" t="n"/>
      <c r="JA149" s="85" t="n"/>
      <c r="JB149" s="85" t="n"/>
      <c r="JC149" s="85" t="n"/>
      <c r="JD149" s="85" t="n"/>
      <c r="JE149" s="85" t="n"/>
      <c r="JF149" s="85" t="n"/>
      <c r="JG149" s="85" t="n"/>
      <c r="JH149" s="85" t="n"/>
      <c r="JI149" s="85" t="n"/>
      <c r="JJ149" s="85" t="n"/>
      <c r="JK149" s="85" t="n"/>
      <c r="JL149" s="85" t="n"/>
      <c r="JM149" s="85" t="n"/>
      <c r="JN149" s="85" t="n"/>
      <c r="JO149" s="85" t="n"/>
      <c r="JP149" s="85" t="n"/>
      <c r="JQ149" s="85" t="n"/>
      <c r="JR149" s="85" t="n"/>
      <c r="JS149" s="85" t="n"/>
      <c r="JT149" s="85" t="n"/>
      <c r="JU149" s="85" t="n"/>
      <c r="JV149" s="85" t="n"/>
      <c r="JW149" s="85" t="n"/>
      <c r="JX149" s="85" t="n"/>
      <c r="JY149" s="85" t="n"/>
      <c r="JZ149" s="85" t="n"/>
      <c r="KA149" s="85" t="n"/>
      <c r="KB149" s="85" t="n"/>
      <c r="KC149" s="85" t="n"/>
      <c r="KD149" s="85" t="n"/>
      <c r="KE149" s="85" t="n"/>
      <c r="KF149" s="85" t="n"/>
      <c r="KG149" s="85" t="n"/>
      <c r="KH149" s="85" t="n"/>
      <c r="KI149" s="85" t="n"/>
      <c r="KJ149" s="85" t="n"/>
      <c r="KK149" s="85" t="n"/>
      <c r="KL149" s="85" t="n"/>
      <c r="KM149" s="85" t="n"/>
      <c r="KN149" s="85" t="n"/>
      <c r="KO149" s="85" t="n"/>
      <c r="KP149" s="85" t="n"/>
      <c r="KQ149" s="85" t="n"/>
      <c r="KR149" s="85" t="n"/>
      <c r="KS149" s="85" t="n"/>
      <c r="KT149" s="85" t="n"/>
      <c r="KU149" s="85" t="n"/>
      <c r="KV149" s="85" t="n"/>
      <c r="KW149" s="85" t="n"/>
      <c r="KX149" s="85" t="n"/>
      <c r="KY149" s="85" t="n"/>
      <c r="KZ149" s="85" t="n"/>
      <c r="LA149" s="85" t="n"/>
      <c r="LB149" s="85" t="n"/>
      <c r="LC149" s="85" t="n"/>
      <c r="LD149" s="85" t="n"/>
      <c r="LE149" s="85" t="n"/>
      <c r="LF149" s="85" t="n"/>
      <c r="LG149" s="85" t="n"/>
      <c r="LH149" s="85" t="n"/>
      <c r="LI149" s="85" t="n"/>
      <c r="LJ149" s="85" t="n"/>
      <c r="LK149" s="85" t="n"/>
      <c r="LL149" s="85" t="n"/>
      <c r="LM149" s="85" t="n"/>
      <c r="LN149" s="85" t="n"/>
      <c r="LO149" s="85" t="n"/>
      <c r="LP149" s="85" t="n"/>
      <c r="LQ149" s="85" t="n"/>
      <c r="LR149" s="85" t="n"/>
      <c r="LS149" s="85"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929">
        <f>I147</f>
        <v/>
      </c>
      <c r="V150" s="927" t="n"/>
      <c r="W150" s="927" t="n"/>
    </row>
    <row r="151" customFormat="1" s="79">
      <c r="A151" s="618" t="n"/>
      <c r="B151" s="140"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929">
        <f>I148</f>
        <v/>
      </c>
      <c r="V151" s="927" t="n"/>
      <c r="W151" s="927" t="n"/>
    </row>
    <row r="152" customFormat="1" s="79">
      <c r="A152" s="618" t="n"/>
      <c r="B152" s="102" t="n"/>
      <c r="C152" s="103" t="n"/>
      <c r="D152" s="103" t="n"/>
      <c r="E152" s="103" t="n"/>
      <c r="F152" s="103" t="n"/>
      <c r="G152" s="103" t="n"/>
      <c r="H152" s="103" t="n"/>
      <c r="I152" s="928" t="n"/>
      <c r="N152" s="105" t="inlineStr"/>
      <c r="O152" s="106" t="inlineStr"/>
      <c r="P152" s="106" t="inlineStr"/>
      <c r="Q152" s="106" t="inlineStr"/>
      <c r="R152" s="106" t="inlineStr"/>
      <c r="S152" s="106" t="inlineStr"/>
      <c r="T152" s="106" t="inlineStr"/>
      <c r="U152" s="107">
        <f>I149</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I150</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I151</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f>I152</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I153</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I154</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t="n"/>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f>I156</f>
        <v/>
      </c>
      <c r="V159" s="927" t="n"/>
      <c r="W159" s="927" t="n"/>
    </row>
    <row r="160" customFormat="1" s="117">
      <c r="A160" s="618" t="n"/>
      <c r="B160" s="102" t="n"/>
      <c r="C160" s="939" t="n"/>
      <c r="D160" s="939" t="n"/>
      <c r="E160" s="939" t="n"/>
      <c r="F160" s="939" t="n"/>
      <c r="G160" s="939" t="n"/>
      <c r="H160" s="939" t="n"/>
      <c r="I160" s="943" t="n"/>
      <c r="N160" s="105" t="inlineStr"/>
      <c r="O160" s="106" t="inlineStr"/>
      <c r="P160" s="106" t="inlineStr"/>
      <c r="Q160" s="106" t="inlineStr"/>
      <c r="R160" s="106" t="inlineStr"/>
      <c r="S160" s="106" t="inlineStr"/>
      <c r="T160" s="106" t="inlineStr"/>
      <c r="U160" s="107">
        <f>I157</f>
        <v/>
      </c>
      <c r="V160" s="936" t="n"/>
      <c r="W160" s="936" t="n"/>
    </row>
    <row r="161" customFormat="1" s="117">
      <c r="A161" s="618" t="inlineStr">
        <is>
          <t>K23</t>
        </is>
      </c>
      <c r="B161" s="96" t="inlineStr">
        <is>
          <t>Total</t>
        </is>
      </c>
      <c r="C161" s="940">
        <f>SUM(INDIRECT(ADDRESS(MATCH("K22",$A:$A,0)+1,COLUMN(C$12),4)&amp;":"&amp;ADDRESS(MATCH("K23",$A:$A,0)-1,COLUMN(C$12),4)))</f>
        <v/>
      </c>
      <c r="D161" s="940">
        <f>SUM(INDIRECT(ADDRESS(MATCH("K22",$A:$A,0)+1,COLUMN(D$12),4)&amp;":"&amp;ADDRESS(MATCH("K23",$A:$A,0)-1,COLUMN(D$12),4)))</f>
        <v/>
      </c>
      <c r="E161" s="940">
        <f>SUM(INDIRECT(ADDRESS(MATCH("K22",$A:$A,0)+1,COLUMN(E$12),4)&amp;":"&amp;ADDRESS(MATCH("K23",$A:$A,0)-1,COLUMN(E$12),4)))</f>
        <v/>
      </c>
      <c r="F161" s="940">
        <f>SUM(INDIRECT(ADDRESS(MATCH("K22",$A:$A,0)+1,COLUMN(F$12),4)&amp;":"&amp;ADDRESS(MATCH("K23",$A:$A,0)-1,COLUMN(F$12),4)))</f>
        <v/>
      </c>
      <c r="G161" s="940" t="n">
        <v>0</v>
      </c>
      <c r="H161" s="940" t="n">
        <v>0</v>
      </c>
      <c r="I161" s="955" t="n"/>
      <c r="J161" s="85" t="n"/>
      <c r="K161" s="85" t="n"/>
      <c r="L161" s="85" t="n"/>
      <c r="M161" s="85" t="n"/>
      <c r="N161" s="114">
        <f>B161</f>
        <v/>
      </c>
      <c r="O161" s="115">
        <f>C161*BS!$B$9</f>
        <v/>
      </c>
      <c r="P161" s="115">
        <f>D161*BS!$B$9</f>
        <v/>
      </c>
      <c r="Q161" s="115">
        <f>E161*BS!$B$9</f>
        <v/>
      </c>
      <c r="R161" s="115">
        <f>F161*BS!$B$9</f>
        <v/>
      </c>
      <c r="S161" s="115">
        <f>G161*BS!$B$9</f>
        <v/>
      </c>
      <c r="T161" s="115">
        <f>H161*BS!$B$9</f>
        <v/>
      </c>
      <c r="U161" s="123">
        <f>I158</f>
        <v/>
      </c>
      <c r="V161" s="936" t="n"/>
      <c r="W161" s="936"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K24</t>
        </is>
      </c>
      <c r="B163" s="96" t="inlineStr">
        <is>
          <t xml:space="preserve">Deferred charges </t>
        </is>
      </c>
      <c r="C163" s="954" t="n"/>
      <c r="D163" s="954" t="n"/>
      <c r="E163" s="954" t="n"/>
      <c r="F163" s="954" t="n"/>
      <c r="G163" s="954" t="n"/>
      <c r="H163" s="954" t="n"/>
      <c r="I163" s="934" t="n"/>
      <c r="J163" s="85" t="n"/>
      <c r="K163" s="85" t="n"/>
      <c r="L163" s="85" t="n"/>
      <c r="M163" s="85" t="n"/>
      <c r="N163" s="114">
        <f>B163</f>
        <v/>
      </c>
      <c r="O163" s="115" t="inlineStr"/>
      <c r="P163" s="115" t="inlineStr"/>
      <c r="Q163" s="115" t="inlineStr"/>
      <c r="R163" s="115" t="inlineStr"/>
      <c r="S163" s="115" t="inlineStr"/>
      <c r="T163" s="115" t="inlineStr"/>
      <c r="U163" s="935">
        <f>I160</f>
        <v/>
      </c>
      <c r="V163" s="941" t="n"/>
      <c r="W163" s="941" t="n"/>
      <c r="X163" s="85" t="n"/>
      <c r="Y163" s="85" t="n"/>
      <c r="Z163" s="85" t="n"/>
      <c r="AA163" s="85" t="n"/>
      <c r="AB163" s="85" t="n"/>
      <c r="AC163" s="85" t="n"/>
      <c r="AD163" s="85" t="n"/>
      <c r="AE163" s="85" t="n"/>
      <c r="AF163" s="85" t="n"/>
      <c r="AG163" s="85" t="n"/>
      <c r="AH163" s="85" t="n"/>
      <c r="AI163" s="85" t="n"/>
      <c r="AJ163" s="85" t="n"/>
      <c r="AK163" s="85" t="n"/>
      <c r="AL163" s="85" t="n"/>
      <c r="AM163" s="85" t="n"/>
      <c r="AN163" s="85" t="n"/>
      <c r="AO163" s="85" t="n"/>
      <c r="AP163" s="85" t="n"/>
      <c r="AQ163" s="85" t="n"/>
      <c r="AR163" s="85" t="n"/>
      <c r="AS163" s="85" t="n"/>
      <c r="AT163" s="85" t="n"/>
      <c r="AU163" s="85" t="n"/>
      <c r="AV163" s="85" t="n"/>
      <c r="AW163" s="85" t="n"/>
      <c r="AX163" s="85" t="n"/>
      <c r="AY163" s="85" t="n"/>
      <c r="AZ163" s="85" t="n"/>
      <c r="BA163" s="85" t="n"/>
      <c r="BB163" s="85" t="n"/>
      <c r="BC163" s="85" t="n"/>
      <c r="BD163" s="85" t="n"/>
      <c r="BE163" s="85" t="n"/>
      <c r="BF163" s="85" t="n"/>
      <c r="BG163" s="85" t="n"/>
      <c r="BH163" s="85" t="n"/>
      <c r="BI163" s="85" t="n"/>
      <c r="BJ163" s="85" t="n"/>
      <c r="BK163" s="85" t="n"/>
      <c r="BL163" s="85" t="n"/>
      <c r="BM163" s="85" t="n"/>
      <c r="BN163" s="85" t="n"/>
      <c r="BO163" s="85" t="n"/>
      <c r="BP163" s="85" t="n"/>
      <c r="BQ163" s="85" t="n"/>
      <c r="BR163" s="85" t="n"/>
      <c r="BS163" s="85" t="n"/>
      <c r="BT163" s="85" t="n"/>
      <c r="BU163" s="85" t="n"/>
      <c r="BV163" s="85" t="n"/>
      <c r="BW163" s="85" t="n"/>
      <c r="BX163" s="85" t="n"/>
      <c r="BY163" s="85" t="n"/>
      <c r="BZ163" s="85" t="n"/>
      <c r="CA163" s="85" t="n"/>
      <c r="CB163" s="85" t="n"/>
      <c r="CC163" s="85" t="n"/>
      <c r="CD163" s="85" t="n"/>
      <c r="CE163" s="85" t="n"/>
      <c r="CF163" s="85" t="n"/>
      <c r="CG163" s="85" t="n"/>
      <c r="CH163" s="85" t="n"/>
      <c r="CI163" s="85" t="n"/>
      <c r="CJ163" s="85" t="n"/>
      <c r="CK163" s="85" t="n"/>
      <c r="CL163" s="85" t="n"/>
      <c r="CM163" s="85" t="n"/>
      <c r="CN163" s="85" t="n"/>
      <c r="CO163" s="85" t="n"/>
      <c r="CP163" s="85" t="n"/>
      <c r="CQ163" s="85" t="n"/>
      <c r="CR163" s="85" t="n"/>
      <c r="CS163" s="85" t="n"/>
      <c r="CT163" s="85" t="n"/>
      <c r="CU163" s="85" t="n"/>
      <c r="CV163" s="85" t="n"/>
      <c r="CW163" s="85" t="n"/>
      <c r="CX163" s="85" t="n"/>
      <c r="CY163" s="85" t="n"/>
      <c r="CZ163" s="85" t="n"/>
      <c r="DA163" s="85" t="n"/>
      <c r="DB163" s="85" t="n"/>
      <c r="DC163" s="85" t="n"/>
      <c r="DD163" s="85" t="n"/>
      <c r="DE163" s="85" t="n"/>
      <c r="DF163" s="85" t="n"/>
      <c r="DG163" s="85" t="n"/>
      <c r="DH163" s="85" t="n"/>
      <c r="DI163" s="85" t="n"/>
      <c r="DJ163" s="85" t="n"/>
      <c r="DK163" s="85" t="n"/>
      <c r="DL163" s="85" t="n"/>
      <c r="DM163" s="85" t="n"/>
      <c r="DN163" s="85" t="n"/>
      <c r="DO163" s="85" t="n"/>
      <c r="DP163" s="85" t="n"/>
      <c r="DQ163" s="85" t="n"/>
      <c r="DR163" s="85" t="n"/>
      <c r="DS163" s="85" t="n"/>
      <c r="DT163" s="85" t="n"/>
      <c r="DU163" s="85" t="n"/>
      <c r="DV163" s="85" t="n"/>
      <c r="DW163" s="85" t="n"/>
      <c r="DX163" s="85" t="n"/>
      <c r="DY163" s="85" t="n"/>
      <c r="DZ163" s="85" t="n"/>
      <c r="EA163" s="85" t="n"/>
      <c r="EB163" s="85" t="n"/>
      <c r="EC163" s="85" t="n"/>
      <c r="ED163" s="85" t="n"/>
      <c r="EE163" s="85" t="n"/>
      <c r="EF163" s="85" t="n"/>
      <c r="EG163" s="85" t="n"/>
      <c r="EH163" s="85" t="n"/>
      <c r="EI163" s="85" t="n"/>
      <c r="EJ163" s="85" t="n"/>
      <c r="EK163" s="85" t="n"/>
      <c r="EL163" s="85" t="n"/>
      <c r="EM163" s="85" t="n"/>
      <c r="EN163" s="85" t="n"/>
      <c r="EO163" s="85" t="n"/>
      <c r="EP163" s="85" t="n"/>
      <c r="EQ163" s="85" t="n"/>
      <c r="ER163" s="85" t="n"/>
      <c r="ES163" s="85" t="n"/>
      <c r="ET163" s="85" t="n"/>
      <c r="EU163" s="85" t="n"/>
      <c r="EV163" s="85" t="n"/>
      <c r="EW163" s="85" t="n"/>
      <c r="EX163" s="85" t="n"/>
      <c r="EY163" s="85" t="n"/>
      <c r="EZ163" s="85" t="n"/>
      <c r="FA163" s="85" t="n"/>
      <c r="FB163" s="85" t="n"/>
      <c r="FC163" s="85" t="n"/>
      <c r="FD163" s="85" t="n"/>
      <c r="FE163" s="85" t="n"/>
      <c r="FF163" s="85" t="n"/>
      <c r="FG163" s="85" t="n"/>
      <c r="FH163" s="85" t="n"/>
      <c r="FI163" s="85" t="n"/>
      <c r="FJ163" s="85" t="n"/>
      <c r="FK163" s="85" t="n"/>
      <c r="FL163" s="85" t="n"/>
      <c r="FM163" s="85" t="n"/>
      <c r="FN163" s="85" t="n"/>
      <c r="FO163" s="85" t="n"/>
      <c r="FP163" s="85" t="n"/>
      <c r="FQ163" s="85" t="n"/>
      <c r="FR163" s="85" t="n"/>
      <c r="FS163" s="85" t="n"/>
      <c r="FT163" s="85" t="n"/>
      <c r="FU163" s="85" t="n"/>
      <c r="FV163" s="85" t="n"/>
      <c r="FW163" s="85" t="n"/>
      <c r="FX163" s="85" t="n"/>
      <c r="FY163" s="85" t="n"/>
      <c r="FZ163" s="85" t="n"/>
      <c r="GA163" s="85" t="n"/>
      <c r="GB163" s="85" t="n"/>
      <c r="GC163" s="85" t="n"/>
      <c r="GD163" s="85" t="n"/>
      <c r="GE163" s="85" t="n"/>
      <c r="GF163" s="85" t="n"/>
      <c r="GG163" s="85" t="n"/>
      <c r="GH163" s="85" t="n"/>
      <c r="GI163" s="85" t="n"/>
      <c r="GJ163" s="85" t="n"/>
      <c r="GK163" s="85" t="n"/>
      <c r="GL163" s="85" t="n"/>
      <c r="GM163" s="85" t="n"/>
      <c r="GN163" s="85" t="n"/>
      <c r="GO163" s="85" t="n"/>
      <c r="GP163" s="85" t="n"/>
      <c r="GQ163" s="85" t="n"/>
      <c r="GR163" s="85" t="n"/>
      <c r="GS163" s="85" t="n"/>
      <c r="GT163" s="85" t="n"/>
      <c r="GU163" s="85" t="n"/>
      <c r="GV163" s="85" t="n"/>
      <c r="GW163" s="85" t="n"/>
      <c r="GX163" s="85" t="n"/>
      <c r="GY163" s="85" t="n"/>
      <c r="GZ163" s="85" t="n"/>
      <c r="HA163" s="85" t="n"/>
      <c r="HB163" s="85" t="n"/>
      <c r="HC163" s="85" t="n"/>
      <c r="HD163" s="85" t="n"/>
      <c r="HE163" s="85" t="n"/>
      <c r="HF163" s="85" t="n"/>
      <c r="HG163" s="85" t="n"/>
      <c r="HH163" s="85" t="n"/>
      <c r="HI163" s="85" t="n"/>
      <c r="HJ163" s="85" t="n"/>
      <c r="HK163" s="85" t="n"/>
      <c r="HL163" s="85" t="n"/>
      <c r="HM163" s="85" t="n"/>
      <c r="HN163" s="85" t="n"/>
      <c r="HO163" s="85" t="n"/>
      <c r="HP163" s="85" t="n"/>
      <c r="HQ163" s="85" t="n"/>
      <c r="HR163" s="85" t="n"/>
      <c r="HS163" s="85" t="n"/>
      <c r="HT163" s="85" t="n"/>
      <c r="HU163" s="85" t="n"/>
      <c r="HV163" s="85" t="n"/>
      <c r="HW163" s="85" t="n"/>
      <c r="HX163" s="85" t="n"/>
      <c r="HY163" s="85" t="n"/>
      <c r="HZ163" s="85" t="n"/>
      <c r="IA163" s="85" t="n"/>
      <c r="IB163" s="85" t="n"/>
      <c r="IC163" s="85" t="n"/>
      <c r="ID163" s="85" t="n"/>
      <c r="IE163" s="85" t="n"/>
      <c r="IF163" s="85" t="n"/>
      <c r="IG163" s="85" t="n"/>
      <c r="IH163" s="85" t="n"/>
      <c r="II163" s="85" t="n"/>
      <c r="IJ163" s="85" t="n"/>
      <c r="IK163" s="85" t="n"/>
      <c r="IL163" s="85" t="n"/>
      <c r="IM163" s="85" t="n"/>
      <c r="IN163" s="85" t="n"/>
      <c r="IO163" s="85" t="n"/>
      <c r="IP163" s="85" t="n"/>
      <c r="IQ163" s="85" t="n"/>
      <c r="IR163" s="85" t="n"/>
      <c r="IS163" s="85" t="n"/>
      <c r="IT163" s="85" t="n"/>
      <c r="IU163" s="85" t="n"/>
      <c r="IV163" s="85" t="n"/>
      <c r="IW163" s="85" t="n"/>
      <c r="IX163" s="85" t="n"/>
      <c r="IY163" s="85" t="n"/>
      <c r="IZ163" s="85" t="n"/>
      <c r="JA163" s="85" t="n"/>
      <c r="JB163" s="85" t="n"/>
      <c r="JC163" s="85" t="n"/>
      <c r="JD163" s="85" t="n"/>
      <c r="JE163" s="85" t="n"/>
      <c r="JF163" s="85" t="n"/>
      <c r="JG163" s="85" t="n"/>
      <c r="JH163" s="85" t="n"/>
      <c r="JI163" s="85" t="n"/>
      <c r="JJ163" s="85" t="n"/>
      <c r="JK163" s="85" t="n"/>
      <c r="JL163" s="85" t="n"/>
      <c r="JM163" s="85" t="n"/>
      <c r="JN163" s="85" t="n"/>
      <c r="JO163" s="85" t="n"/>
      <c r="JP163" s="85" t="n"/>
      <c r="JQ163" s="85" t="n"/>
      <c r="JR163" s="85" t="n"/>
      <c r="JS163" s="85" t="n"/>
      <c r="JT163" s="85" t="n"/>
      <c r="JU163" s="85" t="n"/>
      <c r="JV163" s="85" t="n"/>
      <c r="JW163" s="85" t="n"/>
      <c r="JX163" s="85" t="n"/>
      <c r="JY163" s="85" t="n"/>
      <c r="JZ163" s="85" t="n"/>
      <c r="KA163" s="85" t="n"/>
      <c r="KB163" s="85" t="n"/>
      <c r="KC163" s="85" t="n"/>
      <c r="KD163" s="85" t="n"/>
      <c r="KE163" s="85" t="n"/>
      <c r="KF163" s="85" t="n"/>
      <c r="KG163" s="85" t="n"/>
      <c r="KH163" s="85" t="n"/>
      <c r="KI163" s="85" t="n"/>
      <c r="KJ163" s="85" t="n"/>
      <c r="KK163" s="85" t="n"/>
      <c r="KL163" s="85" t="n"/>
      <c r="KM163" s="85" t="n"/>
      <c r="KN163" s="85" t="n"/>
      <c r="KO163" s="85" t="n"/>
      <c r="KP163" s="85" t="n"/>
      <c r="KQ163" s="85" t="n"/>
      <c r="KR163" s="85" t="n"/>
      <c r="KS163" s="85" t="n"/>
      <c r="KT163" s="85" t="n"/>
      <c r="KU163" s="85" t="n"/>
      <c r="KV163" s="85" t="n"/>
      <c r="KW163" s="85" t="n"/>
      <c r="KX163" s="85" t="n"/>
      <c r="KY163" s="85" t="n"/>
      <c r="KZ163" s="85" t="n"/>
      <c r="LA163" s="85" t="n"/>
      <c r="LB163" s="85" t="n"/>
      <c r="LC163" s="85" t="n"/>
      <c r="LD163" s="85" t="n"/>
      <c r="LE163" s="85" t="n"/>
      <c r="LF163" s="85" t="n"/>
      <c r="LG163" s="85" t="n"/>
      <c r="LH163" s="85" t="n"/>
      <c r="LI163" s="85" t="n"/>
      <c r="LJ163" s="85" t="n"/>
      <c r="LK163" s="85" t="n"/>
      <c r="LL163" s="85" t="n"/>
      <c r="LM163" s="85" t="n"/>
      <c r="LN163" s="85" t="n"/>
      <c r="LO163" s="85" t="n"/>
      <c r="LP163" s="85" t="n"/>
      <c r="LQ163" s="85" t="n"/>
      <c r="LR163" s="85" t="n"/>
      <c r="LS163" s="85" t="n"/>
    </row>
    <row r="164" customFormat="1" s="117">
      <c r="A164" s="618" t="n"/>
      <c r="B164" s="102" t="inlineStr">
        <is>
          <t xml:space="preserve">  Amounts recognised in profit or loss: Deferred tax assets offset against deferred tax liabilities</t>
        </is>
      </c>
      <c r="C164" s="103" t="n"/>
      <c r="D164" s="103" t="n"/>
      <c r="E164" s="103" t="n"/>
      <c r="F164" s="103" t="n"/>
      <c r="G164" s="103" t="n">
        <v>-32975</v>
      </c>
      <c r="H164" s="103" t="n">
        <v>-31779</v>
      </c>
      <c r="I164" s="934" t="n"/>
      <c r="J164" s="85" t="n"/>
      <c r="K164" s="85" t="n"/>
      <c r="L164" s="85" t="n"/>
      <c r="M164" s="85" t="n"/>
      <c r="N164" s="114">
        <f>B164</f>
        <v/>
      </c>
      <c r="O164" s="115" t="inlineStr"/>
      <c r="P164" s="115" t="inlineStr"/>
      <c r="Q164" s="115" t="inlineStr"/>
      <c r="R164" s="115" t="inlineStr"/>
      <c r="S164" s="115">
        <f>G164*BS!$B$9</f>
        <v/>
      </c>
      <c r="T164" s="115">
        <f>H164*BS!$B$9</f>
        <v/>
      </c>
      <c r="U164" s="123" t="n"/>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 xml:space="preserve">  Amounts recognised in profit or loss: Deferred tax asset</t>
        </is>
      </c>
      <c r="C165" s="939" t="n"/>
      <c r="D165" s="939" t="n"/>
      <c r="E165" s="939" t="n"/>
      <c r="F165" s="939" t="n"/>
      <c r="G165" s="939" t="n">
        <v>1362</v>
      </c>
      <c r="H165" s="939" t="n">
        <v>1850</v>
      </c>
      <c r="I165" s="928" t="n"/>
      <c r="N165" s="105">
        <f>B165</f>
        <v/>
      </c>
      <c r="O165" s="106" t="inlineStr"/>
      <c r="P165" s="106" t="inlineStr"/>
      <c r="Q165" s="106" t="inlineStr"/>
      <c r="R165" s="106" t="inlineStr"/>
      <c r="S165" s="106">
        <f>G165*BS!$B$9</f>
        <v/>
      </c>
      <c r="T165" s="106">
        <f>H165*BS!$B$9</f>
        <v/>
      </c>
      <c r="U165" s="107" t="n"/>
      <c r="V165" s="927" t="n"/>
      <c r="W165" s="927" t="n"/>
    </row>
    <row r="166" customFormat="1" s="79">
      <c r="A166" s="618" t="inlineStr">
        <is>
          <t>K25</t>
        </is>
      </c>
      <c r="B166" s="96" t="inlineStr">
        <is>
          <t>Total</t>
        </is>
      </c>
      <c r="C166" s="940">
        <f>SUM(INDIRECT(ADDRESS(MATCH("K24",$A:$A,0)+1,COLUMN(C$12),4)&amp;":"&amp;ADDRESS(MATCH("K25",$A:$A,0)-1,COLUMN(C$12),4)))</f>
        <v/>
      </c>
      <c r="D166" s="940">
        <f>SUM(INDIRECT(ADDRESS(MATCH("K24",$A:$A,0)+1,COLUMN(D$12),4)&amp;":"&amp;ADDRESS(MATCH("K25",$A:$A,0)-1,COLUMN(D$12),4)))</f>
        <v/>
      </c>
      <c r="E166" s="940">
        <f>SUM(INDIRECT(ADDRESS(MATCH("K24",$A:$A,0)+1,COLUMN(E$12),4)&amp;":"&amp;ADDRESS(MATCH("K25",$A:$A,0)-1,COLUMN(E$12),4)))</f>
        <v/>
      </c>
      <c r="F166" s="940">
        <f>SUM(INDIRECT(ADDRESS(MATCH("K24",$A:$A,0)+1,COLUMN(F$12),4)&amp;":"&amp;ADDRESS(MATCH("K25",$A:$A,0)-1,COLUMN(F$12),4)))</f>
        <v/>
      </c>
      <c r="G166" s="940">
        <f>SUM(INDIRECT(ADDRESS(MATCH("K24",$A:$A,0)+1,COLUMN(G$12),4)&amp;":"&amp;ADDRESS(MATCH("K25",$A:$A,0)-1,COLUMN(G$12),4)))</f>
        <v/>
      </c>
      <c r="H166" s="940">
        <f>SUM(INDIRECT(ADDRESS(MATCH("K24",$A:$A,0)+1,COLUMN(H$12),4)&amp;":"&amp;ADDRESS(MATCH("K25",$A:$A,0)-1,COLUMN(H$12),4)))</f>
        <v/>
      </c>
      <c r="I166" s="928" t="n"/>
      <c r="N166" s="105">
        <f>B166</f>
        <v/>
      </c>
      <c r="O166" s="106">
        <f>C166*BS!$B$9</f>
        <v/>
      </c>
      <c r="P166" s="106">
        <f>D166*BS!$B$9</f>
        <v/>
      </c>
      <c r="Q166" s="106">
        <f>E166*BS!$B$9</f>
        <v/>
      </c>
      <c r="R166" s="106">
        <f>F166*BS!$B$9</f>
        <v/>
      </c>
      <c r="S166" s="106">
        <f>G166*BS!$B$9</f>
        <v/>
      </c>
      <c r="T166" s="106">
        <f>H166*BS!$B$9</f>
        <v/>
      </c>
      <c r="U166" s="107" t="n"/>
      <c r="V166" s="927" t="n"/>
      <c r="W166" s="927" t="n"/>
    </row>
    <row r="167" customFormat="1" s="79">
      <c r="A167" s="618" t="inlineStr">
        <is>
          <t>K26</t>
        </is>
      </c>
      <c r="B167" s="96" t="inlineStr">
        <is>
          <t>Other Non-Current Assets</t>
        </is>
      </c>
      <c r="C167" s="954" t="n"/>
      <c r="D167" s="954" t="n"/>
      <c r="E167" s="954" t="n"/>
      <c r="F167" s="954" t="n"/>
      <c r="G167" s="954" t="n"/>
      <c r="H167" s="954" t="n"/>
      <c r="I167" s="934" t="n"/>
      <c r="J167" s="85" t="n"/>
      <c r="K167" s="950" t="n"/>
      <c r="L167" s="950" t="n"/>
      <c r="M167" s="85" t="n"/>
      <c r="N167" s="114">
        <f>B167</f>
        <v/>
      </c>
      <c r="O167" s="115" t="inlineStr"/>
      <c r="P167" s="115" t="inlineStr"/>
      <c r="Q167" s="115" t="inlineStr"/>
      <c r="R167" s="115" t="inlineStr"/>
      <c r="S167" s="115" t="inlineStr"/>
      <c r="T167" s="115" t="inlineStr"/>
      <c r="U167" s="935">
        <f>I164</f>
        <v/>
      </c>
      <c r="V167" s="941" t="n"/>
      <c r="W167" s="941" t="n"/>
      <c r="X167" s="85" t="n"/>
      <c r="Y167" s="85" t="n"/>
      <c r="Z167" s="85" t="n"/>
      <c r="AA167" s="85" t="n"/>
      <c r="AB167" s="85" t="n"/>
      <c r="AC167" s="85" t="n"/>
      <c r="AD167" s="85" t="n"/>
      <c r="AE167" s="85" t="n"/>
      <c r="AF167" s="85" t="n"/>
      <c r="AG167" s="85" t="n"/>
      <c r="AH167" s="85" t="n"/>
      <c r="AI167" s="85" t="n"/>
      <c r="AJ167" s="85" t="n"/>
      <c r="AK167" s="85" t="n"/>
      <c r="AL167" s="85" t="n"/>
      <c r="AM167" s="85" t="n"/>
      <c r="AN167" s="85" t="n"/>
      <c r="AO167" s="85" t="n"/>
      <c r="AP167" s="85" t="n"/>
      <c r="AQ167" s="85" t="n"/>
      <c r="AR167" s="85" t="n"/>
      <c r="AS167" s="85" t="n"/>
      <c r="AT167" s="85" t="n"/>
      <c r="AU167" s="85" t="n"/>
      <c r="AV167" s="85" t="n"/>
      <c r="AW167" s="85" t="n"/>
      <c r="AX167" s="85" t="n"/>
      <c r="AY167" s="85" t="n"/>
      <c r="AZ167" s="85" t="n"/>
      <c r="BA167" s="85" t="n"/>
      <c r="BB167" s="85" t="n"/>
      <c r="BC167" s="85" t="n"/>
      <c r="BD167" s="85" t="n"/>
      <c r="BE167" s="85" t="n"/>
      <c r="BF167" s="85" t="n"/>
      <c r="BG167" s="85" t="n"/>
      <c r="BH167" s="85" t="n"/>
      <c r="BI167" s="85" t="n"/>
      <c r="BJ167" s="85" t="n"/>
      <c r="BK167" s="85" t="n"/>
      <c r="BL167" s="85" t="n"/>
      <c r="BM167" s="85" t="n"/>
      <c r="BN167" s="85" t="n"/>
      <c r="BO167" s="85" t="n"/>
      <c r="BP167" s="85" t="n"/>
      <c r="BQ167" s="85" t="n"/>
      <c r="BR167" s="85" t="n"/>
      <c r="BS167" s="85" t="n"/>
      <c r="BT167" s="85" t="n"/>
      <c r="BU167" s="85" t="n"/>
      <c r="BV167" s="85" t="n"/>
      <c r="BW167" s="85" t="n"/>
      <c r="BX167" s="85" t="n"/>
      <c r="BY167" s="85" t="n"/>
      <c r="BZ167" s="85" t="n"/>
      <c r="CA167" s="85" t="n"/>
      <c r="CB167" s="85" t="n"/>
      <c r="CC167" s="85" t="n"/>
      <c r="CD167" s="85" t="n"/>
      <c r="CE167" s="85" t="n"/>
      <c r="CF167" s="85" t="n"/>
      <c r="CG167" s="85" t="n"/>
      <c r="CH167" s="85" t="n"/>
      <c r="CI167" s="85" t="n"/>
      <c r="CJ167" s="85" t="n"/>
      <c r="CK167" s="85" t="n"/>
      <c r="CL167" s="85" t="n"/>
      <c r="CM167" s="85" t="n"/>
      <c r="CN167" s="85" t="n"/>
      <c r="CO167" s="85" t="n"/>
      <c r="CP167" s="85" t="n"/>
      <c r="CQ167" s="85" t="n"/>
      <c r="CR167" s="85" t="n"/>
      <c r="CS167" s="85" t="n"/>
      <c r="CT167" s="85" t="n"/>
      <c r="CU167" s="85" t="n"/>
      <c r="CV167" s="85" t="n"/>
      <c r="CW167" s="85" t="n"/>
      <c r="CX167" s="85" t="n"/>
      <c r="CY167" s="85" t="n"/>
      <c r="CZ167" s="85" t="n"/>
      <c r="DA167" s="85" t="n"/>
      <c r="DB167" s="85" t="n"/>
      <c r="DC167" s="85" t="n"/>
      <c r="DD167" s="85" t="n"/>
      <c r="DE167" s="85" t="n"/>
      <c r="DF167" s="85" t="n"/>
      <c r="DG167" s="85" t="n"/>
      <c r="DH167" s="85" t="n"/>
      <c r="DI167" s="85" t="n"/>
      <c r="DJ167" s="85" t="n"/>
      <c r="DK167" s="85" t="n"/>
      <c r="DL167" s="85" t="n"/>
      <c r="DM167" s="85" t="n"/>
      <c r="DN167" s="85" t="n"/>
      <c r="DO167" s="85" t="n"/>
      <c r="DP167" s="85" t="n"/>
      <c r="DQ167" s="85" t="n"/>
      <c r="DR167" s="85" t="n"/>
      <c r="DS167" s="85" t="n"/>
      <c r="DT167" s="85" t="n"/>
      <c r="DU167" s="85" t="n"/>
      <c r="DV167" s="85" t="n"/>
      <c r="DW167" s="85" t="n"/>
      <c r="DX167" s="85" t="n"/>
      <c r="DY167" s="85" t="n"/>
      <c r="DZ167" s="85" t="n"/>
      <c r="EA167" s="85" t="n"/>
      <c r="EB167" s="85" t="n"/>
      <c r="EC167" s="85" t="n"/>
      <c r="ED167" s="85" t="n"/>
      <c r="EE167" s="85" t="n"/>
      <c r="EF167" s="85" t="n"/>
      <c r="EG167" s="85" t="n"/>
      <c r="EH167" s="85" t="n"/>
      <c r="EI167" s="85" t="n"/>
      <c r="EJ167" s="85" t="n"/>
      <c r="EK167" s="85" t="n"/>
      <c r="EL167" s="85" t="n"/>
      <c r="EM167" s="85" t="n"/>
      <c r="EN167" s="85" t="n"/>
      <c r="EO167" s="85" t="n"/>
      <c r="EP167" s="85" t="n"/>
      <c r="EQ167" s="85" t="n"/>
      <c r="ER167" s="85" t="n"/>
      <c r="ES167" s="85" t="n"/>
      <c r="ET167" s="85" t="n"/>
      <c r="EU167" s="85" t="n"/>
      <c r="EV167" s="85" t="n"/>
      <c r="EW167" s="85" t="n"/>
      <c r="EX167" s="85" t="n"/>
      <c r="EY167" s="85" t="n"/>
      <c r="EZ167" s="85" t="n"/>
      <c r="FA167" s="85" t="n"/>
      <c r="FB167" s="85" t="n"/>
      <c r="FC167" s="85" t="n"/>
      <c r="FD167" s="85" t="n"/>
      <c r="FE167" s="85" t="n"/>
      <c r="FF167" s="85" t="n"/>
      <c r="FG167" s="85" t="n"/>
      <c r="FH167" s="85" t="n"/>
      <c r="FI167" s="85" t="n"/>
      <c r="FJ167" s="85" t="n"/>
      <c r="FK167" s="85" t="n"/>
      <c r="FL167" s="85" t="n"/>
      <c r="FM167" s="85" t="n"/>
      <c r="FN167" s="85" t="n"/>
      <c r="FO167" s="85" t="n"/>
      <c r="FP167" s="85" t="n"/>
      <c r="FQ167" s="85" t="n"/>
      <c r="FR167" s="85" t="n"/>
      <c r="FS167" s="85" t="n"/>
      <c r="FT167" s="85" t="n"/>
      <c r="FU167" s="85" t="n"/>
      <c r="FV167" s="85" t="n"/>
      <c r="FW167" s="85" t="n"/>
      <c r="FX167" s="85" t="n"/>
      <c r="FY167" s="85" t="n"/>
      <c r="FZ167" s="85" t="n"/>
      <c r="GA167" s="85" t="n"/>
      <c r="GB167" s="85" t="n"/>
      <c r="GC167" s="85" t="n"/>
      <c r="GD167" s="85" t="n"/>
      <c r="GE167" s="85" t="n"/>
      <c r="GF167" s="85" t="n"/>
      <c r="GG167" s="85" t="n"/>
      <c r="GH167" s="85" t="n"/>
      <c r="GI167" s="85" t="n"/>
      <c r="GJ167" s="85" t="n"/>
      <c r="GK167" s="85" t="n"/>
      <c r="GL167" s="85" t="n"/>
      <c r="GM167" s="85" t="n"/>
      <c r="GN167" s="85" t="n"/>
      <c r="GO167" s="85" t="n"/>
      <c r="GP167" s="85" t="n"/>
      <c r="GQ167" s="85" t="n"/>
      <c r="GR167" s="85" t="n"/>
      <c r="GS167" s="85" t="n"/>
      <c r="GT167" s="85" t="n"/>
      <c r="GU167" s="85" t="n"/>
      <c r="GV167" s="85" t="n"/>
      <c r="GW167" s="85" t="n"/>
      <c r="GX167" s="85" t="n"/>
      <c r="GY167" s="85" t="n"/>
      <c r="GZ167" s="85" t="n"/>
      <c r="HA167" s="85" t="n"/>
      <c r="HB167" s="85" t="n"/>
      <c r="HC167" s="85" t="n"/>
      <c r="HD167" s="85" t="n"/>
      <c r="HE167" s="85" t="n"/>
      <c r="HF167" s="85" t="n"/>
      <c r="HG167" s="85" t="n"/>
      <c r="HH167" s="85" t="n"/>
      <c r="HI167" s="85" t="n"/>
      <c r="HJ167" s="85" t="n"/>
      <c r="HK167" s="85" t="n"/>
      <c r="HL167" s="85" t="n"/>
      <c r="HM167" s="85" t="n"/>
      <c r="HN167" s="85" t="n"/>
      <c r="HO167" s="85" t="n"/>
      <c r="HP167" s="85" t="n"/>
      <c r="HQ167" s="85" t="n"/>
      <c r="HR167" s="85" t="n"/>
      <c r="HS167" s="85" t="n"/>
      <c r="HT167" s="85" t="n"/>
      <c r="HU167" s="85" t="n"/>
      <c r="HV167" s="85" t="n"/>
      <c r="HW167" s="85" t="n"/>
      <c r="HX167" s="85" t="n"/>
      <c r="HY167" s="85" t="n"/>
      <c r="HZ167" s="85" t="n"/>
      <c r="IA167" s="85" t="n"/>
      <c r="IB167" s="85" t="n"/>
      <c r="IC167" s="85" t="n"/>
      <c r="ID167" s="85" t="n"/>
      <c r="IE167" s="85" t="n"/>
      <c r="IF167" s="85" t="n"/>
      <c r="IG167" s="85" t="n"/>
      <c r="IH167" s="85" t="n"/>
      <c r="II167" s="85" t="n"/>
      <c r="IJ167" s="85" t="n"/>
      <c r="IK167" s="85" t="n"/>
      <c r="IL167" s="85" t="n"/>
      <c r="IM167" s="85" t="n"/>
      <c r="IN167" s="85" t="n"/>
      <c r="IO167" s="85" t="n"/>
      <c r="IP167" s="85" t="n"/>
      <c r="IQ167" s="85" t="n"/>
      <c r="IR167" s="85" t="n"/>
      <c r="IS167" s="85" t="n"/>
      <c r="IT167" s="85" t="n"/>
      <c r="IU167" s="85" t="n"/>
      <c r="IV167" s="85" t="n"/>
      <c r="IW167" s="85" t="n"/>
      <c r="IX167" s="85" t="n"/>
      <c r="IY167" s="85" t="n"/>
      <c r="IZ167" s="85" t="n"/>
      <c r="JA167" s="85" t="n"/>
      <c r="JB167" s="85" t="n"/>
      <c r="JC167" s="85" t="n"/>
      <c r="JD167" s="85" t="n"/>
      <c r="JE167" s="85" t="n"/>
      <c r="JF167" s="85" t="n"/>
      <c r="JG167" s="85" t="n"/>
      <c r="JH167" s="85" t="n"/>
      <c r="JI167" s="85" t="n"/>
      <c r="JJ167" s="85" t="n"/>
      <c r="JK167" s="85" t="n"/>
      <c r="JL167" s="85" t="n"/>
      <c r="JM167" s="85" t="n"/>
      <c r="JN167" s="85" t="n"/>
      <c r="JO167" s="85" t="n"/>
      <c r="JP167" s="85" t="n"/>
      <c r="JQ167" s="85" t="n"/>
      <c r="JR167" s="85" t="n"/>
      <c r="JS167" s="85" t="n"/>
      <c r="JT167" s="85" t="n"/>
      <c r="JU167" s="85" t="n"/>
      <c r="JV167" s="85" t="n"/>
      <c r="JW167" s="85" t="n"/>
      <c r="JX167" s="85" t="n"/>
      <c r="JY167" s="85" t="n"/>
      <c r="JZ167" s="85" t="n"/>
      <c r="KA167" s="85" t="n"/>
      <c r="KB167" s="85" t="n"/>
      <c r="KC167" s="85" t="n"/>
      <c r="KD167" s="85" t="n"/>
      <c r="KE167" s="85" t="n"/>
      <c r="KF167" s="85" t="n"/>
      <c r="KG167" s="85" t="n"/>
      <c r="KH167" s="85" t="n"/>
      <c r="KI167" s="85" t="n"/>
      <c r="KJ167" s="85" t="n"/>
      <c r="KK167" s="85" t="n"/>
      <c r="KL167" s="85" t="n"/>
      <c r="KM167" s="85" t="n"/>
      <c r="KN167" s="85" t="n"/>
      <c r="KO167" s="85" t="n"/>
      <c r="KP167" s="85" t="n"/>
      <c r="KQ167" s="85" t="n"/>
      <c r="KR167" s="85" t="n"/>
      <c r="KS167" s="85" t="n"/>
      <c r="KT167" s="85" t="n"/>
      <c r="KU167" s="85" t="n"/>
      <c r="KV167" s="85" t="n"/>
      <c r="KW167" s="85" t="n"/>
      <c r="KX167" s="85" t="n"/>
      <c r="KY167" s="85" t="n"/>
      <c r="KZ167" s="85" t="n"/>
      <c r="LA167" s="85" t="n"/>
      <c r="LB167" s="85" t="n"/>
      <c r="LC167" s="85" t="n"/>
      <c r="LD167" s="85" t="n"/>
      <c r="LE167" s="85" t="n"/>
      <c r="LF167" s="85" t="n"/>
      <c r="LG167" s="85" t="n"/>
      <c r="LH167" s="85" t="n"/>
      <c r="LI167" s="85" t="n"/>
      <c r="LJ167" s="85" t="n"/>
      <c r="LK167" s="85" t="n"/>
      <c r="LL167" s="85" t="n"/>
      <c r="LM167" s="85" t="n"/>
      <c r="LN167" s="85" t="n"/>
      <c r="LO167" s="85" t="n"/>
      <c r="LP167" s="85" t="n"/>
      <c r="LQ167" s="85" t="n"/>
      <c r="LR167" s="85" t="n"/>
      <c r="LS167" s="85" t="n"/>
    </row>
    <row r="168" customFormat="1" s="79">
      <c r="A168" s="618" t="n"/>
      <c r="B168" s="102" t="inlineStr">
        <is>
          <t>Non-current assets</t>
        </is>
      </c>
      <c r="C168" s="939" t="n"/>
      <c r="D168" s="939" t="n"/>
      <c r="E168" s="939" t="n"/>
      <c r="F168" s="939" t="n"/>
      <c r="G168" s="939" t="n">
        <v>0</v>
      </c>
      <c r="H168" s="939" t="n">
        <v>0</v>
      </c>
      <c r="I168" s="928" t="n"/>
      <c r="K168" s="932" t="n"/>
      <c r="L168" s="932" t="n"/>
      <c r="N168" s="105">
        <f>B168</f>
        <v/>
      </c>
      <c r="O168" s="106" t="inlineStr"/>
      <c r="P168" s="106" t="inlineStr"/>
      <c r="Q168" s="106" t="inlineStr"/>
      <c r="R168" s="106" t="inlineStr"/>
      <c r="S168" s="106">
        <f>G168*BS!$B$9</f>
        <v/>
      </c>
      <c r="T168" s="106">
        <f>H168*BS!$B$9</f>
        <v/>
      </c>
      <c r="U168" s="929">
        <f>I165</f>
        <v/>
      </c>
      <c r="V168" s="927" t="n"/>
      <c r="W168" s="927" t="n"/>
    </row>
    <row r="169" customFormat="1" s="79">
      <c r="A169" s="618" t="n"/>
      <c r="B169" s="102" t="n"/>
      <c r="C169" s="939" t="n"/>
      <c r="D169" s="939" t="n"/>
      <c r="E169" s="939" t="n"/>
      <c r="F169" s="939" t="n"/>
      <c r="G169" s="939" t="n"/>
      <c r="H169" s="939" t="n"/>
      <c r="I169" s="928" t="n"/>
      <c r="K169" s="932" t="n"/>
      <c r="N169" s="105" t="inlineStr"/>
      <c r="O169" s="106" t="inlineStr"/>
      <c r="P169" s="106" t="inlineStr"/>
      <c r="Q169" s="106" t="inlineStr"/>
      <c r="R169" s="106" t="inlineStr"/>
      <c r="S169" s="106" t="inlineStr"/>
      <c r="T169" s="106" t="inlineStr"/>
      <c r="U169" s="107">
        <f>I166</f>
        <v/>
      </c>
      <c r="V169" s="927" t="n"/>
      <c r="W169" s="927" t="n"/>
    </row>
    <row r="170" customFormat="1" s="79">
      <c r="A170" s="618" t="n"/>
      <c r="B170" s="102" t="n"/>
      <c r="C170" s="939" t="n"/>
      <c r="D170" s="939" t="n"/>
      <c r="E170" s="939" t="n"/>
      <c r="F170" s="939" t="n"/>
      <c r="G170" s="939" t="n"/>
      <c r="H170" s="939" t="n"/>
      <c r="I170" s="930" t="n"/>
      <c r="K170" s="932" t="n"/>
      <c r="N170" s="105" t="inlineStr"/>
      <c r="O170" s="106" t="inlineStr"/>
      <c r="P170" s="106" t="inlineStr"/>
      <c r="Q170" s="106" t="inlineStr"/>
      <c r="R170" s="106" t="inlineStr"/>
      <c r="S170" s="106" t="inlineStr"/>
      <c r="T170" s="106" t="inlineStr"/>
      <c r="U170" s="107">
        <f>I167</f>
        <v/>
      </c>
      <c r="V170" s="932" t="n"/>
      <c r="W170" s="932" t="n"/>
    </row>
    <row r="171" customFormat="1" s="79">
      <c r="A171" s="618" t="n"/>
      <c r="B171" s="102" t="n"/>
      <c r="C171" s="939" t="n"/>
      <c r="D171" s="939" t="n"/>
      <c r="E171" s="939" t="n"/>
      <c r="F171" s="939" t="n"/>
      <c r="G171" s="939" t="n"/>
      <c r="H171" s="939" t="n"/>
      <c r="I171" s="930" t="n"/>
      <c r="K171" s="932" t="n"/>
      <c r="N171" s="105" t="inlineStr"/>
      <c r="O171" s="106" t="inlineStr"/>
      <c r="P171" s="106" t="inlineStr"/>
      <c r="Q171" s="106" t="inlineStr"/>
      <c r="R171" s="106" t="inlineStr"/>
      <c r="S171" s="106" t="inlineStr"/>
      <c r="T171" s="106" t="inlineStr"/>
      <c r="U171" s="107">
        <f>I168</f>
        <v/>
      </c>
      <c r="V171" s="932" t="n"/>
      <c r="W171" s="932" t="n"/>
    </row>
    <row r="172" customFormat="1" s="79">
      <c r="A172" s="618" t="n"/>
      <c r="B172" s="102" t="n"/>
      <c r="C172" s="103" t="n"/>
      <c r="D172" s="103" t="n"/>
      <c r="E172" s="103" t="n"/>
      <c r="F172" s="103" t="n"/>
      <c r="G172" s="103" t="n"/>
      <c r="H172" s="103" t="n"/>
      <c r="I172" s="930" t="n"/>
      <c r="K172" s="932" t="n"/>
      <c r="N172" s="105" t="inlineStr"/>
      <c r="O172" s="106" t="inlineStr"/>
      <c r="P172" s="106" t="inlineStr"/>
      <c r="Q172" s="106" t="inlineStr"/>
      <c r="R172" s="106" t="inlineStr"/>
      <c r="S172" s="106" t="inlineStr"/>
      <c r="T172" s="106" t="inlineStr"/>
      <c r="U172" s="107">
        <f>I169</f>
        <v/>
      </c>
      <c r="V172" s="932" t="n"/>
      <c r="W172" s="932" t="n"/>
    </row>
    <row r="173" customFormat="1" s="79">
      <c r="A173" s="618" t="n"/>
      <c r="B173" s="956" t="n"/>
      <c r="C173" s="939" t="n"/>
      <c r="D173" s="939" t="n"/>
      <c r="E173" s="939" t="n"/>
      <c r="F173" s="939" t="n"/>
      <c r="G173" s="939" t="n"/>
      <c r="H173" s="939" t="n"/>
      <c r="I173" s="957" t="n"/>
      <c r="K173" s="932" t="n"/>
      <c r="N173" s="958" t="inlineStr"/>
      <c r="O173" s="106" t="inlineStr"/>
      <c r="P173" s="106" t="inlineStr"/>
      <c r="Q173" s="106" t="inlineStr"/>
      <c r="R173" s="106" t="inlineStr"/>
      <c r="S173" s="106" t="inlineStr"/>
      <c r="T173" s="106" t="inlineStr"/>
      <c r="U173" s="107">
        <f>I170</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I171</f>
        <v/>
      </c>
      <c r="V174" s="932" t="n"/>
      <c r="W174" s="932" t="n"/>
    </row>
    <row r="175" customFormat="1" s="79">
      <c r="A175" s="618" t="n"/>
      <c r="B175" s="956"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I172</f>
        <v/>
      </c>
      <c r="V175" s="932" t="n"/>
      <c r="W175" s="932" t="n"/>
    </row>
    <row r="176" customFormat="1" s="154">
      <c r="A176" s="618" t="n"/>
      <c r="B176" s="956" t="n"/>
      <c r="C176" s="939" t="n"/>
      <c r="D176" s="939" t="n"/>
      <c r="E176" s="939" t="n"/>
      <c r="F176" s="939" t="n"/>
      <c r="G176" s="939" t="n"/>
      <c r="H176" s="939" t="n"/>
      <c r="I176" s="957" t="n"/>
      <c r="K176" s="932" t="n"/>
      <c r="N176" s="105" t="inlineStr"/>
      <c r="O176" s="106" t="inlineStr"/>
      <c r="P176" s="106" t="inlineStr"/>
      <c r="Q176" s="106" t="inlineStr"/>
      <c r="R176" s="106" t="inlineStr"/>
      <c r="S176" s="106" t="inlineStr"/>
      <c r="T176" s="106" t="inlineStr"/>
      <c r="U176" s="107">
        <f>I173</f>
        <v/>
      </c>
      <c r="V176" s="932" t="n"/>
      <c r="W176" s="932" t="n"/>
    </row>
    <row r="177">
      <c r="A177" s="618" t="n"/>
      <c r="B177" s="956" t="n"/>
      <c r="C177" s="939" t="n"/>
      <c r="D177" s="939" t="n"/>
      <c r="E177" s="939" t="n"/>
      <c r="F177" s="939" t="n"/>
      <c r="G177" s="939" t="n"/>
      <c r="H177" s="939" t="n"/>
      <c r="I177" s="957" t="n"/>
      <c r="K177" s="932" t="n"/>
      <c r="N177" s="105" t="inlineStr"/>
      <c r="O177" s="106" t="inlineStr"/>
      <c r="P177" s="106" t="inlineStr"/>
      <c r="Q177" s="106" t="inlineStr"/>
      <c r="R177" s="106" t="inlineStr"/>
      <c r="S177" s="106" t="inlineStr"/>
      <c r="T177" s="106" t="inlineStr"/>
      <c r="U177" s="107">
        <f>I174</f>
        <v/>
      </c>
      <c r="V177" s="932" t="n"/>
      <c r="W177" s="932" t="n"/>
    </row>
    <row r="178">
      <c r="A178" s="618" t="n"/>
      <c r="B178" s="102" t="n"/>
      <c r="C178" s="939" t="n"/>
      <c r="D178" s="939" t="n"/>
      <c r="E178" s="939" t="n"/>
      <c r="F178" s="939" t="n"/>
      <c r="G178" s="939" t="n"/>
      <c r="H178" s="939" t="n"/>
      <c r="I178" s="957" t="n"/>
      <c r="K178" s="932" t="n"/>
      <c r="N178" s="105" t="inlineStr"/>
      <c r="O178" s="106" t="inlineStr"/>
      <c r="P178" s="106" t="inlineStr"/>
      <c r="Q178" s="106" t="inlineStr"/>
      <c r="R178" s="106" t="inlineStr"/>
      <c r="S178" s="106" t="inlineStr"/>
      <c r="T178" s="106" t="inlineStr"/>
      <c r="U178" s="107">
        <f>I175</f>
        <v/>
      </c>
      <c r="V178" s="932" t="n"/>
      <c r="W178" s="932" t="n"/>
    </row>
    <row r="179">
      <c r="A179" s="618" t="inlineStr">
        <is>
          <t>K27</t>
        </is>
      </c>
      <c r="B179" s="959" t="inlineStr">
        <is>
          <t>Total</t>
        </is>
      </c>
      <c r="C179" s="960">
        <f>SUM(INDIRECT(ADDRESS(MATCH("K26",$A:$A,0)+1,COLUMN(C$12),4)&amp;":"&amp;ADDRESS(MATCH("K27",$A:$A,0)-1,COLUMN(C$12),4)))</f>
        <v/>
      </c>
      <c r="D179" s="960">
        <f>SUM(INDIRECT(ADDRESS(MATCH("K26",$A:$A,0)+1,COLUMN(D$12),4)&amp;":"&amp;ADDRESS(MATCH("K27",$A:$A,0)-1,COLUMN(D$12),4)))</f>
        <v/>
      </c>
      <c r="E179" s="960">
        <f>SUM(INDIRECT(ADDRESS(MATCH("K26",$A:$A,0)+1,COLUMN(E$12),4)&amp;":"&amp;ADDRESS(MATCH("K27",$A:$A,0)-1,COLUMN(E$12),4)))</f>
        <v/>
      </c>
      <c r="F179" s="960">
        <f>SUM(INDIRECT(ADDRESS(MATCH("K26",$A:$A,0)+1,COLUMN(F$12),4)&amp;":"&amp;ADDRESS(MATCH("K27",$A:$A,0)-1,COLUMN(F$12),4)))</f>
        <v/>
      </c>
      <c r="G179" s="960">
        <f>SUM(INDIRECT(ADDRESS(MATCH("K26",$A:$A,0)+1,COLUMN(G$12),4)&amp;":"&amp;ADDRESS(MATCH("K27",$A:$A,0)-1,COLUMN(G$12),4)))</f>
        <v/>
      </c>
      <c r="H179" s="960">
        <f>SUM(INDIRECT(ADDRESS(MATCH("K26",$A:$A,0)+1,COLUMN(H$12),4)&amp;":"&amp;ADDRESS(MATCH("K27",$A:$A,0)-1,COLUMN(H$12),4)))</f>
        <v/>
      </c>
      <c r="I179" s="961" t="n"/>
      <c r="J179" s="79" t="n"/>
      <c r="K179" s="932" t="n"/>
      <c r="L179" s="79" t="n"/>
      <c r="M179" s="79" t="n"/>
      <c r="N179" s="166">
        <f>B179</f>
        <v/>
      </c>
      <c r="O179" s="167">
        <f>C179*BS!$B$9</f>
        <v/>
      </c>
      <c r="P179" s="167">
        <f>D179*BS!$B$9</f>
        <v/>
      </c>
      <c r="Q179" s="167">
        <f>E179*BS!$B$9</f>
        <v/>
      </c>
      <c r="R179" s="167">
        <f>F179*BS!$B$9</f>
        <v/>
      </c>
      <c r="S179" s="167">
        <f>G179*BS!$B$9</f>
        <v/>
      </c>
      <c r="T179" s="167">
        <f>H179*BS!$B$9</f>
        <v/>
      </c>
      <c r="U179" s="168">
        <f>I176</f>
        <v/>
      </c>
      <c r="V179" s="962" t="n"/>
      <c r="W179" s="962" t="n"/>
      <c r="X179" s="79" t="n"/>
      <c r="Y179" s="79" t="n"/>
      <c r="Z179" s="79" t="n"/>
      <c r="AA179" s="79" t="n"/>
      <c r="AB179" s="79" t="n"/>
      <c r="AC179" s="79" t="n"/>
      <c r="AD179" s="79" t="n"/>
      <c r="AE179" s="79" t="n"/>
      <c r="AF179" s="79" t="n"/>
      <c r="AG179" s="79" t="n"/>
      <c r="AH179" s="79" t="n"/>
      <c r="AI179" s="79" t="n"/>
      <c r="AJ179" s="79" t="n"/>
      <c r="AK179" s="79" t="n"/>
      <c r="AL179" s="79" t="n"/>
      <c r="AM179" s="79" t="n"/>
      <c r="AN179" s="79" t="n"/>
      <c r="AO179" s="79" t="n"/>
      <c r="AP179" s="79" t="n"/>
      <c r="AQ179" s="79" t="n"/>
      <c r="AR179" s="79" t="n"/>
      <c r="AS179" s="79" t="n"/>
      <c r="AT179" s="79" t="n"/>
      <c r="AU179" s="79" t="n"/>
      <c r="AV179" s="79" t="n"/>
      <c r="AW179" s="79" t="n"/>
      <c r="AX179" s="79" t="n"/>
      <c r="AY179" s="79" t="n"/>
      <c r="AZ179" s="79" t="n"/>
      <c r="BA179" s="79" t="n"/>
      <c r="BB179" s="79" t="n"/>
      <c r="BC179" s="79" t="n"/>
      <c r="BD179" s="79" t="n"/>
      <c r="BE179" s="79" t="n"/>
      <c r="BF179" s="79" t="n"/>
      <c r="BG179" s="79" t="n"/>
      <c r="BH179" s="79" t="n"/>
      <c r="BI179" s="79" t="n"/>
      <c r="BJ179" s="79" t="n"/>
      <c r="BK179" s="79" t="n"/>
      <c r="BL179" s="79" t="n"/>
      <c r="BM179" s="79" t="n"/>
      <c r="BN179" s="79" t="n"/>
      <c r="BO179" s="79" t="n"/>
      <c r="BP179" s="79" t="n"/>
      <c r="BQ179" s="79" t="n"/>
      <c r="BR179" s="79" t="n"/>
      <c r="BS179" s="79" t="n"/>
      <c r="BT179" s="79" t="n"/>
      <c r="BU179" s="79" t="n"/>
      <c r="BV179" s="79" t="n"/>
      <c r="BW179" s="79" t="n"/>
      <c r="BX179" s="79" t="n"/>
      <c r="BY179" s="79" t="n"/>
      <c r="BZ179" s="79" t="n"/>
      <c r="CA179" s="79" t="n"/>
      <c r="CB179" s="79" t="n"/>
      <c r="CC179" s="79" t="n"/>
      <c r="CD179" s="79" t="n"/>
      <c r="CE179" s="79" t="n"/>
      <c r="CF179" s="79" t="n"/>
      <c r="CG179" s="79" t="n"/>
      <c r="CH179" s="79" t="n"/>
      <c r="CI179" s="79" t="n"/>
      <c r="CJ179" s="79" t="n"/>
      <c r="CK179" s="79" t="n"/>
      <c r="CL179" s="79" t="n"/>
      <c r="CM179" s="79" t="n"/>
      <c r="CN179" s="79" t="n"/>
      <c r="CO179" s="79" t="n"/>
      <c r="CP179" s="79" t="n"/>
      <c r="CQ179" s="79" t="n"/>
      <c r="CR179" s="79" t="n"/>
      <c r="CS179" s="79" t="n"/>
      <c r="CT179" s="79" t="n"/>
      <c r="CU179" s="79" t="n"/>
      <c r="CV179" s="79" t="n"/>
      <c r="CW179" s="79" t="n"/>
      <c r="CX179" s="79" t="n"/>
      <c r="CY179" s="79" t="n"/>
      <c r="CZ179" s="79" t="n"/>
      <c r="DA179" s="79" t="n"/>
      <c r="DB179" s="79" t="n"/>
      <c r="DC179" s="79" t="n"/>
      <c r="DD179" s="79" t="n"/>
      <c r="DE179" s="79" t="n"/>
      <c r="DF179" s="79" t="n"/>
      <c r="DG179" s="79" t="n"/>
      <c r="DH179" s="79" t="n"/>
      <c r="DI179" s="79" t="n"/>
      <c r="DJ179" s="79" t="n"/>
      <c r="DK179" s="79" t="n"/>
      <c r="DL179" s="79" t="n"/>
      <c r="DM179" s="79" t="n"/>
      <c r="DN179" s="79" t="n"/>
      <c r="DO179" s="79" t="n"/>
      <c r="DP179" s="79" t="n"/>
      <c r="DQ179" s="79" t="n"/>
      <c r="DR179" s="79" t="n"/>
      <c r="DS179" s="79" t="n"/>
      <c r="DT179" s="79" t="n"/>
      <c r="DU179" s="79" t="n"/>
      <c r="DV179" s="79" t="n"/>
      <c r="DW179" s="79" t="n"/>
      <c r="DX179" s="79" t="n"/>
      <c r="DY179" s="79" t="n"/>
      <c r="DZ179" s="79" t="n"/>
      <c r="EA179" s="79" t="n"/>
      <c r="EB179" s="79" t="n"/>
      <c r="EC179" s="79" t="n"/>
      <c r="ED179" s="79" t="n"/>
      <c r="EE179" s="79" t="n"/>
      <c r="EF179" s="79" t="n"/>
      <c r="EG179" s="79" t="n"/>
      <c r="EH179" s="79" t="n"/>
      <c r="EI179" s="79" t="n"/>
      <c r="EJ179" s="79" t="n"/>
      <c r="EK179" s="79" t="n"/>
      <c r="EL179" s="79" t="n"/>
      <c r="EM179" s="79" t="n"/>
      <c r="EN179" s="79" t="n"/>
      <c r="EO179" s="79" t="n"/>
      <c r="EP179" s="79" t="n"/>
      <c r="EQ179" s="79" t="n"/>
      <c r="ER179" s="79" t="n"/>
      <c r="ES179" s="79" t="n"/>
      <c r="ET179" s="79" t="n"/>
      <c r="EU179" s="79" t="n"/>
      <c r="EV179" s="79" t="n"/>
      <c r="EW179" s="79" t="n"/>
      <c r="EX179" s="79" t="n"/>
      <c r="EY179" s="79" t="n"/>
      <c r="EZ179" s="79" t="n"/>
      <c r="FA179" s="79" t="n"/>
      <c r="FB179" s="79" t="n"/>
      <c r="FC179" s="79" t="n"/>
      <c r="FD179" s="79" t="n"/>
      <c r="FE179" s="79" t="n"/>
      <c r="FF179" s="79" t="n"/>
      <c r="FG179" s="79" t="n"/>
      <c r="FH179" s="79" t="n"/>
      <c r="FI179" s="79" t="n"/>
      <c r="FJ179" s="79" t="n"/>
      <c r="FK179" s="79" t="n"/>
      <c r="FL179" s="79" t="n"/>
      <c r="FM179" s="79" t="n"/>
      <c r="FN179" s="79" t="n"/>
      <c r="FO179" s="79" t="n"/>
      <c r="FP179" s="79" t="n"/>
      <c r="FQ179" s="79" t="n"/>
      <c r="FR179" s="79" t="n"/>
      <c r="FS179" s="79" t="n"/>
      <c r="FT179" s="79" t="n"/>
      <c r="FU179" s="79" t="n"/>
      <c r="FV179" s="79" t="n"/>
      <c r="FW179" s="79" t="n"/>
      <c r="FX179" s="79" t="n"/>
      <c r="FY179" s="79" t="n"/>
      <c r="FZ179" s="79" t="n"/>
      <c r="GA179" s="79" t="n"/>
      <c r="GB179" s="79" t="n"/>
      <c r="GC179" s="79" t="n"/>
      <c r="GD179" s="79" t="n"/>
      <c r="GE179" s="79" t="n"/>
      <c r="GF179" s="79" t="n"/>
      <c r="GG179" s="79" t="n"/>
      <c r="GH179" s="79" t="n"/>
      <c r="GI179" s="79" t="n"/>
      <c r="GJ179" s="79" t="n"/>
      <c r="GK179" s="79" t="n"/>
      <c r="GL179" s="79" t="n"/>
      <c r="GM179" s="79" t="n"/>
      <c r="GN179" s="79" t="n"/>
      <c r="GO179" s="79" t="n"/>
      <c r="GP179" s="79" t="n"/>
      <c r="GQ179" s="79" t="n"/>
      <c r="GR179" s="79" t="n"/>
      <c r="GS179" s="79" t="n"/>
      <c r="GT179" s="79" t="n"/>
      <c r="GU179" s="79" t="n"/>
      <c r="GV179" s="79" t="n"/>
      <c r="GW179" s="79" t="n"/>
      <c r="GX179" s="79" t="n"/>
      <c r="GY179" s="79" t="n"/>
      <c r="GZ179" s="79" t="n"/>
      <c r="HA179" s="79" t="n"/>
      <c r="HB179" s="79" t="n"/>
      <c r="HC179" s="79" t="n"/>
      <c r="HD179" s="79" t="n"/>
      <c r="HE179" s="79" t="n"/>
      <c r="HF179" s="79" t="n"/>
      <c r="HG179" s="79" t="n"/>
      <c r="HH179" s="79" t="n"/>
      <c r="HI179" s="79" t="n"/>
      <c r="HJ179" s="79" t="n"/>
      <c r="HK179" s="79" t="n"/>
      <c r="HL179" s="79" t="n"/>
      <c r="HM179" s="79" t="n"/>
      <c r="HN179" s="79" t="n"/>
      <c r="HO179" s="79" t="n"/>
      <c r="HP179" s="79" t="n"/>
      <c r="HQ179" s="79" t="n"/>
      <c r="HR179" s="79" t="n"/>
      <c r="HS179" s="79" t="n"/>
      <c r="HT179" s="79" t="n"/>
      <c r="HU179" s="79" t="n"/>
      <c r="HV179" s="79" t="n"/>
      <c r="HW179" s="79" t="n"/>
      <c r="HX179" s="79" t="n"/>
      <c r="HY179" s="79" t="n"/>
      <c r="HZ179" s="79" t="n"/>
      <c r="IA179" s="79" t="n"/>
      <c r="IB179" s="79" t="n"/>
      <c r="IC179" s="79" t="n"/>
      <c r="ID179" s="79" t="n"/>
      <c r="IE179" s="79" t="n"/>
      <c r="IF179" s="79" t="n"/>
      <c r="IG179" s="79" t="n"/>
      <c r="IH179" s="79" t="n"/>
      <c r="II179" s="79" t="n"/>
      <c r="IJ179" s="79" t="n"/>
      <c r="IK179" s="79" t="n"/>
      <c r="IL179" s="79" t="n"/>
      <c r="IM179" s="79" t="n"/>
      <c r="IN179" s="79" t="n"/>
      <c r="IO179" s="79" t="n"/>
      <c r="IP179" s="79" t="n"/>
      <c r="IQ179" s="79" t="n"/>
      <c r="IR179" s="79" t="n"/>
      <c r="IS179" s="79" t="n"/>
      <c r="IT179" s="79" t="n"/>
      <c r="IU179" s="79" t="n"/>
      <c r="IV179" s="79" t="n"/>
      <c r="IW179" s="79" t="n"/>
      <c r="IX179" s="79" t="n"/>
      <c r="IY179" s="79" t="n"/>
      <c r="IZ179" s="79" t="n"/>
      <c r="JA179" s="79" t="n"/>
      <c r="JB179" s="79" t="n"/>
      <c r="JC179" s="79" t="n"/>
      <c r="JD179" s="79" t="n"/>
      <c r="JE179" s="79" t="n"/>
      <c r="JF179" s="79" t="n"/>
      <c r="JG179" s="79" t="n"/>
      <c r="JH179" s="79" t="n"/>
      <c r="JI179" s="79" t="n"/>
      <c r="JJ179" s="79" t="n"/>
      <c r="JK179" s="79" t="n"/>
      <c r="JL179" s="79" t="n"/>
      <c r="JM179" s="79" t="n"/>
      <c r="JN179" s="79" t="n"/>
      <c r="JO179" s="79" t="n"/>
      <c r="JP179" s="79" t="n"/>
      <c r="JQ179" s="79" t="n"/>
      <c r="JR179" s="79" t="n"/>
      <c r="JS179" s="79" t="n"/>
      <c r="JT179" s="79" t="n"/>
      <c r="JU179" s="79" t="n"/>
      <c r="JV179" s="79" t="n"/>
      <c r="JW179" s="79" t="n"/>
      <c r="JX179" s="79" t="n"/>
      <c r="JY179" s="79" t="n"/>
      <c r="JZ179" s="79" t="n"/>
      <c r="KA179" s="79" t="n"/>
      <c r="KB179" s="79" t="n"/>
      <c r="KC179" s="79" t="n"/>
      <c r="KD179" s="79" t="n"/>
      <c r="KE179" s="79" t="n"/>
      <c r="KF179" s="79" t="n"/>
      <c r="KG179" s="79" t="n"/>
      <c r="KH179" s="79" t="n"/>
      <c r="KI179" s="79" t="n"/>
      <c r="KJ179" s="79" t="n"/>
      <c r="KK179" s="79" t="n"/>
      <c r="KL179" s="79" t="n"/>
      <c r="KM179" s="79" t="n"/>
      <c r="KN179" s="79" t="n"/>
      <c r="KO179" s="79" t="n"/>
      <c r="KP179" s="79" t="n"/>
      <c r="KQ179" s="79" t="n"/>
      <c r="KR179" s="79" t="n"/>
      <c r="KS179" s="79" t="n"/>
      <c r="KT179" s="79" t="n"/>
      <c r="KU179" s="79" t="n"/>
      <c r="KV179" s="79" t="n"/>
      <c r="KW179" s="79" t="n"/>
      <c r="KX179" s="79" t="n"/>
      <c r="KY179" s="79" t="n"/>
      <c r="KZ179" s="79" t="n"/>
      <c r="LA179" s="79" t="n"/>
      <c r="LB179" s="79" t="n"/>
      <c r="LC179" s="79" t="n"/>
      <c r="LD179" s="79" t="n"/>
      <c r="LE179" s="79" t="n"/>
      <c r="LF179" s="79" t="n"/>
      <c r="LG179" s="79" t="n"/>
      <c r="LH179" s="79" t="n"/>
      <c r="LI179" s="79" t="n"/>
      <c r="LJ179" s="79" t="n"/>
      <c r="LK179" s="79" t="n"/>
      <c r="LL179" s="79" t="n"/>
      <c r="LM179" s="79" t="n"/>
      <c r="LN179" s="79" t="n"/>
      <c r="LO179" s="79" t="n"/>
      <c r="LP179" s="79" t="n"/>
      <c r="LQ179" s="79" t="n"/>
      <c r="LR179" s="79" t="n"/>
      <c r="LS179" s="79" t="n"/>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G192" s="170" t="n"/>
      <c r="N192" t="inlineStr"/>
      <c r="O192" t="inlineStr"/>
      <c r="P192" t="inlineStr"/>
      <c r="Q192" t="inlineStr"/>
      <c r="R192" t="inlineStr"/>
      <c r="S192" t="inlineStr"/>
      <c r="T19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8"/>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 xml:space="preserve">   Loan from related party controlling entity</t>
        </is>
      </c>
      <c r="C16" s="939" t="n"/>
      <c r="D16" s="939" t="n"/>
      <c r="E16" s="939" t="n"/>
      <c r="F16" s="939" t="n"/>
      <c r="G16" s="939" t="n">
        <v>50000</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inlineStr">
        <is>
          <t>Current liabilities</t>
        </is>
      </c>
      <c r="C30" s="939" t="n"/>
      <c r="D30" s="939" t="n"/>
      <c r="E30" s="939" t="n"/>
      <c r="F30" s="939" t="n"/>
      <c r="G30" s="939" t="n">
        <v>0</v>
      </c>
      <c r="H30" s="939" t="n">
        <v>0</v>
      </c>
      <c r="I30" s="975" t="n"/>
      <c r="J30" s="180" t="n"/>
      <c r="N30" s="976">
        <f>B30</f>
        <v/>
      </c>
      <c r="O30" s="192" t="inlineStr"/>
      <c r="P30" s="192" t="inlineStr"/>
      <c r="Q30" s="192" t="inlineStr"/>
      <c r="R30" s="192" t="inlineStr"/>
      <c r="S30" s="192">
        <f>G30*BS!$B$9</f>
        <v/>
      </c>
      <c r="T30" s="192">
        <f>H30*BS!$B$9</f>
        <v/>
      </c>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t="n">
        <v>0</v>
      </c>
      <c r="H55" s="954" t="n">
        <v>0</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Trade payables</t>
        </is>
      </c>
      <c r="C58" s="939" t="n"/>
      <c r="D58" s="939" t="n"/>
      <c r="E58" s="939" t="n"/>
      <c r="F58" s="939" t="n"/>
      <c r="G58" s="939" t="n">
        <v>11332</v>
      </c>
      <c r="H58" s="939" t="n">
        <v>7526</v>
      </c>
      <c r="I58" s="975" t="n"/>
      <c r="J58" s="180" t="n"/>
      <c r="N58" s="976">
        <f>B58</f>
        <v/>
      </c>
      <c r="O58" s="192" t="inlineStr"/>
      <c r="P58" s="192" t="inlineStr"/>
      <c r="Q58" s="192" t="inlineStr"/>
      <c r="R58" s="192" t="inlineStr"/>
      <c r="S58" s="192">
        <f>G58*BS!$B$9</f>
        <v/>
      </c>
      <c r="T58" s="192">
        <f>H58*BS!$B$9</f>
        <v/>
      </c>
      <c r="U58" s="193">
        <f>I58</f>
        <v/>
      </c>
    </row>
    <row r="59">
      <c r="B59" s="102" t="inlineStr">
        <is>
          <t xml:space="preserve">   Payables to related party</t>
        </is>
      </c>
      <c r="C59" s="939" t="n"/>
      <c r="D59" s="939" t="n"/>
      <c r="E59" s="939" t="n"/>
      <c r="F59" s="939" t="n"/>
      <c r="G59" s="939" t="n">
        <v>21917</v>
      </c>
      <c r="H59" s="939" t="n">
        <v>17137</v>
      </c>
      <c r="I59" s="975" t="n"/>
      <c r="J59" s="180" t="n"/>
      <c r="N59" s="976">
        <f>B59</f>
        <v/>
      </c>
      <c r="O59" s="192" t="inlineStr"/>
      <c r="P59" s="192" t="inlineStr"/>
      <c r="Q59" s="192" t="inlineStr"/>
      <c r="R59" s="192" t="inlineStr"/>
      <c r="S59" s="192">
        <f>G59*BS!$B$9</f>
        <v/>
      </c>
      <c r="T59" s="192">
        <f>H59*BS!$B$9</f>
        <v/>
      </c>
      <c r="U59" s="193">
        <f>I59</f>
        <v/>
      </c>
    </row>
    <row r="60">
      <c r="B60" s="102" t="inlineStr">
        <is>
          <t xml:space="preserve">   Other payables</t>
        </is>
      </c>
      <c r="C60" s="939" t="n"/>
      <c r="D60" s="939" t="n"/>
      <c r="E60" s="939" t="n"/>
      <c r="F60" s="939" t="n"/>
      <c r="G60" s="939" t="n">
        <v>2977</v>
      </c>
      <c r="H60" s="939" t="n">
        <v>2218</v>
      </c>
      <c r="I60" s="975" t="n"/>
      <c r="J60" s="180" t="n"/>
      <c r="N60" s="976">
        <f>B60</f>
        <v/>
      </c>
      <c r="O60" s="192" t="inlineStr"/>
      <c r="P60" s="192" t="inlineStr"/>
      <c r="Q60" s="192" t="inlineStr"/>
      <c r="R60" s="192" t="inlineStr"/>
      <c r="S60" s="192">
        <f>G60*BS!$B$9</f>
        <v/>
      </c>
      <c r="T60" s="192">
        <f>H60*BS!$B$9</f>
        <v/>
      </c>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Current liabilities</t>
        </is>
      </c>
      <c r="C70" s="939" t="n"/>
      <c r="D70" s="939" t="n"/>
      <c r="E70" s="939" t="n"/>
      <c r="F70" s="939" t="n"/>
      <c r="G70" s="939" t="n">
        <v>0</v>
      </c>
      <c r="H70" s="939" t="n">
        <v>0</v>
      </c>
      <c r="I70" s="977" t="n"/>
      <c r="J70" s="180" t="n"/>
      <c r="N70" s="976">
        <f>B70</f>
        <v/>
      </c>
      <c r="O70" s="192" t="inlineStr"/>
      <c r="P70" s="192" t="inlineStr"/>
      <c r="Q70" s="192" t="inlineStr"/>
      <c r="R70" s="192" t="inlineStr"/>
      <c r="S70" s="192">
        <f>G70*BS!$B$9</f>
        <v/>
      </c>
      <c r="T70" s="192">
        <f>H70*BS!$B$9</f>
        <v/>
      </c>
      <c r="U70" s="193">
        <f>I70</f>
        <v/>
      </c>
    </row>
    <row r="71">
      <c r="B71" s="102" t="inlineStr">
        <is>
          <t>Trade and other payables</t>
        </is>
      </c>
      <c r="C71" s="939" t="n"/>
      <c r="D71" s="939" t="n"/>
      <c r="E71" s="939" t="n"/>
      <c r="F71" s="939" t="n"/>
      <c r="G71" s="939" t="n">
        <v>97534</v>
      </c>
      <c r="H71" s="939" t="n">
        <v>79504</v>
      </c>
      <c r="I71" s="977" t="n"/>
      <c r="J71" s="180" t="n"/>
      <c r="N71" s="976">
        <f>B71</f>
        <v/>
      </c>
      <c r="O71" s="192" t="inlineStr"/>
      <c r="P71" s="192" t="inlineStr"/>
      <c r="Q71" s="192" t="inlineStr"/>
      <c r="R71" s="192" t="inlineStr"/>
      <c r="S71" s="192">
        <f>G71*BS!$B$9</f>
        <v/>
      </c>
      <c r="T71" s="192">
        <f>H71*BS!$B$9</f>
        <v/>
      </c>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Liabilities</t>
        </is>
      </c>
      <c r="C84" s="103" t="n"/>
      <c r="D84" s="103" t="n"/>
      <c r="E84" s="103" t="n"/>
      <c r="F84" s="103" t="n"/>
      <c r="G84" s="103" t="n">
        <v>0</v>
      </c>
      <c r="H84" s="103" t="n">
        <v>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Income tax</t>
        </is>
      </c>
      <c r="C85" s="939" t="n"/>
      <c r="D85" s="939" t="n"/>
      <c r="E85" s="939" t="n"/>
      <c r="F85" s="939" t="n"/>
      <c r="G85" s="939" t="n">
        <v>991</v>
      </c>
      <c r="H85" s="939" t="n">
        <v>12015</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Payables to related party</t>
        </is>
      </c>
      <c r="C88" s="939" t="n"/>
      <c r="D88" s="939" t="n"/>
      <c r="E88" s="939" t="n"/>
      <c r="F88" s="939" t="n"/>
      <c r="G88" s="939" t="n">
        <v>21917</v>
      </c>
      <c r="H88" s="939" t="n">
        <v>17137</v>
      </c>
      <c r="I88" s="975" t="n"/>
      <c r="J88" s="180" t="n"/>
      <c r="N88" s="976">
        <f>B88</f>
        <v/>
      </c>
      <c r="O88" s="192" t="inlineStr"/>
      <c r="P88" s="192" t="inlineStr"/>
      <c r="Q88" s="192" t="inlineStr"/>
      <c r="R88" s="192" t="inlineStr"/>
      <c r="S88" s="192">
        <f>G88*BS!$B$9</f>
        <v/>
      </c>
      <c r="T88" s="192">
        <f>H88*BS!$B$9</f>
        <v/>
      </c>
      <c r="U88" s="193">
        <f>I88</f>
        <v/>
      </c>
    </row>
    <row r="89">
      <c r="B89" s="102" t="inlineStr">
        <is>
          <t xml:space="preserve">   Other payables and accruals</t>
        </is>
      </c>
      <c r="C89" s="939" t="n"/>
      <c r="D89" s="939" t="n"/>
      <c r="E89" s="939" t="n"/>
      <c r="F89" s="939" t="n"/>
      <c r="G89" s="939" t="n">
        <v>58702</v>
      </c>
      <c r="H89" s="939" t="n">
        <v>50564</v>
      </c>
      <c r="I89" s="975" t="n"/>
      <c r="J89" s="180" t="n"/>
      <c r="N89" s="976">
        <f>B89</f>
        <v/>
      </c>
      <c r="O89" s="192" t="inlineStr"/>
      <c r="P89" s="192" t="inlineStr"/>
      <c r="Q89" s="192" t="inlineStr"/>
      <c r="R89" s="192" t="inlineStr"/>
      <c r="S89" s="192">
        <f>G89*BS!$B$9</f>
        <v/>
      </c>
      <c r="T89" s="192">
        <f>H89*BS!$B$9</f>
        <v/>
      </c>
      <c r="U89" s="193">
        <f>I89</f>
        <v/>
      </c>
    </row>
    <row r="90">
      <c r="B90" s="211" t="inlineStr">
        <is>
          <t xml:space="preserve">   BAS payable</t>
        </is>
      </c>
      <c r="C90" s="939" t="n"/>
      <c r="D90" s="939" t="n"/>
      <c r="E90" s="939" t="n"/>
      <c r="F90" s="939" t="n"/>
      <c r="G90" s="939" t="n">
        <v>5583</v>
      </c>
      <c r="H90" s="939" t="n">
        <v>4277</v>
      </c>
      <c r="I90" s="975" t="n"/>
      <c r="J90" s="180" t="n"/>
      <c r="N90" s="976">
        <f>B90</f>
        <v/>
      </c>
      <c r="O90" s="192" t="inlineStr"/>
      <c r="P90" s="192" t="inlineStr"/>
      <c r="Q90" s="192" t="inlineStr"/>
      <c r="R90" s="192" t="inlineStr"/>
      <c r="S90" s="192">
        <f>G90*BS!$B$9</f>
        <v/>
      </c>
      <c r="T90" s="192">
        <f>H90*BS!$B$9</f>
        <v/>
      </c>
      <c r="U90" s="193">
        <f>I90</f>
        <v/>
      </c>
    </row>
    <row r="91">
      <c r="B91" s="211" t="inlineStr">
        <is>
          <t xml:space="preserve">   Other payables</t>
        </is>
      </c>
      <c r="C91" s="103" t="n"/>
      <c r="D91" s="103" t="n"/>
      <c r="E91" s="103" t="n"/>
      <c r="F91" s="103" t="n"/>
      <c r="G91" s="103" t="n">
        <v>2977</v>
      </c>
      <c r="H91" s="103" t="n">
        <v>2218</v>
      </c>
      <c r="I91" s="979" t="n"/>
      <c r="J91" s="180" t="n"/>
      <c r="N91" s="976">
        <f>B91</f>
        <v/>
      </c>
      <c r="O91" s="192" t="inlineStr"/>
      <c r="P91" s="192" t="inlineStr"/>
      <c r="Q91" s="192" t="inlineStr"/>
      <c r="R91" s="192" t="inlineStr"/>
      <c r="S91" s="192">
        <f>G91*BS!$B$9</f>
        <v/>
      </c>
      <c r="T91" s="192">
        <f>H91*BS!$B$9</f>
        <v/>
      </c>
      <c r="U91" s="193">
        <f>I91</f>
        <v/>
      </c>
    </row>
    <row r="92">
      <c r="B92" s="211" t="inlineStr">
        <is>
          <t xml:space="preserve">   Warranties</t>
        </is>
      </c>
      <c r="C92" s="939" t="n"/>
      <c r="D92" s="939" t="n"/>
      <c r="E92" s="939" t="n"/>
      <c r="F92" s="939" t="n"/>
      <c r="G92" s="939" t="n">
        <v>965</v>
      </c>
      <c r="H92" s="939" t="n">
        <v>1416</v>
      </c>
      <c r="I92" s="980" t="n"/>
      <c r="J92" s="180" t="n"/>
      <c r="N92" s="976">
        <f>B92</f>
        <v/>
      </c>
      <c r="O92" s="192" t="inlineStr"/>
      <c r="P92" s="192" t="inlineStr"/>
      <c r="Q92" s="192" t="inlineStr"/>
      <c r="R92" s="192" t="inlineStr"/>
      <c r="S92" s="192">
        <f>G92*BS!$B$9</f>
        <v/>
      </c>
      <c r="T92" s="192">
        <f>H92*BS!$B$9</f>
        <v/>
      </c>
      <c r="U92" s="193">
        <f>I92</f>
        <v/>
      </c>
    </row>
    <row r="93" ht="15.75" customHeight="1" s="340">
      <c r="B93" s="208" t="inlineStr">
        <is>
          <t xml:space="preserve">   Warranties</t>
        </is>
      </c>
      <c r="C93" s="939" t="n"/>
      <c r="D93" s="939" t="n"/>
      <c r="E93" s="939" t="n"/>
      <c r="F93" s="939" t="n"/>
      <c r="G93" s="939" t="n">
        <v>565</v>
      </c>
      <c r="H93" s="939" t="n">
        <v>253</v>
      </c>
      <c r="I93" s="981" t="n"/>
      <c r="J93" s="180" t="n"/>
      <c r="N93" s="976">
        <f>B93</f>
        <v/>
      </c>
      <c r="O93" s="192" t="inlineStr"/>
      <c r="P93" s="192" t="inlineStr"/>
      <c r="Q93" s="192" t="inlineStr"/>
      <c r="R93" s="192" t="inlineStr"/>
      <c r="S93" s="192">
        <f>G93*BS!$B$9</f>
        <v/>
      </c>
      <c r="T93" s="192">
        <f>H93*BS!$B$9</f>
        <v/>
      </c>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Lease liabilities</t>
        </is>
      </c>
      <c r="C103" s="103" t="n"/>
      <c r="D103" s="103" t="n"/>
      <c r="E103" s="103" t="n"/>
      <c r="F103" s="103" t="n"/>
      <c r="G103" s="103" t="n">
        <v>36107</v>
      </c>
      <c r="H103" s="103" t="n">
        <v>24944</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t="n">
        <v>0</v>
      </c>
      <c r="H109" s="954" t="n">
        <v>0</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inlineStr">
        <is>
          <t>Lease liabilities</t>
        </is>
      </c>
      <c r="C111" s="103" t="n"/>
      <c r="D111" s="103" t="n"/>
      <c r="E111" s="103" t="n"/>
      <c r="F111" s="103" t="n"/>
      <c r="G111" s="103" t="n">
        <v>36107</v>
      </c>
      <c r="H111" s="103" t="n">
        <v>24944</v>
      </c>
      <c r="I111" s="975" t="n"/>
      <c r="J111" s="180" t="n"/>
      <c r="N111" s="976">
        <f>B111</f>
        <v/>
      </c>
      <c r="O111" s="192" t="inlineStr"/>
      <c r="P111" s="192" t="inlineStr"/>
      <c r="Q111" s="192" t="inlineStr"/>
      <c r="R111" s="192" t="inlineStr"/>
      <c r="S111" s="192">
        <f>G111*BS!$B$9</f>
        <v/>
      </c>
      <c r="T111" s="192">
        <f>H111*BS!$B$9</f>
        <v/>
      </c>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Lease liabilities</t>
        </is>
      </c>
      <c r="C125" s="103" t="n"/>
      <c r="D125" s="103" t="n"/>
      <c r="E125" s="103" t="n"/>
      <c r="F125" s="103" t="n"/>
      <c r="G125" s="103" t="n">
        <v>36107</v>
      </c>
      <c r="H125" s="103" t="n">
        <v>24944</v>
      </c>
      <c r="I125" s="988" t="n"/>
      <c r="J125" s="196" t="n"/>
      <c r="K125" s="197" t="n"/>
      <c r="L125" s="197" t="n"/>
      <c r="M125" s="197" t="n"/>
      <c r="N125" s="966">
        <f>B125</f>
        <v/>
      </c>
      <c r="O125" s="198" t="inlineStr"/>
      <c r="P125" s="198" t="inlineStr"/>
      <c r="Q125" s="198" t="inlineStr"/>
      <c r="R125" s="198" t="inlineStr"/>
      <c r="S125" s="198">
        <f>G125*BS!$B$9</f>
        <v/>
      </c>
      <c r="T125" s="198">
        <f>H125*BS!$B$9</f>
        <v/>
      </c>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Trade payables</t>
        </is>
      </c>
      <c r="C129" s="991" t="n"/>
      <c r="D129" s="991" t="n"/>
      <c r="E129" s="991" t="n"/>
      <c r="F129" s="991" t="n"/>
      <c r="G129" s="991" t="n">
        <v>11332</v>
      </c>
      <c r="H129" s="991" t="n">
        <v>7526</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 xml:space="preserve">   Payables to related party</t>
        </is>
      </c>
      <c r="C130" s="991" t="n"/>
      <c r="D130" s="991" t="n"/>
      <c r="E130" s="991" t="n"/>
      <c r="F130" s="991" t="n"/>
      <c r="G130" s="991" t="n">
        <v>21917</v>
      </c>
      <c r="H130" s="991" t="n">
        <v>17137</v>
      </c>
      <c r="I130" s="992" t="n"/>
      <c r="J130" s="180" t="n"/>
      <c r="N130" s="976">
        <f>B130</f>
        <v/>
      </c>
      <c r="O130" s="192" t="inlineStr"/>
      <c r="P130" s="192" t="inlineStr"/>
      <c r="Q130" s="192" t="inlineStr"/>
      <c r="R130" s="192" t="inlineStr"/>
      <c r="S130" s="192">
        <f>G130*BS!$B$9</f>
        <v/>
      </c>
      <c r="T130" s="192">
        <f>H130*BS!$B$9</f>
        <v/>
      </c>
      <c r="U130" s="193">
        <f>I130</f>
        <v/>
      </c>
    </row>
    <row r="131">
      <c r="A131" s="79" t="n"/>
      <c r="B131" s="102" t="inlineStr">
        <is>
          <t xml:space="preserve">   Other payables</t>
        </is>
      </c>
      <c r="C131" s="103" t="n"/>
      <c r="D131" s="103" t="n"/>
      <c r="E131" s="103" t="n"/>
      <c r="F131" s="103" t="n"/>
      <c r="G131" s="103" t="n">
        <v>2977</v>
      </c>
      <c r="H131" s="103" t="n">
        <v>2218</v>
      </c>
      <c r="I131" s="992" t="n"/>
      <c r="J131" s="180" t="n"/>
      <c r="N131" s="976">
        <f>B131</f>
        <v/>
      </c>
      <c r="O131" s="192" t="inlineStr"/>
      <c r="P131" s="192" t="inlineStr"/>
      <c r="Q131" s="192" t="inlineStr"/>
      <c r="R131" s="192" t="inlineStr"/>
      <c r="S131" s="192">
        <f>G131*BS!$B$9</f>
        <v/>
      </c>
      <c r="T131" s="192">
        <f>H131*BS!$B$9</f>
        <v/>
      </c>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t="n">
        <v>0</v>
      </c>
      <c r="H153" s="954" t="n">
        <v>0</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n"/>
      <c r="C156" s="103" t="n"/>
      <c r="D156" s="103" t="n"/>
      <c r="E156" s="103" t="n"/>
      <c r="F156" s="103" t="n"/>
      <c r="G156" s="103" t="n"/>
      <c r="H156" s="103" t="n"/>
      <c r="I156" s="979" t="n"/>
      <c r="J156" s="196" t="n"/>
      <c r="K156" s="197" t="n"/>
      <c r="L156" s="197" t="n"/>
      <c r="M156" s="197" t="n"/>
      <c r="N156" s="966" t="inlineStr"/>
      <c r="O156" s="198" t="inlineStr"/>
      <c r="P156" s="198" t="inlineStr"/>
      <c r="Q156" s="198" t="inlineStr"/>
      <c r="R156" s="198" t="inlineStr"/>
      <c r="S156" s="198" t="inlineStr"/>
      <c r="T156" s="198" t="inlineStr"/>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v>0</v>
      </c>
      <c r="H157" s="952" t="n">
        <v>0</v>
      </c>
      <c r="I157" s="979" t="n"/>
      <c r="J157" s="196" t="n"/>
      <c r="K157" s="197" t="n"/>
      <c r="L157" s="197" t="n"/>
      <c r="M157" s="197" t="n"/>
      <c r="N157" s="966" t="inlineStr"/>
      <c r="O157" s="198" t="inlineStr"/>
      <c r="P157" s="198" t="inlineStr"/>
      <c r="Q157" s="198" t="inlineStr"/>
      <c r="R157" s="198" t="inlineStr"/>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t="n">
        <v>0</v>
      </c>
      <c r="H165" s="954" t="n">
        <v>0</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n"/>
      <c r="C167" s="993" t="n"/>
      <c r="D167" s="993" t="n"/>
      <c r="E167" s="993" t="n"/>
      <c r="F167" s="993" t="n"/>
      <c r="G167" s="993" t="n"/>
      <c r="H167" s="993" t="n"/>
      <c r="I167" s="992" t="n"/>
      <c r="J167" s="180" t="n"/>
      <c r="N167" s="976" t="inlineStr"/>
      <c r="O167" s="192" t="inlineStr"/>
      <c r="P167" s="192" t="inlineStr"/>
      <c r="Q167" s="192" t="inlineStr"/>
      <c r="R167" s="192" t="inlineStr"/>
      <c r="S167" s="192" t="inlineStr"/>
      <c r="T167" s="192" t="inlineStr"/>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t="n">
        <v>0</v>
      </c>
      <c r="H178" s="954" t="n">
        <v>0</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n"/>
      <c r="C179" s="996" t="n"/>
      <c r="D179" s="996" t="n"/>
      <c r="E179" s="996" t="n"/>
      <c r="F179" s="996" t="n"/>
      <c r="G179" s="996" t="n"/>
      <c r="H179" s="996" t="n"/>
      <c r="I179" s="997" t="n"/>
      <c r="J179" s="180" t="n"/>
      <c r="N179" s="976" t="inlineStr"/>
      <c r="O179" s="192" t="inlineStr"/>
      <c r="P179" s="192" t="inlineStr"/>
      <c r="Q179" s="192" t="inlineStr"/>
      <c r="R179" s="192" t="inlineStr"/>
      <c r="S179" s="192" t="inlineStr"/>
      <c r="T179" s="192" t="inlineStr"/>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v>0</v>
      </c>
      <c r="H181" s="103" t="n">
        <v>0</v>
      </c>
      <c r="I181" s="998" t="n"/>
      <c r="J181" s="196" t="n"/>
      <c r="K181" s="197" t="n"/>
      <c r="L181" s="197" t="n"/>
      <c r="M181" s="197" t="n"/>
      <c r="N181" s="966" t="inlineStr"/>
      <c r="O181" s="198" t="inlineStr"/>
      <c r="P181" s="198" t="inlineStr"/>
      <c r="Q181" s="198" t="inlineStr"/>
      <c r="R181" s="198" t="inlineStr"/>
      <c r="S181" s="198">
        <f>G181*BS!$B$9</f>
        <v/>
      </c>
      <c r="T181" s="198">
        <f>H181*BS!$B$9</f>
        <v/>
      </c>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B185" t="inlineStr">
        <is>
          <t>Retirement benefit obligation  Foreign currency   Balance at 1 January 2020</t>
        </is>
      </c>
      <c r="G185" t="n">
        <v>2502</v>
      </c>
      <c r="H185" t="n">
        <v>0</v>
      </c>
      <c r="N185">
        <f>B185</f>
        <v/>
      </c>
      <c r="O185" t="inlineStr"/>
      <c r="P185" t="inlineStr"/>
      <c r="Q185" t="inlineStr"/>
      <c r="R185" t="inlineStr"/>
      <c r="S185">
        <f>G185*BS!$B$9</f>
        <v/>
      </c>
      <c r="T185">
        <f>H185*BS!$B$9</f>
        <v/>
      </c>
    </row>
    <row r="186" ht="18.75" customFormat="1" customHeight="1" s="171">
      <c r="B186" t="inlineStr">
        <is>
          <t>Retirement benefit obligation  Foreign currency   Foreign currency translation</t>
        </is>
      </c>
      <c r="G186" t="n">
        <v>0</v>
      </c>
      <c r="H186" t="n">
        <v>275</v>
      </c>
      <c r="N186">
        <f>B186</f>
        <v/>
      </c>
      <c r="O186" t="inlineStr"/>
      <c r="P186" t="inlineStr"/>
      <c r="Q186" t="inlineStr"/>
      <c r="R186" t="inlineStr"/>
      <c r="S186">
        <f>G186*BS!$B$9</f>
        <v/>
      </c>
      <c r="T186">
        <f>H186*BS!$B$9</f>
        <v/>
      </c>
    </row>
    <row r="187" ht="18.75" customFormat="1" customHeight="1" s="171">
      <c r="B187" t="inlineStr">
        <is>
          <t>Retirement benefit obligation  Foreign currency   Balance at 31 December 2021</t>
        </is>
      </c>
      <c r="G187" t="n">
        <v>0</v>
      </c>
      <c r="H187" t="n">
        <v>1214</v>
      </c>
      <c r="N187">
        <f>B187</f>
        <v/>
      </c>
      <c r="O187" t="inlineStr"/>
      <c r="P187" t="inlineStr"/>
      <c r="Q187" t="inlineStr"/>
      <c r="R187" t="inlineStr"/>
      <c r="S187">
        <f>G187*BS!$B$9</f>
        <v/>
      </c>
      <c r="T187">
        <f>H187*BS!$B$9</f>
        <v/>
      </c>
    </row>
    <row r="188" ht="18.75" customFormat="1" customHeight="1" s="171">
      <c r="B188" t="inlineStr">
        <is>
          <t>Retirement benefit obligation  Retirement benefit obligation  Retirement benefit obligation  Retirement benefit obligation   Balance at 1 January 2020</t>
        </is>
      </c>
      <c r="G188" t="n">
        <v>58</v>
      </c>
      <c r="H188" t="n">
        <v>0</v>
      </c>
      <c r="N188">
        <f>B188</f>
        <v/>
      </c>
      <c r="O188" t="inlineStr"/>
      <c r="P188" t="inlineStr"/>
      <c r="Q188" t="inlineStr"/>
      <c r="R188" t="inlineStr"/>
      <c r="S188">
        <f>G188*BS!$B$9</f>
        <v/>
      </c>
      <c r="T188">
        <f>H188*BS!$B$9</f>
        <v/>
      </c>
    </row>
    <row r="189" ht="18.75" customFormat="1" customHeight="1" s="171">
      <c r="B189" t="inlineStr">
        <is>
          <t>Retirement benefit obligation  Retirement benefit obligation  Retirement benefit obligation  Retirement benefit obligation   Actuarial loss</t>
        </is>
      </c>
      <c r="G189" t="n">
        <v>0</v>
      </c>
      <c r="H189" t="n">
        <v>-240</v>
      </c>
      <c r="N189">
        <f>B189</f>
        <v/>
      </c>
      <c r="O189" t="inlineStr"/>
      <c r="P189" t="inlineStr"/>
      <c r="Q189" t="inlineStr"/>
      <c r="R189" t="inlineStr"/>
      <c r="S189">
        <f>G189*BS!$B$9</f>
        <v/>
      </c>
      <c r="T189">
        <f>H189*BS!$B$9</f>
        <v/>
      </c>
    </row>
    <row r="190" ht="18.75" customFormat="1" customHeight="1" s="171">
      <c r="A190" s="79" t="n"/>
      <c r="B190" s="119" t="inlineStr">
        <is>
          <t>Retirement benefit obligation  Retirement benefit obligation  Retirement benefit obligation  Retirement benefit obligation   Balance at 31 December 2020</t>
        </is>
      </c>
      <c r="C190" s="991" t="n"/>
      <c r="D190" s="991" t="n"/>
      <c r="E190" s="991" t="n"/>
      <c r="F190" s="991" t="n"/>
      <c r="G190" s="991" t="n">
        <v>-182</v>
      </c>
      <c r="H190" s="991" t="n">
        <v>0</v>
      </c>
      <c r="I190" s="997" t="n"/>
      <c r="J190" s="180" t="n"/>
      <c r="K190" s="172" t="n"/>
      <c r="L190" s="172" t="n"/>
      <c r="M190" s="172" t="n"/>
      <c r="N190" s="973">
        <f>B190</f>
        <v/>
      </c>
      <c r="O190" s="192" t="inlineStr"/>
      <c r="P190" s="192" t="inlineStr"/>
      <c r="Q190" s="192" t="inlineStr"/>
      <c r="R190" s="192" t="inlineStr"/>
      <c r="S190" s="192">
        <f>G190*BS!$B$9</f>
        <v/>
      </c>
      <c r="T190" s="192">
        <f>H190*BS!$B$9</f>
        <v/>
      </c>
      <c r="U190" s="193">
        <f>I185</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inlineStr">
        <is>
          <t>Retirement benefit obligation  Retirement benefit obligation  Retirement benefit obligation  Retirement benefit obligation   Actuarial gain</t>
        </is>
      </c>
      <c r="C191" s="991" t="n"/>
      <c r="D191" s="991" t="n"/>
      <c r="E191" s="991" t="n"/>
      <c r="F191" s="991" t="n"/>
      <c r="G191" s="991" t="n">
        <v>0</v>
      </c>
      <c r="H191" s="991" t="n">
        <v>351</v>
      </c>
      <c r="I191" s="997" t="n"/>
      <c r="J191" s="180" t="n"/>
      <c r="K191" s="172" t="n"/>
      <c r="L191" s="172" t="n"/>
      <c r="M191" s="172" t="n"/>
      <c r="N191" s="973">
        <f>B191</f>
        <v/>
      </c>
      <c r="O191" s="192" t="inlineStr"/>
      <c r="P191" s="192" t="inlineStr"/>
      <c r="Q191" s="192" t="inlineStr"/>
      <c r="R191" s="192" t="inlineStr"/>
      <c r="S191" s="192">
        <f>G191*BS!$B$9</f>
        <v/>
      </c>
      <c r="T191" s="192">
        <f>H191*BS!$B$9</f>
        <v/>
      </c>
      <c r="U191" s="193">
        <f>I186</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inlineStr">
        <is>
          <t>Retirement benefit obligation  Retirement benefit obligation  Retirement benefit obligation  Retirement benefit obligation   Balance at 31 December 2021</t>
        </is>
      </c>
      <c r="C192" s="103" t="n"/>
      <c r="D192" s="103" t="n"/>
      <c r="E192" s="103" t="n"/>
      <c r="F192" s="103" t="n"/>
      <c r="G192" s="103" t="n">
        <v>0</v>
      </c>
      <c r="H192" s="103" t="n">
        <v>169</v>
      </c>
      <c r="I192" s="997" t="n"/>
      <c r="J192" s="180" t="n"/>
      <c r="K192" s="172" t="n"/>
      <c r="L192" s="172" t="n"/>
      <c r="M192" s="172" t="n"/>
      <c r="N192" s="973">
        <f>B192</f>
        <v/>
      </c>
      <c r="O192" s="192" t="inlineStr"/>
      <c r="P192" s="192" t="inlineStr"/>
      <c r="Q192" s="192" t="inlineStr"/>
      <c r="R192" s="192" t="inlineStr"/>
      <c r="S192" s="192">
        <f>G192*BS!$B$9</f>
        <v/>
      </c>
      <c r="T192" s="192">
        <f>H192*BS!$B$9</f>
        <v/>
      </c>
      <c r="U192" s="193">
        <f>I187</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inlineStr">
        <is>
          <t>Retirement benefit obligation  Common control   Balance at 1 January 2020</t>
        </is>
      </c>
      <c r="C193" s="991" t="n"/>
      <c r="D193" s="991" t="n"/>
      <c r="E193" s="991" t="n"/>
      <c r="F193" s="991" t="n"/>
      <c r="G193" s="991" t="n">
        <v>-7572</v>
      </c>
      <c r="H193" s="991" t="n">
        <v>0</v>
      </c>
      <c r="I193" s="997" t="n"/>
      <c r="J193" s="180" t="n"/>
      <c r="K193" s="172" t="n"/>
      <c r="L193" s="172" t="n"/>
      <c r="M193" s="172" t="n"/>
      <c r="N193" s="973">
        <f>B193</f>
        <v/>
      </c>
      <c r="O193" s="192" t="inlineStr"/>
      <c r="P193" s="192" t="inlineStr"/>
      <c r="Q193" s="192" t="inlineStr"/>
      <c r="R193" s="192" t="inlineStr"/>
      <c r="S193" s="192">
        <f>G193*BS!$B$9</f>
        <v/>
      </c>
      <c r="T193" s="192">
        <f>H193*BS!$B$9</f>
        <v/>
      </c>
      <c r="U193" s="193">
        <f>I188</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000" t="inlineStr">
        <is>
          <t>Retirement benefit obligation  Common control   Balance at 31 December 2020</t>
        </is>
      </c>
      <c r="C194" s="991" t="n"/>
      <c r="D194" s="991" t="n"/>
      <c r="E194" s="991" t="n"/>
      <c r="F194" s="991" t="n"/>
      <c r="G194" s="991" t="n">
        <v>-7572</v>
      </c>
      <c r="H194" s="991" t="n">
        <v>0</v>
      </c>
      <c r="I194" s="997" t="n"/>
      <c r="J194" s="180" t="n"/>
      <c r="K194" s="172" t="n"/>
      <c r="L194" s="172" t="n"/>
      <c r="M194" s="172" t="n"/>
      <c r="N194" s="973">
        <f>B194</f>
        <v/>
      </c>
      <c r="O194" s="192" t="inlineStr"/>
      <c r="P194" s="192" t="inlineStr"/>
      <c r="Q194" s="192" t="inlineStr"/>
      <c r="R194" s="192" t="inlineStr"/>
      <c r="S194" s="192">
        <f>G194*BS!$B$9</f>
        <v/>
      </c>
      <c r="T194" s="192">
        <f>H194*BS!$B$9</f>
        <v/>
      </c>
      <c r="U194" s="193">
        <f>I189</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inlineStr">
        <is>
          <t>Retirement benefit obligation  Common control   Balance at 31 December 2021</t>
        </is>
      </c>
      <c r="C195" s="991" t="n"/>
      <c r="D195" s="991" t="n"/>
      <c r="E195" s="991" t="n"/>
      <c r="F195" s="991" t="n"/>
      <c r="G195" s="991" t="n">
        <v>0</v>
      </c>
      <c r="H195" s="991" t="n">
        <v>-7572</v>
      </c>
      <c r="I195" s="997" t="n"/>
      <c r="J195" s="180" t="n"/>
      <c r="K195" s="172" t="n"/>
      <c r="L195" s="172" t="n"/>
      <c r="M195" s="172" t="n"/>
      <c r="N195" s="973">
        <f>B195</f>
        <v/>
      </c>
      <c r="O195" s="192" t="inlineStr"/>
      <c r="P195" s="192" t="inlineStr"/>
      <c r="Q195" s="192" t="inlineStr"/>
      <c r="R195" s="192" t="inlineStr"/>
      <c r="S195" s="192">
        <f>G195*BS!$B$9</f>
        <v/>
      </c>
      <c r="T195" s="192">
        <f>H195*BS!$B$9</f>
        <v/>
      </c>
      <c r="U195" s="193">
        <f>I190</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inlineStr">
        <is>
          <t xml:space="preserve">   Foreign currency</t>
        </is>
      </c>
      <c r="C196" s="991" t="n"/>
      <c r="D196" s="991" t="n"/>
      <c r="E196" s="991" t="n"/>
      <c r="F196" s="991" t="n"/>
      <c r="G196" s="991" t="n">
        <v>939</v>
      </c>
      <c r="H196" s="991" t="n">
        <v>1214</v>
      </c>
      <c r="I196" s="997" t="n"/>
      <c r="J196" s="180" t="n"/>
      <c r="K196" s="172" t="n"/>
      <c r="L196" s="172" t="n"/>
      <c r="M196" s="172" t="n"/>
      <c r="N196" s="973">
        <f>B196</f>
        <v/>
      </c>
      <c r="O196" s="192" t="inlineStr"/>
      <c r="P196" s="192" t="inlineStr"/>
      <c r="Q196" s="192" t="inlineStr"/>
      <c r="R196" s="192" t="inlineStr"/>
      <c r="S196" s="192">
        <f>G196*BS!$B$9</f>
        <v/>
      </c>
      <c r="T196" s="192">
        <f>H196*BS!$B$9</f>
        <v/>
      </c>
      <c r="U196" s="193">
        <f>I191</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inlineStr">
        <is>
          <t xml:space="preserve">   Retirement benefit obligation reserve</t>
        </is>
      </c>
      <c r="C197" s="991" t="n"/>
      <c r="D197" s="991" t="n"/>
      <c r="E197" s="991" t="n"/>
      <c r="F197" s="991" t="n"/>
      <c r="G197" s="991" t="n">
        <v>-182</v>
      </c>
      <c r="H197" s="991" t="n">
        <v>169</v>
      </c>
      <c r="I197" s="997" t="n"/>
      <c r="J197" s="180" t="n"/>
      <c r="K197" s="172" t="n"/>
      <c r="L197" s="172" t="n"/>
      <c r="M197" s="172" t="n"/>
      <c r="N197" s="973">
        <f>B197</f>
        <v/>
      </c>
      <c r="O197" s="192" t="inlineStr"/>
      <c r="P197" s="192" t="inlineStr"/>
      <c r="Q197" s="192" t="inlineStr"/>
      <c r="R197" s="192" t="inlineStr"/>
      <c r="S197" s="192">
        <f>G197*BS!$B$9</f>
        <v/>
      </c>
      <c r="T197" s="192">
        <f>H197*BS!$B$9</f>
        <v/>
      </c>
      <c r="U197" s="193">
        <f>I192</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I193</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n"/>
      <c r="B199" s="119" t="n"/>
      <c r="C199" s="991" t="n"/>
      <c r="D199" s="991" t="n"/>
      <c r="E199" s="991" t="n"/>
      <c r="F199" s="991" t="n"/>
      <c r="G199" s="991" t="n"/>
      <c r="H199" s="991" t="n"/>
      <c r="I199" s="997" t="n"/>
      <c r="J199" s="180" t="n"/>
      <c r="K199" s="172" t="n"/>
      <c r="L199" s="172" t="n"/>
      <c r="M199" s="172" t="n"/>
      <c r="N199" s="973" t="inlineStr"/>
      <c r="O199" s="192" t="inlineStr"/>
      <c r="P199" s="192" t="inlineStr"/>
      <c r="Q199" s="192" t="inlineStr"/>
      <c r="R199" s="192" t="inlineStr"/>
      <c r="S199" s="192" t="inlineStr"/>
      <c r="T199" s="192" t="inlineStr"/>
      <c r="U199" s="193">
        <f>I194</f>
        <v/>
      </c>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inlineStr">
        <is>
          <t>K36</t>
        </is>
      </c>
      <c r="B200" s="96" t="inlineStr">
        <is>
          <t>Total</t>
        </is>
      </c>
      <c r="C200" s="954">
        <f>SUM(INDIRECT(ADDRESS(MATCH("K35",$A:$A,0)+1,COLUMN(C$13),4)&amp;":"&amp;ADDRESS(MATCH("K36",$A:$A,0)-1,COLUMN(C$13),4)))</f>
        <v/>
      </c>
      <c r="D200" s="954">
        <f>SUM(INDIRECT(ADDRESS(MATCH("K35",$A:$A,0)+1,COLUMN(D$13),4)&amp;":"&amp;ADDRESS(MATCH("K36",$A:$A,0)-1,COLUMN(D$13),4)))</f>
        <v/>
      </c>
      <c r="E200" s="954">
        <f>SUM(INDIRECT(ADDRESS(MATCH("K35",$A:$A,0)+1,COLUMN(E$13),4)&amp;":"&amp;ADDRESS(MATCH("K36",$A:$A,0)-1,COLUMN(E$13),4)))</f>
        <v/>
      </c>
      <c r="F200" s="954">
        <f>SUM(INDIRECT(ADDRESS(MATCH("K35",$A:$A,0)+1,COLUMN(F$13),4)&amp;":"&amp;ADDRESS(MATCH("K36",$A:$A,0)-1,COLUMN(F$13),4)))</f>
        <v/>
      </c>
      <c r="G200" s="954">
        <f>SUM(INDIRECT(ADDRESS(MATCH("K35",$A:$A,0)+1,COLUMN(G$13),4)&amp;":"&amp;ADDRESS(MATCH("K36",$A:$A,0)-1,COLUMN(G$13),4)))</f>
        <v/>
      </c>
      <c r="H200" s="954">
        <f>SUM(INDIRECT(ADDRESS(MATCH("K35",$A:$A,0)+1,COLUMN(H$13),4)&amp;":"&amp;ADDRESS(MATCH("K36",$A:$A,0)-1,COLUMN(H$13),4)))</f>
        <v/>
      </c>
      <c r="I200" s="997" t="n"/>
      <c r="J200" s="180" t="n"/>
      <c r="K200" s="172" t="n"/>
      <c r="L200" s="172" t="n"/>
      <c r="M200" s="172" t="n"/>
      <c r="N200" s="966">
        <f>B200</f>
        <v/>
      </c>
      <c r="O200" s="1001">
        <f>C200*BS!$B$9</f>
        <v/>
      </c>
      <c r="P200" s="1001">
        <f>D200*BS!$B$9</f>
        <v/>
      </c>
      <c r="Q200" s="1001">
        <f>E200*BS!$B$9</f>
        <v/>
      </c>
      <c r="R200" s="1001">
        <f>F200*BS!$B$9</f>
        <v/>
      </c>
      <c r="S200" s="1001">
        <f>G200*BS!$B$9</f>
        <v/>
      </c>
      <c r="T200" s="1001">
        <f>H200*BS!$B$9</f>
        <v/>
      </c>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79" t="n"/>
      <c r="B201" s="119" t="n"/>
      <c r="C201" s="991" t="n"/>
      <c r="D201" s="991" t="n"/>
      <c r="E201" s="991" t="n"/>
      <c r="F201" s="991" t="n"/>
      <c r="G201" s="991" t="n"/>
      <c r="H201" s="991" t="n"/>
      <c r="I201" s="997" t="n"/>
      <c r="J201" s="180" t="n"/>
      <c r="K201" s="172" t="n"/>
      <c r="L201" s="172" t="n"/>
      <c r="M201" s="172" t="n"/>
      <c r="N201" s="973" t="inlineStr"/>
      <c r="O201" s="192" t="inlineStr"/>
      <c r="P201" s="192" t="inlineStr"/>
      <c r="Q201" s="192" t="inlineStr"/>
      <c r="R201" s="192" t="inlineStr"/>
      <c r="S201" s="192" t="inlineStr"/>
      <c r="T201" s="192" t="inlineStr"/>
      <c r="U201" s="193" t="n"/>
      <c r="V201" s="172" t="n"/>
      <c r="W201" s="172" t="n"/>
      <c r="X201" s="172" t="n"/>
      <c r="Y201" s="172" t="n"/>
      <c r="Z201" s="172" t="n"/>
      <c r="AA201" s="172" t="n"/>
      <c r="AB201" s="172" t="n"/>
      <c r="AC201" s="172" t="n"/>
      <c r="AD201" s="172" t="n"/>
      <c r="AE201" s="172" t="n"/>
      <c r="AF201" s="172" t="n"/>
      <c r="AG201" s="172" t="n"/>
      <c r="AH201" s="172" t="n"/>
      <c r="AI201" s="172" t="n"/>
      <c r="AJ201" s="172" t="n"/>
      <c r="AK201" s="172" t="n"/>
      <c r="AL201" s="172" t="n"/>
      <c r="AM201" s="172" t="n"/>
      <c r="AN201" s="172" t="n"/>
      <c r="AO201" s="172" t="n"/>
      <c r="AP201" s="172" t="n"/>
      <c r="AQ201" s="172" t="n"/>
      <c r="AR201" s="172" t="n"/>
      <c r="AS201" s="172" t="n"/>
      <c r="AT201" s="172" t="n"/>
      <c r="AU201" s="172" t="n"/>
      <c r="AV201" s="172" t="n"/>
      <c r="AW201" s="172" t="n"/>
      <c r="AX201" s="172" t="n"/>
      <c r="AY201" s="172" t="n"/>
      <c r="AZ201" s="172" t="n"/>
      <c r="BA201" s="172" t="n"/>
      <c r="BB201" s="172" t="n"/>
      <c r="BC201" s="172" t="n"/>
      <c r="BD201" s="172" t="n"/>
      <c r="BE201" s="172" t="n"/>
      <c r="BF201" s="172" t="n"/>
      <c r="BG201" s="172" t="n"/>
      <c r="BH201" s="172" t="n"/>
      <c r="BI201" s="172" t="n"/>
      <c r="BJ201" s="172" t="n"/>
      <c r="BK201" s="172" t="n"/>
      <c r="BL201" s="172" t="n"/>
      <c r="BM201" s="172" t="n"/>
      <c r="BN201" s="172" t="n"/>
      <c r="BO201" s="172" t="n"/>
      <c r="BP201" s="172" t="n"/>
      <c r="BQ201" s="172" t="n"/>
      <c r="BR201" s="172" t="n"/>
      <c r="BS201" s="172" t="n"/>
      <c r="BT201" s="172" t="n"/>
      <c r="BU201" s="172" t="n"/>
      <c r="BV201" s="172" t="n"/>
      <c r="BW201" s="172" t="n"/>
      <c r="BX201" s="172" t="n"/>
      <c r="BY201" s="172" t="n"/>
      <c r="BZ201" s="172" t="n"/>
      <c r="CA201" s="172" t="n"/>
      <c r="CB201" s="172" t="n"/>
      <c r="CC201" s="172" t="n"/>
      <c r="CD201" s="172" t="n"/>
      <c r="CE201" s="172" t="n"/>
      <c r="CF201" s="172" t="n"/>
      <c r="CG201" s="172" t="n"/>
      <c r="CH201" s="172" t="n"/>
      <c r="CI201" s="172" t="n"/>
      <c r="CJ201" s="172" t="n"/>
      <c r="CK201" s="172" t="n"/>
      <c r="CL201" s="172" t="n"/>
      <c r="CM201" s="172" t="n"/>
      <c r="CN201" s="172" t="n"/>
      <c r="CO201" s="172" t="n"/>
      <c r="CP201" s="172" t="n"/>
      <c r="CQ201" s="172" t="n"/>
      <c r="CR201" s="172" t="n"/>
      <c r="CS201" s="172" t="n"/>
      <c r="CT201" s="172" t="n"/>
      <c r="CU201" s="172" t="n"/>
      <c r="CV201" s="172" t="n"/>
      <c r="CW201" s="172" t="n"/>
      <c r="CX201" s="172" t="n"/>
      <c r="CY201" s="172" t="n"/>
      <c r="CZ201" s="172" t="n"/>
      <c r="DA201" s="172" t="n"/>
      <c r="DB201" s="172" t="n"/>
      <c r="DC201" s="172" t="n"/>
      <c r="DD201" s="172" t="n"/>
      <c r="DE201" s="172" t="n"/>
      <c r="DF201" s="172" t="n"/>
      <c r="DG201" s="172" t="n"/>
      <c r="DH201" s="172" t="n"/>
      <c r="DI201" s="172" t="n"/>
      <c r="DJ201" s="172" t="n"/>
      <c r="DK201" s="172" t="n"/>
      <c r="DL201" s="172" t="n"/>
      <c r="DM201" s="172" t="n"/>
      <c r="DN201" s="172" t="n"/>
      <c r="DO201" s="172" t="n"/>
      <c r="DP201" s="172" t="n"/>
      <c r="DQ201" s="172" t="n"/>
      <c r="DR201" s="172" t="n"/>
      <c r="DS201" s="172" t="n"/>
      <c r="DT201" s="172" t="n"/>
      <c r="DU201" s="172" t="n"/>
      <c r="DV201" s="172" t="n"/>
      <c r="DW201" s="172" t="n"/>
      <c r="DX201" s="172" t="n"/>
      <c r="DY201" s="172" t="n"/>
      <c r="DZ201" s="172" t="n"/>
      <c r="EA201" s="172" t="n"/>
      <c r="EB201" s="172" t="n"/>
      <c r="EC201" s="172" t="n"/>
      <c r="ED201" s="172" t="n"/>
      <c r="EE201" s="172" t="n"/>
      <c r="EF201" s="172" t="n"/>
      <c r="EG201" s="172" t="n"/>
      <c r="EH201" s="172" t="n"/>
      <c r="EI201" s="172" t="n"/>
      <c r="EJ201" s="172" t="n"/>
    </row>
    <row r="202">
      <c r="A202" s="194" t="inlineStr">
        <is>
          <t>K37</t>
        </is>
      </c>
      <c r="B202" s="96" t="inlineStr">
        <is>
          <t xml:space="preserve">Total Shareholders Equity </t>
        </is>
      </c>
      <c r="C202" s="983" t="n"/>
      <c r="D202" s="983" t="n"/>
      <c r="E202" s="983" t="n"/>
      <c r="F202" s="983" t="n"/>
      <c r="G202" s="983" t="n"/>
      <c r="H202" s="983" t="n"/>
      <c r="I202" s="998" t="n"/>
      <c r="J202" s="196" t="n"/>
      <c r="K202" s="197" t="n"/>
      <c r="L202" s="197" t="n"/>
      <c r="M202" s="197" t="n"/>
      <c r="N202" s="966">
        <f>B202</f>
        <v/>
      </c>
      <c r="O202" s="198" t="inlineStr"/>
      <c r="P202" s="198" t="inlineStr"/>
      <c r="Q202" s="198" t="inlineStr"/>
      <c r="R202" s="198" t="inlineStr"/>
      <c r="S202" s="198" t="inlineStr"/>
      <c r="T202" s="198" t="inlineStr"/>
      <c r="U202" s="193">
        <f>I197</f>
        <v/>
      </c>
      <c r="V202" s="197" t="n"/>
      <c r="W202" s="197" t="n"/>
      <c r="X202" s="197" t="n"/>
      <c r="Y202" s="197" t="n"/>
      <c r="Z202" s="197" t="n"/>
      <c r="AA202" s="197" t="n"/>
      <c r="AB202" s="197" t="n"/>
      <c r="AC202" s="197" t="n"/>
      <c r="AD202" s="197" t="n"/>
      <c r="AE202" s="197" t="n"/>
      <c r="AF202" s="197" t="n"/>
      <c r="AG202" s="197" t="n"/>
      <c r="AH202" s="197" t="n"/>
      <c r="AI202" s="197" t="n"/>
      <c r="AJ202" s="197" t="n"/>
      <c r="AK202" s="197" t="n"/>
      <c r="AL202" s="197" t="n"/>
      <c r="AM202" s="197" t="n"/>
      <c r="AN202" s="197" t="n"/>
      <c r="AO202" s="197" t="n"/>
      <c r="AP202" s="197" t="n"/>
      <c r="AQ202" s="197" t="n"/>
      <c r="AR202" s="197" t="n"/>
      <c r="AS202" s="197" t="n"/>
      <c r="AT202" s="197" t="n"/>
      <c r="AU202" s="197" t="n"/>
      <c r="AV202" s="197" t="n"/>
      <c r="AW202" s="197" t="n"/>
      <c r="AX202" s="197" t="n"/>
      <c r="AY202" s="197" t="n"/>
      <c r="AZ202" s="197" t="n"/>
      <c r="BA202" s="197" t="n"/>
      <c r="BB202" s="197" t="n"/>
      <c r="BC202" s="197" t="n"/>
      <c r="BD202" s="197" t="n"/>
      <c r="BE202" s="197" t="n"/>
      <c r="BF202" s="197" t="n"/>
      <c r="BG202" s="197" t="n"/>
      <c r="BH202" s="197" t="n"/>
      <c r="BI202" s="197" t="n"/>
      <c r="BJ202" s="197" t="n"/>
      <c r="BK202" s="197" t="n"/>
      <c r="BL202" s="197" t="n"/>
      <c r="BM202" s="197" t="n"/>
      <c r="BN202" s="197" t="n"/>
      <c r="BO202" s="197" t="n"/>
      <c r="BP202" s="197" t="n"/>
      <c r="BQ202" s="197" t="n"/>
      <c r="BR202" s="197" t="n"/>
      <c r="BS202" s="197" t="n"/>
      <c r="BT202" s="197" t="n"/>
      <c r="BU202" s="197" t="n"/>
      <c r="BV202" s="197" t="n"/>
      <c r="BW202" s="197" t="n"/>
      <c r="BX202" s="197" t="n"/>
      <c r="BY202" s="197" t="n"/>
      <c r="BZ202" s="197" t="n"/>
      <c r="CA202" s="197" t="n"/>
      <c r="CB202" s="197" t="n"/>
      <c r="CC202" s="197" t="n"/>
      <c r="CD202" s="197" t="n"/>
      <c r="CE202" s="197" t="n"/>
      <c r="CF202" s="197" t="n"/>
      <c r="CG202" s="197" t="n"/>
      <c r="CH202" s="197" t="n"/>
      <c r="CI202" s="197" t="n"/>
      <c r="CJ202" s="197" t="n"/>
      <c r="CK202" s="197" t="n"/>
      <c r="CL202" s="197" t="n"/>
      <c r="CM202" s="197" t="n"/>
      <c r="CN202" s="197" t="n"/>
      <c r="CO202" s="197" t="n"/>
      <c r="CP202" s="197" t="n"/>
      <c r="CQ202" s="197" t="n"/>
      <c r="CR202" s="197" t="n"/>
      <c r="CS202" s="197" t="n"/>
      <c r="CT202" s="197" t="n"/>
      <c r="CU202" s="197" t="n"/>
      <c r="CV202" s="197" t="n"/>
      <c r="CW202" s="197" t="n"/>
      <c r="CX202" s="197" t="n"/>
      <c r="CY202" s="197" t="n"/>
      <c r="CZ202" s="197" t="n"/>
      <c r="DA202" s="197" t="n"/>
      <c r="DB202" s="197" t="n"/>
      <c r="DC202" s="197" t="n"/>
      <c r="DD202" s="197" t="n"/>
      <c r="DE202" s="197" t="n"/>
      <c r="DF202" s="197" t="n"/>
      <c r="DG202" s="197" t="n"/>
      <c r="DH202" s="197" t="n"/>
      <c r="DI202" s="197" t="n"/>
      <c r="DJ202" s="197" t="n"/>
      <c r="DK202" s="197" t="n"/>
      <c r="DL202" s="197" t="n"/>
      <c r="DM202" s="197" t="n"/>
      <c r="DN202" s="197" t="n"/>
      <c r="DO202" s="197" t="n"/>
      <c r="DP202" s="197" t="n"/>
      <c r="DQ202" s="197" t="n"/>
      <c r="DR202" s="197" t="n"/>
      <c r="DS202" s="197" t="n"/>
      <c r="DT202" s="197" t="n"/>
      <c r="DU202" s="197" t="n"/>
      <c r="DV202" s="197" t="n"/>
      <c r="DW202" s="197" t="n"/>
      <c r="DX202" s="197" t="n"/>
      <c r="DY202" s="197" t="n"/>
      <c r="DZ202" s="197" t="n"/>
      <c r="EA202" s="197" t="n"/>
      <c r="EB202" s="197" t="n"/>
      <c r="EC202" s="197" t="n"/>
      <c r="ED202" s="197" t="n"/>
      <c r="EE202" s="197" t="n"/>
      <c r="EF202" s="197" t="n"/>
      <c r="EG202" s="197" t="n"/>
      <c r="EH202" s="197" t="n"/>
      <c r="EI202" s="197" t="n"/>
      <c r="EJ202" s="197" t="n"/>
    </row>
    <row r="203">
      <c r="B203" s="102" t="n"/>
      <c r="C203" s="103" t="n"/>
      <c r="D203" s="103" t="n"/>
      <c r="E203" s="103" t="n"/>
      <c r="F203" s="103" t="n"/>
      <c r="G203" s="103" t="n"/>
      <c r="H203" s="103" t="n"/>
      <c r="I203" s="984" t="n"/>
      <c r="J203" s="180" t="n"/>
      <c r="N203" s="976" t="inlineStr"/>
      <c r="O203" s="192" t="inlineStr"/>
      <c r="P203" s="192" t="inlineStr"/>
      <c r="Q203" s="192" t="inlineStr"/>
      <c r="R203" s="192" t="inlineStr"/>
      <c r="S203" s="192" t="inlineStr"/>
      <c r="T203" s="192" t="inlineStr"/>
      <c r="U203" s="193">
        <f>I198</f>
        <v/>
      </c>
    </row>
    <row r="204">
      <c r="B204" s="102" t="n"/>
      <c r="C204" s="1002" t="n"/>
      <c r="D204" s="1002" t="n"/>
      <c r="E204" s="1002" t="n"/>
      <c r="F204" s="1002" t="n"/>
      <c r="G204" s="1002" t="n"/>
      <c r="H204" s="1002" t="n"/>
      <c r="I204" s="984" t="n"/>
      <c r="J204" s="180" t="n"/>
      <c r="N204" s="976" t="inlineStr"/>
      <c r="O204" s="192" t="inlineStr"/>
      <c r="P204" s="192" t="inlineStr"/>
      <c r="Q204" s="192" t="inlineStr"/>
      <c r="R204" s="192" t="inlineStr"/>
      <c r="S204" s="192" t="inlineStr"/>
      <c r="T204" s="192" t="inlineStr"/>
      <c r="U204" s="193" t="n"/>
    </row>
    <row r="205">
      <c r="A205" s="171" t="inlineStr">
        <is>
          <t>K38</t>
        </is>
      </c>
      <c r="B205" s="96" t="inlineStr">
        <is>
          <t>Total</t>
        </is>
      </c>
      <c r="C205" s="954">
        <f>SUM(INDIRECT(ADDRESS(MATCH("K37",$A:$A,0)+1,COLUMN(C$13),4)&amp;":"&amp;ADDRESS(MATCH("K38",$A:$A,0)-1,COLUMN(C$13),4)))</f>
        <v/>
      </c>
      <c r="D205" s="954">
        <f>SUM(INDIRECT(ADDRESS(MATCH("K37",$A:$A,0)+1,COLUMN(D$13),4)&amp;":"&amp;ADDRESS(MATCH("K38",$A:$A,0)-1,COLUMN(D$13),4)))</f>
        <v/>
      </c>
      <c r="E205" s="954">
        <f>SUM(INDIRECT(ADDRESS(MATCH("K37",$A:$A,0)+1,COLUMN(E$13),4)&amp;":"&amp;ADDRESS(MATCH("K38",$A:$A,0)-1,COLUMN(E$13),4)))</f>
        <v/>
      </c>
      <c r="F205" s="954">
        <f>SUM(INDIRECT(ADDRESS(MATCH("K37",$A:$A,0)+1,COLUMN(F$13),4)&amp;":"&amp;ADDRESS(MATCH("K38",$A:$A,0)-1,COLUMN(F$13),4)))</f>
        <v/>
      </c>
      <c r="G205" s="954" t="n">
        <v>0</v>
      </c>
      <c r="H205" s="954" t="n">
        <v>0</v>
      </c>
      <c r="I205" s="984" t="n"/>
      <c r="J205" s="180" t="n"/>
      <c r="N205" s="976">
        <f>B205</f>
        <v/>
      </c>
      <c r="O205" s="192">
        <f>C205*BS!$B$9</f>
        <v/>
      </c>
      <c r="P205" s="192">
        <f>D205*BS!$B$9</f>
        <v/>
      </c>
      <c r="Q205" s="192">
        <f>E205*BS!$B$9</f>
        <v/>
      </c>
      <c r="R205" s="192">
        <f>F205*BS!$B$9</f>
        <v/>
      </c>
      <c r="S205" s="192">
        <f>G205*BS!$B$9</f>
        <v/>
      </c>
      <c r="T205" s="192">
        <f>H205*BS!$B$9</f>
        <v/>
      </c>
      <c r="U205" s="193" t="n"/>
    </row>
    <row r="206">
      <c r="A206" s="171" t="inlineStr">
        <is>
          <t>K39</t>
        </is>
      </c>
      <c r="B206" s="96" t="inlineStr">
        <is>
          <t xml:space="preserve">Off Balance Liabilities </t>
        </is>
      </c>
      <c r="C206" s="1003" t="n"/>
      <c r="D206" s="1003" t="n"/>
      <c r="E206" s="1003" t="n"/>
      <c r="F206" s="1003" t="n"/>
      <c r="G206" s="1003" t="n"/>
      <c r="H206" s="1003" t="n"/>
      <c r="I206" s="997" t="n"/>
      <c r="J206" s="180" t="n"/>
      <c r="N206" s="966">
        <f>B206</f>
        <v/>
      </c>
      <c r="O206" s="204" t="inlineStr"/>
      <c r="P206" s="204" t="inlineStr"/>
      <c r="Q206" s="204" t="inlineStr"/>
      <c r="R206" s="204" t="inlineStr"/>
      <c r="S206" s="204" t="inlineStr"/>
      <c r="T206" s="204" t="inlineStr"/>
      <c r="U206" s="193" t="n"/>
    </row>
    <row r="207">
      <c r="B207" s="102" t="inlineStr">
        <is>
          <t>- LC</t>
        </is>
      </c>
      <c r="C207" s="991" t="n"/>
      <c r="D207" s="991" t="n"/>
      <c r="E207" s="991" t="n"/>
      <c r="F207" s="991" t="n"/>
      <c r="G207" s="991" t="n"/>
      <c r="H207" s="991" t="n"/>
      <c r="I207" s="977" t="n"/>
      <c r="J207" s="180" t="n"/>
      <c r="N207" s="976">
        <f>B207</f>
        <v/>
      </c>
      <c r="O207" s="192" t="inlineStr"/>
      <c r="P207" s="192" t="inlineStr"/>
      <c r="Q207" s="192" t="inlineStr"/>
      <c r="R207" s="192" t="inlineStr"/>
      <c r="S207" s="192" t="inlineStr"/>
      <c r="T207" s="192" t="inlineStr"/>
      <c r="U207" s="193">
        <f>I202</f>
        <v/>
      </c>
    </row>
    <row r="208">
      <c r="B208" s="102" t="inlineStr">
        <is>
          <t>- BG</t>
        </is>
      </c>
      <c r="C208" s="991" t="n"/>
      <c r="D208" s="991" t="n"/>
      <c r="E208" s="991" t="n"/>
      <c r="F208" s="991" t="n"/>
      <c r="G208" s="991" t="n"/>
      <c r="H208" s="991" t="n"/>
      <c r="I208" s="239" t="n"/>
      <c r="J208" s="180" t="n"/>
      <c r="N208" s="976">
        <f>B208</f>
        <v/>
      </c>
      <c r="O208" s="192" t="inlineStr"/>
      <c r="P208" s="192" t="inlineStr"/>
      <c r="Q208" s="192" t="inlineStr"/>
      <c r="R208" s="192" t="inlineStr"/>
      <c r="S208" s="192" t="inlineStr"/>
      <c r="T208" s="192" t="inlineStr"/>
      <c r="U208" s="193">
        <f>I203</f>
        <v/>
      </c>
    </row>
    <row r="209">
      <c r="B209" s="102" t="inlineStr">
        <is>
          <t>- BD</t>
        </is>
      </c>
      <c r="C209" s="103" t="n"/>
      <c r="D209" s="103" t="n"/>
      <c r="E209" s="103" t="n"/>
      <c r="F209" s="103" t="n"/>
      <c r="G209" s="103" t="n"/>
      <c r="H209" s="103" t="n"/>
      <c r="I209" s="240" t="n"/>
      <c r="J209" s="180" t="n"/>
      <c r="N209" s="976">
        <f>B209</f>
        <v/>
      </c>
      <c r="O209" s="192" t="inlineStr"/>
      <c r="P209" s="192" t="inlineStr"/>
      <c r="Q209" s="192" t="inlineStr"/>
      <c r="R209" s="192" t="inlineStr"/>
      <c r="S209" s="192" t="inlineStr"/>
      <c r="T209" s="192" t="inlineStr"/>
      <c r="U209" s="193">
        <f>I204</f>
        <v/>
      </c>
    </row>
    <row r="210">
      <c r="B210" s="102" t="inlineStr">
        <is>
          <t>- CG</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I205</f>
        <v/>
      </c>
    </row>
    <row r="211">
      <c r="B211" s="102" t="inlineStr">
        <is>
          <t>- Commitments</t>
        </is>
      </c>
      <c r="C211" s="991" t="n"/>
      <c r="D211" s="991" t="n"/>
      <c r="E211" s="991" t="n"/>
      <c r="F211" s="991" t="n"/>
      <c r="G211" s="991" t="n"/>
      <c r="H211" s="991" t="n"/>
      <c r="I211" s="241" t="n"/>
      <c r="J211" s="180" t="n"/>
      <c r="N211" s="976">
        <f>B211</f>
        <v/>
      </c>
      <c r="O211" s="192" t="inlineStr"/>
      <c r="P211" s="192" t="inlineStr"/>
      <c r="Q211" s="192" t="inlineStr"/>
      <c r="R211" s="192" t="inlineStr"/>
      <c r="S211" s="192" t="inlineStr"/>
      <c r="T211" s="192" t="inlineStr"/>
      <c r="U211" s="193">
        <f>I206</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I207</f>
        <v/>
      </c>
    </row>
    <row r="213" ht="20.25" customFormat="1" customHeight="1" s="194">
      <c r="B213" s="102" t="inlineStr">
        <is>
          <t>- Others</t>
        </is>
      </c>
      <c r="C213" s="991" t="n"/>
      <c r="D213" s="991" t="n"/>
      <c r="E213" s="991" t="n"/>
      <c r="F213" s="991" t="n"/>
      <c r="G213" s="991" t="n"/>
      <c r="H213" s="991" t="n"/>
      <c r="I213" s="241" t="n"/>
      <c r="J213" s="180" t="n"/>
      <c r="N213" s="976">
        <f>B213</f>
        <v/>
      </c>
      <c r="O213" s="192" t="inlineStr"/>
      <c r="P213" s="192" t="inlineStr"/>
      <c r="Q213" s="192" t="inlineStr"/>
      <c r="R213" s="192" t="inlineStr"/>
      <c r="S213" s="192" t="inlineStr"/>
      <c r="T213" s="192" t="inlineStr"/>
      <c r="U213" s="193">
        <f>I208</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I209</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I210</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I211</f>
        <v/>
      </c>
    </row>
    <row r="217">
      <c r="B217" s="102" t="n"/>
      <c r="C217" s="991" t="n"/>
      <c r="D217" s="991" t="n"/>
      <c r="E217" s="991" t="n"/>
      <c r="F217" s="991" t="n"/>
      <c r="G217" s="991" t="n"/>
      <c r="H217" s="991" t="n"/>
      <c r="I217" s="241" t="n"/>
      <c r="J217" s="180" t="n"/>
      <c r="N217" s="976" t="inlineStr"/>
      <c r="O217" s="192" t="inlineStr"/>
      <c r="P217" s="192" t="inlineStr"/>
      <c r="Q217" s="192" t="inlineStr"/>
      <c r="R217" s="192" t="inlineStr"/>
      <c r="S217" s="192" t="inlineStr"/>
      <c r="T217" s="192" t="inlineStr"/>
      <c r="U217" s="193">
        <f>I212</f>
        <v/>
      </c>
    </row>
    <row r="218">
      <c r="A218" s="194" t="inlineStr">
        <is>
          <t>K40</t>
        </is>
      </c>
      <c r="B218" s="243" t="inlineStr">
        <is>
          <t xml:space="preserve">Total </t>
        </is>
      </c>
      <c r="C218" s="1004">
        <f>SUM(INDIRECT(ADDRESS(MATCH("K39",$A:$A,0)+1,COLUMN(C$13),4)&amp;":"&amp;ADDRESS(MATCH("K40",$A:$A,0)-1,COLUMN(C$13),4)))</f>
        <v/>
      </c>
      <c r="D218" s="1004">
        <f>SUM(INDIRECT(ADDRESS(MATCH("K39",$A:$A,0)+1,COLUMN(D$13),4)&amp;":"&amp;ADDRESS(MATCH("K40",$A:$A,0)-1,COLUMN(D$13),4)))</f>
        <v/>
      </c>
      <c r="E218" s="1004">
        <f>SUM(INDIRECT(ADDRESS(MATCH("K39",$A:$A,0)+1,COLUMN(E$13),4)&amp;":"&amp;ADDRESS(MATCH("K40",$A:$A,0)-1,COLUMN(E$13),4)))</f>
        <v/>
      </c>
      <c r="F218" s="1004">
        <f>SUM(INDIRECT(ADDRESS(MATCH("K39",$A:$A,0)+1,COLUMN(F$13),4)&amp;":"&amp;ADDRESS(MATCH("K40",$A:$A,0)-1,COLUMN(F$13),4)))</f>
        <v/>
      </c>
      <c r="G218" s="1004">
        <f>SUM(INDIRECT(ADDRESS(MATCH("K39",$A:$A,0)+1,COLUMN(G$13),4)&amp;":"&amp;ADDRESS(MATCH("K40",$A:$A,0)-1,COLUMN(G$13),4)))</f>
        <v/>
      </c>
      <c r="H218" s="1004">
        <f>SUM(INDIRECT(ADDRESS(MATCH("K39",$A:$A,0)+1,COLUMN(H$13),4)&amp;":"&amp;ADDRESS(MATCH("K40",$A:$A,0)-1,COLUMN(H$13),4)))</f>
        <v/>
      </c>
      <c r="I218" s="245" t="n"/>
      <c r="J218" s="196" t="n"/>
      <c r="K218" s="197" t="n"/>
      <c r="L218" s="197" t="n"/>
      <c r="M218" s="197" t="n"/>
      <c r="N218" s="966">
        <f>B218</f>
        <v/>
      </c>
      <c r="O218" s="246">
        <f>C218*BS!$B$9</f>
        <v/>
      </c>
      <c r="P218" s="246">
        <f>D218*BS!$B$9</f>
        <v/>
      </c>
      <c r="Q218" s="246">
        <f>E218*BS!$B$9</f>
        <v/>
      </c>
      <c r="R218" s="246">
        <f>F218*BS!$B$9</f>
        <v/>
      </c>
      <c r="S218" s="246">
        <f>G218*BS!$B$9</f>
        <v/>
      </c>
      <c r="T218" s="246">
        <f>H218*BS!$B$9</f>
        <v/>
      </c>
      <c r="U218" s="247">
        <f>I213</f>
        <v/>
      </c>
      <c r="V218" s="197" t="n"/>
      <c r="W218" s="197" t="n"/>
      <c r="X218" s="197" t="n"/>
      <c r="Y218" s="197" t="n"/>
      <c r="Z218" s="197" t="n"/>
      <c r="AA218" s="197" t="n"/>
      <c r="AB218" s="197" t="n"/>
      <c r="AC218" s="197" t="n"/>
      <c r="AD218" s="197" t="n"/>
      <c r="AE218" s="197" t="n"/>
      <c r="AF218" s="197" t="n"/>
      <c r="AG218" s="197" t="n"/>
      <c r="AH218" s="197" t="n"/>
      <c r="AI218" s="197" t="n"/>
      <c r="AJ218" s="197" t="n"/>
      <c r="AK218" s="197" t="n"/>
      <c r="AL218" s="197" t="n"/>
      <c r="AM218" s="197" t="n"/>
      <c r="AN218" s="197" t="n"/>
      <c r="AO218" s="197" t="n"/>
      <c r="AP218" s="197" t="n"/>
      <c r="AQ218" s="197" t="n"/>
      <c r="AR218" s="197" t="n"/>
      <c r="AS218" s="197" t="n"/>
      <c r="AT218" s="197" t="n"/>
      <c r="AU218" s="197" t="n"/>
      <c r="AV218" s="197" t="n"/>
      <c r="AW218" s="197" t="n"/>
      <c r="AX218" s="197" t="n"/>
      <c r="AY218" s="197" t="n"/>
      <c r="AZ218" s="197" t="n"/>
      <c r="BA218" s="197" t="n"/>
      <c r="BB218" s="197" t="n"/>
      <c r="BC218" s="197" t="n"/>
      <c r="BD218" s="197" t="n"/>
      <c r="BE218" s="197" t="n"/>
      <c r="BF218" s="197" t="n"/>
      <c r="BG218" s="197" t="n"/>
      <c r="BH218" s="197" t="n"/>
      <c r="BI218" s="197" t="n"/>
      <c r="BJ218" s="197" t="n"/>
      <c r="BK218" s="197" t="n"/>
      <c r="BL218" s="197" t="n"/>
      <c r="BM218" s="197" t="n"/>
      <c r="BN218" s="197" t="n"/>
      <c r="BO218" s="197" t="n"/>
      <c r="BP218" s="197" t="n"/>
      <c r="BQ218" s="197" t="n"/>
      <c r="BR218" s="197" t="n"/>
      <c r="BS218" s="197" t="n"/>
      <c r="BT218" s="197" t="n"/>
      <c r="BU218" s="197" t="n"/>
      <c r="BV218" s="197" t="n"/>
      <c r="BW218" s="197" t="n"/>
      <c r="BX218" s="197" t="n"/>
      <c r="BY218" s="197" t="n"/>
      <c r="BZ218" s="197" t="n"/>
      <c r="CA218" s="197" t="n"/>
      <c r="CB218" s="197" t="n"/>
      <c r="CC218" s="197" t="n"/>
      <c r="CD218" s="197" t="n"/>
      <c r="CE218" s="197" t="n"/>
      <c r="CF218" s="197" t="n"/>
      <c r="CG218" s="197" t="n"/>
      <c r="CH218" s="197" t="n"/>
      <c r="CI218" s="197" t="n"/>
      <c r="CJ218" s="197" t="n"/>
      <c r="CK218" s="197" t="n"/>
      <c r="CL218" s="197" t="n"/>
      <c r="CM218" s="197" t="n"/>
      <c r="CN218" s="197" t="n"/>
      <c r="CO218" s="197" t="n"/>
      <c r="CP218" s="197" t="n"/>
      <c r="CQ218" s="197" t="n"/>
      <c r="CR218" s="197" t="n"/>
      <c r="CS218" s="197" t="n"/>
      <c r="CT218" s="197" t="n"/>
      <c r="CU218" s="197" t="n"/>
      <c r="CV218" s="197" t="n"/>
      <c r="CW218" s="197" t="n"/>
      <c r="CX218" s="197" t="n"/>
      <c r="CY218" s="197" t="n"/>
      <c r="CZ218" s="197" t="n"/>
      <c r="DA218" s="197" t="n"/>
      <c r="DB218" s="197" t="n"/>
      <c r="DC218" s="197" t="n"/>
      <c r="DD218" s="197" t="n"/>
      <c r="DE218" s="197" t="n"/>
      <c r="DF218" s="197" t="n"/>
      <c r="DG218" s="197" t="n"/>
      <c r="DH218" s="197" t="n"/>
      <c r="DI218" s="197" t="n"/>
      <c r="DJ218" s="197" t="n"/>
      <c r="DK218" s="197" t="n"/>
      <c r="DL218" s="197" t="n"/>
      <c r="DM218" s="197" t="n"/>
      <c r="DN218" s="197" t="n"/>
      <c r="DO218" s="197" t="n"/>
      <c r="DP218" s="197" t="n"/>
      <c r="DQ218" s="197" t="n"/>
      <c r="DR218" s="197" t="n"/>
      <c r="DS218" s="197" t="n"/>
      <c r="DT218" s="197" t="n"/>
      <c r="DU218" s="197" t="n"/>
      <c r="DV218" s="197" t="n"/>
      <c r="DW218" s="197" t="n"/>
      <c r="DX218" s="197" t="n"/>
      <c r="DY218" s="197" t="n"/>
      <c r="DZ218" s="197" t="n"/>
      <c r="EA218" s="197" t="n"/>
      <c r="EB218" s="197" t="n"/>
      <c r="EC218" s="197" t="n"/>
      <c r="ED218" s="197" t="n"/>
      <c r="EE218" s="197" t="n"/>
      <c r="EF218" s="197" t="n"/>
      <c r="EG218" s="197" t="n"/>
      <c r="EH218" s="197" t="n"/>
      <c r="EI218" s="197" t="n"/>
      <c r="EJ218" s="197" t="n"/>
    </row>
    <row r="219">
      <c r="B219" s="248" t="n"/>
      <c r="C219" s="242" t="n"/>
      <c r="D219" s="242" t="n"/>
      <c r="E219" s="242" t="n"/>
      <c r="F219" s="242" t="n"/>
      <c r="G219" s="242" t="n"/>
      <c r="H219" s="242" t="n"/>
      <c r="I219" s="242" t="n"/>
      <c r="J219" s="180" t="n"/>
      <c r="N219" t="inlineStr"/>
      <c r="O219" s="249" t="inlineStr"/>
      <c r="P219" s="249" t="inlineStr"/>
      <c r="Q219" s="249" t="inlineStr"/>
      <c r="R219" s="249" t="inlineStr"/>
      <c r="S219" s="249" t="inlineStr"/>
      <c r="T219" s="249" t="inlineStr"/>
      <c r="U219" s="249" t="n"/>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row r="288">
      <c r="B288" s="248" t="n"/>
      <c r="C288" s="242" t="n"/>
      <c r="D288" s="242" t="n"/>
      <c r="E288" s="242" t="n"/>
      <c r="F288" s="242" t="n"/>
      <c r="G288" s="242" t="n"/>
      <c r="H288" s="242" t="n"/>
      <c r="I288" s="242" t="n"/>
      <c r="J288" s="180" t="n"/>
      <c r="N288" t="inlineStr"/>
      <c r="O288" t="inlineStr"/>
      <c r="P288" t="inlineStr"/>
      <c r="Q288" t="inlineStr"/>
      <c r="R288" t="inlineStr"/>
      <c r="S288" t="inlineStr"/>
      <c r="T288"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9"/>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t="n">
        <v>0</v>
      </c>
      <c r="H26" s="954" t="n">
        <v>0</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-429439</v>
      </c>
      <c r="H29" s="939" t="n">
        <v>-416304</v>
      </c>
      <c r="I29" s="1017" t="n"/>
      <c r="N29" s="293">
        <f>B29</f>
        <v/>
      </c>
      <c r="O29" s="192" t="inlineStr"/>
      <c r="P29" s="192" t="inlineStr"/>
      <c r="Q29" s="192" t="inlineStr"/>
      <c r="R29" s="192" t="inlineStr"/>
      <c r="S29" s="192">
        <f>G29*BS!$B$9</f>
        <v/>
      </c>
      <c r="T29" s="192">
        <f>H29*BS!$B$9</f>
        <v/>
      </c>
      <c r="U29" s="1016">
        <f>I29</f>
        <v/>
      </c>
    </row>
    <row r="30" customFormat="1" s="279">
      <c r="A30" s="118" t="n"/>
      <c r="B30" s="102" t="inlineStr">
        <is>
          <t>Expenses</t>
        </is>
      </c>
      <c r="C30" s="939" t="n"/>
      <c r="D30" s="939" t="n"/>
      <c r="E30" s="939" t="n"/>
      <c r="F30" s="939" t="n"/>
      <c r="G30" s="939" t="n">
        <v>0</v>
      </c>
      <c r="H30" s="939" t="n">
        <v>0</v>
      </c>
      <c r="I30" s="1017" t="n"/>
      <c r="N30" s="293">
        <f>B30</f>
        <v/>
      </c>
      <c r="O30" s="192" t="inlineStr"/>
      <c r="P30" s="192" t="inlineStr"/>
      <c r="Q30" s="192" t="inlineStr"/>
      <c r="R30" s="192" t="inlineStr"/>
      <c r="S30" s="192">
        <f>G30*BS!$B$9</f>
        <v/>
      </c>
      <c r="T30" s="192">
        <f>H30*BS!$B$9</f>
        <v/>
      </c>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Distribution expenses</t>
        </is>
      </c>
      <c r="C56" s="939" t="n"/>
      <c r="D56" s="939" t="n"/>
      <c r="E56" s="939" t="n"/>
      <c r="F56" s="939" t="n"/>
      <c r="G56" s="939" t="n">
        <v>-20843</v>
      </c>
      <c r="H56" s="939" t="n">
        <v>-20612</v>
      </c>
      <c r="I56" s="1017" t="n"/>
      <c r="N56" s="293">
        <f>B56</f>
        <v/>
      </c>
      <c r="O56" s="192" t="inlineStr"/>
      <c r="P56" s="192" t="inlineStr"/>
      <c r="Q56" s="192" t="inlineStr"/>
      <c r="R56" s="192" t="inlineStr"/>
      <c r="S56" s="192">
        <f>G56*BS!$B$9</f>
        <v/>
      </c>
      <c r="T56" s="192">
        <f>H56*BS!$B$9</f>
        <v/>
      </c>
      <c r="U56" s="1016">
        <f>I56</f>
        <v/>
      </c>
    </row>
    <row r="57" customFormat="1" s="279">
      <c r="A57" s="118" t="n"/>
      <c r="B57" s="102" t="inlineStr">
        <is>
          <t>Administration expenses</t>
        </is>
      </c>
      <c r="C57" s="939" t="n"/>
      <c r="D57" s="939" t="n"/>
      <c r="E57" s="939" t="n"/>
      <c r="F57" s="939" t="n"/>
      <c r="G57" s="939" t="n">
        <v>-157613</v>
      </c>
      <c r="H57" s="939" t="n">
        <v>-139886</v>
      </c>
      <c r="I57" s="1017" t="n"/>
      <c r="N57" s="293">
        <f>B57</f>
        <v/>
      </c>
      <c r="O57" s="192" t="inlineStr"/>
      <c r="P57" s="192" t="inlineStr"/>
      <c r="Q57" s="192" t="inlineStr"/>
      <c r="R57" s="192" t="inlineStr"/>
      <c r="S57" s="192">
        <f>G57*BS!$B$9</f>
        <v/>
      </c>
      <c r="T57" s="192">
        <f>H57*BS!$B$9</f>
        <v/>
      </c>
      <c r="U57" s="1016">
        <f>I57</f>
        <v/>
      </c>
    </row>
    <row r="58" customFormat="1" s="279">
      <c r="A58" s="118" t="n"/>
      <c r="B58" s="102" t="inlineStr">
        <is>
          <t>Other expenses</t>
        </is>
      </c>
      <c r="C58" s="939" t="n"/>
      <c r="D58" s="939" t="n"/>
      <c r="E58" s="939" t="n"/>
      <c r="F58" s="939" t="n"/>
      <c r="G58" s="939" t="n">
        <v>-3787</v>
      </c>
      <c r="H58" s="939" t="n">
        <v>-143</v>
      </c>
      <c r="I58" s="1017" t="n"/>
      <c r="N58" s="293">
        <f>B58</f>
        <v/>
      </c>
      <c r="O58" s="192" t="inlineStr"/>
      <c r="P58" s="192" t="inlineStr"/>
      <c r="Q58" s="192" t="inlineStr"/>
      <c r="R58" s="192" t="inlineStr"/>
      <c r="S58" s="192">
        <f>G58*BS!$B$9</f>
        <v/>
      </c>
      <c r="T58" s="192">
        <f>H58*BS!$B$9</f>
        <v/>
      </c>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inlineStr">
        <is>
          <t>Administration expenses</t>
        </is>
      </c>
      <c r="C80" s="939" t="n"/>
      <c r="D80" s="939" t="n"/>
      <c r="E80" s="939" t="n"/>
      <c r="F80" s="939" t="n"/>
      <c r="G80" s="939" t="n">
        <v>-157613</v>
      </c>
      <c r="H80" s="939" t="n">
        <v>-139886</v>
      </c>
      <c r="I80" s="1017" t="n"/>
      <c r="N80" s="290">
        <f>B80</f>
        <v/>
      </c>
      <c r="O80" s="204" t="inlineStr"/>
      <c r="P80" s="204" t="inlineStr"/>
      <c r="Q80" s="204" t="inlineStr"/>
      <c r="R80" s="204" t="inlineStr"/>
      <c r="S80" s="204">
        <f>G80*BS!$B$9</f>
        <v/>
      </c>
      <c r="T80" s="204">
        <f>H80*BS!$B$9</f>
        <v/>
      </c>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 xml:space="preserve">   Other</t>
        </is>
      </c>
      <c r="C84" s="991" t="n"/>
      <c r="D84" s="991" t="n"/>
      <c r="E84" s="991" t="n"/>
      <c r="F84" s="991" t="n"/>
      <c r="G84" s="991" t="n">
        <v>158</v>
      </c>
      <c r="H84" s="991" t="n">
        <v>941</v>
      </c>
      <c r="I84" s="1018" t="n"/>
      <c r="L84" s="279" t="n"/>
      <c r="M84" s="279" t="n"/>
      <c r="N84" s="301">
        <f>B84</f>
        <v/>
      </c>
      <c r="O84" s="192" t="inlineStr"/>
      <c r="P84" s="192" t="inlineStr"/>
      <c r="Q84" s="192" t="inlineStr"/>
      <c r="R84" s="192" t="inlineStr"/>
      <c r="S84" s="192">
        <f>G84*BS!$B$9</f>
        <v/>
      </c>
      <c r="T84" s="192">
        <f>H84*BS!$B$9</f>
        <v/>
      </c>
      <c r="U84" s="1016">
        <f>I84</f>
        <v/>
      </c>
    </row>
    <row r="85" customFormat="1" s="118">
      <c r="B85" s="102" t="inlineStr">
        <is>
          <t xml:space="preserve">   Other income</t>
        </is>
      </c>
      <c r="C85" s="991" t="n"/>
      <c r="D85" s="991" t="n"/>
      <c r="E85" s="991" t="n"/>
      <c r="F85" s="991" t="n"/>
      <c r="G85" s="991" t="n">
        <v>158</v>
      </c>
      <c r="H85" s="991" t="n">
        <v>1617</v>
      </c>
      <c r="I85" s="1018" t="n"/>
      <c r="L85" s="279" t="n"/>
      <c r="M85" s="279" t="n"/>
      <c r="N85" s="301">
        <f>B85</f>
        <v/>
      </c>
      <c r="O85" s="192" t="inlineStr"/>
      <c r="P85" s="192" t="inlineStr"/>
      <c r="Q85" s="192" t="inlineStr"/>
      <c r="R85" s="192" t="inlineStr"/>
      <c r="S85" s="192">
        <f>G85*BS!$B$9</f>
        <v/>
      </c>
      <c r="T85" s="192">
        <f>H85*BS!$B$9</f>
        <v/>
      </c>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t>
        </is>
      </c>
      <c r="C98" s="939" t="n"/>
      <c r="D98" s="939" t="n"/>
      <c r="E98" s="939" t="n"/>
      <c r="F98" s="939" t="n"/>
      <c r="G98" s="939" t="n">
        <v>158</v>
      </c>
      <c r="H98" s="939" t="n">
        <v>1617</v>
      </c>
      <c r="I98" s="1017" t="n"/>
      <c r="L98" s="279" t="n"/>
      <c r="M98" s="279" t="n"/>
      <c r="N98" s="296">
        <f>B98</f>
        <v/>
      </c>
      <c r="O98" s="192" t="inlineStr"/>
      <c r="P98" s="192" t="inlineStr"/>
      <c r="Q98" s="192" t="inlineStr"/>
      <c r="R98" s="192" t="inlineStr"/>
      <c r="S98" s="192">
        <f>G98*BS!$B$9</f>
        <v/>
      </c>
      <c r="T98" s="192">
        <f>H98*BS!$B$9</f>
        <v/>
      </c>
      <c r="U98" s="1016">
        <f>I98</f>
        <v/>
      </c>
    </row>
    <row r="99" customFormat="1" s="118">
      <c r="B99" s="303" t="inlineStr">
        <is>
          <t>Finance costs</t>
        </is>
      </c>
      <c r="C99" s="939" t="n"/>
      <c r="D99" s="939" t="n"/>
      <c r="E99" s="939" t="n"/>
      <c r="F99" s="939" t="n"/>
      <c r="G99" s="939" t="n">
        <v>-2308</v>
      </c>
      <c r="H99" s="939" t="n">
        <v>-1106</v>
      </c>
      <c r="I99" s="1017" t="n"/>
      <c r="L99" s="279" t="n"/>
      <c r="M99" s="279" t="n"/>
      <c r="N99" s="296">
        <f>B99</f>
        <v/>
      </c>
      <c r="O99" s="192" t="inlineStr"/>
      <c r="P99" s="192" t="inlineStr"/>
      <c r="Q99" s="192" t="inlineStr"/>
      <c r="R99" s="192" t="inlineStr"/>
      <c r="S99" s="192">
        <f>G99*BS!$B$9</f>
        <v/>
      </c>
      <c r="T99" s="192">
        <f>H99*BS!$B$9</f>
        <v/>
      </c>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inlineStr">
        <is>
          <t>Finance costs</t>
        </is>
      </c>
      <c r="C111" s="939" t="n"/>
      <c r="D111" s="939" t="n"/>
      <c r="E111" s="939" t="n"/>
      <c r="F111" s="939" t="n"/>
      <c r="G111" s="939" t="n">
        <v>-2308</v>
      </c>
      <c r="H111" s="939" t="n">
        <v>-1106</v>
      </c>
      <c r="I111" s="1017" t="n"/>
      <c r="L111" s="279" t="n"/>
      <c r="M111" s="279" t="n"/>
      <c r="N111" s="293">
        <f>B111</f>
        <v/>
      </c>
      <c r="O111" s="192" t="inlineStr"/>
      <c r="P111" s="192" t="inlineStr"/>
      <c r="Q111" s="192" t="inlineStr"/>
      <c r="R111" s="192" t="inlineStr"/>
      <c r="S111" s="192">
        <f>G111*BS!$B$9</f>
        <v/>
      </c>
      <c r="T111" s="192">
        <f>H111*BS!$B$9</f>
        <v/>
      </c>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Finance costs</t>
        </is>
      </c>
      <c r="C124" s="952" t="n"/>
      <c r="D124" s="952" t="n"/>
      <c r="E124" s="952" t="n"/>
      <c r="F124" s="952" t="n"/>
      <c r="G124" s="952" t="n">
        <v>-2308</v>
      </c>
      <c r="H124" s="952" t="n">
        <v>-1106</v>
      </c>
      <c r="I124" s="1020" t="n"/>
      <c r="L124" s="279" t="n"/>
      <c r="M124" s="279" t="n"/>
      <c r="N124" s="296">
        <f>B124</f>
        <v/>
      </c>
      <c r="O124" s="192" t="inlineStr"/>
      <c r="P124" s="192" t="inlineStr"/>
      <c r="Q124" s="192" t="inlineStr"/>
      <c r="R124" s="192" t="inlineStr"/>
      <c r="S124" s="192">
        <f>G124*BS!$B$9</f>
        <v/>
      </c>
      <c r="T124" s="192">
        <f>H124*BS!$B$9</f>
        <v/>
      </c>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t="inlineStr">
        <is>
          <t xml:space="preserve">  Current tax</t>
        </is>
      </c>
      <c r="G138" t="n">
        <v>11425</v>
      </c>
      <c r="H138" t="n">
        <v>0</v>
      </c>
      <c r="N138">
        <f>B138</f>
        <v/>
      </c>
      <c r="O138" t="inlineStr"/>
      <c r="P138" t="inlineStr"/>
      <c r="Q138" t="inlineStr"/>
      <c r="R138" t="inlineStr"/>
      <c r="S138">
        <f>G138*BS!$B$9</f>
        <v/>
      </c>
      <c r="T138">
        <f>H138*BS!$B$9</f>
        <v/>
      </c>
    </row>
    <row r="139" customFormat="1" s="118">
      <c r="B139" t="inlineStr">
        <is>
          <t xml:space="preserve"> Deferred tax origination and reversal of temporary differences Aggregate income tax expense</t>
        </is>
      </c>
      <c r="G139" t="n">
        <v>8410</v>
      </c>
      <c r="H139" t="n">
        <v>0</v>
      </c>
      <c r="N139">
        <f>B139</f>
        <v/>
      </c>
      <c r="O139" t="inlineStr"/>
      <c r="P139" t="inlineStr"/>
      <c r="Q139" t="inlineStr"/>
      <c r="R139" t="inlineStr"/>
      <c r="S139">
        <f>G139*BS!$B$9</f>
        <v/>
      </c>
      <c r="T139">
        <f>H139*BS!$B$9</f>
        <v/>
      </c>
    </row>
    <row r="140" customFormat="1" s="118">
      <c r="B140" t="inlineStr">
        <is>
          <t xml:space="preserve"> Deferred tax origination and reversal of temporary differences Profit before income tax expense</t>
        </is>
      </c>
      <c r="G140" t="n">
        <v>51428</v>
      </c>
      <c r="H140" t="n">
        <v>0</v>
      </c>
      <c r="N140">
        <f>B140</f>
        <v/>
      </c>
      <c r="O140" t="inlineStr"/>
      <c r="P140" t="inlineStr"/>
      <c r="Q140" t="inlineStr"/>
      <c r="R140" t="inlineStr"/>
      <c r="S140">
        <f>G140*BS!$B$9</f>
        <v/>
      </c>
      <c r="T140">
        <f>H140*BS!$B$9</f>
        <v/>
      </c>
    </row>
    <row r="141" customFormat="1" s="118">
      <c r="B141" t="inlineStr">
        <is>
          <t xml:space="preserve"> Deferred tax origination and reversal of temporary differences Income tax expense</t>
        </is>
      </c>
      <c r="G141" t="n">
        <v>8410</v>
      </c>
      <c r="H141" t="n">
        <v>0</v>
      </c>
      <c r="N141">
        <f>B141</f>
        <v/>
      </c>
      <c r="O141" t="inlineStr"/>
      <c r="P141" t="inlineStr"/>
      <c r="Q141" t="inlineStr"/>
      <c r="R141" t="inlineStr"/>
      <c r="S141">
        <f>G141*BS!$B$9</f>
        <v/>
      </c>
      <c r="T141">
        <f>H141*BS!$B$9</f>
        <v/>
      </c>
    </row>
    <row r="142" customFormat="1" s="118">
      <c r="B142" s="102" t="n"/>
      <c r="D142" s="939" t="n"/>
      <c r="E142" s="939" t="n"/>
      <c r="F142" s="939" t="n"/>
      <c r="G142" s="939" t="n"/>
      <c r="H142" s="939" t="n"/>
      <c r="I142" s="1017" t="n"/>
      <c r="L142" s="279" t="n"/>
      <c r="M142" s="279" t="n"/>
      <c r="N142" s="290" t="inlineStr"/>
      <c r="O142" s="204" t="inlineStr"/>
      <c r="P142" s="204" t="inlineStr"/>
      <c r="Q142" s="204" t="inlineStr"/>
      <c r="R142" s="204" t="inlineStr"/>
      <c r="S142" s="204" t="inlineStr"/>
      <c r="T142" s="204" t="inlineStr"/>
      <c r="U142" s="1016" t="n"/>
    </row>
    <row r="143" customFormat="1" s="118">
      <c r="B143" s="102" t="n"/>
      <c r="C143" s="939" t="n"/>
      <c r="D143" s="939" t="n"/>
      <c r="E143" s="939" t="n"/>
      <c r="F143" s="939" t="n"/>
      <c r="G143" s="939" t="n"/>
      <c r="H143" s="939" t="n"/>
      <c r="I143" s="1017" t="n"/>
      <c r="L143" s="279" t="n"/>
      <c r="M143" s="279" t="n"/>
      <c r="N143" s="290" t="inlineStr"/>
      <c r="O143" s="204" t="inlineStr"/>
      <c r="P143" s="204" t="inlineStr"/>
      <c r="Q143" s="204" t="inlineStr"/>
      <c r="R143" s="204" t="inlineStr"/>
      <c r="S143" s="204" t="inlineStr"/>
      <c r="T143" s="204" t="inlineStr"/>
      <c r="U143" s="1016" t="n"/>
    </row>
    <row r="144" customFormat="1" s="118">
      <c r="A144" s="118" t="inlineStr">
        <is>
          <t>K22</t>
        </is>
      </c>
      <c r="B144" s="298" t="inlineStr">
        <is>
          <t>Minority Interest (-)</t>
        </is>
      </c>
      <c r="C144" s="158" t="n"/>
      <c r="D144" s="954" t="n"/>
      <c r="E144" s="954" t="n"/>
      <c r="F144" s="954" t="n"/>
      <c r="G144" s="954" t="n"/>
      <c r="H144" s="954" t="n"/>
      <c r="I144" s="1017" t="n"/>
      <c r="L144" s="279" t="n"/>
      <c r="M144" s="279" t="n"/>
      <c r="N144" s="290">
        <f>B144</f>
        <v/>
      </c>
      <c r="O144" s="204" t="inlineStr"/>
      <c r="P144" s="204" t="inlineStr"/>
      <c r="Q144" s="204" t="inlineStr"/>
      <c r="R144" s="204" t="inlineStr"/>
      <c r="S144" s="204" t="inlineStr"/>
      <c r="T144" s="204" t="inlineStr"/>
      <c r="U144" s="1016">
        <f>I140</f>
        <v/>
      </c>
    </row>
    <row r="145" customFormat="1" s="118">
      <c r="B145" s="102" t="n"/>
      <c r="C145" s="939" t="n"/>
      <c r="D145" s="939" t="n"/>
      <c r="E145" s="939" t="n"/>
      <c r="F145" s="939" t="n"/>
      <c r="G145" s="939" t="n"/>
      <c r="H145" s="939" t="n"/>
      <c r="I145" s="1017" t="n"/>
      <c r="L145" s="279" t="n"/>
      <c r="M145" s="279" t="n"/>
      <c r="N145" s="293" t="inlineStr"/>
      <c r="O145" s="192" t="inlineStr"/>
      <c r="P145" s="192" t="inlineStr"/>
      <c r="Q145" s="192" t="inlineStr"/>
      <c r="R145" s="192" t="inlineStr"/>
      <c r="S145" s="192" t="inlineStr"/>
      <c r="T145" s="192" t="inlineStr"/>
      <c r="U145" s="1016">
        <f>I141</f>
        <v/>
      </c>
    </row>
    <row r="146" customFormat="1" s="118">
      <c r="B146" s="102" t="n"/>
      <c r="I146" s="1017" t="n"/>
      <c r="L146" s="279" t="n"/>
      <c r="M146" s="279" t="n"/>
      <c r="N146" s="293" t="inlineStr"/>
      <c r="O146" s="192" t="inlineStr"/>
      <c r="P146" s="192" t="inlineStr"/>
      <c r="Q146" s="192" t="inlineStr"/>
      <c r="R146" s="192" t="inlineStr"/>
      <c r="S146" s="192" t="inlineStr"/>
      <c r="T146" s="192" t="inlineStr"/>
      <c r="U146" s="1016">
        <f>I142</f>
        <v/>
      </c>
    </row>
    <row r="147" customFormat="1" s="118">
      <c r="B147" s="102" t="n"/>
      <c r="I147" s="1017" t="n"/>
      <c r="L147" s="279" t="n"/>
      <c r="M147" s="279" t="n"/>
      <c r="N147" s="293" t="inlineStr"/>
      <c r="O147" s="192" t="inlineStr"/>
      <c r="P147" s="192" t="inlineStr"/>
      <c r="Q147" s="192" t="inlineStr"/>
      <c r="R147" s="192" t="inlineStr"/>
      <c r="S147" s="192" t="inlineStr"/>
      <c r="T147" s="192" t="inlineStr"/>
      <c r="U147" s="1016">
        <f>I143</f>
        <v/>
      </c>
    </row>
    <row r="148" customFormat="1" s="118">
      <c r="B148" s="303" t="n"/>
      <c r="I148" s="1017" t="n"/>
      <c r="L148" s="279" t="n"/>
      <c r="M148" s="279" t="n"/>
      <c r="N148" s="293" t="inlineStr"/>
      <c r="O148" s="192" t="inlineStr"/>
      <c r="P148" s="192" t="inlineStr"/>
      <c r="Q148" s="192" t="inlineStr"/>
      <c r="R148" s="192" t="inlineStr"/>
      <c r="S148" s="192" t="inlineStr"/>
      <c r="T148" s="192" t="inlineStr"/>
      <c r="U148" s="1016">
        <f>I144</f>
        <v/>
      </c>
    </row>
    <row r="149" customFormat="1" s="118">
      <c r="A149" s="118" t="inlineStr">
        <is>
          <t>K23</t>
        </is>
      </c>
      <c r="B149" s="96" t="inlineStr">
        <is>
          <t xml:space="preserve">Total </t>
        </is>
      </c>
      <c r="C149" s="158">
        <f>SUM(INDIRECT(ADDRESS(MATCH("K22",$A:$A,0)+1,COLUMN(C$12),4)&amp;":"&amp;ADDRESS(MATCH("K23",$A:$A,0)-1,COLUMN(C$12),4)))</f>
        <v/>
      </c>
      <c r="D149" s="158">
        <f>SUM(INDIRECT(ADDRESS(MATCH("K22",$A:$A,0)+1,COLUMN(D$12),4)&amp;":"&amp;ADDRESS(MATCH("K23",$A:$A,0)-1,COLUMN(D$12),4)))</f>
        <v/>
      </c>
      <c r="E149" s="158">
        <f>SUM(INDIRECT(ADDRESS(MATCH("K22",$A:$A,0)+1,COLUMN(E$12),4)&amp;":"&amp;ADDRESS(MATCH("K23",$A:$A,0)-1,COLUMN(E$12),4)))</f>
        <v/>
      </c>
      <c r="F149" s="158">
        <f>SUM(INDIRECT(ADDRESS(MATCH("K22",$A:$A,0)+1,COLUMN(F$12),4)&amp;":"&amp;ADDRESS(MATCH("K23",$A:$A,0)-1,COLUMN(F$12),4)))</f>
        <v/>
      </c>
      <c r="G149" s="158" t="n">
        <v>0</v>
      </c>
      <c r="H149" s="158" t="n">
        <v>0</v>
      </c>
      <c r="I149" s="1017" t="n"/>
      <c r="L149" s="279" t="n"/>
      <c r="M149" s="279" t="n"/>
      <c r="N149" s="290">
        <f>B149</f>
        <v/>
      </c>
      <c r="O149" s="204">
        <f>C149*BS!$B$9</f>
        <v/>
      </c>
      <c r="P149" s="204">
        <f>D149*BS!$B$9</f>
        <v/>
      </c>
      <c r="Q149" s="204">
        <f>E149*BS!$B$9</f>
        <v/>
      </c>
      <c r="R149" s="204">
        <f>F149*BS!$B$9</f>
        <v/>
      </c>
      <c r="S149" s="204">
        <f>G149*BS!$B$9</f>
        <v/>
      </c>
      <c r="T149" s="204">
        <f>H149*BS!$B$9</f>
        <v/>
      </c>
      <c r="U149" s="1016">
        <f>I145</f>
        <v/>
      </c>
    </row>
    <row r="150" customFormat="1" s="118">
      <c r="B150" s="303" t="n"/>
      <c r="C150" s="279" t="n"/>
      <c r="D150" s="938" t="n"/>
      <c r="E150" s="938" t="n"/>
      <c r="F150" s="938" t="n"/>
      <c r="G150" s="938" t="n"/>
      <c r="H150" s="938" t="n"/>
      <c r="I150" s="1017" t="n"/>
      <c r="L150" s="279" t="n"/>
      <c r="M150" s="279" t="n"/>
      <c r="N150" s="296" t="inlineStr"/>
      <c r="O150" s="192" t="inlineStr"/>
      <c r="P150" s="192" t="inlineStr"/>
      <c r="Q150" s="192" t="inlineStr"/>
      <c r="R150" s="192" t="inlineStr"/>
      <c r="S150" s="192" t="inlineStr"/>
      <c r="T150" s="192" t="inlineStr"/>
      <c r="U150" s="1016">
        <f>I146</f>
        <v/>
      </c>
    </row>
    <row r="151" customFormat="1" s="118">
      <c r="A151" s="118" t="inlineStr">
        <is>
          <t>K24</t>
        </is>
      </c>
      <c r="B151" s="298" t="inlineStr">
        <is>
          <t xml:space="preserve">Extraordinary Gain/Loss </t>
        </is>
      </c>
      <c r="C151" s="158" t="n"/>
      <c r="D151" s="954" t="n"/>
      <c r="E151" s="954" t="n"/>
      <c r="F151" s="954" t="n"/>
      <c r="G151" s="954" t="n"/>
      <c r="H151" s="954" t="n"/>
      <c r="I151" s="1017" t="n"/>
      <c r="L151" s="279" t="n"/>
      <c r="M151" s="279" t="n"/>
      <c r="N151" s="290">
        <f>B151</f>
        <v/>
      </c>
      <c r="O151" s="204" t="inlineStr"/>
      <c r="P151" s="204" t="inlineStr"/>
      <c r="Q151" s="204" t="inlineStr"/>
      <c r="R151" s="204" t="inlineStr"/>
      <c r="S151" s="204" t="inlineStr"/>
      <c r="T151" s="204" t="inlineStr"/>
      <c r="U151" s="1016">
        <f>I147</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I148</f>
        <v/>
      </c>
    </row>
    <row r="153" customFormat="1" s="118">
      <c r="B153" s="303" t="n"/>
      <c r="I153" s="1017" t="n"/>
      <c r="L153" s="279" t="n"/>
      <c r="M153" s="279" t="n"/>
      <c r="N153" s="293" t="inlineStr"/>
      <c r="O153" s="192" t="inlineStr"/>
      <c r="P153" s="192" t="inlineStr"/>
      <c r="Q153" s="192" t="inlineStr"/>
      <c r="R153" s="192" t="inlineStr"/>
      <c r="S153" s="192" t="inlineStr"/>
      <c r="T153" s="192" t="inlineStr"/>
      <c r="U153" s="1016">
        <f>I149</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I150</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I151</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I152</f>
        <v/>
      </c>
    </row>
    <row r="157" customFormat="1" s="118">
      <c r="B157" s="102" t="n"/>
      <c r="C157" s="939" t="n"/>
      <c r="D157" s="939" t="n"/>
      <c r="E157" s="939" t="n"/>
      <c r="F157" s="939" t="n"/>
      <c r="G157" s="939" t="n"/>
      <c r="H157" s="939" t="n"/>
      <c r="I157" s="1017" t="n"/>
      <c r="L157" s="279" t="n"/>
      <c r="M157" s="279" t="n"/>
      <c r="N157" s="293" t="inlineStr"/>
      <c r="O157" s="192" t="inlineStr"/>
      <c r="P157" s="192" t="inlineStr"/>
      <c r="Q157" s="192" t="inlineStr"/>
      <c r="R157" s="192" t="inlineStr"/>
      <c r="S157" s="192" t="inlineStr"/>
      <c r="T157" s="192" t="inlineStr"/>
      <c r="U157" s="1016">
        <f>I153</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I154</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I155</f>
        <v/>
      </c>
    </row>
    <row r="160" customFormat="1" s="118">
      <c r="B160" s="102" t="n"/>
      <c r="I160" s="1017" t="n"/>
      <c r="L160" s="279" t="n"/>
      <c r="M160" s="279" t="n"/>
      <c r="N160" s="293" t="inlineStr"/>
      <c r="O160" s="192" t="inlineStr"/>
      <c r="P160" s="192" t="inlineStr"/>
      <c r="Q160" s="192" t="inlineStr"/>
      <c r="R160" s="192" t="inlineStr"/>
      <c r="S160" s="192" t="inlineStr"/>
      <c r="T160" s="192" t="inlineStr"/>
      <c r="U160" s="1016">
        <f>I156</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I157</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I158</f>
        <v/>
      </c>
    </row>
    <row r="163" customFormat="1" s="118">
      <c r="A163" s="118" t="inlineStr">
        <is>
          <t>K25</t>
        </is>
      </c>
      <c r="B163" s="96" t="inlineStr">
        <is>
          <t xml:space="preserve">Total </t>
        </is>
      </c>
      <c r="C163" s="158">
        <f>SUM(INDIRECT(ADDRESS(MATCH("K24",$A:$A,0)+1,COLUMN(C$12),4)&amp;":"&amp;ADDRESS(MATCH("K25",$A:$A,0)-1,COLUMN(C$12),4)))</f>
        <v/>
      </c>
      <c r="D163" s="158">
        <f>SUM(INDIRECT(ADDRESS(MATCH("K24",$A:$A,0)+1,COLUMN(D$12),4)&amp;":"&amp;ADDRESS(MATCH("K25",$A:$A,0)-1,COLUMN(D$12),4)))</f>
        <v/>
      </c>
      <c r="E163" s="158">
        <f>SUM(INDIRECT(ADDRESS(MATCH("K24",$A:$A,0)+1,COLUMN(E$12),4)&amp;":"&amp;ADDRESS(MATCH("K25",$A:$A,0)-1,COLUMN(E$12),4)))</f>
        <v/>
      </c>
      <c r="F163" s="158">
        <f>SUM(INDIRECT(ADDRESS(MATCH("K24",$A:$A,0)+1,COLUMN(F$12),4)&amp;":"&amp;ADDRESS(MATCH("K25",$A:$A,0)-1,COLUMN(F$12),4)))</f>
        <v/>
      </c>
      <c r="G163" s="158" t="n">
        <v>0</v>
      </c>
      <c r="H163" s="158" t="n">
        <v>0</v>
      </c>
      <c r="I163" s="1017" t="n"/>
      <c r="L163" s="279" t="n"/>
      <c r="M163" s="279" t="n"/>
      <c r="N163" s="290">
        <f>B163</f>
        <v/>
      </c>
      <c r="O163" s="204">
        <f>C163*BS!$B$9</f>
        <v/>
      </c>
      <c r="P163" s="204">
        <f>D163*BS!$B$9</f>
        <v/>
      </c>
      <c r="Q163" s="204">
        <f>E163*BS!$B$9</f>
        <v/>
      </c>
      <c r="R163" s="204">
        <f>F163*BS!$B$9</f>
        <v/>
      </c>
      <c r="S163" s="204">
        <f>G163*BS!$B$9</f>
        <v/>
      </c>
      <c r="T163" s="204">
        <f>H163*BS!$B$9</f>
        <v/>
      </c>
      <c r="U163" s="1016">
        <f>I159</f>
        <v/>
      </c>
    </row>
    <row r="164" customFormat="1" s="118">
      <c r="B164" s="303" t="n"/>
      <c r="D164" s="939" t="n"/>
      <c r="E164" s="939" t="n"/>
      <c r="F164" s="939" t="n"/>
      <c r="G164" s="939" t="n"/>
      <c r="H164" s="939" t="n"/>
      <c r="I164" s="934" t="n"/>
      <c r="N164" s="296" t="inlineStr"/>
      <c r="O164" s="192" t="inlineStr"/>
      <c r="P164" s="192" t="inlineStr"/>
      <c r="Q164" s="192" t="inlineStr"/>
      <c r="R164" s="192" t="inlineStr"/>
      <c r="S164" s="192" t="inlineStr"/>
      <c r="T164" s="192" t="inlineStr"/>
      <c r="U164" s="1016" t="n"/>
    </row>
    <row r="165" customFormat="1" s="118">
      <c r="A165" s="118" t="inlineStr">
        <is>
          <t>K26</t>
        </is>
      </c>
      <c r="B165" s="298" t="inlineStr">
        <is>
          <t xml:space="preserve">Others </t>
        </is>
      </c>
      <c r="C165" s="97" t="n"/>
      <c r="D165" s="964" t="n"/>
      <c r="E165" s="964" t="n"/>
      <c r="F165" s="964" t="n"/>
      <c r="G165" s="964" t="n"/>
      <c r="H165" s="964" t="n"/>
      <c r="I165" s="1017" t="n"/>
      <c r="N165" s="290">
        <f>B165</f>
        <v/>
      </c>
      <c r="O165" s="204" t="inlineStr"/>
      <c r="P165" s="204" t="inlineStr"/>
      <c r="Q165" s="204" t="inlineStr"/>
      <c r="R165" s="204" t="inlineStr"/>
      <c r="S165" s="204" t="inlineStr"/>
      <c r="T165" s="204" t="inlineStr"/>
      <c r="U165" s="1016" t="n"/>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I162</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I163</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I164</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I165</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I166</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I167</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I168</f>
        <v/>
      </c>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I169</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I170</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I171</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I172</f>
        <v/>
      </c>
    </row>
    <row r="177">
      <c r="A177" s="118" t="inlineStr">
        <is>
          <t>K27</t>
        </is>
      </c>
      <c r="B177" s="96" t="inlineStr">
        <is>
          <t xml:space="preserve">Total </t>
        </is>
      </c>
      <c r="C177" s="942">
        <f>SUM(INDIRECT(ADDRESS(MATCH("K26",$A:$A,0)+1,COLUMN(C$12),4)&amp;":"&amp;ADDRESS(MATCH("K27",$A:$A,0)-1,COLUMN(C$12),4)))</f>
        <v/>
      </c>
      <c r="D177" s="942">
        <f>SUM(INDIRECT(ADDRESS(MATCH("K26",$A:$A,0)+1,COLUMN(D$12),4)&amp;":"&amp;ADDRESS(MATCH("K27",$A:$A,0)-1,COLUMN(D$12),4)))</f>
        <v/>
      </c>
      <c r="E177" s="942">
        <f>SUM(INDIRECT(ADDRESS(MATCH("K26",$A:$A,0)+1,COLUMN(E$12),4)&amp;":"&amp;ADDRESS(MATCH("K27",$A:$A,0)-1,COLUMN(E$12),4)))</f>
        <v/>
      </c>
      <c r="F177" s="942">
        <f>SUM(INDIRECT(ADDRESS(MATCH("K26",$A:$A,0)+1,COLUMN(F$12),4)&amp;":"&amp;ADDRESS(MATCH("K27",$A:$A,0)-1,COLUMN(F$12),4)))</f>
        <v/>
      </c>
      <c r="G177" s="942" t="n">
        <v>0</v>
      </c>
      <c r="H177" s="942" t="n">
        <v>0</v>
      </c>
      <c r="I177" s="1017" t="n"/>
      <c r="N177" s="290">
        <f>B177</f>
        <v/>
      </c>
      <c r="O177" s="204">
        <f>C177*BS!$B$9</f>
        <v/>
      </c>
      <c r="P177" s="204">
        <f>D177*BS!$B$9</f>
        <v/>
      </c>
      <c r="Q177" s="204">
        <f>E177*BS!$B$9</f>
        <v/>
      </c>
      <c r="R177" s="204">
        <f>F177*BS!$B$9</f>
        <v/>
      </c>
      <c r="S177" s="204">
        <f>G177*BS!$B$9</f>
        <v/>
      </c>
      <c r="T177" s="204">
        <f>H177*BS!$B$9</f>
        <v/>
      </c>
      <c r="U177" s="1021" t="n"/>
    </row>
    <row r="178">
      <c r="B178" s="306" t="n"/>
      <c r="C178" s="307" t="n"/>
      <c r="D178" s="307" t="n"/>
      <c r="E178" s="307" t="n"/>
      <c r="F178" s="307" t="n"/>
      <c r="G178" s="307" t="n"/>
      <c r="H178" s="307" t="n"/>
      <c r="I178" s="1022" t="n"/>
      <c r="N178" s="309" t="inlineStr"/>
      <c r="O178" s="310" t="inlineStr"/>
      <c r="P178" s="310" t="inlineStr"/>
      <c r="Q178" s="310" t="inlineStr"/>
      <c r="R178" s="310" t="inlineStr"/>
      <c r="S178" s="310" t="inlineStr"/>
      <c r="T178" s="310" t="inlineStr"/>
      <c r="U178" s="311" t="n"/>
    </row>
    <row r="179">
      <c r="N179" t="inlineStr"/>
      <c r="O179" t="inlineStr"/>
      <c r="P179" t="inlineStr"/>
      <c r="Q179" t="inlineStr"/>
      <c r="R179" t="inlineStr"/>
      <c r="S179" t="inlineStr"/>
      <c r="T179" t="inlineStr"/>
    </row>
    <row r="180">
      <c r="B180" s="312" t="n"/>
      <c r="D180" s="1023" t="n"/>
      <c r="N180" s="314" t="inlineStr"/>
      <c r="O180" t="inlineStr"/>
      <c r="P180" s="1024" t="inlineStr"/>
      <c r="Q180" t="inlineStr"/>
      <c r="R180" t="inlineStr"/>
      <c r="S180" t="inlineStr"/>
      <c r="T180" t="inlineStr"/>
    </row>
    <row r="181">
      <c r="D181" s="1023" t="n"/>
      <c r="N181" t="inlineStr"/>
      <c r="O181" t="inlineStr"/>
      <c r="P181" s="1024"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025" t="n"/>
      <c r="H186" s="1025" t="n"/>
      <c r="N186" t="inlineStr"/>
      <c r="O186" t="inlineStr"/>
      <c r="P186" t="inlineStr"/>
      <c r="Q186" t="inlineStr"/>
      <c r="R186" t="inlineStr"/>
      <c r="S186" s="1026" t="inlineStr"/>
      <c r="T186" s="1026" t="inlineStr"/>
    </row>
    <row r="187">
      <c r="B187" s="312" t="n"/>
      <c r="N187" s="314"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B189" s="312" t="n"/>
      <c r="N189" s="314"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48889</v>
      </c>
      <c r="G12" s="1029" t="n">
        <v>105344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-4558</v>
      </c>
      <c r="G13" s="1028" t="n">
        <v>-1336</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425</v>
      </c>
      <c r="G16" s="1028" t="n">
        <v>683</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-4340</v>
      </c>
      <c r="G18" s="1029" t="n">
        <v>-3447</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-39944</v>
      </c>
      <c r="G23" s="1028" t="n">
        <v>-63179</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-39944</v>
      </c>
      <c r="G25" s="1029" t="n">
        <v>-63179</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