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31 December  Current assets Cash and cash equivalents</t>
        </is>
      </c>
      <c r="C15" s="107" t="n"/>
      <c r="D15" s="107" t="n"/>
      <c r="E15" s="107" t="n"/>
      <c r="F15" s="107" t="n"/>
      <c r="G15" s="107" t="n">
        <v>90865</v>
      </c>
      <c r="H15" s="107" t="n">
        <v>136874</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31 December   Trade receivables</t>
        </is>
      </c>
      <c r="C29" s="107" t="n"/>
      <c r="D29" s="107" t="n"/>
      <c r="E29" s="107" t="n"/>
      <c r="F29" s="107" t="n"/>
      <c r="G29" s="107" t="n">
        <v>3917</v>
      </c>
      <c r="H29" s="107" t="n">
        <v>4090</v>
      </c>
      <c r="I29" s="108" t="n"/>
      <c r="N29" s="109">
        <f>B29</f>
        <v/>
      </c>
      <c r="O29" s="110">
        <f>C29*BS!$B$9</f>
        <v/>
      </c>
      <c r="P29" s="110">
        <f>D29*BS!$B$9</f>
        <v/>
      </c>
      <c r="Q29" s="110">
        <f>E29*BS!$B$9</f>
        <v/>
      </c>
      <c r="R29" s="110">
        <f>F29*BS!$B$9</f>
        <v/>
      </c>
      <c r="S29" s="110">
        <f>G29*BS!$B$9</f>
        <v/>
      </c>
      <c r="T29" s="110">
        <f>H29*BS!$B$9</f>
        <v/>
      </c>
      <c r="U29" s="111">
        <f>I29</f>
        <v/>
      </c>
    </row>
    <row r="30" customFormat="1" s="83">
      <c r="B30" s="106" t="inlineStr">
        <is>
          <t>31 December   Share of joint venture receivables</t>
        </is>
      </c>
      <c r="C30" s="107" t="n"/>
      <c r="D30" s="107" t="n"/>
      <c r="E30" s="107" t="n"/>
      <c r="F30" s="107" t="n"/>
      <c r="G30" s="107" t="n">
        <v>50</v>
      </c>
      <c r="H30" s="107" t="n">
        <v>160</v>
      </c>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31 December   Inventories</t>
        </is>
      </c>
      <c r="C43" s="107" t="n"/>
      <c r="D43" s="107" t="n"/>
      <c r="E43" s="107" t="n"/>
      <c r="F43" s="107" t="n"/>
      <c r="G43" s="107" t="n">
        <v>2269</v>
      </c>
      <c r="H43" s="107" t="n">
        <v>2364</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n"/>
      <c r="C44" s="107" t="n"/>
      <c r="D44" s="107" t="n"/>
      <c r="E44" s="107" t="n"/>
      <c r="F44" s="107" t="n"/>
      <c r="G44" s="107" t="n"/>
      <c r="H44" s="107" t="n"/>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31 December  Current assets Prepayments</t>
        </is>
      </c>
      <c r="C56" s="936" t="n"/>
      <c r="D56" s="936" t="n"/>
      <c r="E56" s="936" t="n"/>
      <c r="F56" s="936" t="n"/>
      <c r="G56" s="936" t="n">
        <v>175</v>
      </c>
      <c r="H56" s="936" t="n">
        <v>314</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31 December  Current assets Interest receivable</t>
        </is>
      </c>
      <c r="C57" s="936" t="n"/>
      <c r="D57" s="936" t="n"/>
      <c r="E57" s="936" t="n"/>
      <c r="F57" s="936" t="n"/>
      <c r="G57" s="936" t="n">
        <v>38</v>
      </c>
      <c r="H57" s="936" t="n">
        <v>90</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inlineStr">
        <is>
          <t>31 December  Current assets Bank guarantee</t>
        </is>
      </c>
      <c r="C58" s="936" t="n"/>
      <c r="D58" s="936" t="n"/>
      <c r="E58" s="936" t="n"/>
      <c r="F58" s="936" t="n"/>
      <c r="G58" s="936" t="n">
        <v>116</v>
      </c>
      <c r="H58" s="936" t="n">
        <v>0</v>
      </c>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inlineStr">
        <is>
          <t>31 December  Current assets Rental bond</t>
        </is>
      </c>
      <c r="C59" s="936" t="n"/>
      <c r="D59" s="936" t="n"/>
      <c r="E59" s="936" t="n"/>
      <c r="F59" s="936" t="n"/>
      <c r="G59" s="936" t="n">
        <v>27</v>
      </c>
      <c r="H59" s="936" t="n">
        <v>27</v>
      </c>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inlineStr">
        <is>
          <t>31 December  Current assets Related party receivable</t>
        </is>
      </c>
      <c r="C60" s="936" t="n"/>
      <c r="D60" s="936" t="n"/>
      <c r="E60" s="936" t="n"/>
      <c r="F60" s="936" t="n"/>
      <c r="G60" s="936" t="n">
        <v>95000</v>
      </c>
      <c r="H60" s="936" t="n">
        <v>250000</v>
      </c>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inlineStr">
        <is>
          <t>31 December  Current assets Share ofJV prepayments</t>
        </is>
      </c>
      <c r="C61" s="936" t="n"/>
      <c r="D61" s="936" t="n"/>
      <c r="E61" s="936" t="n"/>
      <c r="F61" s="936" t="n"/>
      <c r="G61" s="936" t="n">
        <v>431</v>
      </c>
      <c r="H61" s="936" t="n">
        <v>1758</v>
      </c>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inlineStr">
        <is>
          <t>31 December  Current assets Current investments</t>
        </is>
      </c>
      <c r="C62" s="936" t="n"/>
      <c r="D62" s="936" t="n"/>
      <c r="E62" s="936" t="n"/>
      <c r="F62" s="936" t="n"/>
      <c r="G62" s="936" t="n">
        <v>92666</v>
      </c>
      <c r="H62" s="936" t="n">
        <v>626</v>
      </c>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inlineStr">
        <is>
          <t xml:space="preserve">31 December  Current assets </t>
        </is>
      </c>
      <c r="C63" s="936" t="n"/>
      <c r="D63" s="936" t="n"/>
      <c r="E63" s="936" t="n"/>
      <c r="F63" s="936" t="n"/>
      <c r="G63" s="936" t="n">
        <v>188453</v>
      </c>
      <c r="H63" s="936" t="n">
        <v>252815</v>
      </c>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31 December   Other receivables</t>
        </is>
      </c>
      <c r="C70" s="936" t="n"/>
      <c r="D70" s="936" t="n"/>
      <c r="E70" s="936" t="n"/>
      <c r="F70" s="936" t="n"/>
      <c r="G70" s="936" t="n">
        <v>589</v>
      </c>
      <c r="H70" s="936" t="n">
        <v>1645</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31 December  Current assets Prepayments</t>
        </is>
      </c>
      <c r="C71" s="936" t="n"/>
      <c r="D71" s="936" t="n"/>
      <c r="E71" s="936" t="n"/>
      <c r="F71" s="936" t="n"/>
      <c r="G71" s="936" t="n">
        <v>175</v>
      </c>
      <c r="H71" s="936" t="n">
        <v>314</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31 December  Current assets Interest receivable</t>
        </is>
      </c>
      <c r="C72" s="936" t="n"/>
      <c r="D72" s="936" t="n"/>
      <c r="E72" s="936" t="n"/>
      <c r="F72" s="936" t="n"/>
      <c r="G72" s="936" t="n">
        <v>38</v>
      </c>
      <c r="H72" s="936" t="n">
        <v>90</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31 December  Current assets Bank guarantee</t>
        </is>
      </c>
      <c r="C73" s="936" t="n"/>
      <c r="D73" s="936" t="n"/>
      <c r="E73" s="936" t="n"/>
      <c r="F73" s="936" t="n"/>
      <c r="G73" s="936" t="n">
        <v>116</v>
      </c>
      <c r="H73" s="936" t="n">
        <v>0</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31 December  Current assets Rental bond</t>
        </is>
      </c>
      <c r="C74" s="936" t="n"/>
      <c r="D74" s="936" t="n"/>
      <c r="E74" s="936" t="n"/>
      <c r="F74" s="936" t="n"/>
      <c r="G74" s="936" t="n">
        <v>27</v>
      </c>
      <c r="H74" s="936" t="n">
        <v>27</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inlineStr">
        <is>
          <t>31 December  Current assets Related party receivable</t>
        </is>
      </c>
      <c r="C75" s="936" t="n"/>
      <c r="D75" s="936" t="n"/>
      <c r="E75" s="936" t="n"/>
      <c r="F75" s="936" t="n"/>
      <c r="G75" s="936" t="n">
        <v>95000</v>
      </c>
      <c r="H75" s="936" t="n">
        <v>250000</v>
      </c>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inlineStr">
        <is>
          <t>31 December  Current assets Share ofJV prepayments</t>
        </is>
      </c>
      <c r="C76" s="936" t="n"/>
      <c r="D76" s="936" t="n"/>
      <c r="E76" s="936" t="n"/>
      <c r="F76" s="936" t="n"/>
      <c r="G76" s="936" t="n">
        <v>431</v>
      </c>
      <c r="H76" s="936" t="n">
        <v>1758</v>
      </c>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inlineStr">
        <is>
          <t>31 December  Current assets Current investments</t>
        </is>
      </c>
      <c r="C77" s="936" t="n"/>
      <c r="D77" s="936" t="n"/>
      <c r="E77" s="936" t="n"/>
      <c r="F77" s="936" t="n"/>
      <c r="G77" s="936" t="n">
        <v>92666</v>
      </c>
      <c r="H77" s="936" t="n">
        <v>626</v>
      </c>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inlineStr">
        <is>
          <t xml:space="preserve">31 December  Current assets </t>
        </is>
      </c>
      <c r="C78" s="936" t="n"/>
      <c r="D78" s="936" t="n"/>
      <c r="E78" s="936" t="n"/>
      <c r="F78" s="936" t="n"/>
      <c r="G78" s="936" t="n">
        <v>188453</v>
      </c>
      <c r="H78" s="936" t="n">
        <v>252815</v>
      </c>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inlineStr">
        <is>
          <t>31 December   LNG</t>
        </is>
      </c>
      <c r="C79" s="936" t="n"/>
      <c r="D79" s="936" t="n"/>
      <c r="E79" s="936" t="n"/>
      <c r="F79" s="936" t="n"/>
      <c r="G79" s="936" t="n">
        <v>2813</v>
      </c>
      <c r="H79" s="936" t="n">
        <v>2234</v>
      </c>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31 December   Condensate</t>
        </is>
      </c>
      <c r="C80" s="936" t="n"/>
      <c r="D80" s="936" t="n"/>
      <c r="E80" s="936" t="n"/>
      <c r="F80" s="936" t="n"/>
      <c r="G80" s="936" t="n">
        <v>24</v>
      </c>
      <c r="H80" s="936" t="n">
        <v>163</v>
      </c>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Property, plant and equipment</t>
        </is>
      </c>
      <c r="C86" s="936" t="n"/>
      <c r="D86" s="936" t="n"/>
      <c r="E86" s="936" t="n"/>
      <c r="F86" s="936" t="n"/>
      <c r="G86" s="936" t="n">
        <v>150</v>
      </c>
      <c r="H86" s="936" t="n">
        <v>184</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150</v>
      </c>
      <c r="H100" s="948" t="n">
        <v>184</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n"/>
      <c r="C114" s="936" t="n"/>
      <c r="D114" s="936" t="n"/>
      <c r="E114" s="936" t="n"/>
      <c r="F114" s="936" t="n"/>
      <c r="G114" s="936" t="n"/>
      <c r="H114" s="936" t="n"/>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t="n">
        <v>0</v>
      </c>
      <c r="H126" s="930" t="n">
        <v>0</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inlineStr">
        <is>
          <t>Intangible assets</t>
        </is>
      </c>
      <c r="C133" s="936" t="n"/>
      <c r="D133" s="936" t="n"/>
      <c r="E133" s="936" t="n"/>
      <c r="F133" s="936" t="n"/>
      <c r="G133" s="936" t="n">
        <v>40</v>
      </c>
      <c r="H133" s="936" t="n">
        <v>25</v>
      </c>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f>SUM(G133:G143)</f>
        <v/>
      </c>
      <c r="H144" s="930">
        <f>SUM(H133:H143)</f>
        <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inlineStr">
        <is>
          <t>31 December 31 December   Carrying amount at the beginning of the financial year</t>
        </is>
      </c>
      <c r="C147" s="936" t="n"/>
      <c r="D147" s="936" t="n"/>
      <c r="E147" s="936" t="n"/>
      <c r="F147" s="936" t="n"/>
      <c r="G147" s="936" t="n">
        <v>2475</v>
      </c>
      <c r="H147" s="936" t="n">
        <v>1773</v>
      </c>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inlineStr">
        <is>
          <t>31 December 31 December   Carrying amount at the end of the financial year</t>
        </is>
      </c>
      <c r="C148" s="936" t="n"/>
      <c r="D148" s="936" t="n"/>
      <c r="E148" s="936" t="n"/>
      <c r="F148" s="936" t="n"/>
      <c r="G148" s="936" t="n">
        <v>1773</v>
      </c>
      <c r="H148" s="936" t="n">
        <v>3893</v>
      </c>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f>SUM(G147:G157)</f>
        <v/>
      </c>
      <c r="H158" s="930">
        <f>SUM(H147:H157)</f>
        <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n"/>
      <c r="C161" s="936" t="n"/>
      <c r="D161" s="936" t="n"/>
      <c r="E161" s="936" t="n"/>
      <c r="F161" s="936" t="n"/>
      <c r="G161" s="936" t="n"/>
      <c r="H161" s="936" t="n"/>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t="n">
        <v>0</v>
      </c>
      <c r="H163" s="930" t="n">
        <v>0</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inlineStr">
        <is>
          <t>Non-current assets</t>
        </is>
      </c>
      <c r="C165" s="936" t="n"/>
      <c r="D165" s="936" t="n"/>
      <c r="E165" s="936" t="n"/>
      <c r="F165" s="936" t="n"/>
      <c r="G165" s="936" t="n">
        <v>0</v>
      </c>
      <c r="H165" s="936" t="n">
        <v>0</v>
      </c>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inlineStr">
        <is>
          <t>Loan receivables</t>
        </is>
      </c>
      <c r="C166" s="936" t="n"/>
      <c r="D166" s="936" t="n"/>
      <c r="E166" s="936" t="n"/>
      <c r="F166" s="936" t="n"/>
      <c r="G166" s="936" t="n">
        <v>127400</v>
      </c>
      <c r="H166" s="936" t="n">
        <v>107503</v>
      </c>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inlineStr">
        <is>
          <t>Intangible assets</t>
        </is>
      </c>
      <c r="C167" s="936" t="n"/>
      <c r="D167" s="936" t="n"/>
      <c r="E167" s="936" t="n"/>
      <c r="F167" s="936" t="n"/>
      <c r="G167" s="936" t="n">
        <v>40</v>
      </c>
      <c r="H167" s="936" t="n">
        <v>25</v>
      </c>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inlineStr">
        <is>
          <t>Other non-current assets</t>
        </is>
      </c>
      <c r="C168" s="936" t="n"/>
      <c r="D168" s="936" t="n"/>
      <c r="E168" s="936" t="n"/>
      <c r="F168" s="936" t="n"/>
      <c r="G168" s="936" t="n">
        <v>2421</v>
      </c>
      <c r="H168" s="936" t="n">
        <v>671</v>
      </c>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inlineStr">
        <is>
          <t>Leased assets</t>
        </is>
      </c>
      <c r="C169" s="936" t="n"/>
      <c r="D169" s="936" t="n"/>
      <c r="E169" s="936" t="n"/>
      <c r="F169" s="936" t="n"/>
      <c r="G169" s="936" t="n">
        <v>1680</v>
      </c>
      <c r="H169" s="936" t="n">
        <v>1795</v>
      </c>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f>SUM(G165:G175)</f>
        <v/>
      </c>
      <c r="H176" s="956">
        <f>SUM(H165:H175)</f>
        <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84"/>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Lease liabilities</t>
        </is>
      </c>
      <c r="C16" s="936" t="n"/>
      <c r="D16" s="936" t="n"/>
      <c r="E16" s="936" t="n"/>
      <c r="F16" s="936" t="n"/>
      <c r="G16" s="936" t="n">
        <v>1170</v>
      </c>
      <c r="H16" s="936" t="n">
        <v>1277</v>
      </c>
      <c r="I16" s="924" t="n"/>
      <c r="J16" s="184" t="n"/>
      <c r="N16" s="965">
        <f>B16</f>
        <v/>
      </c>
      <c r="O16" s="196">
        <f>C16*BS!$B$9</f>
        <v/>
      </c>
      <c r="P16" s="196">
        <f>D16*BS!$B$9</f>
        <v/>
      </c>
      <c r="Q16" s="196">
        <f>E16*BS!$B$9</f>
        <v/>
      </c>
      <c r="R16" s="196">
        <f>F16*BS!$B$9</f>
        <v/>
      </c>
      <c r="S16" s="196">
        <f>G16*BS!$B$9</f>
        <v/>
      </c>
      <c r="T16" s="196">
        <f>H16*BS!$B$9</f>
        <v/>
      </c>
      <c r="U16" s="197">
        <f>I16</f>
        <v/>
      </c>
    </row>
    <row r="17">
      <c r="B17" s="106" t="n"/>
      <c r="C17" s="936" t="n"/>
      <c r="D17" s="936" t="n"/>
      <c r="E17" s="936" t="n"/>
      <c r="F17" s="936" t="n"/>
      <c r="G17" s="936" t="n"/>
      <c r="H17" s="936" t="n"/>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Other current liabilities</t>
        </is>
      </c>
      <c r="C31" s="936" t="n"/>
      <c r="D31" s="936" t="n"/>
      <c r="E31" s="936" t="n"/>
      <c r="F31" s="936" t="n"/>
      <c r="G31" s="936" t="n">
        <v>905</v>
      </c>
      <c r="H31" s="936" t="n">
        <v>2514</v>
      </c>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31 December  Current liabilities Trade payables</t>
        </is>
      </c>
      <c r="C58" s="936" t="n"/>
      <c r="D58" s="936" t="n"/>
      <c r="E58" s="936" t="n"/>
      <c r="F58" s="936" t="n"/>
      <c r="G58" s="936" t="n">
        <v>304</v>
      </c>
      <c r="H58" s="936" t="n">
        <v>964</v>
      </c>
      <c r="I58" s="971" t="n"/>
      <c r="J58" s="184" t="n"/>
      <c r="N58" s="972">
        <f>B58</f>
        <v/>
      </c>
      <c r="O58" s="196">
        <f>C58*BS!$B$9</f>
        <v/>
      </c>
      <c r="P58" s="196">
        <f>D58*BS!$B$9</f>
        <v/>
      </c>
      <c r="Q58" s="196">
        <f>E58*BS!$B$9</f>
        <v/>
      </c>
      <c r="R58" s="196">
        <f>F58*BS!$B$9</f>
        <v/>
      </c>
      <c r="S58" s="196">
        <f>G58*BS!$B$9</f>
        <v/>
      </c>
      <c r="T58" s="196">
        <f>H58*BS!$B$9</f>
        <v/>
      </c>
      <c r="U58" s="197">
        <f>I58</f>
        <v/>
      </c>
    </row>
    <row r="59">
      <c r="B59" s="106" t="inlineStr">
        <is>
          <t>31 December  Current liabilities Share of joint venture payables</t>
        </is>
      </c>
      <c r="C59" s="936" t="n"/>
      <c r="D59" s="936" t="n"/>
      <c r="E59" s="936" t="n"/>
      <c r="F59" s="936" t="n"/>
      <c r="G59" s="936" t="n">
        <v>3196</v>
      </c>
      <c r="H59" s="936" t="n">
        <v>10505</v>
      </c>
      <c r="I59" s="971" t="n"/>
      <c r="J59" s="184" t="n"/>
      <c r="N59" s="972">
        <f>B59</f>
        <v/>
      </c>
      <c r="O59" s="196">
        <f>C59*BS!$B$9</f>
        <v/>
      </c>
      <c r="P59" s="196">
        <f>D59*BS!$B$9</f>
        <v/>
      </c>
      <c r="Q59" s="196">
        <f>E59*BS!$B$9</f>
        <v/>
      </c>
      <c r="R59" s="196">
        <f>F59*BS!$B$9</f>
        <v/>
      </c>
      <c r="S59" s="196">
        <f>G59*BS!$B$9</f>
        <v/>
      </c>
      <c r="T59" s="196">
        <f>H59*BS!$B$9</f>
        <v/>
      </c>
      <c r="U59" s="197">
        <f>I59</f>
        <v/>
      </c>
    </row>
    <row r="60">
      <c r="B60" s="106" t="inlineStr">
        <is>
          <t>31 December  Current liabilities GST payables</t>
        </is>
      </c>
      <c r="C60" s="936" t="n"/>
      <c r="D60" s="936" t="n"/>
      <c r="E60" s="936" t="n"/>
      <c r="F60" s="936" t="n"/>
      <c r="G60" s="936" t="n">
        <v>698</v>
      </c>
      <c r="H60" s="936" t="n">
        <v>691</v>
      </c>
      <c r="I60" s="971" t="n"/>
      <c r="J60" s="184" t="n"/>
      <c r="N60" s="972">
        <f>B60</f>
        <v/>
      </c>
      <c r="O60" s="196">
        <f>C60*BS!$B$9</f>
        <v/>
      </c>
      <c r="P60" s="196">
        <f>D60*BS!$B$9</f>
        <v/>
      </c>
      <c r="Q60" s="196">
        <f>E60*BS!$B$9</f>
        <v/>
      </c>
      <c r="R60" s="196">
        <f>F60*BS!$B$9</f>
        <v/>
      </c>
      <c r="S60" s="196">
        <f>G60*BS!$B$9</f>
        <v/>
      </c>
      <c r="T60" s="196">
        <f>H60*BS!$B$9</f>
        <v/>
      </c>
      <c r="U60" s="197">
        <f>I60</f>
        <v/>
      </c>
    </row>
    <row r="61">
      <c r="B61" s="106" t="inlineStr">
        <is>
          <t xml:space="preserve">31 December  Current liabilities </t>
        </is>
      </c>
      <c r="C61" s="936" t="n"/>
      <c r="D61" s="936" t="n"/>
      <c r="E61" s="936" t="n"/>
      <c r="F61" s="936" t="n"/>
      <c r="G61" s="936" t="n">
        <v>4198</v>
      </c>
      <c r="H61" s="936" t="n">
        <v>12160</v>
      </c>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Current liabilities</t>
        </is>
      </c>
      <c r="C70" s="936" t="n"/>
      <c r="D70" s="936" t="n"/>
      <c r="E70" s="936" t="n"/>
      <c r="F70" s="936" t="n"/>
      <c r="G70" s="936" t="n">
        <v>0</v>
      </c>
      <c r="H70" s="936" t="n">
        <v>0</v>
      </c>
      <c r="I70" s="973" t="n"/>
      <c r="J70" s="184" t="n"/>
      <c r="N70" s="972">
        <f>B70</f>
        <v/>
      </c>
      <c r="O70" s="196">
        <f>C70*BS!$B$9</f>
        <v/>
      </c>
      <c r="P70" s="196">
        <f>D70*BS!$B$9</f>
        <v/>
      </c>
      <c r="Q70" s="196">
        <f>E70*BS!$B$9</f>
        <v/>
      </c>
      <c r="R70" s="196">
        <f>F70*BS!$B$9</f>
        <v/>
      </c>
      <c r="S70" s="196">
        <f>G70*BS!$B$9</f>
        <v/>
      </c>
      <c r="T70" s="196">
        <f>H70*BS!$B$9</f>
        <v/>
      </c>
      <c r="U70" s="197">
        <f>I70</f>
        <v/>
      </c>
    </row>
    <row r="71">
      <c r="B71" s="106" t="inlineStr">
        <is>
          <t>Trade and other payables</t>
        </is>
      </c>
      <c r="C71" s="936" t="n"/>
      <c r="D71" s="936" t="n"/>
      <c r="E71" s="936" t="n"/>
      <c r="F71" s="936" t="n"/>
      <c r="G71" s="936" t="n">
        <v>4198</v>
      </c>
      <c r="H71" s="936" t="n">
        <v>12160</v>
      </c>
      <c r="I71" s="973" t="n"/>
      <c r="J71" s="184" t="n"/>
      <c r="N71" s="972">
        <f>B71</f>
        <v/>
      </c>
      <c r="O71" s="196">
        <f>C71*BS!$B$9</f>
        <v/>
      </c>
      <c r="P71" s="196">
        <f>D71*BS!$B$9</f>
        <v/>
      </c>
      <c r="Q71" s="196">
        <f>E71*BS!$B$9</f>
        <v/>
      </c>
      <c r="R71" s="196">
        <f>F71*BS!$B$9</f>
        <v/>
      </c>
      <c r="S71" s="196">
        <f>G71*BS!$B$9</f>
        <v/>
      </c>
      <c r="T71" s="196">
        <f>H71*BS!$B$9</f>
        <v/>
      </c>
      <c r="U71" s="197">
        <f>I71</f>
        <v/>
      </c>
    </row>
    <row r="72">
      <c r="B72" s="106" t="inlineStr">
        <is>
          <t>Other current liabilities</t>
        </is>
      </c>
      <c r="C72" s="936" t="n"/>
      <c r="D72" s="936" t="n"/>
      <c r="E72" s="936" t="n"/>
      <c r="F72" s="936" t="n"/>
      <c r="G72" s="936" t="n">
        <v>905</v>
      </c>
      <c r="H72" s="936" t="n">
        <v>2514</v>
      </c>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LIABILITIES</t>
        </is>
      </c>
      <c r="C84" s="936" t="n"/>
      <c r="D84" s="936" t="n"/>
      <c r="E84" s="936" t="n"/>
      <c r="F84" s="936" t="n"/>
      <c r="G84" s="936" t="n">
        <v>0</v>
      </c>
      <c r="H84" s="106" t="n">
        <v>0</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inlineStr">
        <is>
          <t>Other current liabilities</t>
        </is>
      </c>
      <c r="C85" s="936" t="n"/>
      <c r="D85" s="936" t="n"/>
      <c r="E85" s="936" t="n"/>
      <c r="F85" s="936" t="n"/>
      <c r="G85" s="936" t="n">
        <v>905</v>
      </c>
      <c r="H85" s="936" t="n">
        <v>2514</v>
      </c>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s="106" t="inlineStr">
        <is>
          <t>31 December  Current liabilities Trade payables</t>
        </is>
      </c>
      <c r="C88" s="936" t="n"/>
      <c r="D88" s="936" t="n"/>
      <c r="E88" s="936" t="n"/>
      <c r="F88" s="936" t="n"/>
      <c r="G88" s="936" t="n">
        <v>304</v>
      </c>
      <c r="H88" s="936" t="n">
        <v>964</v>
      </c>
      <c r="I88" s="971" t="n"/>
      <c r="J88" s="184" t="n"/>
      <c r="N88" s="972">
        <f>B88</f>
        <v/>
      </c>
      <c r="O88" s="196">
        <f>C88*BS!$B$9</f>
        <v/>
      </c>
      <c r="P88" s="196">
        <f>D88*BS!$B$9</f>
        <v/>
      </c>
      <c r="Q88" s="196">
        <f>E88*BS!$B$9</f>
        <v/>
      </c>
      <c r="R88" s="196">
        <f>F88*BS!$B$9</f>
        <v/>
      </c>
      <c r="S88" s="196">
        <f>G88*BS!$B$9</f>
        <v/>
      </c>
      <c r="T88" s="196">
        <f>H88*BS!$B$9</f>
        <v/>
      </c>
      <c r="U88" s="197">
        <f>I88</f>
        <v/>
      </c>
    </row>
    <row r="89">
      <c r="B89" s="106" t="inlineStr">
        <is>
          <t>31 December  Current liabilities Share of joint venture payables</t>
        </is>
      </c>
      <c r="C89" s="936" t="n"/>
      <c r="D89" s="936" t="n"/>
      <c r="E89" s="936" t="n"/>
      <c r="F89" s="936" t="n"/>
      <c r="G89" s="936" t="n">
        <v>3196</v>
      </c>
      <c r="H89" s="936" t="n">
        <v>10505</v>
      </c>
      <c r="I89" s="971" t="n"/>
      <c r="J89" s="184" t="n"/>
      <c r="N89" s="972">
        <f>B89</f>
        <v/>
      </c>
      <c r="O89" s="196">
        <f>C89*BS!$B$9</f>
        <v/>
      </c>
      <c r="P89" s="196">
        <f>D89*BS!$B$9</f>
        <v/>
      </c>
      <c r="Q89" s="196">
        <f>E89*BS!$B$9</f>
        <v/>
      </c>
      <c r="R89" s="196">
        <f>F89*BS!$B$9</f>
        <v/>
      </c>
      <c r="S89" s="196">
        <f>G89*BS!$B$9</f>
        <v/>
      </c>
      <c r="T89" s="196">
        <f>H89*BS!$B$9</f>
        <v/>
      </c>
      <c r="U89" s="197">
        <f>I89</f>
        <v/>
      </c>
    </row>
    <row r="90">
      <c r="B90" s="215" t="inlineStr">
        <is>
          <t>31 December  Current liabilities GST payables</t>
        </is>
      </c>
      <c r="C90" s="936" t="n"/>
      <c r="D90" s="936" t="n"/>
      <c r="E90" s="936" t="n"/>
      <c r="F90" s="936" t="n"/>
      <c r="G90" s="936" t="n">
        <v>698</v>
      </c>
      <c r="H90" s="936" t="n">
        <v>691</v>
      </c>
      <c r="I90" s="971" t="n"/>
      <c r="J90" s="184" t="n"/>
      <c r="N90" s="972">
        <f>B90</f>
        <v/>
      </c>
      <c r="O90" s="196">
        <f>C90*BS!$B$9</f>
        <v/>
      </c>
      <c r="P90" s="196">
        <f>D90*BS!$B$9</f>
        <v/>
      </c>
      <c r="Q90" s="196">
        <f>E90*BS!$B$9</f>
        <v/>
      </c>
      <c r="R90" s="196">
        <f>F90*BS!$B$9</f>
        <v/>
      </c>
      <c r="S90" s="196">
        <f>G90*BS!$B$9</f>
        <v/>
      </c>
      <c r="T90" s="196">
        <f>H90*BS!$B$9</f>
        <v/>
      </c>
      <c r="U90" s="197">
        <f>I90</f>
        <v/>
      </c>
    </row>
    <row r="91">
      <c r="B91" s="215" t="inlineStr">
        <is>
          <t xml:space="preserve">31 December  Current liabilities </t>
        </is>
      </c>
      <c r="C91" s="936" t="n"/>
      <c r="D91" s="936" t="n"/>
      <c r="E91" s="936" t="n"/>
      <c r="F91" s="936" t="n"/>
      <c r="G91" s="936" t="n">
        <v>4198</v>
      </c>
      <c r="H91" s="936" t="n">
        <v>12160</v>
      </c>
      <c r="I91" s="975" t="n"/>
      <c r="J91" s="184" t="n"/>
      <c r="N91" s="972">
        <f>B91</f>
        <v/>
      </c>
      <c r="O91" s="196">
        <f>C91*BS!$B$9</f>
        <v/>
      </c>
      <c r="P91" s="196">
        <f>D91*BS!$B$9</f>
        <v/>
      </c>
      <c r="Q91" s="196">
        <f>E91*BS!$B$9</f>
        <v/>
      </c>
      <c r="R91" s="196">
        <f>F91*BS!$B$9</f>
        <v/>
      </c>
      <c r="S91" s="196">
        <f>G91*BS!$B$9</f>
        <v/>
      </c>
      <c r="T91" s="196">
        <f>H91*BS!$B$9</f>
        <v/>
      </c>
      <c r="U91" s="197">
        <f>I91</f>
        <v/>
      </c>
    </row>
    <row r="92">
      <c r="B92" s="215" t="inlineStr">
        <is>
          <t xml:space="preserve">31 December  Foreign currency translation Balance </t>
        </is>
      </c>
      <c r="C92" s="936" t="n"/>
      <c r="D92" s="936" t="n"/>
      <c r="E92" s="936" t="n"/>
      <c r="F92" s="936" t="n"/>
      <c r="G92" s="936" t="n">
        <v>-77490</v>
      </c>
      <c r="H92" s="936" t="n">
        <v>-77490</v>
      </c>
      <c r="I92" s="976" t="n"/>
      <c r="J92" s="184" t="n"/>
      <c r="N92" s="972">
        <f>B92</f>
        <v/>
      </c>
      <c r="O92" s="196">
        <f>C92*BS!$B$9</f>
        <v/>
      </c>
      <c r="P92" s="196">
        <f>D92*BS!$B$9</f>
        <v/>
      </c>
      <c r="Q92" s="196">
        <f>E92*BS!$B$9</f>
        <v/>
      </c>
      <c r="R92" s="196">
        <f>F92*BS!$B$9</f>
        <v/>
      </c>
      <c r="S92" s="196">
        <f>G92*BS!$B$9</f>
        <v/>
      </c>
      <c r="T92" s="196">
        <f>H92*BS!$B$9</f>
        <v/>
      </c>
      <c r="U92" s="197">
        <f>I92</f>
        <v/>
      </c>
    </row>
    <row r="93" ht="15.75" customHeight="1" s="345">
      <c r="B93" s="212" t="inlineStr">
        <is>
          <t xml:space="preserve">31 December  Foreign currency translation Balance 31 December </t>
        </is>
      </c>
      <c r="C93" s="936" t="n"/>
      <c r="D93" s="936" t="n"/>
      <c r="E93" s="936" t="n"/>
      <c r="F93" s="936" t="n"/>
      <c r="G93" s="936" t="n">
        <v>-77490</v>
      </c>
      <c r="H93" s="936" t="n">
        <v>-77490</v>
      </c>
      <c r="I93" s="977" t="n"/>
      <c r="J93" s="184" t="n"/>
      <c r="N93" s="972">
        <f>B93</f>
        <v/>
      </c>
      <c r="O93" s="196">
        <f>C93*BS!$B$9</f>
        <v/>
      </c>
      <c r="P93" s="196">
        <f>D93*BS!$B$9</f>
        <v/>
      </c>
      <c r="Q93" s="196">
        <f>E93*BS!$B$9</f>
        <v/>
      </c>
      <c r="R93" s="196">
        <f>F93*BS!$B$9</f>
        <v/>
      </c>
      <c r="S93" s="196">
        <f>G93*BS!$B$9</f>
        <v/>
      </c>
      <c r="T93" s="196">
        <f>H93*BS!$B$9</f>
        <v/>
      </c>
      <c r="U93" s="197">
        <f>I93</f>
        <v/>
      </c>
    </row>
    <row r="94">
      <c r="B94" s="215" t="n"/>
      <c r="C94" s="936" t="n"/>
      <c r="D94" s="936" t="n"/>
      <c r="E94" s="936" t="n"/>
      <c r="F94" s="936" t="n"/>
      <c r="G94" s="936" t="n"/>
      <c r="H94" s="936" t="n"/>
      <c r="I94" s="977" t="n"/>
      <c r="J94" s="184" t="n"/>
      <c r="N94" s="972">
        <f>B94</f>
        <v/>
      </c>
      <c r="O94" s="196">
        <f>C94*BS!$B$9</f>
        <v/>
      </c>
      <c r="P94" s="196">
        <f>D94*BS!$B$9</f>
        <v/>
      </c>
      <c r="Q94" s="196">
        <f>E94*BS!$B$9</f>
        <v/>
      </c>
      <c r="R94" s="196">
        <f>F94*BS!$B$9</f>
        <v/>
      </c>
      <c r="S94" s="196">
        <f>G94*BS!$B$9</f>
        <v/>
      </c>
      <c r="T94" s="196">
        <f>H94*BS!$B$9</f>
        <v/>
      </c>
      <c r="U94" s="197">
        <f>I94</f>
        <v/>
      </c>
    </row>
    <row r="95">
      <c r="B95" s="215" t="n"/>
      <c r="C95" s="936" t="n"/>
      <c r="D95" s="936" t="n"/>
      <c r="E95" s="936" t="n"/>
      <c r="F95" s="936" t="n"/>
      <c r="G95" s="936" t="n"/>
      <c r="H95" s="936" t="n"/>
      <c r="I95" s="977" t="n"/>
      <c r="J95" s="184" t="n"/>
      <c r="N95" s="972">
        <f>B95</f>
        <v/>
      </c>
      <c r="O95" s="196">
        <f>C95*BS!$B$9</f>
        <v/>
      </c>
      <c r="P95" s="196">
        <f>D95*BS!$B$9</f>
        <v/>
      </c>
      <c r="Q95" s="196">
        <f>E95*BS!$B$9</f>
        <v/>
      </c>
      <c r="R95" s="196">
        <f>F95*BS!$B$9</f>
        <v/>
      </c>
      <c r="S95" s="196">
        <f>G95*BS!$B$9</f>
        <v/>
      </c>
      <c r="T95" s="196">
        <f>H95*BS!$B$9</f>
        <v/>
      </c>
      <c r="U95" s="197">
        <f>I95</f>
        <v/>
      </c>
    </row>
    <row r="96">
      <c r="B96" s="215" t="n"/>
      <c r="C96" s="936" t="n"/>
      <c r="D96" s="936" t="n"/>
      <c r="E96" s="936" t="n"/>
      <c r="F96" s="936" t="n"/>
      <c r="G96" s="936" t="n"/>
      <c r="H96" s="936" t="n"/>
      <c r="I96" s="977" t="n"/>
      <c r="J96" s="184" t="n"/>
      <c r="N96" s="972">
        <f>B96</f>
        <v/>
      </c>
      <c r="O96" s="196">
        <f>C96*BS!$B$9</f>
        <v/>
      </c>
      <c r="P96" s="196">
        <f>D96*BS!$B$9</f>
        <v/>
      </c>
      <c r="Q96" s="196">
        <f>E96*BS!$B$9</f>
        <v/>
      </c>
      <c r="R96" s="196">
        <f>F96*BS!$B$9</f>
        <v/>
      </c>
      <c r="S96" s="196">
        <f>G96*BS!$B$9</f>
        <v/>
      </c>
      <c r="T96" s="196">
        <f>H96*BS!$B$9</f>
        <v/>
      </c>
      <c r="U96" s="197">
        <f>I96</f>
        <v/>
      </c>
    </row>
    <row r="97">
      <c r="B97" s="215" t="n"/>
      <c r="C97" s="936" t="n"/>
      <c r="D97" s="936" t="n"/>
      <c r="E97" s="936" t="n"/>
      <c r="F97" s="936" t="n"/>
      <c r="G97" s="936" t="n"/>
      <c r="H97" s="936" t="n"/>
      <c r="I97" s="977" t="n"/>
      <c r="J97" s="184" t="n"/>
      <c r="N97" s="972">
        <f>B97</f>
        <v/>
      </c>
      <c r="O97" s="196">
        <f>C97*BS!$B$9</f>
        <v/>
      </c>
      <c r="P97" s="196">
        <f>D97*BS!$B$9</f>
        <v/>
      </c>
      <c r="Q97" s="196">
        <f>E97*BS!$B$9</f>
        <v/>
      </c>
      <c r="R97" s="196">
        <f>F97*BS!$B$9</f>
        <v/>
      </c>
      <c r="S97" s="196">
        <f>G97*BS!$B$9</f>
        <v/>
      </c>
      <c r="T97" s="196">
        <f>H97*BS!$B$9</f>
        <v/>
      </c>
      <c r="U97" s="197">
        <f>I97</f>
        <v/>
      </c>
    </row>
    <row r="98">
      <c r="B98" s="106" t="n"/>
      <c r="C98" s="936" t="n"/>
      <c r="D98" s="936" t="n"/>
      <c r="E98" s="936" t="n"/>
      <c r="F98" s="936" t="n"/>
      <c r="G98" s="936" t="n"/>
      <c r="H98" s="936" t="n"/>
      <c r="I98" s="977" t="n"/>
      <c r="J98" s="184" t="n"/>
      <c r="N98" s="972">
        <f>B98</f>
        <v/>
      </c>
      <c r="O98" s="196">
        <f>C98*BS!$B$9</f>
        <v/>
      </c>
      <c r="P98" s="196">
        <f>D98*BS!$B$9</f>
        <v/>
      </c>
      <c r="Q98" s="196">
        <f>E98*BS!$B$9</f>
        <v/>
      </c>
      <c r="R98" s="196">
        <f>F98*BS!$B$9</f>
        <v/>
      </c>
      <c r="S98" s="196">
        <f>G98*BS!$B$9</f>
        <v/>
      </c>
      <c r="T98" s="196">
        <f>H98*BS!$B$9</f>
        <v/>
      </c>
      <c r="U98" s="197">
        <f>I98</f>
        <v/>
      </c>
    </row>
    <row r="99" customFormat="1" s="198">
      <c r="B99" s="100" t="inlineStr">
        <is>
          <t xml:space="preserve">Total </t>
        </is>
      </c>
      <c r="C99" s="950">
        <f>SUM(C88:C98)</f>
        <v/>
      </c>
      <c r="D99" s="950">
        <f>SUM(D88:D98)</f>
        <v/>
      </c>
      <c r="E99" s="950">
        <f>SUM(E88:E98)</f>
        <v/>
      </c>
      <c r="F99" s="950">
        <f>SUM(F88:F98)</f>
        <v/>
      </c>
      <c r="G99" s="950">
        <f>SUM(G88:G98)</f>
        <v/>
      </c>
      <c r="H99" s="950">
        <f>SUM(H88:H98)</f>
        <v/>
      </c>
      <c r="I99" s="977" t="n"/>
      <c r="J99" s="200" t="n"/>
      <c r="K99" s="201" t="n"/>
      <c r="L99" s="201" t="n"/>
      <c r="M99" s="201" t="n"/>
      <c r="N99" s="962">
        <f>B99</f>
        <v/>
      </c>
      <c r="O99" s="202">
        <f>C99*BS!$B$9</f>
        <v/>
      </c>
      <c r="P99" s="202">
        <f>D99*BS!$B$9</f>
        <v/>
      </c>
      <c r="Q99" s="202">
        <f>E99*BS!$B$9</f>
        <v/>
      </c>
      <c r="R99" s="202">
        <f>F99*BS!$B$9</f>
        <v/>
      </c>
      <c r="S99" s="202">
        <f>G99*BS!$B$9</f>
        <v/>
      </c>
      <c r="T99" s="202">
        <f>H99*BS!$B$9</f>
        <v/>
      </c>
      <c r="U99" s="197">
        <f>I99</f>
        <v/>
      </c>
      <c r="V99" s="201" t="n"/>
      <c r="W99" s="201" t="n"/>
      <c r="X99" s="201" t="n"/>
      <c r="Y99" s="201" t="n"/>
      <c r="Z99" s="201" t="n"/>
      <c r="AA99" s="201" t="n"/>
      <c r="AB99" s="201" t="n"/>
      <c r="AC99" s="201" t="n"/>
      <c r="AD99" s="201" t="n"/>
      <c r="AE99" s="201" t="n"/>
      <c r="AF99" s="201" t="n"/>
      <c r="AG99" s="201" t="n"/>
      <c r="AH99" s="201" t="n"/>
      <c r="AI99" s="201" t="n"/>
      <c r="AJ99" s="201" t="n"/>
      <c r="AK99" s="201" t="n"/>
      <c r="AL99" s="201" t="n"/>
      <c r="AM99" s="201" t="n"/>
      <c r="AN99" s="201" t="n"/>
      <c r="AO99" s="201" t="n"/>
      <c r="AP99" s="201" t="n"/>
      <c r="AQ99" s="201" t="n"/>
      <c r="AR99" s="201" t="n"/>
      <c r="AS99" s="201" t="n"/>
      <c r="AT99" s="201" t="n"/>
      <c r="AU99" s="201" t="n"/>
      <c r="AV99" s="201" t="n"/>
      <c r="AW99" s="201" t="n"/>
      <c r="AX99" s="201" t="n"/>
      <c r="AY99" s="201" t="n"/>
      <c r="AZ99" s="201" t="n"/>
      <c r="BA99" s="201" t="n"/>
      <c r="BB99" s="201" t="n"/>
      <c r="BC99" s="201" t="n"/>
      <c r="BD99" s="201" t="n"/>
      <c r="BE99" s="201" t="n"/>
      <c r="BF99" s="201" t="n"/>
      <c r="BG99" s="201" t="n"/>
      <c r="BH99" s="201" t="n"/>
      <c r="BI99" s="201" t="n"/>
      <c r="BJ99" s="201" t="n"/>
      <c r="BK99" s="201" t="n"/>
      <c r="BL99" s="201" t="n"/>
      <c r="BM99" s="201" t="n"/>
      <c r="BN99" s="201" t="n"/>
      <c r="BO99" s="201" t="n"/>
      <c r="BP99" s="201" t="n"/>
      <c r="BQ99" s="201" t="n"/>
      <c r="BR99" s="201" t="n"/>
      <c r="BS99" s="201" t="n"/>
      <c r="BT99" s="201" t="n"/>
      <c r="BU99" s="201" t="n"/>
      <c r="BV99" s="201" t="n"/>
      <c r="BW99" s="201" t="n"/>
      <c r="BX99" s="201" t="n"/>
      <c r="BY99" s="201" t="n"/>
      <c r="BZ99" s="201" t="n"/>
      <c r="CA99" s="201" t="n"/>
      <c r="CB99" s="201" t="n"/>
      <c r="CC99" s="201" t="n"/>
      <c r="CD99" s="201" t="n"/>
      <c r="CE99" s="201" t="n"/>
      <c r="CF99" s="201" t="n"/>
      <c r="CG99" s="201" t="n"/>
      <c r="CH99" s="201" t="n"/>
      <c r="CI99" s="201" t="n"/>
      <c r="CJ99" s="201" t="n"/>
      <c r="CK99" s="201" t="n"/>
      <c r="CL99" s="201" t="n"/>
      <c r="CM99" s="201" t="n"/>
      <c r="CN99" s="201" t="n"/>
      <c r="CO99" s="201" t="n"/>
      <c r="CP99" s="201" t="n"/>
      <c r="CQ99" s="201" t="n"/>
      <c r="CR99" s="201" t="n"/>
      <c r="CS99" s="201" t="n"/>
      <c r="CT99" s="201" t="n"/>
      <c r="CU99" s="201" t="n"/>
      <c r="CV99" s="201" t="n"/>
      <c r="CW99" s="201" t="n"/>
      <c r="CX99" s="201" t="n"/>
      <c r="CY99" s="201" t="n"/>
      <c r="CZ99" s="201" t="n"/>
      <c r="DA99" s="201" t="n"/>
      <c r="DB99" s="201" t="n"/>
      <c r="DC99" s="201" t="n"/>
      <c r="DD99" s="201" t="n"/>
      <c r="DE99" s="201" t="n"/>
      <c r="DF99" s="201" t="n"/>
      <c r="DG99" s="201" t="n"/>
      <c r="DH99" s="201" t="n"/>
      <c r="DI99" s="201" t="n"/>
      <c r="DJ99" s="201" t="n"/>
      <c r="DK99" s="201" t="n"/>
      <c r="DL99" s="201" t="n"/>
      <c r="DM99" s="201" t="n"/>
      <c r="DN99" s="201" t="n"/>
      <c r="DO99" s="201" t="n"/>
      <c r="DP99" s="201" t="n"/>
      <c r="DQ99" s="201" t="n"/>
      <c r="DR99" s="201" t="n"/>
      <c r="DS99" s="201" t="n"/>
      <c r="DT99" s="201" t="n"/>
      <c r="DU99" s="201" t="n"/>
      <c r="DV99" s="201" t="n"/>
      <c r="DW99" s="201" t="n"/>
      <c r="DX99" s="201" t="n"/>
      <c r="DY99" s="201" t="n"/>
      <c r="DZ99" s="201" t="n"/>
      <c r="EA99" s="201" t="n"/>
      <c r="EB99" s="201" t="n"/>
      <c r="EC99" s="201" t="n"/>
      <c r="ED99" s="201" t="n"/>
      <c r="EE99" s="201" t="n"/>
      <c r="EF99" s="201" t="n"/>
      <c r="EG99" s="201" t="n"/>
      <c r="EH99" s="201" t="n"/>
      <c r="EI99" s="201" t="n"/>
      <c r="EJ99" s="201" t="n"/>
    </row>
    <row r="100">
      <c r="B100" s="212" t="n"/>
      <c r="C100" s="219" t="n"/>
      <c r="D100" s="220" t="n"/>
      <c r="E100" s="978" t="n"/>
      <c r="F100" s="978" t="n"/>
      <c r="G100" s="978" t="n"/>
      <c r="H100" s="978" t="n"/>
      <c r="I100" s="977" t="n"/>
      <c r="J100" s="184" t="n"/>
      <c r="N100" s="972" t="n"/>
      <c r="O100" s="196" t="n"/>
      <c r="P100" s="196" t="n"/>
      <c r="Q100" s="196" t="n"/>
      <c r="R100" s="196" t="n"/>
      <c r="S100" s="196" t="n"/>
      <c r="T100" s="196" t="n"/>
      <c r="U100" s="197" t="n"/>
    </row>
    <row r="101">
      <c r="B101" s="100" t="inlineStr">
        <is>
          <t xml:space="preserve">Long Term Debt </t>
        </is>
      </c>
      <c r="C101" s="979" t="n"/>
      <c r="D101" s="979" t="n"/>
      <c r="E101" s="979" t="n"/>
      <c r="F101" s="979" t="n"/>
      <c r="G101" s="979" t="n"/>
      <c r="H101" s="979" t="n"/>
      <c r="I101" s="980" t="n"/>
      <c r="J101" s="184" t="n"/>
      <c r="N101" s="962">
        <f>B101</f>
        <v/>
      </c>
      <c r="O101" s="208" t="n"/>
      <c r="P101" s="208" t="n"/>
      <c r="Q101" s="208" t="n"/>
      <c r="R101" s="208" t="n"/>
      <c r="S101" s="208" t="n"/>
      <c r="T101" s="208" t="n"/>
      <c r="U101" s="197" t="n"/>
    </row>
    <row r="102">
      <c r="B102" s="212" t="n"/>
      <c r="C102" s="219" t="n"/>
      <c r="D102" s="220" t="n"/>
      <c r="E102" s="978" t="n"/>
      <c r="F102" s="978" t="n"/>
      <c r="G102" s="978" t="n">
        <v>0</v>
      </c>
      <c r="H102" s="978" t="n">
        <v>0</v>
      </c>
      <c r="I102" s="980" t="n"/>
      <c r="J102" s="184" t="n"/>
      <c r="N102" s="962" t="n"/>
      <c r="O102" s="208" t="n"/>
      <c r="P102" s="208" t="n"/>
      <c r="Q102" s="208" t="n"/>
      <c r="R102" s="208" t="n"/>
      <c r="S102" s="208" t="n"/>
      <c r="T102" s="208" t="n"/>
      <c r="U102" s="197" t="n"/>
    </row>
    <row r="103">
      <c r="A103" s="83" t="n"/>
      <c r="B103" s="106" t="inlineStr">
        <is>
          <t xml:space="preserve"> Long Term Borrowings</t>
        </is>
      </c>
      <c r="C103" s="950">
        <f>SUM(C104:C105)</f>
        <v/>
      </c>
      <c r="D103" s="950">
        <f>SUM(D104:D105)</f>
        <v/>
      </c>
      <c r="E103" s="950">
        <f>SUM(E104:E105)</f>
        <v/>
      </c>
      <c r="F103" s="950">
        <f>SUM(F104:F105)</f>
        <v/>
      </c>
      <c r="G103" s="950">
        <f>SUM(G104:G105)</f>
        <v/>
      </c>
      <c r="H103" s="950">
        <f>SUM(H104:H105)</f>
        <v/>
      </c>
      <c r="I103" s="214" t="n"/>
      <c r="J103" s="184" t="n"/>
      <c r="N103" s="972">
        <f>B103</f>
        <v/>
      </c>
      <c r="O103" s="196">
        <f>C103*BS!$B$9</f>
        <v/>
      </c>
      <c r="P103" s="196">
        <f>D103*BS!$B$9</f>
        <v/>
      </c>
      <c r="Q103" s="196">
        <f>E103*BS!$B$9</f>
        <v/>
      </c>
      <c r="R103" s="196">
        <f>F103*BS!$B$9</f>
        <v/>
      </c>
      <c r="S103" s="196">
        <f>G103*BS!$B$9</f>
        <v/>
      </c>
      <c r="T103" s="196">
        <f>H103*BS!$B$9</f>
        <v/>
      </c>
      <c r="U103" s="197">
        <f>I103</f>
        <v/>
      </c>
    </row>
    <row r="104">
      <c r="B104" t="inlineStr">
        <is>
          <t>Borrowings</t>
        </is>
      </c>
      <c r="G104" t="n">
        <v>0</v>
      </c>
      <c r="H104" t="n">
        <v>427376</v>
      </c>
    </row>
    <row r="105">
      <c r="B105" t="inlineStr">
        <is>
          <t>Lease liabilities</t>
        </is>
      </c>
      <c r="G105" t="n">
        <v>1167</v>
      </c>
      <c r="H105" t="n">
        <v>900</v>
      </c>
    </row>
    <row r="107">
      <c r="A107" s="83" t="n"/>
      <c r="B107" s="106" t="n"/>
      <c r="C107" s="224" t="n"/>
      <c r="D107" s="224" t="n"/>
      <c r="E107" s="224" t="n"/>
      <c r="F107" s="224" t="n"/>
      <c r="G107" s="224" t="n"/>
      <c r="H107" s="224" t="n"/>
      <c r="I107" s="214" t="n"/>
      <c r="J107" s="184" t="n"/>
      <c r="N107" s="972" t="n"/>
      <c r="O107" s="196" t="n"/>
      <c r="P107" s="196" t="n"/>
      <c r="Q107" s="196" t="n"/>
      <c r="R107" s="196" t="n"/>
      <c r="S107" s="196" t="n"/>
      <c r="T107" s="196" t="n"/>
      <c r="U107" s="197" t="n"/>
    </row>
    <row r="108">
      <c r="A108" s="83" t="n"/>
      <c r="B108" s="106" t="n"/>
      <c r="C108" s="224" t="n"/>
      <c r="D108" s="224" t="n"/>
      <c r="E108" s="224" t="n"/>
      <c r="F108" s="224" t="n"/>
      <c r="G108" s="224" t="n"/>
      <c r="H108" s="224" t="n"/>
      <c r="I108" s="214" t="n"/>
      <c r="J108" s="184" t="n"/>
      <c r="N108" s="972" t="n"/>
      <c r="O108" s="196" t="n"/>
      <c r="P108" s="196" t="n"/>
      <c r="Q108" s="196" t="n"/>
      <c r="R108" s="196" t="n"/>
      <c r="S108" s="196" t="n"/>
      <c r="T108" s="196" t="n"/>
      <c r="U108" s="197" t="n"/>
    </row>
    <row r="109">
      <c r="A109" s="83" t="n"/>
      <c r="B109" s="106" t="inlineStr">
        <is>
          <t xml:space="preserve"> Bond </t>
        </is>
      </c>
      <c r="C109" s="950">
        <f>SUM(C107:C108)</f>
        <v/>
      </c>
      <c r="D109" s="950">
        <f>SUM(D107:D108)</f>
        <v/>
      </c>
      <c r="E109" s="950">
        <f>SUM(E107:E108)</f>
        <v/>
      </c>
      <c r="F109" s="950">
        <f>SUM(F107:F108)</f>
        <v/>
      </c>
      <c r="G109" s="950">
        <f>SUM(G107:G108)</f>
        <v/>
      </c>
      <c r="H109" s="950">
        <f>SUM(H107:H108)</f>
        <v/>
      </c>
      <c r="I109" s="981" t="n"/>
      <c r="J109" s="184" t="n"/>
      <c r="N109" s="972">
        <f>B106</f>
        <v/>
      </c>
      <c r="O109" s="196">
        <f>C106*BS!$B$9</f>
        <v/>
      </c>
      <c r="P109" s="196">
        <f>D106*BS!$B$9</f>
        <v/>
      </c>
      <c r="Q109" s="196">
        <f>E106*BS!$B$9</f>
        <v/>
      </c>
      <c r="R109" s="196">
        <f>F106*BS!$B$9</f>
        <v/>
      </c>
      <c r="S109" s="196">
        <f>G106*BS!$B$9</f>
        <v/>
      </c>
      <c r="T109" s="196">
        <f>H106*BS!$B$9</f>
        <v/>
      </c>
      <c r="U109" s="197">
        <f>I106</f>
        <v/>
      </c>
    </row>
    <row r="110">
      <c r="A110" s="83" t="n"/>
      <c r="B110" s="106" t="n"/>
      <c r="C110" s="224" t="n"/>
      <c r="D110" s="224" t="n"/>
      <c r="E110" s="224" t="n"/>
      <c r="F110" s="224" t="n"/>
      <c r="G110" s="224" t="n"/>
      <c r="H110" s="224" t="n"/>
      <c r="I110" s="981" t="n"/>
      <c r="J110" s="184" t="n"/>
      <c r="N110" s="972" t="n"/>
      <c r="O110" s="196" t="n"/>
      <c r="P110" s="196" t="n"/>
      <c r="Q110" s="196" t="n"/>
      <c r="R110" s="196" t="n"/>
      <c r="S110" s="196" t="n"/>
      <c r="T110" s="196" t="n"/>
      <c r="U110" s="197" t="n"/>
    </row>
    <row r="111">
      <c r="A111" s="83" t="n"/>
      <c r="B111" s="106" t="n"/>
      <c r="C111" s="224" t="n"/>
      <c r="D111" s="224" t="n"/>
      <c r="E111" s="224" t="n"/>
      <c r="F111" s="224" t="n"/>
      <c r="G111" s="224" t="n">
        <v>0</v>
      </c>
      <c r="H111" s="224" t="n">
        <v>0</v>
      </c>
      <c r="I111" s="981" t="n"/>
      <c r="J111" s="184" t="n"/>
      <c r="N111" s="972" t="n"/>
      <c r="O111" s="196" t="n"/>
      <c r="P111" s="196" t="n"/>
      <c r="Q111" s="196" t="n"/>
      <c r="R111" s="196" t="n"/>
      <c r="S111" s="196" t="n"/>
      <c r="T111" s="196" t="n"/>
      <c r="U111" s="197" t="n"/>
    </row>
    <row r="112">
      <c r="A112" s="83" t="n"/>
      <c r="B112" s="106" t="inlineStr">
        <is>
          <t xml:space="preserve"> Subordinate Debt</t>
        </is>
      </c>
      <c r="C112" s="950">
        <f>SUM(C110:C111)</f>
        <v/>
      </c>
      <c r="D112" s="950">
        <f>SUM(D110:D111)</f>
        <v/>
      </c>
      <c r="E112" s="950">
        <f>SUM(E110:E111)</f>
        <v/>
      </c>
      <c r="F112" s="950">
        <f>SUM(F110:F111)</f>
        <v/>
      </c>
      <c r="G112" s="950">
        <f>SUM(G110:G111)</f>
        <v/>
      </c>
      <c r="H112" s="950">
        <f>SUM(H110:H111)</f>
        <v/>
      </c>
      <c r="I112" s="971" t="n"/>
      <c r="J112" s="184" t="n"/>
      <c r="N112" s="972">
        <f>B109</f>
        <v/>
      </c>
      <c r="O112" s="196">
        <f>C109*BS!$B$9</f>
        <v/>
      </c>
      <c r="P112" s="196">
        <f>D109*BS!$B$9</f>
        <v/>
      </c>
      <c r="Q112" s="196">
        <f>E109*BS!$B$9</f>
        <v/>
      </c>
      <c r="R112" s="196">
        <f>F109*BS!$B$9</f>
        <v/>
      </c>
      <c r="S112" s="196">
        <f>G109*BS!$B$9</f>
        <v/>
      </c>
      <c r="T112" s="196">
        <f>H109*BS!$B$9</f>
        <v/>
      </c>
      <c r="U112" s="197">
        <f>I109</f>
        <v/>
      </c>
    </row>
    <row r="113">
      <c r="A113" s="83" t="n"/>
      <c r="B113" s="106" t="inlineStr">
        <is>
          <t>Lease liabilities</t>
        </is>
      </c>
      <c r="C113" s="224" t="n"/>
      <c r="D113" s="224" t="n"/>
      <c r="E113" s="224" t="n"/>
      <c r="F113" s="224" t="n"/>
      <c r="G113" s="224" t="n">
        <v>1167</v>
      </c>
      <c r="H113" s="224" t="n">
        <v>900</v>
      </c>
      <c r="I113" s="971" t="n"/>
      <c r="J113" s="184" t="n"/>
      <c r="N113" s="972" t="n"/>
      <c r="O113" s="196" t="n"/>
      <c r="P113" s="196" t="n"/>
      <c r="Q113" s="196" t="n"/>
      <c r="R113" s="196" t="n"/>
      <c r="S113" s="196" t="n"/>
      <c r="T113" s="196" t="n"/>
      <c r="U113" s="197" t="n"/>
    </row>
    <row r="114">
      <c r="A114" s="83" t="n"/>
      <c r="B114" s="106" t="n"/>
      <c r="C114" s="224" t="n"/>
      <c r="D114" s="224" t="n"/>
      <c r="E114" s="224" t="n"/>
      <c r="F114" s="224" t="n"/>
      <c r="G114" s="224" t="n"/>
      <c r="H114" s="224" t="n"/>
      <c r="I114" s="971" t="n"/>
      <c r="J114" s="184" t="n"/>
      <c r="N114" s="972" t="n"/>
      <c r="O114" s="196" t="n"/>
      <c r="P114" s="196" t="n"/>
      <c r="Q114" s="196" t="n"/>
      <c r="R114" s="196" t="n"/>
      <c r="S114" s="196" t="n"/>
      <c r="T114" s="196" t="n"/>
      <c r="U114" s="197" t="n"/>
    </row>
    <row r="115">
      <c r="A115" s="83" t="n"/>
      <c r="B115" s="106" t="inlineStr">
        <is>
          <t xml:space="preserve"> Loan from related parties </t>
        </is>
      </c>
      <c r="C115" s="224" t="n"/>
      <c r="D115" s="224" t="n"/>
      <c r="E115" s="224" t="n"/>
      <c r="F115" s="224" t="n"/>
      <c r="G115" s="224" t="n"/>
      <c r="H115" s="224" t="n"/>
      <c r="I115" s="971" t="n"/>
      <c r="J115" s="184" t="n"/>
      <c r="N115" s="972">
        <f>B112</f>
        <v/>
      </c>
      <c r="O115" s="196">
        <f>C112*BS!$B$9</f>
        <v/>
      </c>
      <c r="P115" s="196">
        <f>D112*BS!$B$9</f>
        <v/>
      </c>
      <c r="Q115" s="196">
        <f>E112*BS!$B$9</f>
        <v/>
      </c>
      <c r="R115" s="196">
        <f>F112*BS!$B$9</f>
        <v/>
      </c>
      <c r="S115" s="196">
        <f>G112*BS!$B$9</f>
        <v/>
      </c>
      <c r="T115" s="196">
        <f>H112*BS!$B$9</f>
        <v/>
      </c>
      <c r="U115" s="197">
        <f>I112</f>
        <v/>
      </c>
    </row>
    <row r="116">
      <c r="A116" s="83" t="n"/>
      <c r="B116" s="106" t="n"/>
      <c r="C116" s="224" t="n"/>
      <c r="D116" s="224" t="n"/>
      <c r="E116" s="224" t="n"/>
      <c r="F116" s="224" t="n"/>
      <c r="G116" s="224" t="n"/>
      <c r="H116" s="224" t="n"/>
      <c r="I116" s="971" t="n"/>
      <c r="J116" s="184" t="n"/>
      <c r="N116" s="972">
        <f>B113</f>
        <v/>
      </c>
      <c r="O116" s="196">
        <f>C113*BS!$B$9</f>
        <v/>
      </c>
      <c r="P116" s="196">
        <f>D113*BS!$B$9</f>
        <v/>
      </c>
      <c r="Q116" s="196">
        <f>E113*BS!$B$9</f>
        <v/>
      </c>
      <c r="R116" s="196">
        <f>F113*BS!$B$9</f>
        <v/>
      </c>
      <c r="S116" s="196">
        <f>G113*BS!$B$9</f>
        <v/>
      </c>
      <c r="T116" s="196">
        <f>H113*BS!$B$9</f>
        <v/>
      </c>
      <c r="U116" s="197">
        <f>I113</f>
        <v/>
      </c>
    </row>
    <row r="117">
      <c r="A117" s="83" t="n"/>
      <c r="B117" s="106" t="n"/>
      <c r="C117" s="224" t="n"/>
      <c r="D117" s="224" t="n"/>
      <c r="E117" s="224" t="n"/>
      <c r="F117" s="224" t="n"/>
      <c r="G117" s="224" t="n"/>
      <c r="H117" s="224" t="n"/>
      <c r="I117" s="971" t="n"/>
      <c r="J117" s="184" t="n"/>
      <c r="N117" s="972">
        <f>B114</f>
        <v/>
      </c>
      <c r="O117" s="196">
        <f>C114*BS!$B$9</f>
        <v/>
      </c>
      <c r="P117" s="196">
        <f>D114*BS!$B$9</f>
        <v/>
      </c>
      <c r="Q117" s="196">
        <f>E114*BS!$B$9</f>
        <v/>
      </c>
      <c r="R117" s="196">
        <f>F114*BS!$B$9</f>
        <v/>
      </c>
      <c r="S117" s="196">
        <f>G114*BS!$B$9</f>
        <v/>
      </c>
      <c r="T117" s="196">
        <f>H114*BS!$B$9</f>
        <v/>
      </c>
      <c r="U117" s="197">
        <f>I114</f>
        <v/>
      </c>
    </row>
    <row r="118">
      <c r="A118" s="83" t="n"/>
      <c r="B118" s="106" t="n"/>
      <c r="C118" s="224" t="n"/>
      <c r="D118" s="224" t="n"/>
      <c r="E118" s="224" t="n"/>
      <c r="F118" s="224" t="n"/>
      <c r="G118" s="224" t="n"/>
      <c r="H118" s="224" t="n"/>
      <c r="I118" s="971" t="n"/>
      <c r="J118" s="184" t="n"/>
      <c r="N118" s="972">
        <f>B115</f>
        <v/>
      </c>
      <c r="O118" s="196">
        <f>C115*BS!$B$9</f>
        <v/>
      </c>
      <c r="P118" s="196">
        <f>D115*BS!$B$9</f>
        <v/>
      </c>
      <c r="Q118" s="196">
        <f>E115*BS!$B$9</f>
        <v/>
      </c>
      <c r="R118" s="196">
        <f>F115*BS!$B$9</f>
        <v/>
      </c>
      <c r="S118" s="196">
        <f>G115*BS!$B$9</f>
        <v/>
      </c>
      <c r="T118" s="196">
        <f>H115*BS!$B$9</f>
        <v/>
      </c>
      <c r="U118" s="197">
        <f>I115</f>
        <v/>
      </c>
    </row>
    <row r="119">
      <c r="A119" s="83" t="n"/>
      <c r="B119" s="106" t="n"/>
      <c r="C119" s="224" t="n"/>
      <c r="D119" s="224" t="n"/>
      <c r="E119" s="224" t="n"/>
      <c r="F119" s="224" t="n"/>
      <c r="G119" s="224" t="n"/>
      <c r="H119" s="224" t="n"/>
      <c r="I119" s="971" t="n"/>
      <c r="J119" s="184" t="n"/>
      <c r="N119" s="972" t="n"/>
      <c r="O119" s="196" t="n"/>
      <c r="P119" s="196" t="n"/>
      <c r="Q119" s="196" t="n"/>
      <c r="R119" s="196" t="n"/>
      <c r="S119" s="196" t="n"/>
      <c r="T119" s="196" t="n"/>
      <c r="U119" s="197" t="n"/>
    </row>
    <row r="120" customFormat="1" s="198">
      <c r="A120" s="83" t="n"/>
      <c r="B120" s="106" t="n"/>
      <c r="C120" s="224" t="n"/>
      <c r="D120" s="224" t="n"/>
      <c r="E120" s="224" t="n"/>
      <c r="F120" s="224" t="n"/>
      <c r="G120" s="224" t="n"/>
      <c r="H120" s="224" t="n"/>
      <c r="I120" s="971" t="n"/>
      <c r="J120" s="184" t="n"/>
      <c r="N120" s="972">
        <f>B117</f>
        <v/>
      </c>
      <c r="O120" s="196">
        <f>C117*BS!$B$9</f>
        <v/>
      </c>
      <c r="P120" s="196">
        <f>D117*BS!$B$9</f>
        <v/>
      </c>
      <c r="Q120" s="196">
        <f>E117*BS!$B$9</f>
        <v/>
      </c>
      <c r="R120" s="196">
        <f>F117*BS!$B$9</f>
        <v/>
      </c>
      <c r="S120" s="196">
        <f>G117*BS!$B$9</f>
        <v/>
      </c>
      <c r="T120" s="196">
        <f>H117*BS!$B$9</f>
        <v/>
      </c>
      <c r="U120" s="197">
        <f>I117</f>
        <v/>
      </c>
    </row>
    <row r="121">
      <c r="A121" s="83" t="n"/>
      <c r="B121" s="106" t="n"/>
      <c r="C121" s="224" t="n"/>
      <c r="D121" s="224" t="n"/>
      <c r="E121" s="224" t="n"/>
      <c r="F121" s="224" t="n"/>
      <c r="G121" s="224" t="n"/>
      <c r="H121" s="224" t="n"/>
      <c r="I121" s="971" t="n"/>
      <c r="J121" s="184" t="n"/>
      <c r="N121" s="972">
        <f>B118</f>
        <v/>
      </c>
      <c r="O121" s="196">
        <f>C118*BS!$B$9</f>
        <v/>
      </c>
      <c r="P121" s="196">
        <f>D118*BS!$B$9</f>
        <v/>
      </c>
      <c r="Q121" s="196">
        <f>E118*BS!$B$9</f>
        <v/>
      </c>
      <c r="R121" s="196">
        <f>F118*BS!$B$9</f>
        <v/>
      </c>
      <c r="S121" s="196">
        <f>G118*BS!$B$9</f>
        <v/>
      </c>
      <c r="T121" s="196">
        <f>H118*BS!$B$9</f>
        <v/>
      </c>
      <c r="U121" s="197">
        <f>I118</f>
        <v/>
      </c>
    </row>
    <row r="122" customFormat="1" s="198">
      <c r="B122" s="106" t="inlineStr">
        <is>
          <t xml:space="preserve"> Others </t>
        </is>
      </c>
      <c r="C122" s="224" t="n"/>
      <c r="D122" s="224" t="n"/>
      <c r="E122" s="224" t="n"/>
      <c r="F122" s="224" t="n"/>
      <c r="G122" s="224" t="n"/>
      <c r="H122" s="224" t="n"/>
      <c r="I122" s="976" t="n"/>
      <c r="J122" s="184" t="n"/>
      <c r="N122" s="972">
        <f>B119</f>
        <v/>
      </c>
      <c r="O122" s="196">
        <f>C119*BS!$B$9</f>
        <v/>
      </c>
      <c r="P122" s="196">
        <f>D119*BS!$B$9</f>
        <v/>
      </c>
      <c r="Q122" s="196">
        <f>E119*BS!$B$9</f>
        <v/>
      </c>
      <c r="R122" s="196">
        <f>F119*BS!$B$9</f>
        <v/>
      </c>
      <c r="S122" s="196">
        <f>G119*BS!$B$9</f>
        <v/>
      </c>
      <c r="T122" s="196">
        <f>H119*BS!$B$9</f>
        <v/>
      </c>
      <c r="U122" s="197">
        <f>I119</f>
        <v/>
      </c>
    </row>
    <row r="123" customFormat="1" s="198">
      <c r="B123" s="100" t="inlineStr">
        <is>
          <t xml:space="preserve">Total </t>
        </is>
      </c>
      <c r="C123" s="950">
        <f>SUM(C103:C119)</f>
        <v/>
      </c>
      <c r="D123" s="950">
        <f>SUM(D103:D119)</f>
        <v/>
      </c>
      <c r="E123" s="950">
        <f>SUM(E103:E119)</f>
        <v/>
      </c>
      <c r="F123" s="950">
        <f>SUM(F103:F119)</f>
        <v/>
      </c>
      <c r="G123" s="950">
        <f>SUM(G103:G119)</f>
        <v/>
      </c>
      <c r="H123" s="950">
        <f>SUM(H103:H119)</f>
        <v/>
      </c>
      <c r="I123" s="982" t="n"/>
      <c r="J123" s="200" t="n"/>
      <c r="K123" s="201" t="n"/>
      <c r="L123" s="201" t="n"/>
      <c r="M123" s="201" t="n"/>
      <c r="N123" s="962">
        <f>B120</f>
        <v/>
      </c>
      <c r="O123" s="202">
        <f>C120*BS!$B$9</f>
        <v/>
      </c>
      <c r="P123" s="202">
        <f>D120*BS!$B$9</f>
        <v/>
      </c>
      <c r="Q123" s="202">
        <f>E120*BS!$B$9</f>
        <v/>
      </c>
      <c r="R123" s="202">
        <f>F120*BS!$B$9</f>
        <v/>
      </c>
      <c r="S123" s="202">
        <f>G120*BS!$B$9</f>
        <v/>
      </c>
      <c r="T123" s="202">
        <f>H120*BS!$B$9</f>
        <v/>
      </c>
      <c r="U123" s="197">
        <f>I120</f>
        <v/>
      </c>
      <c r="V123" s="201" t="n"/>
      <c r="W123" s="201" t="n"/>
      <c r="X123" s="201" t="n"/>
      <c r="Y123" s="201" t="n"/>
      <c r="Z123" s="201" t="n"/>
      <c r="AA123" s="201" t="n"/>
      <c r="AB123" s="201" t="n"/>
      <c r="AC123" s="201" t="n"/>
      <c r="AD123" s="201" t="n"/>
      <c r="AE123" s="201" t="n"/>
      <c r="AF123" s="201" t="n"/>
      <c r="AG123" s="201" t="n"/>
      <c r="AH123" s="201" t="n"/>
      <c r="AI123" s="201" t="n"/>
      <c r="AJ123" s="201" t="n"/>
      <c r="AK123" s="201" t="n"/>
      <c r="AL123" s="201" t="n"/>
      <c r="AM123" s="201" t="n"/>
      <c r="AN123" s="201" t="n"/>
      <c r="AO123" s="201" t="n"/>
      <c r="AP123" s="201" t="n"/>
      <c r="AQ123" s="201" t="n"/>
      <c r="AR123" s="201" t="n"/>
      <c r="AS123" s="201" t="n"/>
      <c r="AT123" s="201" t="n"/>
      <c r="AU123" s="201" t="n"/>
      <c r="AV123" s="201" t="n"/>
      <c r="AW123" s="201" t="n"/>
      <c r="AX123" s="201" t="n"/>
      <c r="AY123" s="201" t="n"/>
      <c r="AZ123" s="201" t="n"/>
      <c r="BA123" s="201" t="n"/>
      <c r="BB123" s="201" t="n"/>
      <c r="BC123" s="201" t="n"/>
      <c r="BD123" s="201" t="n"/>
      <c r="BE123" s="201" t="n"/>
      <c r="BF123" s="201" t="n"/>
      <c r="BG123" s="201" t="n"/>
      <c r="BH123" s="201" t="n"/>
      <c r="BI123" s="201" t="n"/>
      <c r="BJ123" s="201" t="n"/>
      <c r="BK123" s="201" t="n"/>
      <c r="BL123" s="201" t="n"/>
      <c r="BM123" s="201" t="n"/>
      <c r="BN123" s="201" t="n"/>
      <c r="BO123" s="201" t="n"/>
      <c r="BP123" s="201" t="n"/>
      <c r="BQ123" s="201" t="n"/>
      <c r="BR123" s="201" t="n"/>
      <c r="BS123" s="201" t="n"/>
      <c r="BT123" s="201" t="n"/>
      <c r="BU123" s="201" t="n"/>
      <c r="BV123" s="201" t="n"/>
      <c r="BW123" s="201" t="n"/>
      <c r="BX123" s="201" t="n"/>
      <c r="BY123" s="201" t="n"/>
      <c r="BZ123" s="201" t="n"/>
      <c r="CA123" s="201" t="n"/>
      <c r="CB123" s="201" t="n"/>
      <c r="CC123" s="201" t="n"/>
      <c r="CD123" s="201" t="n"/>
      <c r="CE123" s="201" t="n"/>
      <c r="CF123" s="201" t="n"/>
      <c r="CG123" s="201" t="n"/>
      <c r="CH123" s="201" t="n"/>
      <c r="CI123" s="201" t="n"/>
      <c r="CJ123" s="201" t="n"/>
      <c r="CK123" s="201" t="n"/>
      <c r="CL123" s="201" t="n"/>
      <c r="CM123" s="201" t="n"/>
      <c r="CN123" s="201" t="n"/>
      <c r="CO123" s="201" t="n"/>
      <c r="CP123" s="201" t="n"/>
      <c r="CQ123" s="201" t="n"/>
      <c r="CR123" s="201" t="n"/>
      <c r="CS123" s="201" t="n"/>
      <c r="CT123" s="201" t="n"/>
      <c r="CU123" s="201" t="n"/>
      <c r="CV123" s="201" t="n"/>
      <c r="CW123" s="201" t="n"/>
      <c r="CX123" s="201" t="n"/>
      <c r="CY123" s="201" t="n"/>
      <c r="CZ123" s="201" t="n"/>
      <c r="DA123" s="201" t="n"/>
      <c r="DB123" s="201" t="n"/>
      <c r="DC123" s="201" t="n"/>
      <c r="DD123" s="201" t="n"/>
      <c r="DE123" s="201" t="n"/>
      <c r="DF123" s="201" t="n"/>
      <c r="DG123" s="201" t="n"/>
      <c r="DH123" s="201" t="n"/>
      <c r="DI123" s="201" t="n"/>
      <c r="DJ123" s="201" t="n"/>
      <c r="DK123" s="201" t="n"/>
      <c r="DL123" s="201" t="n"/>
      <c r="DM123" s="201" t="n"/>
      <c r="DN123" s="201" t="n"/>
      <c r="DO123" s="201" t="n"/>
      <c r="DP123" s="201" t="n"/>
      <c r="DQ123" s="201" t="n"/>
      <c r="DR123" s="201" t="n"/>
      <c r="DS123" s="201" t="n"/>
      <c r="DT123" s="201" t="n"/>
      <c r="DU123" s="201" t="n"/>
      <c r="DV123" s="201" t="n"/>
      <c r="DW123" s="201" t="n"/>
      <c r="DX123" s="201" t="n"/>
      <c r="DY123" s="201" t="n"/>
      <c r="DZ123" s="201" t="n"/>
      <c r="EA123" s="201" t="n"/>
      <c r="EB123" s="201" t="n"/>
      <c r="EC123" s="201" t="n"/>
      <c r="ED123" s="201" t="n"/>
      <c r="EE123" s="201" t="n"/>
      <c r="EF123" s="201" t="n"/>
      <c r="EG123" s="201" t="n"/>
      <c r="EH123" s="201" t="n"/>
      <c r="EI123" s="201" t="n"/>
      <c r="EJ123" s="201" t="n"/>
    </row>
    <row r="124">
      <c r="B124" s="106" t="n"/>
      <c r="C124" s="983" t="n"/>
      <c r="D124" s="983" t="n"/>
      <c r="E124" s="983" t="n"/>
      <c r="F124" s="983" t="n"/>
      <c r="G124" s="983" t="n"/>
      <c r="H124" s="983" t="n"/>
      <c r="I124" s="976" t="n"/>
      <c r="J124" s="184" t="n"/>
      <c r="N124" s="972" t="n"/>
      <c r="O124" s="196" t="n"/>
      <c r="P124" s="196" t="n"/>
      <c r="Q124" s="196" t="n"/>
      <c r="R124" s="196" t="n"/>
      <c r="S124" s="196" t="n"/>
      <c r="T124" s="196" t="n"/>
      <c r="U124" s="197" t="n"/>
    </row>
    <row r="125">
      <c r="B125" s="100" t="inlineStr">
        <is>
          <t xml:space="preserve">Deferred Taxes </t>
        </is>
      </c>
      <c r="C125" s="984" t="n"/>
      <c r="D125" s="984" t="n"/>
      <c r="E125" s="984" t="n"/>
      <c r="F125" s="984" t="n"/>
      <c r="G125" s="984" t="n"/>
      <c r="H125" s="984" t="n"/>
      <c r="I125" s="982" t="n"/>
      <c r="J125" s="200" t="n"/>
      <c r="K125" s="201" t="n"/>
      <c r="L125" s="201" t="n"/>
      <c r="M125" s="201" t="n"/>
      <c r="N125" s="962">
        <f>B122</f>
        <v/>
      </c>
      <c r="O125" s="202">
        <f>C122*BS!$B$9</f>
        <v/>
      </c>
      <c r="P125" s="202">
        <f>D122*BS!$B$9</f>
        <v/>
      </c>
      <c r="Q125" s="202">
        <f>E122*BS!$B$9</f>
        <v/>
      </c>
      <c r="R125" s="202">
        <f>F122*BS!$B$9</f>
        <v/>
      </c>
      <c r="S125" s="202">
        <f>G122*BS!$B$9</f>
        <v/>
      </c>
      <c r="T125" s="202">
        <f>H122*BS!$B$9</f>
        <v/>
      </c>
      <c r="U125" s="197">
        <f>I122</f>
        <v/>
      </c>
      <c r="V125" s="201" t="n"/>
      <c r="W125" s="201" t="n"/>
      <c r="X125" s="201" t="n"/>
      <c r="Y125" s="201" t="n"/>
      <c r="Z125" s="201" t="n"/>
      <c r="AA125" s="201" t="n"/>
      <c r="AB125" s="201" t="n"/>
      <c r="AC125" s="201" t="n"/>
      <c r="AD125" s="201" t="n"/>
      <c r="AE125" s="201" t="n"/>
      <c r="AF125" s="201" t="n"/>
      <c r="AG125" s="201" t="n"/>
      <c r="AH125" s="201" t="n"/>
      <c r="AI125" s="201" t="n"/>
      <c r="AJ125" s="201" t="n"/>
      <c r="AK125" s="201" t="n"/>
      <c r="AL125" s="201" t="n"/>
      <c r="AM125" s="201" t="n"/>
      <c r="AN125" s="201" t="n"/>
      <c r="AO125" s="201" t="n"/>
      <c r="AP125" s="201" t="n"/>
      <c r="AQ125" s="201" t="n"/>
      <c r="AR125" s="201" t="n"/>
      <c r="AS125" s="201" t="n"/>
      <c r="AT125" s="201" t="n"/>
      <c r="AU125" s="201" t="n"/>
      <c r="AV125" s="201" t="n"/>
      <c r="AW125" s="201" t="n"/>
      <c r="AX125" s="201" t="n"/>
      <c r="AY125" s="201" t="n"/>
      <c r="AZ125" s="201" t="n"/>
      <c r="BA125" s="201" t="n"/>
      <c r="BB125" s="201" t="n"/>
      <c r="BC125" s="201" t="n"/>
      <c r="BD125" s="201" t="n"/>
      <c r="BE125" s="201" t="n"/>
      <c r="BF125" s="201" t="n"/>
      <c r="BG125" s="201" t="n"/>
      <c r="BH125" s="201" t="n"/>
      <c r="BI125" s="201" t="n"/>
      <c r="BJ125" s="201" t="n"/>
      <c r="BK125" s="201" t="n"/>
      <c r="BL125" s="201" t="n"/>
      <c r="BM125" s="201" t="n"/>
      <c r="BN125" s="201" t="n"/>
      <c r="BO125" s="201" t="n"/>
      <c r="BP125" s="201" t="n"/>
      <c r="BQ125" s="201" t="n"/>
      <c r="BR125" s="201" t="n"/>
      <c r="BS125" s="201" t="n"/>
      <c r="BT125" s="201" t="n"/>
      <c r="BU125" s="201" t="n"/>
      <c r="BV125" s="201" t="n"/>
      <c r="BW125" s="201" t="n"/>
      <c r="BX125" s="201" t="n"/>
      <c r="BY125" s="201" t="n"/>
      <c r="BZ125" s="201" t="n"/>
      <c r="CA125" s="201" t="n"/>
      <c r="CB125" s="201" t="n"/>
      <c r="CC125" s="201" t="n"/>
      <c r="CD125" s="201" t="n"/>
      <c r="CE125" s="201" t="n"/>
      <c r="CF125" s="201" t="n"/>
      <c r="CG125" s="201" t="n"/>
      <c r="CH125" s="201" t="n"/>
      <c r="CI125" s="201" t="n"/>
      <c r="CJ125" s="201" t="n"/>
      <c r="CK125" s="201" t="n"/>
      <c r="CL125" s="201" t="n"/>
      <c r="CM125" s="201" t="n"/>
      <c r="CN125" s="201" t="n"/>
      <c r="CO125" s="201" t="n"/>
      <c r="CP125" s="201" t="n"/>
      <c r="CQ125" s="201" t="n"/>
      <c r="CR125" s="201" t="n"/>
      <c r="CS125" s="201" t="n"/>
      <c r="CT125" s="201" t="n"/>
      <c r="CU125" s="201" t="n"/>
      <c r="CV125" s="201" t="n"/>
      <c r="CW125" s="201" t="n"/>
      <c r="CX125" s="201" t="n"/>
      <c r="CY125" s="201" t="n"/>
      <c r="CZ125" s="201" t="n"/>
      <c r="DA125" s="201" t="n"/>
      <c r="DB125" s="201" t="n"/>
      <c r="DC125" s="201" t="n"/>
      <c r="DD125" s="201" t="n"/>
      <c r="DE125" s="201" t="n"/>
      <c r="DF125" s="201" t="n"/>
      <c r="DG125" s="201" t="n"/>
      <c r="DH125" s="201" t="n"/>
      <c r="DI125" s="201" t="n"/>
      <c r="DJ125" s="201" t="n"/>
      <c r="DK125" s="201" t="n"/>
      <c r="DL125" s="201" t="n"/>
      <c r="DM125" s="201" t="n"/>
      <c r="DN125" s="201" t="n"/>
      <c r="DO125" s="201" t="n"/>
      <c r="DP125" s="201" t="n"/>
      <c r="DQ125" s="201" t="n"/>
      <c r="DR125" s="201" t="n"/>
      <c r="DS125" s="201" t="n"/>
      <c r="DT125" s="201" t="n"/>
      <c r="DU125" s="201" t="n"/>
      <c r="DV125" s="201" t="n"/>
      <c r="DW125" s="201" t="n"/>
      <c r="DX125" s="201" t="n"/>
      <c r="DY125" s="201" t="n"/>
      <c r="DZ125" s="201" t="n"/>
      <c r="EA125" s="201" t="n"/>
      <c r="EB125" s="201" t="n"/>
      <c r="EC125" s="201" t="n"/>
      <c r="ED125" s="201" t="n"/>
      <c r="EE125" s="201" t="n"/>
      <c r="EF125" s="201" t="n"/>
      <c r="EG125" s="201" t="n"/>
      <c r="EH125" s="201" t="n"/>
      <c r="EI125" s="201" t="n"/>
      <c r="EJ125" s="201" t="n"/>
    </row>
    <row r="126" ht="18.75" customFormat="1" customHeight="1" s="198">
      <c r="B126" s="106" t="inlineStr">
        <is>
          <t>Borrowings</t>
        </is>
      </c>
      <c r="C126" s="948" t="n"/>
      <c r="D126" s="948" t="n"/>
      <c r="E126" s="948" t="n"/>
      <c r="F126" s="948" t="n"/>
      <c r="G126" s="948" t="n">
        <v>0</v>
      </c>
      <c r="H126" s="948" t="n">
        <v>427376</v>
      </c>
      <c r="I126" s="982" t="n"/>
      <c r="J126" s="200" t="n"/>
      <c r="K126" s="201" t="n"/>
      <c r="L126" s="201" t="n"/>
      <c r="M126" s="201" t="n"/>
      <c r="N126" s="962" t="n"/>
      <c r="O126" s="202" t="n"/>
      <c r="P126" s="202" t="n"/>
      <c r="Q126" s="202" t="n"/>
      <c r="R126" s="202" t="n"/>
      <c r="S126" s="202" t="n"/>
      <c r="T126" s="202" t="n"/>
      <c r="U126" s="197" t="n"/>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B127" s="106" t="inlineStr">
        <is>
          <t>Lease liabilities</t>
        </is>
      </c>
      <c r="C127" s="948" t="n"/>
      <c r="D127" s="948" t="n"/>
      <c r="E127" s="948" t="n"/>
      <c r="F127" s="948" t="n"/>
      <c r="G127" s="948" t="n">
        <v>1167</v>
      </c>
      <c r="H127" s="948" t="n">
        <v>900</v>
      </c>
      <c r="I127" s="976" t="n"/>
      <c r="J127" s="184" t="n"/>
      <c r="N127" s="972" t="n"/>
      <c r="O127" s="196" t="n"/>
      <c r="P127" s="196" t="n"/>
      <c r="Q127" s="196" t="n"/>
      <c r="R127" s="196" t="n"/>
      <c r="S127" s="196" t="n"/>
      <c r="T127" s="196" t="n"/>
      <c r="U127" s="197" t="n"/>
    </row>
    <row r="128">
      <c r="B128" s="100" t="inlineStr">
        <is>
          <t xml:space="preserve">Total </t>
        </is>
      </c>
      <c r="C128" s="950">
        <f>SUM(C123:C124)</f>
        <v/>
      </c>
      <c r="D128" s="950">
        <f>SUM(D123:D124)</f>
        <v/>
      </c>
      <c r="E128" s="950">
        <f>SUM(E123:E124)</f>
        <v/>
      </c>
      <c r="F128" s="950">
        <f>SUM(F123:F124)</f>
        <v/>
      </c>
      <c r="G128" s="950">
        <f>SUM(G123:G124)</f>
        <v/>
      </c>
      <c r="H128" s="950">
        <f>SUM(H123:H124)</f>
        <v/>
      </c>
      <c r="I128" s="976" t="n"/>
      <c r="J128" s="184" t="n"/>
      <c r="N128" s="972" t="n"/>
      <c r="O128" s="196" t="n"/>
      <c r="P128" s="196" t="n"/>
      <c r="Q128" s="196" t="n"/>
      <c r="R128" s="196" t="n"/>
      <c r="S128" s="196" t="n"/>
      <c r="T128" s="196" t="n"/>
      <c r="U128" s="197" t="n"/>
    </row>
    <row r="129">
      <c r="B129" s="100" t="inlineStr">
        <is>
          <t xml:space="preserve">Other Long Term liabilities </t>
        </is>
      </c>
      <c r="C129" s="984" t="n"/>
      <c r="D129" s="984" t="n"/>
      <c r="E129" s="984" t="n"/>
      <c r="F129" s="984" t="n"/>
      <c r="G129" s="984" t="n"/>
      <c r="H129" s="984" t="n"/>
      <c r="I129" s="982" t="n"/>
      <c r="J129" s="200" t="n"/>
      <c r="K129" s="201" t="n"/>
      <c r="L129" s="201" t="n"/>
      <c r="M129" s="201" t="n"/>
      <c r="N129" s="962">
        <f>B126</f>
        <v/>
      </c>
      <c r="O129" s="202" t="n"/>
      <c r="P129" s="202" t="n"/>
      <c r="Q129" s="202" t="n"/>
      <c r="R129" s="202" t="n"/>
      <c r="S129" s="202" t="n"/>
      <c r="T129" s="202" t="n"/>
      <c r="U129" s="197" t="n"/>
      <c r="V129" s="201" t="n"/>
      <c r="W129" s="201" t="n"/>
      <c r="X129" s="201" t="n"/>
      <c r="Y129" s="201" t="n"/>
      <c r="Z129" s="201" t="n"/>
      <c r="AA129" s="201" t="n"/>
      <c r="AB129" s="201" t="n"/>
      <c r="AC129" s="201" t="n"/>
      <c r="AD129" s="201" t="n"/>
      <c r="AE129" s="201" t="n"/>
      <c r="AF129" s="201" t="n"/>
      <c r="AG129" s="201" t="n"/>
      <c r="AH129" s="201" t="n"/>
      <c r="AI129" s="201" t="n"/>
      <c r="AJ129" s="201" t="n"/>
      <c r="AK129" s="201" t="n"/>
      <c r="AL129" s="201" t="n"/>
      <c r="AM129" s="201" t="n"/>
      <c r="AN129" s="201" t="n"/>
      <c r="AO129" s="201" t="n"/>
      <c r="AP129" s="201" t="n"/>
      <c r="AQ129" s="201" t="n"/>
      <c r="AR129" s="201" t="n"/>
      <c r="AS129" s="201" t="n"/>
      <c r="AT129" s="201" t="n"/>
      <c r="AU129" s="201" t="n"/>
      <c r="AV129" s="201" t="n"/>
      <c r="AW129" s="201" t="n"/>
      <c r="AX129" s="201" t="n"/>
      <c r="AY129" s="201" t="n"/>
      <c r="AZ129" s="201" t="n"/>
      <c r="BA129" s="201" t="n"/>
      <c r="BB129" s="201" t="n"/>
      <c r="BC129" s="201" t="n"/>
      <c r="BD129" s="201" t="n"/>
      <c r="BE129" s="201" t="n"/>
      <c r="BF129" s="201" t="n"/>
      <c r="BG129" s="201" t="n"/>
      <c r="BH129" s="201" t="n"/>
      <c r="BI129" s="201" t="n"/>
      <c r="BJ129" s="201" t="n"/>
      <c r="BK129" s="201" t="n"/>
      <c r="BL129" s="201" t="n"/>
      <c r="BM129" s="201" t="n"/>
      <c r="BN129" s="201" t="n"/>
      <c r="BO129" s="201" t="n"/>
      <c r="BP129" s="201" t="n"/>
      <c r="BQ129" s="201" t="n"/>
      <c r="BR129" s="201" t="n"/>
      <c r="BS129" s="201" t="n"/>
      <c r="BT129" s="201" t="n"/>
      <c r="BU129" s="201" t="n"/>
      <c r="BV129" s="201" t="n"/>
      <c r="BW129" s="201" t="n"/>
      <c r="BX129" s="201" t="n"/>
      <c r="BY129" s="201" t="n"/>
      <c r="BZ129" s="201" t="n"/>
      <c r="CA129" s="201" t="n"/>
      <c r="CB129" s="201" t="n"/>
      <c r="CC129" s="201" t="n"/>
      <c r="CD129" s="201" t="n"/>
      <c r="CE129" s="201" t="n"/>
      <c r="CF129" s="201" t="n"/>
      <c r="CG129" s="201" t="n"/>
      <c r="CH129" s="201" t="n"/>
      <c r="CI129" s="201" t="n"/>
      <c r="CJ129" s="201" t="n"/>
      <c r="CK129" s="201" t="n"/>
      <c r="CL129" s="201" t="n"/>
      <c r="CM129" s="201" t="n"/>
      <c r="CN129" s="201" t="n"/>
      <c r="CO129" s="201" t="n"/>
      <c r="CP129" s="201" t="n"/>
      <c r="CQ129" s="201" t="n"/>
      <c r="CR129" s="201" t="n"/>
      <c r="CS129" s="201" t="n"/>
      <c r="CT129" s="201" t="n"/>
      <c r="CU129" s="201" t="n"/>
      <c r="CV129" s="201" t="n"/>
      <c r="CW129" s="201" t="n"/>
      <c r="CX129" s="201" t="n"/>
      <c r="CY129" s="201" t="n"/>
      <c r="CZ129" s="201" t="n"/>
      <c r="DA129" s="201" t="n"/>
      <c r="DB129" s="201" t="n"/>
      <c r="DC129" s="201" t="n"/>
      <c r="DD129" s="201" t="n"/>
      <c r="DE129" s="201" t="n"/>
      <c r="DF129" s="201" t="n"/>
      <c r="DG129" s="201" t="n"/>
      <c r="DH129" s="201" t="n"/>
      <c r="DI129" s="201" t="n"/>
      <c r="DJ129" s="201" t="n"/>
      <c r="DK129" s="201" t="n"/>
      <c r="DL129" s="201" t="n"/>
      <c r="DM129" s="201" t="n"/>
      <c r="DN129" s="201" t="n"/>
      <c r="DO129" s="201" t="n"/>
      <c r="DP129" s="201" t="n"/>
      <c r="DQ129" s="201" t="n"/>
      <c r="DR129" s="201" t="n"/>
      <c r="DS129" s="201" t="n"/>
      <c r="DT129" s="201" t="n"/>
      <c r="DU129" s="201" t="n"/>
      <c r="DV129" s="201" t="n"/>
      <c r="DW129" s="201" t="n"/>
      <c r="DX129" s="201" t="n"/>
      <c r="DY129" s="201" t="n"/>
      <c r="DZ129" s="201" t="n"/>
      <c r="EA129" s="201" t="n"/>
      <c r="EB129" s="201" t="n"/>
      <c r="EC129" s="201" t="n"/>
      <c r="ED129" s="201" t="n"/>
      <c r="EE129" s="201" t="n"/>
      <c r="EF129" s="201" t="n"/>
      <c r="EG129" s="201" t="n"/>
      <c r="EH129" s="201" t="n"/>
      <c r="EI129" s="201" t="n"/>
      <c r="EJ129" s="201" t="n"/>
    </row>
    <row r="130">
      <c r="A130" s="83" t="n"/>
      <c r="B130" s="106" t="inlineStr">
        <is>
          <t>Non-current liabilities</t>
        </is>
      </c>
      <c r="C130" s="985" t="n"/>
      <c r="D130" s="985" t="n"/>
      <c r="E130" s="985" t="n"/>
      <c r="F130" s="985" t="n"/>
      <c r="G130" s="985" t="n">
        <v>0</v>
      </c>
      <c r="H130" s="985" t="n">
        <v>0</v>
      </c>
      <c r="I130" s="980" t="n"/>
      <c r="J130" s="184" t="n"/>
      <c r="N130" s="972">
        <f>B127</f>
        <v/>
      </c>
      <c r="O130" s="196">
        <f>C127*BS!$B$9</f>
        <v/>
      </c>
      <c r="P130" s="196">
        <f>D127*BS!$B$9</f>
        <v/>
      </c>
      <c r="Q130" s="196">
        <f>E127*BS!$B$9</f>
        <v/>
      </c>
      <c r="R130" s="196">
        <f>F127*BS!$B$9</f>
        <v/>
      </c>
      <c r="S130" s="196">
        <f>G127*BS!$B$9</f>
        <v/>
      </c>
      <c r="T130" s="196">
        <f>H127*BS!$B$9</f>
        <v/>
      </c>
      <c r="U130" s="197">
        <f>I127</f>
        <v/>
      </c>
    </row>
    <row r="131">
      <c r="A131" s="83" t="n"/>
      <c r="B131" s="106" t="inlineStr">
        <is>
          <t>Provisions</t>
        </is>
      </c>
      <c r="C131" s="985" t="n"/>
      <c r="D131" s="985" t="n"/>
      <c r="E131" s="985" t="n"/>
      <c r="F131" s="985" t="n"/>
      <c r="G131" s="985" t="n">
        <v>31680</v>
      </c>
      <c r="H131" s="985" t="n">
        <v>23684</v>
      </c>
      <c r="I131" s="986" t="n"/>
      <c r="J131" s="184" t="n"/>
      <c r="N131" s="972">
        <f>B128</f>
        <v/>
      </c>
      <c r="O131" s="196">
        <f>C128*BS!$B$9</f>
        <v/>
      </c>
      <c r="P131" s="196">
        <f>D128*BS!$B$9</f>
        <v/>
      </c>
      <c r="Q131" s="196">
        <f>E128*BS!$B$9</f>
        <v/>
      </c>
      <c r="R131" s="196">
        <f>F128*BS!$B$9</f>
        <v/>
      </c>
      <c r="S131" s="196">
        <f>G128*BS!$B$9</f>
        <v/>
      </c>
      <c r="T131" s="196">
        <f>H128*BS!$B$9</f>
        <v/>
      </c>
      <c r="U131" s="197">
        <f>I128</f>
        <v/>
      </c>
    </row>
    <row r="132">
      <c r="A132" s="83" t="n"/>
      <c r="B132" s="106" t="inlineStr">
        <is>
          <t>Other non-current liabilities</t>
        </is>
      </c>
      <c r="C132" s="985" t="n"/>
      <c r="D132" s="985" t="n"/>
      <c r="E132" s="985" t="n"/>
      <c r="F132" s="985" t="n"/>
      <c r="G132" s="985" t="n">
        <v>0</v>
      </c>
      <c r="H132" s="985" t="n">
        <v>66</v>
      </c>
      <c r="I132" s="986" t="n"/>
      <c r="J132" s="184" t="n"/>
      <c r="N132" s="972">
        <f>B129</f>
        <v/>
      </c>
      <c r="O132" s="196">
        <f>C129*BS!$B$9</f>
        <v/>
      </c>
      <c r="P132" s="196">
        <f>D129*BS!$B$9</f>
        <v/>
      </c>
      <c r="Q132" s="196">
        <f>E129*BS!$B$9</f>
        <v/>
      </c>
      <c r="R132" s="196">
        <f>F129*BS!$B$9</f>
        <v/>
      </c>
      <c r="S132" s="196">
        <f>G129*BS!$B$9</f>
        <v/>
      </c>
      <c r="T132" s="196">
        <f>H129*BS!$B$9</f>
        <v/>
      </c>
      <c r="U132" s="197">
        <f>I129</f>
        <v/>
      </c>
    </row>
    <row r="133">
      <c r="A133" s="83" t="n"/>
      <c r="B133" s="106" t="inlineStr">
        <is>
          <t>Provision for associate funding</t>
        </is>
      </c>
      <c r="C133" s="985" t="n"/>
      <c r="D133" s="985" t="n"/>
      <c r="E133" s="985" t="n"/>
      <c r="F133" s="985" t="n"/>
      <c r="G133" s="985" t="n">
        <v>16281</v>
      </c>
      <c r="H133" s="985" t="n">
        <v>53</v>
      </c>
      <c r="I133" s="986" t="n"/>
      <c r="J133" s="184" t="n"/>
      <c r="N133" s="972">
        <f>B130</f>
        <v/>
      </c>
      <c r="O133" s="196">
        <f>C130*BS!$B$9</f>
        <v/>
      </c>
      <c r="P133" s="196">
        <f>D130*BS!$B$9</f>
        <v/>
      </c>
      <c r="Q133" s="196">
        <f>E130*BS!$B$9</f>
        <v/>
      </c>
      <c r="R133" s="196">
        <f>F130*BS!$B$9</f>
        <v/>
      </c>
      <c r="S133" s="196">
        <f>G130*BS!$B$9</f>
        <v/>
      </c>
      <c r="T133" s="196">
        <f>H130*BS!$B$9</f>
        <v/>
      </c>
      <c r="U133" s="197">
        <f>I130</f>
        <v/>
      </c>
    </row>
    <row r="134">
      <c r="A134" s="83" t="n"/>
      <c r="B134" s="106" t="n"/>
      <c r="C134" s="985" t="n"/>
      <c r="D134" s="985" t="n"/>
      <c r="E134" s="985" t="n"/>
      <c r="F134" s="985" t="n"/>
      <c r="G134" s="985" t="n"/>
      <c r="H134" s="985" t="n"/>
      <c r="I134" s="986" t="n"/>
      <c r="J134" s="184" t="n"/>
      <c r="N134" s="972">
        <f>B131</f>
        <v/>
      </c>
      <c r="O134" s="196">
        <f>C131*BS!$B$9</f>
        <v/>
      </c>
      <c r="P134" s="196">
        <f>D131*BS!$B$9</f>
        <v/>
      </c>
      <c r="Q134" s="196">
        <f>E131*BS!$B$9</f>
        <v/>
      </c>
      <c r="R134" s="196">
        <f>F131*BS!$B$9</f>
        <v/>
      </c>
      <c r="S134" s="196">
        <f>G131*BS!$B$9</f>
        <v/>
      </c>
      <c r="T134" s="196">
        <f>H131*BS!$B$9</f>
        <v/>
      </c>
      <c r="U134" s="197">
        <f>I131</f>
        <v/>
      </c>
    </row>
    <row r="135">
      <c r="A135" s="83" t="n"/>
      <c r="B135" s="106" t="n"/>
      <c r="C135" s="985" t="n"/>
      <c r="D135" s="985" t="n"/>
      <c r="E135" s="985" t="n"/>
      <c r="F135" s="985" t="n"/>
      <c r="G135" s="985" t="n"/>
      <c r="H135" s="985" t="n"/>
      <c r="I135" s="986" t="n"/>
      <c r="J135" s="184" t="n"/>
      <c r="N135" s="972">
        <f>B132</f>
        <v/>
      </c>
      <c r="O135" s="196">
        <f>C132*BS!$B$9</f>
        <v/>
      </c>
      <c r="P135" s="196">
        <f>D132*BS!$B$9</f>
        <v/>
      </c>
      <c r="Q135" s="196">
        <f>E132*BS!$B$9</f>
        <v/>
      </c>
      <c r="R135" s="196">
        <f>F132*BS!$B$9</f>
        <v/>
      </c>
      <c r="S135" s="196">
        <f>G132*BS!$B$9</f>
        <v/>
      </c>
      <c r="T135" s="196">
        <f>H132*BS!$B$9</f>
        <v/>
      </c>
      <c r="U135" s="197">
        <f>I132</f>
        <v/>
      </c>
    </row>
    <row r="136">
      <c r="A136" s="83" t="n"/>
      <c r="B136" s="106" t="n"/>
      <c r="C136" s="985" t="n"/>
      <c r="D136" s="985" t="n"/>
      <c r="E136" s="985" t="n"/>
      <c r="F136" s="985" t="n"/>
      <c r="G136" s="985" t="n"/>
      <c r="H136" s="985" t="n"/>
      <c r="I136" s="986" t="n"/>
      <c r="J136" s="184" t="n"/>
      <c r="N136" s="972">
        <f>B133</f>
        <v/>
      </c>
      <c r="O136" s="196">
        <f>C133*BS!$B$9</f>
        <v/>
      </c>
      <c r="P136" s="196">
        <f>D133*BS!$B$9</f>
        <v/>
      </c>
      <c r="Q136" s="196">
        <f>E133*BS!$B$9</f>
        <v/>
      </c>
      <c r="R136" s="196">
        <f>F133*BS!$B$9</f>
        <v/>
      </c>
      <c r="S136" s="196">
        <f>G133*BS!$B$9</f>
        <v/>
      </c>
      <c r="T136" s="196">
        <f>H133*BS!$B$9</f>
        <v/>
      </c>
      <c r="U136" s="197">
        <f>I133</f>
        <v/>
      </c>
    </row>
    <row r="137">
      <c r="A137" s="83" t="n"/>
      <c r="B137" s="106" t="n"/>
      <c r="C137" s="985" t="n"/>
      <c r="D137" s="985" t="n"/>
      <c r="E137" s="985" t="n"/>
      <c r="F137" s="985" t="n"/>
      <c r="G137" s="985" t="n"/>
      <c r="H137" s="985" t="n"/>
      <c r="I137" s="986" t="n"/>
      <c r="J137" s="184" t="n"/>
      <c r="N137" s="972">
        <f>B134</f>
        <v/>
      </c>
      <c r="O137" s="196">
        <f>C134*BS!$B$9</f>
        <v/>
      </c>
      <c r="P137" s="196">
        <f>D134*BS!$B$9</f>
        <v/>
      </c>
      <c r="Q137" s="196">
        <f>E134*BS!$B$9</f>
        <v/>
      </c>
      <c r="R137" s="196">
        <f>F134*BS!$B$9</f>
        <v/>
      </c>
      <c r="S137" s="196">
        <f>G134*BS!$B$9</f>
        <v/>
      </c>
      <c r="T137" s="196">
        <f>H134*BS!$B$9</f>
        <v/>
      </c>
      <c r="U137" s="197">
        <f>I134</f>
        <v/>
      </c>
    </row>
    <row r="138" customFormat="1" s="198">
      <c r="A138" s="83" t="n"/>
      <c r="B138" s="106" t="n"/>
      <c r="C138" s="985" t="n"/>
      <c r="D138" s="985" t="n"/>
      <c r="E138" s="985" t="n"/>
      <c r="F138" s="985" t="n"/>
      <c r="G138" s="985" t="n"/>
      <c r="H138" s="985" t="n"/>
      <c r="I138" s="986" t="n"/>
      <c r="J138" s="184" t="n"/>
      <c r="N138" s="972">
        <f>B135</f>
        <v/>
      </c>
      <c r="O138" s="196">
        <f>C135*BS!$B$9</f>
        <v/>
      </c>
      <c r="P138" s="196">
        <f>D135*BS!$B$9</f>
        <v/>
      </c>
      <c r="Q138" s="196">
        <f>E135*BS!$B$9</f>
        <v/>
      </c>
      <c r="R138" s="196">
        <f>F135*BS!$B$9</f>
        <v/>
      </c>
      <c r="S138" s="196">
        <f>G135*BS!$B$9</f>
        <v/>
      </c>
      <c r="T138" s="196">
        <f>H135*BS!$B$9</f>
        <v/>
      </c>
      <c r="U138" s="197">
        <f>I135</f>
        <v/>
      </c>
    </row>
    <row r="139">
      <c r="A139" s="83" t="n"/>
      <c r="B139" s="106" t="n"/>
      <c r="C139" s="985" t="n"/>
      <c r="D139" s="985" t="n"/>
      <c r="E139" s="985" t="n"/>
      <c r="F139" s="985" t="n"/>
      <c r="G139" s="985" t="n"/>
      <c r="H139" s="985" t="n"/>
      <c r="I139" s="986" t="n"/>
      <c r="J139" s="184" t="n"/>
      <c r="N139" s="972">
        <f>B136</f>
        <v/>
      </c>
      <c r="O139" s="196">
        <f>C136*BS!$B$9</f>
        <v/>
      </c>
      <c r="P139" s="196">
        <f>D136*BS!$B$9</f>
        <v/>
      </c>
      <c r="Q139" s="196">
        <f>E136*BS!$B$9</f>
        <v/>
      </c>
      <c r="R139" s="196">
        <f>F136*BS!$B$9</f>
        <v/>
      </c>
      <c r="S139" s="196">
        <f>G136*BS!$B$9</f>
        <v/>
      </c>
      <c r="T139" s="196">
        <f>H136*BS!$B$9</f>
        <v/>
      </c>
      <c r="U139" s="197">
        <f>I136</f>
        <v/>
      </c>
    </row>
    <row r="140" customFormat="1" s="198">
      <c r="A140" s="83" t="n"/>
      <c r="B140" s="106" t="n"/>
      <c r="C140" s="985" t="n"/>
      <c r="D140" s="985" t="n"/>
      <c r="E140" s="985" t="n"/>
      <c r="F140" s="985" t="n"/>
      <c r="G140" s="985" t="n"/>
      <c r="H140" s="985" t="n"/>
      <c r="I140" s="986" t="n"/>
      <c r="J140" s="184" t="n"/>
      <c r="N140" s="972">
        <f>B137</f>
        <v/>
      </c>
      <c r="O140" s="196">
        <f>C137*BS!$B$9</f>
        <v/>
      </c>
      <c r="P140" s="196">
        <f>D137*BS!$B$9</f>
        <v/>
      </c>
      <c r="Q140" s="196">
        <f>E137*BS!$B$9</f>
        <v/>
      </c>
      <c r="R140" s="196">
        <f>F137*BS!$B$9</f>
        <v/>
      </c>
      <c r="S140" s="196">
        <f>G137*BS!$B$9</f>
        <v/>
      </c>
      <c r="T140" s="196">
        <f>H137*BS!$B$9</f>
        <v/>
      </c>
      <c r="U140" s="197">
        <f>I137</f>
        <v/>
      </c>
    </row>
    <row r="141" ht="14" customHeight="1" s="345">
      <c r="B141" s="100" t="inlineStr">
        <is>
          <t xml:space="preserve">Total </t>
        </is>
      </c>
      <c r="C141" s="950">
        <f>SUM(C127:C137)</f>
        <v/>
      </c>
      <c r="D141" s="950">
        <f>SUM(D127:D137)</f>
        <v/>
      </c>
      <c r="E141" s="950">
        <f>SUM(E127:E137)</f>
        <v/>
      </c>
      <c r="F141" s="950">
        <f>SUM(F127:F137)</f>
        <v/>
      </c>
      <c r="G141" s="950">
        <f>SUM(G127:G137)</f>
        <v/>
      </c>
      <c r="H141" s="950">
        <f>SUM(H127:H137)</f>
        <v/>
      </c>
      <c r="I141" s="973" t="n"/>
      <c r="J141" s="200" t="n"/>
      <c r="K141" s="201" t="n"/>
      <c r="L141" s="201" t="n"/>
      <c r="M141" s="201" t="n"/>
      <c r="N141" s="962">
        <f>B138</f>
        <v/>
      </c>
      <c r="O141" s="202">
        <f>C138*BS!$B$9</f>
        <v/>
      </c>
      <c r="P141" s="202">
        <f>D138*BS!$B$9</f>
        <v/>
      </c>
      <c r="Q141" s="202">
        <f>E138*BS!$B$9</f>
        <v/>
      </c>
      <c r="R141" s="202">
        <f>F138*BS!$B$9</f>
        <v/>
      </c>
      <c r="S141" s="202">
        <f>G138*BS!$B$9</f>
        <v/>
      </c>
      <c r="T141" s="202">
        <f>H138*BS!$B$9</f>
        <v/>
      </c>
      <c r="U141" s="197" t="n"/>
      <c r="V141" s="201" t="n"/>
      <c r="W141" s="201" t="n"/>
      <c r="X141" s="201" t="n"/>
      <c r="Y141" s="201" t="n"/>
      <c r="Z141" s="201" t="n"/>
      <c r="AA141" s="201" t="n"/>
      <c r="AB141" s="201" t="n"/>
      <c r="AC141" s="201" t="n"/>
      <c r="AD141" s="201" t="n"/>
      <c r="AE141" s="201" t="n"/>
      <c r="AF141" s="201" t="n"/>
      <c r="AG141" s="201" t="n"/>
      <c r="AH141" s="201" t="n"/>
      <c r="AI141" s="201" t="n"/>
      <c r="AJ141" s="201" t="n"/>
      <c r="AK141" s="201" t="n"/>
      <c r="AL141" s="201" t="n"/>
      <c r="AM141" s="201" t="n"/>
      <c r="AN141" s="201" t="n"/>
      <c r="AO141" s="201" t="n"/>
      <c r="AP141" s="201" t="n"/>
      <c r="AQ141" s="201" t="n"/>
      <c r="AR141" s="201" t="n"/>
      <c r="AS141" s="201" t="n"/>
      <c r="AT141" s="201" t="n"/>
      <c r="AU141" s="201" t="n"/>
      <c r="AV141" s="201" t="n"/>
      <c r="AW141" s="201" t="n"/>
      <c r="AX141" s="201" t="n"/>
      <c r="AY141" s="201" t="n"/>
      <c r="AZ141" s="201" t="n"/>
      <c r="BA141" s="201" t="n"/>
      <c r="BB141" s="201" t="n"/>
      <c r="BC141" s="201" t="n"/>
      <c r="BD141" s="201" t="n"/>
      <c r="BE141" s="201" t="n"/>
      <c r="BF141" s="201" t="n"/>
      <c r="BG141" s="201" t="n"/>
      <c r="BH141" s="201" t="n"/>
      <c r="BI141" s="201" t="n"/>
      <c r="BJ141" s="201" t="n"/>
      <c r="BK141" s="201" t="n"/>
      <c r="BL141" s="201" t="n"/>
      <c r="BM141" s="201" t="n"/>
      <c r="BN141" s="201" t="n"/>
      <c r="BO141" s="201" t="n"/>
      <c r="BP141" s="201" t="n"/>
      <c r="BQ141" s="201" t="n"/>
      <c r="BR141" s="201" t="n"/>
      <c r="BS141" s="201" t="n"/>
      <c r="BT141" s="201" t="n"/>
      <c r="BU141" s="201" t="n"/>
      <c r="BV141" s="201" t="n"/>
      <c r="BW141" s="201" t="n"/>
      <c r="BX141" s="201" t="n"/>
      <c r="BY141" s="201" t="n"/>
      <c r="BZ141" s="201" t="n"/>
      <c r="CA141" s="201" t="n"/>
      <c r="CB141" s="201" t="n"/>
      <c r="CC141" s="201" t="n"/>
      <c r="CD141" s="201" t="n"/>
      <c r="CE141" s="201" t="n"/>
      <c r="CF141" s="201" t="n"/>
      <c r="CG141" s="201" t="n"/>
      <c r="CH141" s="201" t="n"/>
      <c r="CI141" s="201" t="n"/>
      <c r="CJ141" s="201" t="n"/>
      <c r="CK141" s="201" t="n"/>
      <c r="CL141" s="201" t="n"/>
      <c r="CM141" s="201" t="n"/>
      <c r="CN141" s="201" t="n"/>
      <c r="CO141" s="201" t="n"/>
      <c r="CP141" s="201" t="n"/>
      <c r="CQ141" s="201" t="n"/>
      <c r="CR141" s="201" t="n"/>
      <c r="CS141" s="201" t="n"/>
      <c r="CT141" s="201" t="n"/>
      <c r="CU141" s="201" t="n"/>
      <c r="CV141" s="201" t="n"/>
      <c r="CW141" s="201" t="n"/>
      <c r="CX141" s="201" t="n"/>
      <c r="CY141" s="201" t="n"/>
      <c r="CZ141" s="201" t="n"/>
      <c r="DA141" s="201" t="n"/>
      <c r="DB141" s="201" t="n"/>
      <c r="DC141" s="201" t="n"/>
      <c r="DD141" s="201" t="n"/>
      <c r="DE141" s="201" t="n"/>
      <c r="DF141" s="201" t="n"/>
      <c r="DG141" s="201" t="n"/>
      <c r="DH141" s="201" t="n"/>
      <c r="DI141" s="201" t="n"/>
      <c r="DJ141" s="201" t="n"/>
      <c r="DK141" s="201" t="n"/>
      <c r="DL141" s="201" t="n"/>
      <c r="DM141" s="201" t="n"/>
      <c r="DN141" s="201" t="n"/>
      <c r="DO141" s="201" t="n"/>
      <c r="DP141" s="201" t="n"/>
      <c r="DQ141" s="201" t="n"/>
      <c r="DR141" s="201" t="n"/>
      <c r="DS141" s="201" t="n"/>
      <c r="DT141" s="201" t="n"/>
      <c r="DU141" s="201" t="n"/>
      <c r="DV141" s="201" t="n"/>
      <c r="DW141" s="201" t="n"/>
      <c r="DX141" s="201" t="n"/>
      <c r="DY141" s="201" t="n"/>
      <c r="DZ141" s="201" t="n"/>
      <c r="EA141" s="201" t="n"/>
      <c r="EB141" s="201" t="n"/>
      <c r="EC141" s="201" t="n"/>
      <c r="ED141" s="201" t="n"/>
      <c r="EE141" s="201" t="n"/>
      <c r="EF141" s="201" t="n"/>
      <c r="EG141" s="201" t="n"/>
      <c r="EH141" s="201" t="n"/>
      <c r="EI141" s="201" t="n"/>
      <c r="EJ141" s="201" t="n"/>
    </row>
    <row r="142">
      <c r="B142" s="106" t="n"/>
      <c r="C142" s="936" t="n"/>
      <c r="D142" s="936" t="n"/>
      <c r="E142" s="936" t="n"/>
      <c r="F142" s="936" t="n"/>
      <c r="G142" s="936" t="n"/>
      <c r="H142" s="936" t="n"/>
      <c r="I142" s="971" t="n"/>
      <c r="J142" s="184" t="n"/>
      <c r="N142" s="972" t="n"/>
      <c r="O142" s="196" t="n"/>
      <c r="P142" s="196" t="n"/>
      <c r="Q142" s="196" t="n"/>
      <c r="R142" s="196" t="n"/>
      <c r="S142" s="196" t="n"/>
      <c r="T142" s="196" t="n"/>
      <c r="U142" s="197" t="n"/>
    </row>
    <row r="143">
      <c r="B143" s="100" t="inlineStr">
        <is>
          <t xml:space="preserve">Minority Interest </t>
        </is>
      </c>
      <c r="C143" s="950" t="n"/>
      <c r="D143" s="950" t="n"/>
      <c r="E143" s="950" t="n"/>
      <c r="F143" s="950" t="n"/>
      <c r="G143" s="950" t="n"/>
      <c r="H143" s="950" t="n"/>
      <c r="I143" s="973" t="n"/>
      <c r="J143" s="200" t="n"/>
      <c r="K143" s="201" t="n"/>
      <c r="L143" s="201" t="n"/>
      <c r="M143" s="201" t="n"/>
      <c r="N143" s="962">
        <f>B140</f>
        <v/>
      </c>
      <c r="O143" s="202" t="n"/>
      <c r="P143" s="202" t="n"/>
      <c r="Q143" s="202" t="n"/>
      <c r="R143" s="202" t="n"/>
      <c r="S143" s="202" t="n"/>
      <c r="T143" s="202" t="n"/>
      <c r="U143" s="197" t="n"/>
      <c r="V143" s="201" t="n"/>
      <c r="W143" s="201" t="n"/>
      <c r="X143" s="201" t="n"/>
      <c r="Y143" s="201" t="n"/>
      <c r="Z143" s="201" t="n"/>
      <c r="AA143" s="201" t="n"/>
      <c r="AB143" s="201" t="n"/>
      <c r="AC143" s="201" t="n"/>
      <c r="AD143" s="201" t="n"/>
      <c r="AE143" s="201" t="n"/>
      <c r="AF143" s="201" t="n"/>
      <c r="AG143" s="201" t="n"/>
      <c r="AH143" s="201" t="n"/>
      <c r="AI143" s="201" t="n"/>
      <c r="AJ143" s="201" t="n"/>
      <c r="AK143" s="201" t="n"/>
      <c r="AL143" s="201" t="n"/>
      <c r="AM143" s="201" t="n"/>
      <c r="AN143" s="201" t="n"/>
      <c r="AO143" s="201" t="n"/>
      <c r="AP143" s="201" t="n"/>
      <c r="AQ143" s="201" t="n"/>
      <c r="AR143" s="201" t="n"/>
      <c r="AS143" s="201" t="n"/>
      <c r="AT143" s="201" t="n"/>
      <c r="AU143" s="201" t="n"/>
      <c r="AV143" s="201" t="n"/>
      <c r="AW143" s="201" t="n"/>
      <c r="AX143" s="201" t="n"/>
      <c r="AY143" s="201" t="n"/>
      <c r="AZ143" s="201" t="n"/>
      <c r="BA143" s="201" t="n"/>
      <c r="BB143" s="201" t="n"/>
      <c r="BC143" s="201" t="n"/>
      <c r="BD143" s="201" t="n"/>
      <c r="BE143" s="201" t="n"/>
      <c r="BF143" s="201" t="n"/>
      <c r="BG143" s="201" t="n"/>
      <c r="BH143" s="201" t="n"/>
      <c r="BI143" s="201" t="n"/>
      <c r="BJ143" s="201" t="n"/>
      <c r="BK143" s="201" t="n"/>
      <c r="BL143" s="201" t="n"/>
      <c r="BM143" s="201" t="n"/>
      <c r="BN143" s="201" t="n"/>
      <c r="BO143" s="201" t="n"/>
      <c r="BP143" s="201" t="n"/>
      <c r="BQ143" s="201" t="n"/>
      <c r="BR143" s="201" t="n"/>
      <c r="BS143" s="201" t="n"/>
      <c r="BT143" s="201" t="n"/>
      <c r="BU143" s="201" t="n"/>
      <c r="BV143" s="201" t="n"/>
      <c r="BW143" s="201" t="n"/>
      <c r="BX143" s="201" t="n"/>
      <c r="BY143" s="201" t="n"/>
      <c r="BZ143" s="201" t="n"/>
      <c r="CA143" s="201" t="n"/>
      <c r="CB143" s="201" t="n"/>
      <c r="CC143" s="201" t="n"/>
      <c r="CD143" s="201" t="n"/>
      <c r="CE143" s="201" t="n"/>
      <c r="CF143" s="201" t="n"/>
      <c r="CG143" s="201" t="n"/>
      <c r="CH143" s="201" t="n"/>
      <c r="CI143" s="201" t="n"/>
      <c r="CJ143" s="201" t="n"/>
      <c r="CK143" s="201" t="n"/>
      <c r="CL143" s="201" t="n"/>
      <c r="CM143" s="201" t="n"/>
      <c r="CN143" s="201" t="n"/>
      <c r="CO143" s="201" t="n"/>
      <c r="CP143" s="201" t="n"/>
      <c r="CQ143" s="201" t="n"/>
      <c r="CR143" s="201" t="n"/>
      <c r="CS143" s="201" t="n"/>
      <c r="CT143" s="201" t="n"/>
      <c r="CU143" s="201" t="n"/>
      <c r="CV143" s="201" t="n"/>
      <c r="CW143" s="201" t="n"/>
      <c r="CX143" s="201" t="n"/>
      <c r="CY143" s="201" t="n"/>
      <c r="CZ143" s="201" t="n"/>
      <c r="DA143" s="201" t="n"/>
      <c r="DB143" s="201" t="n"/>
      <c r="DC143" s="201" t="n"/>
      <c r="DD143" s="201" t="n"/>
      <c r="DE143" s="201" t="n"/>
      <c r="DF143" s="201" t="n"/>
      <c r="DG143" s="201" t="n"/>
      <c r="DH143" s="201" t="n"/>
      <c r="DI143" s="201" t="n"/>
      <c r="DJ143" s="201" t="n"/>
      <c r="DK143" s="201" t="n"/>
      <c r="DL143" s="201" t="n"/>
      <c r="DM143" s="201" t="n"/>
      <c r="DN143" s="201" t="n"/>
      <c r="DO143" s="201" t="n"/>
      <c r="DP143" s="201" t="n"/>
      <c r="DQ143" s="201" t="n"/>
      <c r="DR143" s="201" t="n"/>
      <c r="DS143" s="201" t="n"/>
      <c r="DT143" s="201" t="n"/>
      <c r="DU143" s="201" t="n"/>
      <c r="DV143" s="201" t="n"/>
      <c r="DW143" s="201" t="n"/>
      <c r="DX143" s="201" t="n"/>
      <c r="DY143" s="201" t="n"/>
      <c r="DZ143" s="201" t="n"/>
      <c r="EA143" s="201" t="n"/>
      <c r="EB143" s="201" t="n"/>
      <c r="EC143" s="201" t="n"/>
      <c r="ED143" s="201" t="n"/>
      <c r="EE143" s="201" t="n"/>
      <c r="EF143" s="201" t="n"/>
      <c r="EG143" s="201" t="n"/>
      <c r="EH143" s="201" t="n"/>
      <c r="EI143" s="201" t="n"/>
      <c r="EJ143" s="201" t="n"/>
    </row>
    <row r="144">
      <c r="A144" s="83" t="n"/>
      <c r="B144" s="106" t="n"/>
      <c r="C144" s="948" t="n"/>
      <c r="D144" s="948" t="n"/>
      <c r="E144" s="948" t="n"/>
      <c r="F144" s="948" t="n"/>
      <c r="G144" s="948" t="n"/>
      <c r="H144" s="948" t="n"/>
      <c r="I144" s="975" t="n"/>
      <c r="J144" s="184" t="n"/>
      <c r="N144" s="972">
        <f>B141</f>
        <v/>
      </c>
      <c r="O144" s="196">
        <f>C141*BS!$B$9</f>
        <v/>
      </c>
      <c r="P144" s="196">
        <f>D141*BS!$B$9</f>
        <v/>
      </c>
      <c r="Q144" s="196">
        <f>E141*BS!$B$9</f>
        <v/>
      </c>
      <c r="R144" s="196">
        <f>F141*BS!$B$9</f>
        <v/>
      </c>
      <c r="S144" s="196">
        <f>G141*BS!$B$9</f>
        <v/>
      </c>
      <c r="T144" s="196">
        <f>H141*BS!$B$9</f>
        <v/>
      </c>
      <c r="U144" s="197">
        <f>I141</f>
        <v/>
      </c>
    </row>
    <row r="145">
      <c r="A145" s="83" t="n"/>
      <c r="B145" s="106" t="n"/>
      <c r="C145" s="987" t="n"/>
      <c r="D145" s="987" t="n"/>
      <c r="E145" s="987" t="n"/>
      <c r="F145" s="948" t="n"/>
      <c r="G145" s="948" t="n"/>
      <c r="H145" s="948" t="n"/>
      <c r="I145" s="975" t="n"/>
      <c r="J145" s="184" t="n"/>
      <c r="N145" s="972">
        <f>B142</f>
        <v/>
      </c>
      <c r="O145" s="196">
        <f>C142*BS!$B$9</f>
        <v/>
      </c>
      <c r="P145" s="196">
        <f>D142*BS!$B$9</f>
        <v/>
      </c>
      <c r="Q145" s="196">
        <f>E142*BS!$B$9</f>
        <v/>
      </c>
      <c r="R145" s="196">
        <f>F142*BS!$B$9</f>
        <v/>
      </c>
      <c r="S145" s="196">
        <f>G142*BS!$B$9</f>
        <v/>
      </c>
      <c r="T145" s="196">
        <f>H142*BS!$B$9</f>
        <v/>
      </c>
      <c r="U145" s="197">
        <f>I142</f>
        <v/>
      </c>
    </row>
    <row r="146">
      <c r="A146" s="83" t="n"/>
      <c r="B146" s="106" t="n"/>
      <c r="C146" s="987" t="n"/>
      <c r="D146" s="987" t="n"/>
      <c r="E146" s="987" t="n"/>
      <c r="F146" s="948" t="n"/>
      <c r="G146" s="948" t="n"/>
      <c r="H146" s="948" t="n"/>
      <c r="I146" s="975" t="n"/>
      <c r="J146" s="184" t="n"/>
      <c r="N146" s="972">
        <f>B143</f>
        <v/>
      </c>
      <c r="O146" s="196">
        <f>C143*BS!$B$9</f>
        <v/>
      </c>
      <c r="P146" s="196">
        <f>D143*BS!$B$9</f>
        <v/>
      </c>
      <c r="Q146" s="196">
        <f>E143*BS!$B$9</f>
        <v/>
      </c>
      <c r="R146" s="196">
        <f>F143*BS!$B$9</f>
        <v/>
      </c>
      <c r="S146" s="196">
        <f>G143*BS!$B$9</f>
        <v/>
      </c>
      <c r="T146" s="196">
        <f>H143*BS!$B$9</f>
        <v/>
      </c>
      <c r="U146" s="197">
        <f>I143</f>
        <v/>
      </c>
    </row>
    <row r="147">
      <c r="A147" s="83" t="n"/>
      <c r="B147" s="106" t="n"/>
      <c r="C147" s="987" t="n"/>
      <c r="D147" s="987" t="n"/>
      <c r="E147" s="987" t="n"/>
      <c r="F147" s="948" t="n"/>
      <c r="G147" s="948" t="n"/>
      <c r="H147" s="948" t="n"/>
      <c r="I147" s="975" t="n"/>
      <c r="J147" s="184" t="n"/>
      <c r="N147" s="972">
        <f>B144</f>
        <v/>
      </c>
      <c r="O147" s="196">
        <f>C144*BS!$B$9</f>
        <v/>
      </c>
      <c r="P147" s="196">
        <f>D144*BS!$B$9</f>
        <v/>
      </c>
      <c r="Q147" s="196">
        <f>E144*BS!$B$9</f>
        <v/>
      </c>
      <c r="R147" s="196">
        <f>F144*BS!$B$9</f>
        <v/>
      </c>
      <c r="S147" s="196">
        <f>G144*BS!$B$9</f>
        <v/>
      </c>
      <c r="T147" s="196">
        <f>H144*BS!$B$9</f>
        <v/>
      </c>
      <c r="U147" s="197">
        <f>I144</f>
        <v/>
      </c>
    </row>
    <row r="148">
      <c r="A148" s="83" t="n"/>
      <c r="B148" s="106" t="n"/>
      <c r="C148" s="987" t="n"/>
      <c r="D148" s="987" t="n"/>
      <c r="E148" s="987" t="n"/>
      <c r="F148" s="948" t="n"/>
      <c r="G148" s="948" t="n"/>
      <c r="H148" s="948" t="n"/>
      <c r="I148" s="975" t="n"/>
      <c r="J148" s="184" t="n"/>
      <c r="N148" s="972">
        <f>B145</f>
        <v/>
      </c>
      <c r="O148" s="196">
        <f>C145*BS!$B$9</f>
        <v/>
      </c>
      <c r="P148" s="196">
        <f>D145*BS!$B$9</f>
        <v/>
      </c>
      <c r="Q148" s="196">
        <f>E145*BS!$B$9</f>
        <v/>
      </c>
      <c r="R148" s="196">
        <f>F145*BS!$B$9</f>
        <v/>
      </c>
      <c r="S148" s="196">
        <f>G145*BS!$B$9</f>
        <v/>
      </c>
      <c r="T148" s="196">
        <f>H145*BS!$B$9</f>
        <v/>
      </c>
      <c r="U148" s="197">
        <f>I145</f>
        <v/>
      </c>
    </row>
    <row r="149">
      <c r="A149" s="83" t="n"/>
      <c r="B149" s="106" t="n"/>
      <c r="C149" s="987" t="n"/>
      <c r="D149" s="987" t="n"/>
      <c r="E149" s="987" t="n"/>
      <c r="F149" s="948" t="n"/>
      <c r="G149" s="948" t="n"/>
      <c r="H149" s="948" t="n"/>
      <c r="I149" s="975" t="n"/>
      <c r="J149" s="184" t="n"/>
      <c r="N149" s="972">
        <f>B146</f>
        <v/>
      </c>
      <c r="O149" s="196">
        <f>C146*BS!$B$9</f>
        <v/>
      </c>
      <c r="P149" s="196">
        <f>D146*BS!$B$9</f>
        <v/>
      </c>
      <c r="Q149" s="196">
        <f>E146*BS!$B$9</f>
        <v/>
      </c>
      <c r="R149" s="196">
        <f>F146*BS!$B$9</f>
        <v/>
      </c>
      <c r="S149" s="196">
        <f>G146*BS!$B$9</f>
        <v/>
      </c>
      <c r="T149" s="196">
        <f>H146*BS!$B$9</f>
        <v/>
      </c>
      <c r="U149" s="197">
        <f>I146</f>
        <v/>
      </c>
    </row>
    <row r="150">
      <c r="A150" s="83" t="n"/>
      <c r="B150" s="106" t="n"/>
      <c r="C150" s="987" t="n"/>
      <c r="D150" s="987" t="n"/>
      <c r="E150" s="987" t="n"/>
      <c r="F150" s="948" t="n"/>
      <c r="G150" s="948" t="n"/>
      <c r="H150" s="948" t="n"/>
      <c r="I150" s="975" t="n"/>
      <c r="J150" s="184" t="n"/>
      <c r="N150" s="972">
        <f>B147</f>
        <v/>
      </c>
      <c r="O150" s="196">
        <f>C147*BS!$B$9</f>
        <v/>
      </c>
      <c r="P150" s="196">
        <f>D147*BS!$B$9</f>
        <v/>
      </c>
      <c r="Q150" s="196">
        <f>E147*BS!$B$9</f>
        <v/>
      </c>
      <c r="R150" s="196">
        <f>F147*BS!$B$9</f>
        <v/>
      </c>
      <c r="S150" s="196">
        <f>G147*BS!$B$9</f>
        <v/>
      </c>
      <c r="T150" s="196">
        <f>H147*BS!$B$9</f>
        <v/>
      </c>
      <c r="U150" s="197">
        <f>I147</f>
        <v/>
      </c>
    </row>
    <row r="151" customFormat="1" s="198">
      <c r="A151" s="83" t="n"/>
      <c r="B151" s="106" t="n"/>
      <c r="C151" s="987" t="n"/>
      <c r="D151" s="987" t="n"/>
      <c r="E151" s="987" t="n"/>
      <c r="F151" s="948" t="n"/>
      <c r="G151" s="948" t="n"/>
      <c r="H151" s="948" t="n"/>
      <c r="I151" s="975" t="n"/>
      <c r="J151" s="184" t="n"/>
      <c r="N151" s="972">
        <f>B148</f>
        <v/>
      </c>
      <c r="O151" s="196">
        <f>C148*BS!$B$9</f>
        <v/>
      </c>
      <c r="P151" s="196">
        <f>D148*BS!$B$9</f>
        <v/>
      </c>
      <c r="Q151" s="196">
        <f>E148*BS!$B$9</f>
        <v/>
      </c>
      <c r="R151" s="196">
        <f>F148*BS!$B$9</f>
        <v/>
      </c>
      <c r="S151" s="196">
        <f>G148*BS!$B$9</f>
        <v/>
      </c>
      <c r="T151" s="196">
        <f>H148*BS!$B$9</f>
        <v/>
      </c>
      <c r="U151" s="197">
        <f>I148</f>
        <v/>
      </c>
    </row>
    <row r="152">
      <c r="A152" s="83" t="n"/>
      <c r="B152" s="106" t="n"/>
      <c r="C152" s="987" t="n"/>
      <c r="D152" s="987" t="n"/>
      <c r="E152" s="987" t="n"/>
      <c r="F152" s="948" t="n"/>
      <c r="G152" s="948" t="n"/>
      <c r="H152" s="948" t="n"/>
      <c r="I152" s="975" t="n"/>
      <c r="J152" s="184" t="n"/>
      <c r="N152" s="972">
        <f>B149</f>
        <v/>
      </c>
      <c r="O152" s="196">
        <f>C149*BS!$B$9</f>
        <v/>
      </c>
      <c r="P152" s="196">
        <f>D149*BS!$B$9</f>
        <v/>
      </c>
      <c r="Q152" s="196">
        <f>E149*BS!$B$9</f>
        <v/>
      </c>
      <c r="R152" s="196">
        <f>F149*BS!$B$9</f>
        <v/>
      </c>
      <c r="S152" s="196">
        <f>G149*BS!$B$9</f>
        <v/>
      </c>
      <c r="T152" s="196">
        <f>H149*BS!$B$9</f>
        <v/>
      </c>
      <c r="U152" s="197">
        <f>I149</f>
        <v/>
      </c>
    </row>
    <row r="153" ht="18.75" customFormat="1" customHeight="1" s="198">
      <c r="A153" s="83" t="n"/>
      <c r="B153" s="106" t="n"/>
      <c r="C153" s="983" t="n"/>
      <c r="D153" s="967" t="n"/>
      <c r="E153" s="936" t="n"/>
      <c r="F153" s="936" t="n"/>
      <c r="G153" s="936" t="n"/>
      <c r="H153" s="936" t="n"/>
      <c r="I153" s="971" t="n"/>
      <c r="J153" s="184" t="n"/>
      <c r="N153" s="972">
        <f>B150</f>
        <v/>
      </c>
      <c r="O153" s="196">
        <f>C150*BS!$B$9</f>
        <v/>
      </c>
      <c r="P153" s="196">
        <f>D150*BS!$B$9</f>
        <v/>
      </c>
      <c r="Q153" s="196">
        <f>E150*BS!$B$9</f>
        <v/>
      </c>
      <c r="R153" s="196">
        <f>F150*BS!$B$9</f>
        <v/>
      </c>
      <c r="S153" s="196">
        <f>G150*BS!$B$9</f>
        <v/>
      </c>
      <c r="T153" s="196">
        <f>H150*BS!$B$9</f>
        <v/>
      </c>
      <c r="U153" s="197">
        <f>I150</f>
        <v/>
      </c>
    </row>
    <row r="154" ht="18.75" customFormat="1" customHeight="1" s="198">
      <c r="B154" s="100" t="inlineStr">
        <is>
          <t xml:space="preserve">Total </t>
        </is>
      </c>
      <c r="C154" s="950">
        <f>SUM(C141:C150)</f>
        <v/>
      </c>
      <c r="D154" s="950">
        <f>SUM(D141:D150)</f>
        <v/>
      </c>
      <c r="E154" s="950">
        <f>SUM(E141:E150)</f>
        <v/>
      </c>
      <c r="F154" s="950">
        <f>SUM(F141:F150)</f>
        <v/>
      </c>
      <c r="G154" s="950" t="n">
        <v>0</v>
      </c>
      <c r="H154" s="950" t="n">
        <v>0</v>
      </c>
      <c r="I154" s="982" t="n"/>
      <c r="J154" s="200" t="n"/>
      <c r="K154" s="201" t="n"/>
      <c r="L154" s="201" t="n"/>
      <c r="M154" s="201" t="n"/>
      <c r="N154" s="962">
        <f>B151</f>
        <v/>
      </c>
      <c r="O154" s="202">
        <f>C151*BS!$B$9</f>
        <v/>
      </c>
      <c r="P154" s="202">
        <f>D151*BS!$B$9</f>
        <v/>
      </c>
      <c r="Q154" s="202">
        <f>E151*BS!$B$9</f>
        <v/>
      </c>
      <c r="R154" s="202">
        <f>F151*BS!$B$9</f>
        <v/>
      </c>
      <c r="S154" s="202">
        <f>G151*BS!$B$9</f>
        <v/>
      </c>
      <c r="T154" s="202">
        <f>H151*BS!$B$9</f>
        <v/>
      </c>
      <c r="U154" s="197" t="n"/>
      <c r="V154" s="201" t="n"/>
      <c r="W154" s="201" t="n"/>
      <c r="X154" s="201" t="n"/>
      <c r="Y154" s="201" t="n"/>
      <c r="Z154" s="201" t="n"/>
      <c r="AA154" s="201" t="n"/>
      <c r="AB154" s="201" t="n"/>
      <c r="AC154" s="201" t="n"/>
      <c r="AD154" s="201" t="n"/>
      <c r="AE154" s="201" t="n"/>
      <c r="AF154" s="201" t="n"/>
      <c r="AG154" s="201" t="n"/>
      <c r="AH154" s="201" t="n"/>
      <c r="AI154" s="201" t="n"/>
      <c r="AJ154" s="201" t="n"/>
      <c r="AK154" s="201" t="n"/>
      <c r="AL154" s="201" t="n"/>
      <c r="AM154" s="201" t="n"/>
      <c r="AN154" s="201" t="n"/>
      <c r="AO154" s="201" t="n"/>
      <c r="AP154" s="201" t="n"/>
      <c r="AQ154" s="201" t="n"/>
      <c r="AR154" s="201" t="n"/>
      <c r="AS154" s="201" t="n"/>
      <c r="AT154" s="201" t="n"/>
      <c r="AU154" s="201" t="n"/>
      <c r="AV154" s="201" t="n"/>
      <c r="AW154" s="201" t="n"/>
      <c r="AX154" s="201" t="n"/>
      <c r="AY154" s="201" t="n"/>
      <c r="AZ154" s="201" t="n"/>
      <c r="BA154" s="201" t="n"/>
      <c r="BB154" s="201" t="n"/>
      <c r="BC154" s="201" t="n"/>
      <c r="BD154" s="201" t="n"/>
      <c r="BE154" s="201" t="n"/>
      <c r="BF154" s="201" t="n"/>
      <c r="BG154" s="201" t="n"/>
      <c r="BH154" s="201" t="n"/>
      <c r="BI154" s="201" t="n"/>
      <c r="BJ154" s="201" t="n"/>
      <c r="BK154" s="201" t="n"/>
      <c r="BL154" s="201" t="n"/>
      <c r="BM154" s="201" t="n"/>
      <c r="BN154" s="201" t="n"/>
      <c r="BO154" s="201" t="n"/>
      <c r="BP154" s="201" t="n"/>
      <c r="BQ154" s="201" t="n"/>
      <c r="BR154" s="201" t="n"/>
      <c r="BS154" s="201" t="n"/>
      <c r="BT154" s="201" t="n"/>
      <c r="BU154" s="201" t="n"/>
      <c r="BV154" s="201" t="n"/>
      <c r="BW154" s="201" t="n"/>
      <c r="BX154" s="201" t="n"/>
      <c r="BY154" s="201" t="n"/>
      <c r="BZ154" s="201" t="n"/>
      <c r="CA154" s="201" t="n"/>
      <c r="CB154" s="201" t="n"/>
      <c r="CC154" s="201" t="n"/>
      <c r="CD154" s="201" t="n"/>
      <c r="CE154" s="201" t="n"/>
      <c r="CF154" s="201" t="n"/>
      <c r="CG154" s="201" t="n"/>
      <c r="CH154" s="201" t="n"/>
      <c r="CI154" s="201" t="n"/>
      <c r="CJ154" s="201" t="n"/>
      <c r="CK154" s="201" t="n"/>
      <c r="CL154" s="201" t="n"/>
      <c r="CM154" s="201" t="n"/>
      <c r="CN154" s="201" t="n"/>
      <c r="CO154" s="201" t="n"/>
      <c r="CP154" s="201" t="n"/>
      <c r="CQ154" s="201" t="n"/>
      <c r="CR154" s="201" t="n"/>
      <c r="CS154" s="201" t="n"/>
      <c r="CT154" s="201" t="n"/>
      <c r="CU154" s="201" t="n"/>
      <c r="CV154" s="201" t="n"/>
      <c r="CW154" s="201" t="n"/>
      <c r="CX154" s="201" t="n"/>
      <c r="CY154" s="201" t="n"/>
      <c r="CZ154" s="201" t="n"/>
      <c r="DA154" s="201" t="n"/>
      <c r="DB154" s="201" t="n"/>
      <c r="DC154" s="201" t="n"/>
      <c r="DD154" s="201" t="n"/>
      <c r="DE154" s="201" t="n"/>
      <c r="DF154" s="201" t="n"/>
      <c r="DG154" s="201" t="n"/>
      <c r="DH154" s="201" t="n"/>
      <c r="DI154" s="201" t="n"/>
      <c r="DJ154" s="201" t="n"/>
      <c r="DK154" s="201" t="n"/>
      <c r="DL154" s="201" t="n"/>
      <c r="DM154" s="201" t="n"/>
      <c r="DN154" s="201" t="n"/>
      <c r="DO154" s="201" t="n"/>
      <c r="DP154" s="201" t="n"/>
      <c r="DQ154" s="201" t="n"/>
      <c r="DR154" s="201" t="n"/>
      <c r="DS154" s="201" t="n"/>
      <c r="DT154" s="201" t="n"/>
      <c r="DU154" s="201" t="n"/>
      <c r="DV154" s="201" t="n"/>
      <c r="DW154" s="201" t="n"/>
      <c r="DX154" s="201" t="n"/>
      <c r="DY154" s="201" t="n"/>
      <c r="DZ154" s="201" t="n"/>
      <c r="EA154" s="201" t="n"/>
      <c r="EB154" s="201" t="n"/>
      <c r="EC154" s="201" t="n"/>
      <c r="ED154" s="201" t="n"/>
      <c r="EE154" s="201" t="n"/>
      <c r="EF154" s="201" t="n"/>
      <c r="EG154" s="201" t="n"/>
      <c r="EH154" s="201" t="n"/>
      <c r="EI154" s="201" t="n"/>
      <c r="EJ154" s="201" t="n"/>
    </row>
    <row r="155" ht="18.75" customFormat="1" customHeight="1" s="198">
      <c r="B155" s="106" t="n"/>
      <c r="C155" s="988" t="n"/>
      <c r="D155" s="988" t="n"/>
      <c r="E155" s="988" t="n"/>
      <c r="F155" s="988" t="n"/>
      <c r="G155" s="988" t="n"/>
      <c r="H155" s="988" t="n"/>
      <c r="I155" s="986" t="n"/>
      <c r="J155" s="184" t="n"/>
      <c r="N155" s="972" t="n"/>
      <c r="O155" s="196" t="n"/>
      <c r="P155" s="196" t="n"/>
      <c r="Q155" s="196" t="n"/>
      <c r="R155" s="196" t="n"/>
      <c r="S155" s="196" t="n"/>
      <c r="T155" s="196" t="n"/>
      <c r="U155" s="197">
        <f>I152</f>
        <v/>
      </c>
    </row>
    <row r="156" ht="18.75" customFormat="1" customHeight="1" s="198">
      <c r="B156" s="100" t="inlineStr">
        <is>
          <t xml:space="preserve">Common Stock </t>
        </is>
      </c>
      <c r="C156" s="938" t="n"/>
      <c r="D156" s="938" t="n"/>
      <c r="E156" s="938" t="n"/>
      <c r="F156" s="938" t="n"/>
      <c r="G156" s="938" t="n"/>
      <c r="H156" s="938" t="n"/>
      <c r="I156" s="986" t="n"/>
      <c r="J156" s="200" t="n"/>
      <c r="K156" s="201" t="n"/>
      <c r="L156" s="201" t="n"/>
      <c r="M156" s="201" t="n"/>
      <c r="N156" s="962">
        <f>B153</f>
        <v/>
      </c>
      <c r="O156" s="202">
        <f>C153*BS!$B$9</f>
        <v/>
      </c>
      <c r="P156" s="202">
        <f>D153*BS!$B$9</f>
        <v/>
      </c>
      <c r="Q156" s="202">
        <f>E153*BS!$B$9</f>
        <v/>
      </c>
      <c r="R156" s="202">
        <f>F153*BS!$B$9</f>
        <v/>
      </c>
      <c r="S156" s="202">
        <f>G153*BS!$B$9</f>
        <v/>
      </c>
      <c r="T156" s="202">
        <f>H153*BS!$B$9</f>
        <v/>
      </c>
      <c r="U156" s="197">
        <f>I153</f>
        <v/>
      </c>
      <c r="V156" s="201" t="n"/>
      <c r="W156" s="201" t="n"/>
      <c r="X156" s="201" t="n"/>
      <c r="Y156" s="201" t="n"/>
      <c r="Z156" s="201" t="n"/>
      <c r="AA156" s="201" t="n"/>
      <c r="AB156" s="201" t="n"/>
      <c r="AC156" s="201" t="n"/>
      <c r="AD156" s="201" t="n"/>
      <c r="AE156" s="201" t="n"/>
      <c r="AF156" s="201" t="n"/>
      <c r="AG156" s="201" t="n"/>
      <c r="AH156" s="201" t="n"/>
      <c r="AI156" s="201" t="n"/>
      <c r="AJ156" s="201" t="n"/>
      <c r="AK156" s="201" t="n"/>
      <c r="AL156" s="201" t="n"/>
      <c r="AM156" s="201" t="n"/>
      <c r="AN156" s="201" t="n"/>
      <c r="AO156" s="201" t="n"/>
      <c r="AP156" s="201" t="n"/>
      <c r="AQ156" s="201" t="n"/>
      <c r="AR156" s="201" t="n"/>
      <c r="AS156" s="201" t="n"/>
      <c r="AT156" s="201" t="n"/>
      <c r="AU156" s="201" t="n"/>
      <c r="AV156" s="201" t="n"/>
      <c r="AW156" s="201" t="n"/>
      <c r="AX156" s="201" t="n"/>
      <c r="AY156" s="201" t="n"/>
      <c r="AZ156" s="201" t="n"/>
      <c r="BA156" s="201" t="n"/>
      <c r="BB156" s="201" t="n"/>
      <c r="BC156" s="201" t="n"/>
      <c r="BD156" s="201" t="n"/>
      <c r="BE156" s="201" t="n"/>
      <c r="BF156" s="201" t="n"/>
      <c r="BG156" s="201" t="n"/>
      <c r="BH156" s="201" t="n"/>
      <c r="BI156" s="201" t="n"/>
      <c r="BJ156" s="201" t="n"/>
      <c r="BK156" s="201" t="n"/>
      <c r="BL156" s="201" t="n"/>
      <c r="BM156" s="201" t="n"/>
      <c r="BN156" s="201" t="n"/>
      <c r="BO156" s="201" t="n"/>
      <c r="BP156" s="201" t="n"/>
      <c r="BQ156" s="201" t="n"/>
      <c r="BR156" s="201" t="n"/>
      <c r="BS156" s="201" t="n"/>
      <c r="BT156" s="201" t="n"/>
      <c r="BU156" s="201" t="n"/>
      <c r="BV156" s="201" t="n"/>
      <c r="BW156" s="201" t="n"/>
      <c r="BX156" s="201" t="n"/>
      <c r="BY156" s="201" t="n"/>
      <c r="BZ156" s="201" t="n"/>
      <c r="CA156" s="201" t="n"/>
      <c r="CB156" s="201" t="n"/>
      <c r="CC156" s="201" t="n"/>
      <c r="CD156" s="201" t="n"/>
      <c r="CE156" s="201" t="n"/>
      <c r="CF156" s="201" t="n"/>
      <c r="CG156" s="201" t="n"/>
      <c r="CH156" s="201" t="n"/>
      <c r="CI156" s="201" t="n"/>
      <c r="CJ156" s="201" t="n"/>
      <c r="CK156" s="201" t="n"/>
      <c r="CL156" s="201" t="n"/>
      <c r="CM156" s="201" t="n"/>
      <c r="CN156" s="201" t="n"/>
      <c r="CO156" s="201" t="n"/>
      <c r="CP156" s="201" t="n"/>
      <c r="CQ156" s="201" t="n"/>
      <c r="CR156" s="201" t="n"/>
      <c r="CS156" s="201" t="n"/>
      <c r="CT156" s="201" t="n"/>
      <c r="CU156" s="201" t="n"/>
      <c r="CV156" s="201" t="n"/>
      <c r="CW156" s="201" t="n"/>
      <c r="CX156" s="201" t="n"/>
      <c r="CY156" s="201" t="n"/>
      <c r="CZ156" s="201" t="n"/>
      <c r="DA156" s="201" t="n"/>
      <c r="DB156" s="201" t="n"/>
      <c r="DC156" s="201" t="n"/>
      <c r="DD156" s="201" t="n"/>
      <c r="DE156" s="201" t="n"/>
      <c r="DF156" s="201" t="n"/>
      <c r="DG156" s="201" t="n"/>
      <c r="DH156" s="201" t="n"/>
      <c r="DI156" s="201" t="n"/>
      <c r="DJ156" s="201" t="n"/>
      <c r="DK156" s="201" t="n"/>
      <c r="DL156" s="201" t="n"/>
      <c r="DM156" s="201" t="n"/>
      <c r="DN156" s="201" t="n"/>
      <c r="DO156" s="201" t="n"/>
      <c r="DP156" s="201" t="n"/>
      <c r="DQ156" s="201" t="n"/>
      <c r="DR156" s="201" t="n"/>
      <c r="DS156" s="201" t="n"/>
      <c r="DT156" s="201" t="n"/>
      <c r="DU156" s="201" t="n"/>
      <c r="DV156" s="201" t="n"/>
      <c r="DW156" s="201" t="n"/>
      <c r="DX156" s="201" t="n"/>
      <c r="DY156" s="201" t="n"/>
      <c r="DZ156" s="201" t="n"/>
      <c r="EA156" s="201" t="n"/>
      <c r="EB156" s="201" t="n"/>
      <c r="EC156" s="201" t="n"/>
      <c r="ED156" s="201" t="n"/>
      <c r="EE156" s="201" t="n"/>
      <c r="EF156" s="201" t="n"/>
      <c r="EG156" s="201" t="n"/>
      <c r="EH156" s="201" t="n"/>
      <c r="EI156" s="201" t="n"/>
      <c r="EJ156" s="201" t="n"/>
    </row>
    <row r="157" ht="18.75" customFormat="1" customHeight="1" s="198">
      <c r="B157" s="233" t="n"/>
      <c r="C157" s="233" t="n"/>
      <c r="D157" s="233" t="n"/>
      <c r="E157" s="233" t="n"/>
      <c r="F157" s="233" t="n"/>
      <c r="G157" s="233" t="n"/>
      <c r="H157" s="233" t="n"/>
      <c r="I157" s="989" t="n"/>
      <c r="J157" s="200" t="n"/>
      <c r="K157" s="201" t="n"/>
      <c r="L157" s="201" t="n"/>
      <c r="M157" s="201" t="n"/>
      <c r="N157" s="962" t="n"/>
      <c r="O157" s="202" t="n"/>
      <c r="P157" s="202" t="n"/>
      <c r="Q157" s="202" t="n"/>
      <c r="R157" s="202" t="n"/>
      <c r="S157" s="202" t="n"/>
      <c r="T157" s="202" t="n"/>
      <c r="U157" s="197" t="n"/>
      <c r="V157" s="201" t="n"/>
      <c r="W157" s="201" t="n"/>
      <c r="X157" s="201" t="n"/>
      <c r="Y157" s="201" t="n"/>
      <c r="Z157" s="201" t="n"/>
      <c r="AA157" s="201" t="n"/>
      <c r="AB157" s="201" t="n"/>
      <c r="AC157" s="201" t="n"/>
      <c r="AD157" s="201" t="n"/>
      <c r="AE157" s="201" t="n"/>
      <c r="AF157" s="201" t="n"/>
      <c r="AG157" s="201" t="n"/>
      <c r="AH157" s="201" t="n"/>
      <c r="AI157" s="201" t="n"/>
      <c r="AJ157" s="201" t="n"/>
      <c r="AK157" s="201" t="n"/>
      <c r="AL157" s="201" t="n"/>
      <c r="AM157" s="201" t="n"/>
      <c r="AN157" s="201" t="n"/>
      <c r="AO157" s="201" t="n"/>
      <c r="AP157" s="201" t="n"/>
      <c r="AQ157" s="201" t="n"/>
      <c r="AR157" s="201" t="n"/>
      <c r="AS157" s="201" t="n"/>
      <c r="AT157" s="201" t="n"/>
      <c r="AU157" s="201" t="n"/>
      <c r="AV157" s="201" t="n"/>
      <c r="AW157" s="201" t="n"/>
      <c r="AX157" s="201" t="n"/>
      <c r="AY157" s="201" t="n"/>
      <c r="AZ157" s="201" t="n"/>
      <c r="BA157" s="201" t="n"/>
      <c r="BB157" s="201" t="n"/>
      <c r="BC157" s="201" t="n"/>
      <c r="BD157" s="201" t="n"/>
      <c r="BE157" s="201" t="n"/>
      <c r="BF157" s="201" t="n"/>
      <c r="BG157" s="201" t="n"/>
      <c r="BH157" s="201" t="n"/>
      <c r="BI157" s="201" t="n"/>
      <c r="BJ157" s="201" t="n"/>
      <c r="BK157" s="201" t="n"/>
      <c r="BL157" s="201" t="n"/>
      <c r="BM157" s="201" t="n"/>
      <c r="BN157" s="201" t="n"/>
      <c r="BO157" s="201" t="n"/>
      <c r="BP157" s="201" t="n"/>
      <c r="BQ157" s="201" t="n"/>
      <c r="BR157" s="201" t="n"/>
      <c r="BS157" s="201" t="n"/>
      <c r="BT157" s="201" t="n"/>
      <c r="BU157" s="201" t="n"/>
      <c r="BV157" s="201" t="n"/>
      <c r="BW157" s="201" t="n"/>
      <c r="BX157" s="201" t="n"/>
      <c r="BY157" s="201" t="n"/>
      <c r="BZ157" s="201" t="n"/>
      <c r="CA157" s="201" t="n"/>
      <c r="CB157" s="201" t="n"/>
      <c r="CC157" s="201" t="n"/>
      <c r="CD157" s="201" t="n"/>
      <c r="CE157" s="201" t="n"/>
      <c r="CF157" s="201" t="n"/>
      <c r="CG157" s="201" t="n"/>
      <c r="CH157" s="201" t="n"/>
      <c r="CI157" s="201" t="n"/>
      <c r="CJ157" s="201" t="n"/>
      <c r="CK157" s="201" t="n"/>
      <c r="CL157" s="201" t="n"/>
      <c r="CM157" s="201" t="n"/>
      <c r="CN157" s="201" t="n"/>
      <c r="CO157" s="201" t="n"/>
      <c r="CP157" s="201" t="n"/>
      <c r="CQ157" s="201" t="n"/>
      <c r="CR157" s="201" t="n"/>
      <c r="CS157" s="201" t="n"/>
      <c r="CT157" s="201" t="n"/>
      <c r="CU157" s="201" t="n"/>
      <c r="CV157" s="201" t="n"/>
      <c r="CW157" s="201" t="n"/>
      <c r="CX157" s="201" t="n"/>
      <c r="CY157" s="201" t="n"/>
      <c r="CZ157" s="201" t="n"/>
      <c r="DA157" s="201" t="n"/>
      <c r="DB157" s="201" t="n"/>
      <c r="DC157" s="201" t="n"/>
      <c r="DD157" s="201" t="n"/>
      <c r="DE157" s="201" t="n"/>
      <c r="DF157" s="201" t="n"/>
      <c r="DG157" s="201" t="n"/>
      <c r="DH157" s="201" t="n"/>
      <c r="DI157" s="201" t="n"/>
      <c r="DJ157" s="201" t="n"/>
      <c r="DK157" s="201" t="n"/>
      <c r="DL157" s="201" t="n"/>
      <c r="DM157" s="201" t="n"/>
      <c r="DN157" s="201" t="n"/>
      <c r="DO157" s="201" t="n"/>
      <c r="DP157" s="201" t="n"/>
      <c r="DQ157" s="201" t="n"/>
      <c r="DR157" s="201" t="n"/>
      <c r="DS157" s="201" t="n"/>
      <c r="DT157" s="201" t="n"/>
      <c r="DU157" s="201" t="n"/>
      <c r="DV157" s="201" t="n"/>
      <c r="DW157" s="201" t="n"/>
      <c r="DX157" s="201" t="n"/>
      <c r="DY157" s="201" t="n"/>
      <c r="DZ157" s="201" t="n"/>
      <c r="EA157" s="201" t="n"/>
      <c r="EB157" s="201" t="n"/>
      <c r="EC157" s="201" t="n"/>
      <c r="ED157" s="201" t="n"/>
      <c r="EE157" s="201" t="n"/>
      <c r="EF157" s="201" t="n"/>
      <c r="EG157" s="201" t="n"/>
      <c r="EH157" s="201" t="n"/>
      <c r="EI157" s="201" t="n"/>
      <c r="EJ157" s="201" t="n"/>
    </row>
    <row r="158">
      <c r="B158" s="233" t="n"/>
      <c r="C158" s="233" t="n"/>
      <c r="D158" s="233" t="n"/>
      <c r="E158" s="233" t="n"/>
      <c r="F158" s="233" t="n"/>
      <c r="G158" s="233" t="n"/>
      <c r="H158" s="233" t="n"/>
      <c r="I158" s="989" t="n"/>
      <c r="J158" s="200" t="n"/>
      <c r="K158" s="201" t="n"/>
      <c r="L158" s="201" t="n"/>
      <c r="M158" s="201" t="n"/>
      <c r="N158" s="962" t="n"/>
      <c r="O158" s="202" t="n"/>
      <c r="P158" s="202" t="n"/>
      <c r="Q158" s="202" t="n"/>
      <c r="R158" s="202" t="n"/>
      <c r="S158" s="202" t="n"/>
      <c r="T158" s="202" t="n"/>
      <c r="U158" s="197" t="n"/>
      <c r="V158" s="201" t="n"/>
      <c r="W158" s="201" t="n"/>
      <c r="X158" s="201" t="n"/>
      <c r="Y158" s="201" t="n"/>
      <c r="Z158" s="201" t="n"/>
      <c r="AA158" s="201" t="n"/>
      <c r="AB158" s="201" t="n"/>
      <c r="AC158" s="201" t="n"/>
      <c r="AD158" s="201" t="n"/>
      <c r="AE158" s="201" t="n"/>
      <c r="AF158" s="201" t="n"/>
      <c r="AG158" s="201" t="n"/>
      <c r="AH158" s="201" t="n"/>
      <c r="AI158" s="201" t="n"/>
      <c r="AJ158" s="201" t="n"/>
      <c r="AK158" s="201" t="n"/>
      <c r="AL158" s="201" t="n"/>
      <c r="AM158" s="201" t="n"/>
      <c r="AN158" s="201" t="n"/>
      <c r="AO158" s="201" t="n"/>
      <c r="AP158" s="201" t="n"/>
      <c r="AQ158" s="201" t="n"/>
      <c r="AR158" s="201" t="n"/>
      <c r="AS158" s="201" t="n"/>
      <c r="AT158" s="201" t="n"/>
      <c r="AU158" s="201" t="n"/>
      <c r="AV158" s="201" t="n"/>
      <c r="AW158" s="201" t="n"/>
      <c r="AX158" s="201" t="n"/>
      <c r="AY158" s="201" t="n"/>
      <c r="AZ158" s="201" t="n"/>
      <c r="BA158" s="201" t="n"/>
      <c r="BB158" s="201" t="n"/>
      <c r="BC158" s="201" t="n"/>
      <c r="BD158" s="201" t="n"/>
      <c r="BE158" s="201" t="n"/>
      <c r="BF158" s="201" t="n"/>
      <c r="BG158" s="201" t="n"/>
      <c r="BH158" s="201" t="n"/>
      <c r="BI158" s="201" t="n"/>
      <c r="BJ158" s="201" t="n"/>
      <c r="BK158" s="201" t="n"/>
      <c r="BL158" s="201" t="n"/>
      <c r="BM158" s="201" t="n"/>
      <c r="BN158" s="201" t="n"/>
      <c r="BO158" s="201" t="n"/>
      <c r="BP158" s="201" t="n"/>
      <c r="BQ158" s="201" t="n"/>
      <c r="BR158" s="201" t="n"/>
      <c r="BS158" s="201" t="n"/>
      <c r="BT158" s="201" t="n"/>
      <c r="BU158" s="201" t="n"/>
      <c r="BV158" s="201" t="n"/>
      <c r="BW158" s="201" t="n"/>
      <c r="BX158" s="201" t="n"/>
      <c r="BY158" s="201" t="n"/>
      <c r="BZ158" s="201" t="n"/>
      <c r="CA158" s="201" t="n"/>
      <c r="CB158" s="201" t="n"/>
      <c r="CC158" s="201" t="n"/>
      <c r="CD158" s="201" t="n"/>
      <c r="CE158" s="201" t="n"/>
      <c r="CF158" s="201" t="n"/>
      <c r="CG158" s="201" t="n"/>
      <c r="CH158" s="201" t="n"/>
      <c r="CI158" s="201" t="n"/>
      <c r="CJ158" s="201" t="n"/>
      <c r="CK158" s="201" t="n"/>
      <c r="CL158" s="201" t="n"/>
      <c r="CM158" s="201" t="n"/>
      <c r="CN158" s="201" t="n"/>
      <c r="CO158" s="201" t="n"/>
      <c r="CP158" s="201" t="n"/>
      <c r="CQ158" s="201" t="n"/>
      <c r="CR158" s="201" t="n"/>
      <c r="CS158" s="201" t="n"/>
      <c r="CT158" s="201" t="n"/>
      <c r="CU158" s="201" t="n"/>
      <c r="CV158" s="201" t="n"/>
      <c r="CW158" s="201" t="n"/>
      <c r="CX158" s="201" t="n"/>
      <c r="CY158" s="201" t="n"/>
      <c r="CZ158" s="201" t="n"/>
      <c r="DA158" s="201" t="n"/>
      <c r="DB158" s="201" t="n"/>
      <c r="DC158" s="201" t="n"/>
      <c r="DD158" s="201" t="n"/>
      <c r="DE158" s="201" t="n"/>
      <c r="DF158" s="201" t="n"/>
      <c r="DG158" s="201" t="n"/>
      <c r="DH158" s="201" t="n"/>
      <c r="DI158" s="201" t="n"/>
      <c r="DJ158" s="201" t="n"/>
      <c r="DK158" s="201" t="n"/>
      <c r="DL158" s="201" t="n"/>
      <c r="DM158" s="201" t="n"/>
      <c r="DN158" s="201" t="n"/>
      <c r="DO158" s="201" t="n"/>
      <c r="DP158" s="201" t="n"/>
      <c r="DQ158" s="201" t="n"/>
      <c r="DR158" s="201" t="n"/>
      <c r="DS158" s="201" t="n"/>
      <c r="DT158" s="201" t="n"/>
      <c r="DU158" s="201" t="n"/>
      <c r="DV158" s="201" t="n"/>
      <c r="DW158" s="201" t="n"/>
      <c r="DX158" s="201" t="n"/>
      <c r="DY158" s="201" t="n"/>
      <c r="DZ158" s="201" t="n"/>
      <c r="EA158" s="201" t="n"/>
      <c r="EB158" s="201" t="n"/>
      <c r="EC158" s="201" t="n"/>
      <c r="ED158" s="201" t="n"/>
      <c r="EE158" s="201" t="n"/>
      <c r="EF158" s="201" t="n"/>
      <c r="EG158" s="201" t="n"/>
      <c r="EH158" s="201" t="n"/>
      <c r="EI158" s="201" t="n"/>
      <c r="EJ158" s="201" t="n"/>
    </row>
    <row r="159">
      <c r="B159" s="233" t="n"/>
      <c r="C159" s="233" t="n"/>
      <c r="D159" s="233" t="n"/>
      <c r="E159" s="233" t="n"/>
      <c r="F159" s="233" t="n"/>
      <c r="G159" s="233" t="n"/>
      <c r="H159" s="233" t="n"/>
      <c r="I159" s="989" t="n"/>
      <c r="J159" s="200" t="n"/>
      <c r="K159" s="201" t="n"/>
      <c r="L159" s="201" t="n"/>
      <c r="M159" s="201" t="n"/>
      <c r="N159" s="962" t="n"/>
      <c r="O159" s="202" t="n"/>
      <c r="P159" s="202" t="n"/>
      <c r="Q159" s="202" t="n"/>
      <c r="R159" s="202" t="n"/>
      <c r="S159" s="202" t="n"/>
      <c r="T159" s="202" t="n"/>
      <c r="U159" s="197" t="n"/>
      <c r="V159" s="201" t="n"/>
      <c r="W159" s="201" t="n"/>
      <c r="X159" s="201" t="n"/>
      <c r="Y159" s="201" t="n"/>
      <c r="Z159" s="201" t="n"/>
      <c r="AA159" s="201" t="n"/>
      <c r="AB159" s="201" t="n"/>
      <c r="AC159" s="201" t="n"/>
      <c r="AD159" s="201" t="n"/>
      <c r="AE159" s="201" t="n"/>
      <c r="AF159" s="201" t="n"/>
      <c r="AG159" s="201" t="n"/>
      <c r="AH159" s="201" t="n"/>
      <c r="AI159" s="201" t="n"/>
      <c r="AJ159" s="201" t="n"/>
      <c r="AK159" s="201" t="n"/>
      <c r="AL159" s="201" t="n"/>
      <c r="AM159" s="201" t="n"/>
      <c r="AN159" s="201" t="n"/>
      <c r="AO159" s="201" t="n"/>
      <c r="AP159" s="201" t="n"/>
      <c r="AQ159" s="201" t="n"/>
      <c r="AR159" s="201" t="n"/>
      <c r="AS159" s="201" t="n"/>
      <c r="AT159" s="201" t="n"/>
      <c r="AU159" s="201" t="n"/>
      <c r="AV159" s="201" t="n"/>
      <c r="AW159" s="201" t="n"/>
      <c r="AX159" s="201" t="n"/>
      <c r="AY159" s="201" t="n"/>
      <c r="AZ159" s="201" t="n"/>
      <c r="BA159" s="201" t="n"/>
      <c r="BB159" s="201" t="n"/>
      <c r="BC159" s="201" t="n"/>
      <c r="BD159" s="201" t="n"/>
      <c r="BE159" s="201" t="n"/>
      <c r="BF159" s="201" t="n"/>
      <c r="BG159" s="201" t="n"/>
      <c r="BH159" s="201" t="n"/>
      <c r="BI159" s="201" t="n"/>
      <c r="BJ159" s="201" t="n"/>
      <c r="BK159" s="201" t="n"/>
      <c r="BL159" s="201" t="n"/>
      <c r="BM159" s="201" t="n"/>
      <c r="BN159" s="201" t="n"/>
      <c r="BO159" s="201" t="n"/>
      <c r="BP159" s="201" t="n"/>
      <c r="BQ159" s="201" t="n"/>
      <c r="BR159" s="201" t="n"/>
      <c r="BS159" s="201" t="n"/>
      <c r="BT159" s="201" t="n"/>
      <c r="BU159" s="201" t="n"/>
      <c r="BV159" s="201" t="n"/>
      <c r="BW159" s="201" t="n"/>
      <c r="BX159" s="201" t="n"/>
      <c r="BY159" s="201" t="n"/>
      <c r="BZ159" s="201" t="n"/>
      <c r="CA159" s="201" t="n"/>
      <c r="CB159" s="201" t="n"/>
      <c r="CC159" s="201" t="n"/>
      <c r="CD159" s="201" t="n"/>
      <c r="CE159" s="201" t="n"/>
      <c r="CF159" s="201" t="n"/>
      <c r="CG159" s="201" t="n"/>
      <c r="CH159" s="201" t="n"/>
      <c r="CI159" s="201" t="n"/>
      <c r="CJ159" s="201" t="n"/>
      <c r="CK159" s="201" t="n"/>
      <c r="CL159" s="201" t="n"/>
      <c r="CM159" s="201" t="n"/>
      <c r="CN159" s="201" t="n"/>
      <c r="CO159" s="201" t="n"/>
      <c r="CP159" s="201" t="n"/>
      <c r="CQ159" s="201" t="n"/>
      <c r="CR159" s="201" t="n"/>
      <c r="CS159" s="201" t="n"/>
      <c r="CT159" s="201" t="n"/>
      <c r="CU159" s="201" t="n"/>
      <c r="CV159" s="201" t="n"/>
      <c r="CW159" s="201" t="n"/>
      <c r="CX159" s="201" t="n"/>
      <c r="CY159" s="201" t="n"/>
      <c r="CZ159" s="201" t="n"/>
      <c r="DA159" s="201" t="n"/>
      <c r="DB159" s="201" t="n"/>
      <c r="DC159" s="201" t="n"/>
      <c r="DD159" s="201" t="n"/>
      <c r="DE159" s="201" t="n"/>
      <c r="DF159" s="201" t="n"/>
      <c r="DG159" s="201" t="n"/>
      <c r="DH159" s="201" t="n"/>
      <c r="DI159" s="201" t="n"/>
      <c r="DJ159" s="201" t="n"/>
      <c r="DK159" s="201" t="n"/>
      <c r="DL159" s="201" t="n"/>
      <c r="DM159" s="201" t="n"/>
      <c r="DN159" s="201" t="n"/>
      <c r="DO159" s="201" t="n"/>
      <c r="DP159" s="201" t="n"/>
      <c r="DQ159" s="201" t="n"/>
      <c r="DR159" s="201" t="n"/>
      <c r="DS159" s="201" t="n"/>
      <c r="DT159" s="201" t="n"/>
      <c r="DU159" s="201" t="n"/>
      <c r="DV159" s="201" t="n"/>
      <c r="DW159" s="201" t="n"/>
      <c r="DX159" s="201" t="n"/>
      <c r="DY159" s="201" t="n"/>
      <c r="DZ159" s="201" t="n"/>
      <c r="EA159" s="201" t="n"/>
      <c r="EB159" s="201" t="n"/>
      <c r="EC159" s="201" t="n"/>
      <c r="ED159" s="201" t="n"/>
      <c r="EE159" s="201" t="n"/>
      <c r="EF159" s="201" t="n"/>
      <c r="EG159" s="201" t="n"/>
      <c r="EH159" s="201" t="n"/>
      <c r="EI159" s="201" t="n"/>
      <c r="EJ159" s="201" t="n"/>
    </row>
    <row r="160" ht="18.75" customFormat="1" customHeight="1" s="198">
      <c r="B160" s="100" t="inlineStr">
        <is>
          <t xml:space="preserve">Total </t>
        </is>
      </c>
      <c r="C160" s="950">
        <f>SUM(C154:C156)</f>
        <v/>
      </c>
      <c r="D160" s="950">
        <f>SUM(D154:D156)</f>
        <v/>
      </c>
      <c r="E160" s="950">
        <f>SUM(E154:E156)</f>
        <v/>
      </c>
      <c r="F160" s="950">
        <f>SUM(F154:F156)</f>
        <v/>
      </c>
      <c r="G160" s="950" t="n">
        <v>0</v>
      </c>
      <c r="H160" s="950" t="n">
        <v>0</v>
      </c>
      <c r="I160" s="989" t="n"/>
      <c r="J160" s="200" t="n"/>
      <c r="K160" s="201" t="n"/>
      <c r="L160" s="201" t="n"/>
      <c r="M160" s="201" t="n"/>
      <c r="N160" s="962" t="n"/>
      <c r="O160" s="202" t="n"/>
      <c r="P160" s="202" t="n"/>
      <c r="Q160" s="202" t="n"/>
      <c r="R160" s="202" t="n"/>
      <c r="S160" s="202" t="n"/>
      <c r="T160" s="202" t="n"/>
      <c r="U160" s="197" t="n"/>
      <c r="V160" s="201" t="n"/>
      <c r="W160" s="201" t="n"/>
      <c r="X160" s="201" t="n"/>
      <c r="Y160" s="201" t="n"/>
      <c r="Z160" s="201" t="n"/>
      <c r="AA160" s="201" t="n"/>
      <c r="AB160" s="201" t="n"/>
      <c r="AC160" s="201" t="n"/>
      <c r="AD160" s="201" t="n"/>
      <c r="AE160" s="201" t="n"/>
      <c r="AF160" s="201" t="n"/>
      <c r="AG160" s="201" t="n"/>
      <c r="AH160" s="201" t="n"/>
      <c r="AI160" s="201" t="n"/>
      <c r="AJ160" s="201" t="n"/>
      <c r="AK160" s="201" t="n"/>
      <c r="AL160" s="201" t="n"/>
      <c r="AM160" s="201" t="n"/>
      <c r="AN160" s="201" t="n"/>
      <c r="AO160" s="201" t="n"/>
      <c r="AP160" s="201" t="n"/>
      <c r="AQ160" s="201" t="n"/>
      <c r="AR160" s="201" t="n"/>
      <c r="AS160" s="201" t="n"/>
      <c r="AT160" s="201" t="n"/>
      <c r="AU160" s="201" t="n"/>
      <c r="AV160" s="201" t="n"/>
      <c r="AW160" s="201" t="n"/>
      <c r="AX160" s="201" t="n"/>
      <c r="AY160" s="201" t="n"/>
      <c r="AZ160" s="201" t="n"/>
      <c r="BA160" s="201" t="n"/>
      <c r="BB160" s="201" t="n"/>
      <c r="BC160" s="201" t="n"/>
      <c r="BD160" s="201" t="n"/>
      <c r="BE160" s="201" t="n"/>
      <c r="BF160" s="201" t="n"/>
      <c r="BG160" s="201" t="n"/>
      <c r="BH160" s="201" t="n"/>
      <c r="BI160" s="201" t="n"/>
      <c r="BJ160" s="201" t="n"/>
      <c r="BK160" s="201" t="n"/>
      <c r="BL160" s="201" t="n"/>
      <c r="BM160" s="201" t="n"/>
      <c r="BN160" s="201" t="n"/>
      <c r="BO160" s="201" t="n"/>
      <c r="BP160" s="201" t="n"/>
      <c r="BQ160" s="201" t="n"/>
      <c r="BR160" s="201" t="n"/>
      <c r="BS160" s="201" t="n"/>
      <c r="BT160" s="201" t="n"/>
      <c r="BU160" s="201" t="n"/>
      <c r="BV160" s="201" t="n"/>
      <c r="BW160" s="201" t="n"/>
      <c r="BX160" s="201" t="n"/>
      <c r="BY160" s="201" t="n"/>
      <c r="BZ160" s="201" t="n"/>
      <c r="CA160" s="201" t="n"/>
      <c r="CB160" s="201" t="n"/>
      <c r="CC160" s="201" t="n"/>
      <c r="CD160" s="201" t="n"/>
      <c r="CE160" s="201" t="n"/>
      <c r="CF160" s="201" t="n"/>
      <c r="CG160" s="201" t="n"/>
      <c r="CH160" s="201" t="n"/>
      <c r="CI160" s="201" t="n"/>
      <c r="CJ160" s="201" t="n"/>
      <c r="CK160" s="201" t="n"/>
      <c r="CL160" s="201" t="n"/>
      <c r="CM160" s="201" t="n"/>
      <c r="CN160" s="201" t="n"/>
      <c r="CO160" s="201" t="n"/>
      <c r="CP160" s="201" t="n"/>
      <c r="CQ160" s="201" t="n"/>
      <c r="CR160" s="201" t="n"/>
      <c r="CS160" s="201" t="n"/>
      <c r="CT160" s="201" t="n"/>
      <c r="CU160" s="201" t="n"/>
      <c r="CV160" s="201" t="n"/>
      <c r="CW160" s="201" t="n"/>
      <c r="CX160" s="201" t="n"/>
      <c r="CY160" s="201" t="n"/>
      <c r="CZ160" s="201" t="n"/>
      <c r="DA160" s="201" t="n"/>
      <c r="DB160" s="201" t="n"/>
      <c r="DC160" s="201" t="n"/>
      <c r="DD160" s="201" t="n"/>
      <c r="DE160" s="201" t="n"/>
      <c r="DF160" s="201" t="n"/>
      <c r="DG160" s="201" t="n"/>
      <c r="DH160" s="201" t="n"/>
      <c r="DI160" s="201" t="n"/>
      <c r="DJ160" s="201" t="n"/>
      <c r="DK160" s="201" t="n"/>
      <c r="DL160" s="201" t="n"/>
      <c r="DM160" s="201" t="n"/>
      <c r="DN160" s="201" t="n"/>
      <c r="DO160" s="201" t="n"/>
      <c r="DP160" s="201" t="n"/>
      <c r="DQ160" s="201" t="n"/>
      <c r="DR160" s="201" t="n"/>
      <c r="DS160" s="201" t="n"/>
      <c r="DT160" s="201" t="n"/>
      <c r="DU160" s="201" t="n"/>
      <c r="DV160" s="201" t="n"/>
      <c r="DW160" s="201" t="n"/>
      <c r="DX160" s="201" t="n"/>
      <c r="DY160" s="201" t="n"/>
      <c r="DZ160" s="201" t="n"/>
      <c r="EA160" s="201" t="n"/>
      <c r="EB160" s="201" t="n"/>
      <c r="EC160" s="201" t="n"/>
      <c r="ED160" s="201" t="n"/>
      <c r="EE160" s="201" t="n"/>
      <c r="EF160" s="201" t="n"/>
      <c r="EG160" s="201" t="n"/>
      <c r="EH160" s="201" t="n"/>
      <c r="EI160" s="201" t="n"/>
      <c r="EJ160" s="201" t="n"/>
    </row>
    <row r="161" ht="18.75" customFormat="1" customHeight="1" s="198">
      <c r="B161" s="106" t="n"/>
      <c r="C161" s="988" t="n"/>
      <c r="D161" s="988" t="n"/>
      <c r="E161" s="988" t="n"/>
      <c r="F161" s="988" t="n"/>
      <c r="G161" s="988" t="n"/>
      <c r="H161" s="988" t="n"/>
      <c r="I161" s="986" t="n"/>
      <c r="J161" s="184" t="n"/>
      <c r="N161" s="972" t="n"/>
      <c r="O161" s="196" t="n"/>
      <c r="P161" s="196" t="n"/>
      <c r="Q161" s="196" t="n"/>
      <c r="R161" s="196" t="n"/>
      <c r="S161" s="196" t="n"/>
      <c r="T161" s="196" t="n"/>
      <c r="U161" s="197"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t="n"/>
    </row>
    <row r="163">
      <c r="B163" s="100" t="inlineStr">
        <is>
          <t xml:space="preserve">Additional Paid in Capital </t>
        </is>
      </c>
      <c r="C163" s="979" t="n"/>
      <c r="D163" s="979" t="n"/>
      <c r="E163" s="979" t="n"/>
      <c r="F163" s="979" t="n"/>
      <c r="G163" s="979" t="n"/>
      <c r="H163" s="979" t="n"/>
      <c r="I163" s="980" t="n"/>
      <c r="J163" s="200" t="n"/>
      <c r="K163" s="201" t="n"/>
      <c r="L163" s="201" t="n"/>
      <c r="M163" s="201" t="n"/>
      <c r="N163" s="962">
        <f>B160</f>
        <v/>
      </c>
      <c r="O163" s="202">
        <f>C160*BS!$B$9</f>
        <v/>
      </c>
      <c r="P163" s="202">
        <f>D160*BS!$B$9</f>
        <v/>
      </c>
      <c r="Q163" s="202">
        <f>E160*BS!$B$9</f>
        <v/>
      </c>
      <c r="R163" s="202">
        <f>F160*BS!$B$9</f>
        <v/>
      </c>
      <c r="S163" s="202">
        <f>G160*BS!$B$9</f>
        <v/>
      </c>
      <c r="T163" s="202">
        <f>H160*BS!$B$9</f>
        <v/>
      </c>
      <c r="U163" s="197">
        <f>I160</f>
        <v/>
      </c>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233" t="n"/>
      <c r="C164" s="233" t="n"/>
      <c r="D164" s="233" t="n"/>
      <c r="E164" s="233" t="n"/>
      <c r="F164" s="233" t="n"/>
      <c r="G164" s="233" t="n"/>
      <c r="H164" s="233" t="n"/>
      <c r="I164" s="980" t="n"/>
      <c r="J164" s="200" t="n"/>
      <c r="K164" s="201" t="n"/>
      <c r="L164" s="201" t="n"/>
      <c r="M164" s="201" t="n"/>
      <c r="N164" s="962" t="n"/>
      <c r="O164" s="202" t="n"/>
      <c r="P164" s="202" t="n"/>
      <c r="Q164" s="202" t="n"/>
      <c r="R164" s="202" t="n"/>
      <c r="S164" s="202" t="n"/>
      <c r="T164" s="202" t="n"/>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A165" s="233" t="n"/>
      <c r="B165" s="233" t="n"/>
      <c r="C165" s="233" t="n"/>
      <c r="D165" s="233" t="n"/>
      <c r="E165" s="233" t="n"/>
      <c r="F165" s="233" t="n"/>
      <c r="G165" s="233" t="n"/>
      <c r="H165" s="233" t="n"/>
      <c r="I165" s="980"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100" t="inlineStr">
        <is>
          <t xml:space="preserve">Total </t>
        </is>
      </c>
      <c r="C166" s="950">
        <f>SUM(C161:C162)</f>
        <v/>
      </c>
      <c r="D166" s="950">
        <f>SUM(D161:D162)</f>
        <v/>
      </c>
      <c r="E166" s="950">
        <f>SUM(E161:E162)</f>
        <v/>
      </c>
      <c r="F166" s="950">
        <f>SUM(F161:F162)</f>
        <v/>
      </c>
      <c r="G166" s="950" t="n">
        <v>0</v>
      </c>
      <c r="H166" s="950" t="n">
        <v>0</v>
      </c>
      <c r="I166" s="980" t="n"/>
      <c r="J166" s="184" t="n"/>
      <c r="N166" s="972" t="n"/>
      <c r="O166" s="196" t="n"/>
      <c r="P166" s="196" t="n"/>
      <c r="Q166" s="196" t="n"/>
      <c r="R166" s="196" t="n"/>
      <c r="S166" s="196" t="n"/>
      <c r="T166" s="196" t="n"/>
      <c r="U166" s="197" t="n"/>
    </row>
    <row r="167">
      <c r="B167" s="100" t="inlineStr">
        <is>
          <t xml:space="preserve">Other Reserves </t>
        </is>
      </c>
      <c r="C167" s="979" t="n"/>
      <c r="D167" s="979" t="n"/>
      <c r="E167" s="979" t="n"/>
      <c r="F167" s="979" t="n"/>
      <c r="G167" s="979" t="n"/>
      <c r="H167" s="979" t="n"/>
      <c r="I167" s="980" t="n"/>
      <c r="J167" s="200" t="n"/>
      <c r="K167" s="201" t="n"/>
      <c r="L167" s="201" t="n"/>
      <c r="M167" s="201" t="n"/>
      <c r="N167" s="962">
        <f>B164</f>
        <v/>
      </c>
      <c r="O167" s="202">
        <f>C164*BS!$B$9</f>
        <v/>
      </c>
      <c r="P167" s="202">
        <f>D164*BS!$B$9</f>
        <v/>
      </c>
      <c r="Q167" s="202">
        <f>E164*BS!$B$9</f>
        <v/>
      </c>
      <c r="R167" s="202">
        <f>F164*BS!$B$9</f>
        <v/>
      </c>
      <c r="S167" s="202">
        <f>G164*BS!$B$9</f>
        <v/>
      </c>
      <c r="T167" s="202">
        <f>H164*BS!$B$9</f>
        <v/>
      </c>
      <c r="U167" s="197">
        <f>I164</f>
        <v/>
      </c>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A168" s="83" t="n"/>
      <c r="B168" s="106" t="n"/>
      <c r="C168" s="987" t="n"/>
      <c r="D168" s="987" t="n"/>
      <c r="E168" s="987" t="n"/>
      <c r="F168" s="987" t="n"/>
      <c r="G168" s="987" t="n"/>
      <c r="H168" s="987" t="n"/>
      <c r="I168" s="986" t="n"/>
      <c r="J168" s="184" t="n"/>
      <c r="N168" s="972">
        <f>B165</f>
        <v/>
      </c>
      <c r="O168" s="196">
        <f>C165*BS!$B$9</f>
        <v/>
      </c>
      <c r="P168" s="196">
        <f>D165*BS!$B$9</f>
        <v/>
      </c>
      <c r="Q168" s="196">
        <f>E165*BS!$B$9</f>
        <v/>
      </c>
      <c r="R168" s="196">
        <f>F165*BS!$B$9</f>
        <v/>
      </c>
      <c r="S168" s="196">
        <f>G165*BS!$B$9</f>
        <v/>
      </c>
      <c r="T168" s="196">
        <f>H165*BS!$B$9</f>
        <v/>
      </c>
      <c r="U168" s="197">
        <f>I165</f>
        <v/>
      </c>
    </row>
    <row r="169">
      <c r="A169" s="83" t="n"/>
      <c r="B169" s="106" t="n"/>
      <c r="C169" s="987" t="n"/>
      <c r="D169" s="987" t="n"/>
      <c r="E169" s="987" t="n"/>
      <c r="F169" s="987" t="n"/>
      <c r="G169" s="987" t="n"/>
      <c r="H169" s="987" t="n"/>
      <c r="I169" s="986" t="n"/>
      <c r="J169" s="184" t="n"/>
      <c r="N169" s="972">
        <f>B166</f>
        <v/>
      </c>
      <c r="O169" s="196">
        <f>C166*BS!$B$9</f>
        <v/>
      </c>
      <c r="P169" s="196">
        <f>D166*BS!$B$9</f>
        <v/>
      </c>
      <c r="Q169" s="196">
        <f>E166*BS!$B$9</f>
        <v/>
      </c>
      <c r="R169" s="196">
        <f>F166*BS!$B$9</f>
        <v/>
      </c>
      <c r="S169" s="196">
        <f>G166*BS!$B$9</f>
        <v/>
      </c>
      <c r="T169" s="196">
        <f>H166*BS!$B$9</f>
        <v/>
      </c>
      <c r="U169" s="197">
        <f>I166</f>
        <v/>
      </c>
    </row>
    <row r="170">
      <c r="A170" s="83" t="n"/>
      <c r="B170" s="106" t="n"/>
      <c r="C170" s="987" t="n"/>
      <c r="D170" s="987" t="n"/>
      <c r="E170" s="987" t="n"/>
      <c r="F170" s="987" t="n"/>
      <c r="G170" s="987" t="n"/>
      <c r="H170" s="987" t="n"/>
      <c r="I170" s="986" t="n"/>
      <c r="J170" s="184" t="n"/>
      <c r="N170" s="972">
        <f>B167</f>
        <v/>
      </c>
      <c r="O170" s="196">
        <f>C167*BS!$B$9</f>
        <v/>
      </c>
      <c r="P170" s="196">
        <f>D167*BS!$B$9</f>
        <v/>
      </c>
      <c r="Q170" s="196">
        <f>E167*BS!$B$9</f>
        <v/>
      </c>
      <c r="R170" s="196">
        <f>F167*BS!$B$9</f>
        <v/>
      </c>
      <c r="S170" s="196">
        <f>G167*BS!$B$9</f>
        <v/>
      </c>
      <c r="T170" s="196">
        <f>H167*BS!$B$9</f>
        <v/>
      </c>
      <c r="U170" s="197">
        <f>I167</f>
        <v/>
      </c>
    </row>
    <row r="171">
      <c r="A171" s="83" t="n"/>
      <c r="B171" s="106" t="n"/>
      <c r="C171" s="987" t="n"/>
      <c r="D171" s="987" t="n"/>
      <c r="E171" s="987" t="n"/>
      <c r="F171" s="987" t="n"/>
      <c r="G171" s="987" t="n"/>
      <c r="H171" s="987" t="n"/>
      <c r="I171" s="986" t="n"/>
      <c r="J171" s="184" t="n"/>
      <c r="N171" s="972">
        <f>B168</f>
        <v/>
      </c>
      <c r="O171" s="196">
        <f>C168*BS!$B$9</f>
        <v/>
      </c>
      <c r="P171" s="196">
        <f>D168*BS!$B$9</f>
        <v/>
      </c>
      <c r="Q171" s="196">
        <f>E168*BS!$B$9</f>
        <v/>
      </c>
      <c r="R171" s="196">
        <f>F168*BS!$B$9</f>
        <v/>
      </c>
      <c r="S171" s="196">
        <f>G168*BS!$B$9</f>
        <v/>
      </c>
      <c r="T171" s="196">
        <f>H168*BS!$B$9</f>
        <v/>
      </c>
      <c r="U171" s="197">
        <f>I168</f>
        <v/>
      </c>
    </row>
    <row r="172">
      <c r="A172" s="83" t="n"/>
      <c r="B172" s="106" t="n"/>
      <c r="C172" s="987" t="n"/>
      <c r="D172" s="987" t="n"/>
      <c r="E172" s="987" t="n"/>
      <c r="F172" s="987" t="n"/>
      <c r="G172" s="987" t="n"/>
      <c r="H172" s="987" t="n"/>
      <c r="I172" s="986" t="n"/>
      <c r="J172" s="184" t="n"/>
      <c r="N172" s="972">
        <f>B169</f>
        <v/>
      </c>
      <c r="O172" s="196">
        <f>C169*BS!$B$9</f>
        <v/>
      </c>
      <c r="P172" s="196">
        <f>D169*BS!$B$9</f>
        <v/>
      </c>
      <c r="Q172" s="196">
        <f>E169*BS!$B$9</f>
        <v/>
      </c>
      <c r="R172" s="196">
        <f>F169*BS!$B$9</f>
        <v/>
      </c>
      <c r="S172" s="196">
        <f>G169*BS!$B$9</f>
        <v/>
      </c>
      <c r="T172" s="196">
        <f>H169*BS!$B$9</f>
        <v/>
      </c>
      <c r="U172" s="197">
        <f>I169</f>
        <v/>
      </c>
    </row>
    <row r="173">
      <c r="A173" s="83" t="n"/>
      <c r="B173" s="106" t="n"/>
      <c r="C173" s="987" t="n"/>
      <c r="D173" s="987" t="n"/>
      <c r="E173" s="987" t="n"/>
      <c r="F173" s="987" t="n"/>
      <c r="G173" s="987" t="n"/>
      <c r="H173" s="987" t="n"/>
      <c r="I173" s="986" t="n"/>
      <c r="J173" s="184" t="n"/>
      <c r="N173" s="972">
        <f>B170</f>
        <v/>
      </c>
      <c r="O173" s="196">
        <f>C170*BS!$B$9</f>
        <v/>
      </c>
      <c r="P173" s="196">
        <f>D170*BS!$B$9</f>
        <v/>
      </c>
      <c r="Q173" s="196">
        <f>E170*BS!$B$9</f>
        <v/>
      </c>
      <c r="R173" s="196">
        <f>F170*BS!$B$9</f>
        <v/>
      </c>
      <c r="S173" s="196">
        <f>G170*BS!$B$9</f>
        <v/>
      </c>
      <c r="T173" s="196">
        <f>H170*BS!$B$9</f>
        <v/>
      </c>
      <c r="U173" s="197">
        <f>I170</f>
        <v/>
      </c>
    </row>
    <row r="174">
      <c r="A174" s="83" t="n"/>
      <c r="B174" s="106" t="n"/>
      <c r="C174" s="987" t="n"/>
      <c r="D174" s="987" t="n"/>
      <c r="E174" s="987" t="n"/>
      <c r="F174" s="987" t="n"/>
      <c r="G174" s="987" t="n"/>
      <c r="H174" s="987" t="n"/>
      <c r="I174" s="986" t="n"/>
      <c r="J174" s="184" t="n"/>
      <c r="N174" s="972">
        <f>B171</f>
        <v/>
      </c>
      <c r="O174" s="196">
        <f>C171*BS!$B$9</f>
        <v/>
      </c>
      <c r="P174" s="196">
        <f>D171*BS!$B$9</f>
        <v/>
      </c>
      <c r="Q174" s="196">
        <f>E171*BS!$B$9</f>
        <v/>
      </c>
      <c r="R174" s="196">
        <f>F171*BS!$B$9</f>
        <v/>
      </c>
      <c r="S174" s="196">
        <f>G171*BS!$B$9</f>
        <v/>
      </c>
      <c r="T174" s="196">
        <f>H171*BS!$B$9</f>
        <v/>
      </c>
      <c r="U174" s="197">
        <f>I171</f>
        <v/>
      </c>
    </row>
    <row r="175">
      <c r="A175" s="83" t="n"/>
      <c r="B175" s="106" t="n"/>
      <c r="C175" s="987" t="n"/>
      <c r="D175" s="987" t="n"/>
      <c r="E175" s="987" t="n"/>
      <c r="F175" s="987" t="n"/>
      <c r="G175" s="987" t="n"/>
      <c r="H175" s="987" t="n"/>
      <c r="I175" s="986" t="n"/>
      <c r="J175" s="184" t="n"/>
      <c r="N175" s="972">
        <f>B172</f>
        <v/>
      </c>
      <c r="O175" s="196">
        <f>C172*BS!$B$9</f>
        <v/>
      </c>
      <c r="P175" s="196">
        <f>D172*BS!$B$9</f>
        <v/>
      </c>
      <c r="Q175" s="196">
        <f>E172*BS!$B$9</f>
        <v/>
      </c>
      <c r="R175" s="196">
        <f>F172*BS!$B$9</f>
        <v/>
      </c>
      <c r="S175" s="196">
        <f>G172*BS!$B$9</f>
        <v/>
      </c>
      <c r="T175" s="196">
        <f>H172*BS!$B$9</f>
        <v/>
      </c>
      <c r="U175" s="197">
        <f>I172</f>
        <v/>
      </c>
    </row>
    <row r="176" customFormat="1" s="198">
      <c r="A176" s="83" t="n"/>
      <c r="B176" s="106" t="n"/>
      <c r="C176" s="122" t="n"/>
      <c r="D176" s="122" t="n"/>
      <c r="E176" s="122" t="n"/>
      <c r="F176" s="122" t="n"/>
      <c r="G176" s="122" t="n"/>
      <c r="H176" s="122" t="n"/>
      <c r="I176" s="981" t="n"/>
      <c r="J176" s="184" t="n"/>
      <c r="N176" s="972">
        <f>B173</f>
        <v/>
      </c>
      <c r="O176" s="196">
        <f>C173*BS!$B$9</f>
        <v/>
      </c>
      <c r="P176" s="196">
        <f>D173*BS!$B$9</f>
        <v/>
      </c>
      <c r="Q176" s="196">
        <f>E173*BS!$B$9</f>
        <v/>
      </c>
      <c r="R176" s="196">
        <f>F173*BS!$B$9</f>
        <v/>
      </c>
      <c r="S176" s="196">
        <f>G173*BS!$B$9</f>
        <v/>
      </c>
      <c r="T176" s="196">
        <f>H173*BS!$B$9</f>
        <v/>
      </c>
      <c r="U176" s="197">
        <f>I173</f>
        <v/>
      </c>
    </row>
    <row r="177">
      <c r="A177" s="83" t="n"/>
      <c r="B177" s="106" t="n"/>
      <c r="C177" s="122" t="n"/>
      <c r="D177" s="122" t="n"/>
      <c r="E177" s="122" t="n"/>
      <c r="F177" s="122" t="n"/>
      <c r="G177" s="122" t="n"/>
      <c r="H177" s="122" t="n"/>
      <c r="I177" s="981" t="n"/>
      <c r="J177" s="184" t="n"/>
      <c r="N177" s="972">
        <f>B174</f>
        <v/>
      </c>
      <c r="O177" s="196">
        <f>C174*BS!$B$9</f>
        <v/>
      </c>
      <c r="P177" s="196">
        <f>D174*BS!$B$9</f>
        <v/>
      </c>
      <c r="Q177" s="196">
        <f>E174*BS!$B$9</f>
        <v/>
      </c>
      <c r="R177" s="196">
        <f>F174*BS!$B$9</f>
        <v/>
      </c>
      <c r="S177" s="196">
        <f>G174*BS!$B$9</f>
        <v/>
      </c>
      <c r="T177" s="196">
        <f>H174*BS!$B$9</f>
        <v/>
      </c>
      <c r="U177" s="197">
        <f>I174</f>
        <v/>
      </c>
    </row>
    <row r="178" ht="23.25" customFormat="1" customHeight="1" s="238">
      <c r="B178" s="106" t="n"/>
      <c r="C178" s="948" t="n"/>
      <c r="D178" s="948" t="n"/>
      <c r="E178" s="948" t="n"/>
      <c r="F178" s="948" t="n"/>
      <c r="G178" s="948" t="n"/>
      <c r="H178" s="948" t="n"/>
      <c r="I178" s="975" t="n"/>
      <c r="J178" s="184" t="n"/>
      <c r="N178" s="972">
        <f>B175</f>
        <v/>
      </c>
      <c r="O178" s="196">
        <f>C175*BS!$B$9</f>
        <v/>
      </c>
      <c r="P178" s="196">
        <f>D175*BS!$B$9</f>
        <v/>
      </c>
      <c r="Q178" s="196">
        <f>E175*BS!$B$9</f>
        <v/>
      </c>
      <c r="R178" s="196">
        <f>F175*BS!$B$9</f>
        <v/>
      </c>
      <c r="S178" s="196">
        <f>G175*BS!$B$9</f>
        <v/>
      </c>
      <c r="T178" s="196">
        <f>H175*BS!$B$9</f>
        <v/>
      </c>
      <c r="U178" s="197">
        <f>I175</f>
        <v/>
      </c>
    </row>
    <row r="179" ht="23.25" customFormat="1" customHeight="1" s="238">
      <c r="B179" s="100" t="inlineStr">
        <is>
          <t>Total</t>
        </is>
      </c>
      <c r="C179" s="950">
        <f>SUM(C165:C175)</f>
        <v/>
      </c>
      <c r="D179" s="950">
        <f>SUM(D165:D175)</f>
        <v/>
      </c>
      <c r="E179" s="950">
        <f>SUM(E165:E175)</f>
        <v/>
      </c>
      <c r="F179" s="950">
        <f>SUM(F165:F175)</f>
        <v/>
      </c>
      <c r="G179" s="950" t="n">
        <v>0</v>
      </c>
      <c r="H179" s="950" t="n">
        <v>0</v>
      </c>
      <c r="I179" s="980" t="n"/>
      <c r="J179" s="200" t="n"/>
      <c r="K179" s="201" t="n"/>
      <c r="L179" s="201" t="n"/>
      <c r="M179" s="201" t="n"/>
      <c r="N179" s="962">
        <f>B176</f>
        <v/>
      </c>
      <c r="O179" s="202">
        <f>C176*BS!$B$9</f>
        <v/>
      </c>
      <c r="P179" s="202">
        <f>D176*BS!$B$9</f>
        <v/>
      </c>
      <c r="Q179" s="202">
        <f>E176*BS!$B$9</f>
        <v/>
      </c>
      <c r="R179" s="202">
        <f>F176*BS!$B$9</f>
        <v/>
      </c>
      <c r="S179" s="202">
        <f>G176*BS!$B$9</f>
        <v/>
      </c>
      <c r="T179" s="202">
        <f>H176*BS!$B$9</f>
        <v/>
      </c>
      <c r="U179" s="197">
        <f>I176</f>
        <v/>
      </c>
      <c r="V179" s="201" t="n"/>
      <c r="W179" s="201" t="n"/>
      <c r="X179" s="201" t="n"/>
      <c r="Y179" s="201" t="n"/>
      <c r="Z179" s="201" t="n"/>
      <c r="AA179" s="201" t="n"/>
      <c r="AB179" s="201" t="n"/>
      <c r="AC179" s="201" t="n"/>
      <c r="AD179" s="201" t="n"/>
      <c r="AE179" s="201" t="n"/>
      <c r="AF179" s="201" t="n"/>
      <c r="AG179" s="201" t="n"/>
      <c r="AH179" s="201" t="n"/>
      <c r="AI179" s="201" t="n"/>
      <c r="AJ179" s="201" t="n"/>
      <c r="AK179" s="201" t="n"/>
      <c r="AL179" s="201" t="n"/>
      <c r="AM179" s="201" t="n"/>
      <c r="AN179" s="201" t="n"/>
      <c r="AO179" s="201" t="n"/>
      <c r="AP179" s="201" t="n"/>
      <c r="AQ179" s="201" t="n"/>
      <c r="AR179" s="201" t="n"/>
      <c r="AS179" s="201" t="n"/>
      <c r="AT179" s="201" t="n"/>
      <c r="AU179" s="201" t="n"/>
      <c r="AV179" s="201" t="n"/>
      <c r="AW179" s="201" t="n"/>
      <c r="AX179" s="201" t="n"/>
      <c r="AY179" s="201" t="n"/>
      <c r="AZ179" s="201" t="n"/>
      <c r="BA179" s="201" t="n"/>
      <c r="BB179" s="201" t="n"/>
      <c r="BC179" s="201" t="n"/>
      <c r="BD179" s="201" t="n"/>
      <c r="BE179" s="201" t="n"/>
      <c r="BF179" s="201" t="n"/>
      <c r="BG179" s="201" t="n"/>
      <c r="BH179" s="201" t="n"/>
      <c r="BI179" s="201" t="n"/>
      <c r="BJ179" s="201" t="n"/>
      <c r="BK179" s="201" t="n"/>
      <c r="BL179" s="201" t="n"/>
      <c r="BM179" s="201" t="n"/>
      <c r="BN179" s="201" t="n"/>
      <c r="BO179" s="201" t="n"/>
      <c r="BP179" s="201" t="n"/>
      <c r="BQ179" s="201" t="n"/>
      <c r="BR179" s="201" t="n"/>
      <c r="BS179" s="201" t="n"/>
      <c r="BT179" s="201" t="n"/>
      <c r="BU179" s="201" t="n"/>
      <c r="BV179" s="201" t="n"/>
      <c r="BW179" s="201" t="n"/>
      <c r="BX179" s="201" t="n"/>
      <c r="BY179" s="201" t="n"/>
      <c r="BZ179" s="201" t="n"/>
      <c r="CA179" s="201" t="n"/>
      <c r="CB179" s="201" t="n"/>
      <c r="CC179" s="201" t="n"/>
      <c r="CD179" s="201" t="n"/>
      <c r="CE179" s="201" t="n"/>
      <c r="CF179" s="201" t="n"/>
      <c r="CG179" s="201" t="n"/>
      <c r="CH179" s="201" t="n"/>
      <c r="CI179" s="201" t="n"/>
      <c r="CJ179" s="201" t="n"/>
      <c r="CK179" s="201" t="n"/>
      <c r="CL179" s="201" t="n"/>
      <c r="CM179" s="201" t="n"/>
      <c r="CN179" s="201" t="n"/>
      <c r="CO179" s="201" t="n"/>
      <c r="CP179" s="201" t="n"/>
      <c r="CQ179" s="201" t="n"/>
      <c r="CR179" s="201" t="n"/>
      <c r="CS179" s="201" t="n"/>
      <c r="CT179" s="201" t="n"/>
      <c r="CU179" s="201" t="n"/>
      <c r="CV179" s="201" t="n"/>
      <c r="CW179" s="201" t="n"/>
      <c r="CX179" s="201" t="n"/>
      <c r="CY179" s="201" t="n"/>
      <c r="CZ179" s="201" t="n"/>
      <c r="DA179" s="201" t="n"/>
      <c r="DB179" s="201" t="n"/>
      <c r="DC179" s="201" t="n"/>
      <c r="DD179" s="201" t="n"/>
      <c r="DE179" s="201" t="n"/>
      <c r="DF179" s="201" t="n"/>
      <c r="DG179" s="201" t="n"/>
      <c r="DH179" s="201" t="n"/>
      <c r="DI179" s="201" t="n"/>
      <c r="DJ179" s="201" t="n"/>
      <c r="DK179" s="201" t="n"/>
      <c r="DL179" s="201" t="n"/>
      <c r="DM179" s="201" t="n"/>
      <c r="DN179" s="201" t="n"/>
      <c r="DO179" s="201" t="n"/>
      <c r="DP179" s="201" t="n"/>
      <c r="DQ179" s="201" t="n"/>
      <c r="DR179" s="201" t="n"/>
      <c r="DS179" s="201" t="n"/>
      <c r="DT179" s="201" t="n"/>
      <c r="DU179" s="201" t="n"/>
      <c r="DV179" s="201" t="n"/>
      <c r="DW179" s="201" t="n"/>
      <c r="DX179" s="201" t="n"/>
      <c r="DY179" s="201" t="n"/>
      <c r="DZ179" s="201" t="n"/>
      <c r="EA179" s="201" t="n"/>
      <c r="EB179" s="201" t="n"/>
      <c r="EC179" s="201" t="n"/>
      <c r="ED179" s="201" t="n"/>
      <c r="EE179" s="201" t="n"/>
      <c r="EF179" s="201" t="n"/>
      <c r="EG179" s="201" t="n"/>
      <c r="EH179" s="201" t="n"/>
      <c r="EI179" s="201" t="n"/>
      <c r="EJ179" s="201" t="n"/>
    </row>
    <row r="180" ht="23.25" customFormat="1" customHeight="1" s="238">
      <c r="B180" s="106" t="n"/>
      <c r="C180" s="990" t="n"/>
      <c r="D180" s="990" t="n"/>
      <c r="E180" s="990" t="n"/>
      <c r="F180" s="990" t="n"/>
      <c r="G180" s="990" t="n"/>
      <c r="H180" s="990" t="n"/>
      <c r="I180" s="991" t="n"/>
      <c r="J180" s="184" t="n"/>
      <c r="N180" s="972" t="n"/>
      <c r="O180" s="196" t="n"/>
      <c r="P180" s="196" t="n"/>
      <c r="Q180" s="196" t="n"/>
      <c r="R180" s="196" t="n"/>
      <c r="S180" s="196" t="n"/>
      <c r="T180" s="196" t="n"/>
      <c r="U180" s="197" t="n"/>
    </row>
    <row r="181">
      <c r="A181" s="198" t="n"/>
      <c r="B181" s="100" t="inlineStr">
        <is>
          <t xml:space="preserve">Retained Earnings </t>
        </is>
      </c>
      <c r="C181" s="979" t="n"/>
      <c r="D181" s="979" t="n"/>
      <c r="E181" s="979" t="n"/>
      <c r="F181" s="979" t="n"/>
      <c r="G181" s="979" t="n"/>
      <c r="H181" s="979" t="n"/>
      <c r="I181" s="992" t="n"/>
      <c r="J181" s="200" t="n"/>
      <c r="K181" s="201" t="n"/>
      <c r="L181" s="201" t="n"/>
      <c r="M181" s="201" t="n"/>
      <c r="N181" s="962">
        <f>B178</f>
        <v/>
      </c>
      <c r="O181" s="202">
        <f>C178*BS!$B$9</f>
        <v/>
      </c>
      <c r="P181" s="202">
        <f>D178*BS!$B$9</f>
        <v/>
      </c>
      <c r="Q181" s="202">
        <f>E178*BS!$B$9</f>
        <v/>
      </c>
      <c r="R181" s="202">
        <f>F178*BS!$B$9</f>
        <v/>
      </c>
      <c r="S181" s="202">
        <f>G178*BS!$B$9</f>
        <v/>
      </c>
      <c r="T181" s="202">
        <f>H178*BS!$B$9</f>
        <v/>
      </c>
      <c r="U181" s="197">
        <f>I178</f>
        <v/>
      </c>
      <c r="V181" s="201" t="n"/>
      <c r="W181" s="201" t="n"/>
      <c r="X181" s="201" t="n"/>
      <c r="Y181" s="201" t="n"/>
      <c r="Z181" s="201" t="n"/>
      <c r="AA181" s="201" t="n"/>
      <c r="AB181" s="201" t="n"/>
      <c r="AC181" s="201" t="n"/>
      <c r="AD181" s="201" t="n"/>
      <c r="AE181" s="201" t="n"/>
      <c r="AF181" s="201" t="n"/>
      <c r="AG181" s="201" t="n"/>
      <c r="AH181" s="201" t="n"/>
      <c r="AI181" s="201" t="n"/>
      <c r="AJ181" s="201" t="n"/>
      <c r="AK181" s="201" t="n"/>
      <c r="AL181" s="201" t="n"/>
      <c r="AM181" s="201" t="n"/>
      <c r="AN181" s="201" t="n"/>
      <c r="AO181" s="201" t="n"/>
      <c r="AP181" s="201" t="n"/>
      <c r="AQ181" s="201" t="n"/>
      <c r="AR181" s="201" t="n"/>
      <c r="AS181" s="201" t="n"/>
      <c r="AT181" s="201" t="n"/>
      <c r="AU181" s="201" t="n"/>
      <c r="AV181" s="201" t="n"/>
      <c r="AW181" s="201" t="n"/>
      <c r="AX181" s="201" t="n"/>
      <c r="AY181" s="201" t="n"/>
      <c r="AZ181" s="201" t="n"/>
      <c r="BA181" s="201" t="n"/>
      <c r="BB181" s="201" t="n"/>
      <c r="BC181" s="201" t="n"/>
      <c r="BD181" s="201" t="n"/>
      <c r="BE181" s="201" t="n"/>
      <c r="BF181" s="201" t="n"/>
      <c r="BG181" s="201" t="n"/>
      <c r="BH181" s="201" t="n"/>
      <c r="BI181" s="201" t="n"/>
      <c r="BJ181" s="201" t="n"/>
      <c r="BK181" s="201" t="n"/>
      <c r="BL181" s="201" t="n"/>
      <c r="BM181" s="201" t="n"/>
      <c r="BN181" s="201" t="n"/>
      <c r="BO181" s="201" t="n"/>
      <c r="BP181" s="201" t="n"/>
      <c r="BQ181" s="201" t="n"/>
      <c r="BR181" s="201" t="n"/>
      <c r="BS181" s="201" t="n"/>
      <c r="BT181" s="201" t="n"/>
      <c r="BU181" s="201" t="n"/>
      <c r="BV181" s="201" t="n"/>
      <c r="BW181" s="201" t="n"/>
      <c r="BX181" s="201" t="n"/>
      <c r="BY181" s="201" t="n"/>
      <c r="BZ181" s="201" t="n"/>
      <c r="CA181" s="201" t="n"/>
      <c r="CB181" s="201" t="n"/>
      <c r="CC181" s="201" t="n"/>
      <c r="CD181" s="201" t="n"/>
      <c r="CE181" s="201" t="n"/>
      <c r="CF181" s="201" t="n"/>
      <c r="CG181" s="201" t="n"/>
      <c r="CH181" s="201" t="n"/>
      <c r="CI181" s="201" t="n"/>
      <c r="CJ181" s="201" t="n"/>
      <c r="CK181" s="201" t="n"/>
      <c r="CL181" s="201" t="n"/>
      <c r="CM181" s="201" t="n"/>
      <c r="CN181" s="201" t="n"/>
      <c r="CO181" s="201" t="n"/>
      <c r="CP181" s="201" t="n"/>
      <c r="CQ181" s="201" t="n"/>
      <c r="CR181" s="201" t="n"/>
      <c r="CS181" s="201" t="n"/>
      <c r="CT181" s="201" t="n"/>
      <c r="CU181" s="201" t="n"/>
      <c r="CV181" s="201" t="n"/>
      <c r="CW181" s="201" t="n"/>
      <c r="CX181" s="201" t="n"/>
      <c r="CY181" s="201" t="n"/>
      <c r="CZ181" s="201" t="n"/>
      <c r="DA181" s="201" t="n"/>
      <c r="DB181" s="201" t="n"/>
      <c r="DC181" s="201" t="n"/>
      <c r="DD181" s="201" t="n"/>
      <c r="DE181" s="201" t="n"/>
      <c r="DF181" s="201" t="n"/>
      <c r="DG181" s="201" t="n"/>
      <c r="DH181" s="201" t="n"/>
      <c r="DI181" s="201" t="n"/>
      <c r="DJ181" s="201" t="n"/>
      <c r="DK181" s="201" t="n"/>
      <c r="DL181" s="201" t="n"/>
      <c r="DM181" s="201" t="n"/>
      <c r="DN181" s="201" t="n"/>
      <c r="DO181" s="201" t="n"/>
      <c r="DP181" s="201" t="n"/>
      <c r="DQ181" s="201" t="n"/>
      <c r="DR181" s="201" t="n"/>
      <c r="DS181" s="201" t="n"/>
      <c r="DT181" s="201" t="n"/>
      <c r="DU181" s="201" t="n"/>
      <c r="DV181" s="201" t="n"/>
      <c r="DW181" s="201" t="n"/>
      <c r="DX181" s="201" t="n"/>
      <c r="DY181" s="201" t="n"/>
      <c r="DZ181" s="201" t="n"/>
      <c r="EA181" s="201" t="n"/>
      <c r="EB181" s="201" t="n"/>
      <c r="EC181" s="201" t="n"/>
      <c r="ED181" s="201" t="n"/>
      <c r="EE181" s="201" t="n"/>
      <c r="EF181" s="201" t="n"/>
      <c r="EG181" s="201" t="n"/>
      <c r="EH181" s="201" t="n"/>
      <c r="EI181" s="201" t="n"/>
      <c r="EJ181" s="201" t="n"/>
    </row>
    <row r="182" ht="18.75" customHeight="1" s="345">
      <c r="A182" s="198" t="n"/>
      <c r="B182" s="106" t="n"/>
      <c r="C182" s="987" t="n"/>
      <c r="D182" s="987" t="n"/>
      <c r="E182" s="987" t="n"/>
      <c r="F182" s="987" t="n"/>
      <c r="G182" s="987" t="n"/>
      <c r="H182" s="987" t="n"/>
      <c r="I182" s="992" t="n"/>
      <c r="J182" s="200" t="n"/>
      <c r="K182" s="201" t="n"/>
      <c r="L182" s="201" t="n"/>
      <c r="M182" s="201" t="n"/>
      <c r="N182" s="962" t="n"/>
      <c r="O182" s="202" t="n"/>
      <c r="P182" s="202" t="n"/>
      <c r="Q182" s="202" t="n"/>
      <c r="R182" s="202" t="n"/>
      <c r="S182" s="202" t="n"/>
      <c r="T182" s="202" t="n"/>
      <c r="U182" s="197" t="n"/>
      <c r="V182" s="201" t="n"/>
      <c r="W182" s="201" t="n"/>
      <c r="X182" s="201" t="n"/>
      <c r="Y182" s="201" t="n"/>
      <c r="Z182" s="201" t="n"/>
      <c r="AA182" s="201" t="n"/>
      <c r="AB182" s="201" t="n"/>
      <c r="AC182" s="201" t="n"/>
      <c r="AD182" s="201" t="n"/>
      <c r="AE182" s="201" t="n"/>
      <c r="AF182" s="201" t="n"/>
      <c r="AG182" s="201" t="n"/>
      <c r="AH182" s="201" t="n"/>
      <c r="AI182" s="201" t="n"/>
      <c r="AJ182" s="201" t="n"/>
      <c r="AK182" s="201" t="n"/>
      <c r="AL182" s="201" t="n"/>
      <c r="AM182" s="201" t="n"/>
      <c r="AN182" s="201" t="n"/>
      <c r="AO182" s="201" t="n"/>
      <c r="AP182" s="201" t="n"/>
      <c r="AQ182" s="201" t="n"/>
      <c r="AR182" s="201" t="n"/>
      <c r="AS182" s="201" t="n"/>
      <c r="AT182" s="201" t="n"/>
      <c r="AU182" s="201" t="n"/>
      <c r="AV182" s="201" t="n"/>
      <c r="AW182" s="201" t="n"/>
      <c r="AX182" s="201" t="n"/>
      <c r="AY182" s="201" t="n"/>
      <c r="AZ182" s="201" t="n"/>
      <c r="BA182" s="201" t="n"/>
      <c r="BB182" s="201" t="n"/>
      <c r="BC182" s="201" t="n"/>
      <c r="BD182" s="201" t="n"/>
      <c r="BE182" s="201" t="n"/>
      <c r="BF182" s="201" t="n"/>
      <c r="BG182" s="201" t="n"/>
      <c r="BH182" s="201" t="n"/>
      <c r="BI182" s="201" t="n"/>
      <c r="BJ182" s="201" t="n"/>
      <c r="BK182" s="201" t="n"/>
      <c r="BL182" s="201" t="n"/>
      <c r="BM182" s="201" t="n"/>
      <c r="BN182" s="201" t="n"/>
      <c r="BO182" s="201" t="n"/>
      <c r="BP182" s="201" t="n"/>
      <c r="BQ182" s="201" t="n"/>
      <c r="BR182" s="201" t="n"/>
      <c r="BS182" s="201" t="n"/>
      <c r="BT182" s="201" t="n"/>
      <c r="BU182" s="201" t="n"/>
      <c r="BV182" s="201" t="n"/>
      <c r="BW182" s="201" t="n"/>
      <c r="BX182" s="201" t="n"/>
      <c r="BY182" s="201" t="n"/>
      <c r="BZ182" s="201" t="n"/>
      <c r="CA182" s="201" t="n"/>
      <c r="CB182" s="201" t="n"/>
      <c r="CC182" s="201" t="n"/>
      <c r="CD182" s="201" t="n"/>
      <c r="CE182" s="201" t="n"/>
      <c r="CF182" s="201" t="n"/>
      <c r="CG182" s="201" t="n"/>
      <c r="CH182" s="201" t="n"/>
      <c r="CI182" s="201" t="n"/>
      <c r="CJ182" s="201" t="n"/>
      <c r="CK182" s="201" t="n"/>
      <c r="CL182" s="201" t="n"/>
      <c r="CM182" s="201" t="n"/>
      <c r="CN182" s="201" t="n"/>
      <c r="CO182" s="201" t="n"/>
      <c r="CP182" s="201" t="n"/>
      <c r="CQ182" s="201" t="n"/>
      <c r="CR182" s="201" t="n"/>
      <c r="CS182" s="201" t="n"/>
      <c r="CT182" s="201" t="n"/>
      <c r="CU182" s="201" t="n"/>
      <c r="CV182" s="201" t="n"/>
      <c r="CW182" s="201" t="n"/>
      <c r="CX182" s="201" t="n"/>
      <c r="CY182" s="201" t="n"/>
      <c r="CZ182" s="201" t="n"/>
      <c r="DA182" s="201" t="n"/>
      <c r="DB182" s="201" t="n"/>
      <c r="DC182" s="201" t="n"/>
      <c r="DD182" s="201" t="n"/>
      <c r="DE182" s="201" t="n"/>
      <c r="DF182" s="201" t="n"/>
      <c r="DG182" s="201" t="n"/>
      <c r="DH182" s="201" t="n"/>
      <c r="DI182" s="201" t="n"/>
      <c r="DJ182" s="201" t="n"/>
      <c r="DK182" s="201" t="n"/>
      <c r="DL182" s="201" t="n"/>
      <c r="DM182" s="201" t="n"/>
      <c r="DN182" s="201" t="n"/>
      <c r="DO182" s="201" t="n"/>
      <c r="DP182" s="201" t="n"/>
      <c r="DQ182" s="201" t="n"/>
      <c r="DR182" s="201" t="n"/>
      <c r="DS182" s="201" t="n"/>
      <c r="DT182" s="201" t="n"/>
      <c r="DU182" s="201" t="n"/>
      <c r="DV182" s="201" t="n"/>
      <c r="DW182" s="201" t="n"/>
      <c r="DX182" s="201" t="n"/>
      <c r="DY182" s="201" t="n"/>
      <c r="DZ182" s="201" t="n"/>
      <c r="EA182" s="201" t="n"/>
      <c r="EB182" s="201" t="n"/>
      <c r="EC182" s="201" t="n"/>
      <c r="ED182" s="201" t="n"/>
      <c r="EE182" s="201" t="n"/>
      <c r="EF182" s="201" t="n"/>
      <c r="EG182" s="201" t="n"/>
      <c r="EH182" s="201" t="n"/>
      <c r="EI182" s="201" t="n"/>
      <c r="EJ182" s="201" t="n"/>
    </row>
    <row r="183" ht="18.75" customFormat="1" customHeight="1" s="175">
      <c r="A183" s="198" t="n"/>
      <c r="B183" s="106" t="n"/>
      <c r="C183" s="987" t="n"/>
      <c r="D183" s="987" t="n"/>
      <c r="E183" s="987" t="n"/>
      <c r="F183" s="987" t="n"/>
      <c r="G183" s="987" t="n"/>
      <c r="H183" s="987" t="n"/>
      <c r="I183" s="992" t="n"/>
      <c r="J183" s="200" t="n"/>
      <c r="K183" s="201" t="n"/>
      <c r="L183" s="201" t="n"/>
      <c r="M183" s="201" t="n"/>
      <c r="N183" s="962" t="n"/>
      <c r="O183" s="202" t="n"/>
      <c r="P183" s="202" t="n"/>
      <c r="Q183" s="202" t="n"/>
      <c r="R183" s="202" t="n"/>
      <c r="S183" s="202" t="n"/>
      <c r="T183" s="202" t="n"/>
      <c r="U183" s="197" t="n"/>
      <c r="V183" s="201" t="n"/>
      <c r="W183" s="201" t="n"/>
      <c r="X183" s="201" t="n"/>
      <c r="Y183" s="201" t="n"/>
      <c r="Z183" s="201" t="n"/>
      <c r="AA183" s="201" t="n"/>
      <c r="AB183" s="201" t="n"/>
      <c r="AC183" s="201" t="n"/>
      <c r="AD183" s="201" t="n"/>
      <c r="AE183" s="201" t="n"/>
      <c r="AF183" s="201" t="n"/>
      <c r="AG183" s="201" t="n"/>
      <c r="AH183" s="201" t="n"/>
      <c r="AI183" s="201" t="n"/>
      <c r="AJ183" s="201" t="n"/>
      <c r="AK183" s="201" t="n"/>
      <c r="AL183" s="201" t="n"/>
      <c r="AM183" s="201" t="n"/>
      <c r="AN183" s="201" t="n"/>
      <c r="AO183" s="201" t="n"/>
      <c r="AP183" s="201" t="n"/>
      <c r="AQ183" s="201" t="n"/>
      <c r="AR183" s="201" t="n"/>
      <c r="AS183" s="201" t="n"/>
      <c r="AT183" s="201" t="n"/>
      <c r="AU183" s="201" t="n"/>
      <c r="AV183" s="201" t="n"/>
      <c r="AW183" s="201" t="n"/>
      <c r="AX183" s="201" t="n"/>
      <c r="AY183" s="201" t="n"/>
      <c r="AZ183" s="201" t="n"/>
      <c r="BA183" s="201" t="n"/>
      <c r="BB183" s="201" t="n"/>
      <c r="BC183" s="201" t="n"/>
      <c r="BD183" s="201" t="n"/>
      <c r="BE183" s="201" t="n"/>
      <c r="BF183" s="201" t="n"/>
      <c r="BG183" s="201" t="n"/>
      <c r="BH183" s="201" t="n"/>
      <c r="BI183" s="201" t="n"/>
      <c r="BJ183" s="201" t="n"/>
      <c r="BK183" s="201" t="n"/>
      <c r="BL183" s="201" t="n"/>
      <c r="BM183" s="201" t="n"/>
      <c r="BN183" s="201" t="n"/>
      <c r="BO183" s="201" t="n"/>
      <c r="BP183" s="201" t="n"/>
      <c r="BQ183" s="201" t="n"/>
      <c r="BR183" s="201" t="n"/>
      <c r="BS183" s="201" t="n"/>
      <c r="BT183" s="201" t="n"/>
      <c r="BU183" s="201" t="n"/>
      <c r="BV183" s="201" t="n"/>
      <c r="BW183" s="201" t="n"/>
      <c r="BX183" s="201" t="n"/>
      <c r="BY183" s="201" t="n"/>
      <c r="BZ183" s="201" t="n"/>
      <c r="CA183" s="201" t="n"/>
      <c r="CB183" s="201" t="n"/>
      <c r="CC183" s="201" t="n"/>
      <c r="CD183" s="201" t="n"/>
      <c r="CE183" s="201" t="n"/>
      <c r="CF183" s="201" t="n"/>
      <c r="CG183" s="201" t="n"/>
      <c r="CH183" s="201" t="n"/>
      <c r="CI183" s="201" t="n"/>
      <c r="CJ183" s="201" t="n"/>
      <c r="CK183" s="201" t="n"/>
      <c r="CL183" s="201" t="n"/>
      <c r="CM183" s="201" t="n"/>
      <c r="CN183" s="201" t="n"/>
      <c r="CO183" s="201" t="n"/>
      <c r="CP183" s="201" t="n"/>
      <c r="CQ183" s="201" t="n"/>
      <c r="CR183" s="201" t="n"/>
      <c r="CS183" s="201" t="n"/>
      <c r="CT183" s="201" t="n"/>
      <c r="CU183" s="201" t="n"/>
      <c r="CV183" s="201" t="n"/>
      <c r="CW183" s="201" t="n"/>
      <c r="CX183" s="201" t="n"/>
      <c r="CY183" s="201" t="n"/>
      <c r="CZ183" s="201" t="n"/>
      <c r="DA183" s="201" t="n"/>
      <c r="DB183" s="201" t="n"/>
      <c r="DC183" s="201" t="n"/>
      <c r="DD183" s="201" t="n"/>
      <c r="DE183" s="201" t="n"/>
      <c r="DF183" s="201" t="n"/>
      <c r="DG183" s="201" t="n"/>
      <c r="DH183" s="201" t="n"/>
      <c r="DI183" s="201" t="n"/>
      <c r="DJ183" s="201" t="n"/>
      <c r="DK183" s="201" t="n"/>
      <c r="DL183" s="201" t="n"/>
      <c r="DM183" s="201" t="n"/>
      <c r="DN183" s="201" t="n"/>
      <c r="DO183" s="201" t="n"/>
      <c r="DP183" s="201" t="n"/>
      <c r="DQ183" s="201" t="n"/>
      <c r="DR183" s="201" t="n"/>
      <c r="DS183" s="201" t="n"/>
      <c r="DT183" s="201" t="n"/>
      <c r="DU183" s="201" t="n"/>
      <c r="DV183" s="201" t="n"/>
      <c r="DW183" s="201" t="n"/>
      <c r="DX183" s="201" t="n"/>
      <c r="DY183" s="201" t="n"/>
      <c r="DZ183" s="201" t="n"/>
      <c r="EA183" s="201" t="n"/>
      <c r="EB183" s="201" t="n"/>
      <c r="EC183" s="201" t="n"/>
      <c r="ED183" s="201" t="n"/>
      <c r="EE183" s="201" t="n"/>
      <c r="EF183" s="201" t="n"/>
      <c r="EG183" s="201" t="n"/>
      <c r="EH183" s="201" t="n"/>
      <c r="EI183" s="201" t="n"/>
      <c r="EJ183" s="201" t="n"/>
    </row>
    <row r="184" ht="18.75" customFormat="1" customHeight="1" s="175">
      <c r="A184" s="83" t="n"/>
      <c r="B184" s="100" t="inlineStr">
        <is>
          <t>Total</t>
        </is>
      </c>
      <c r="C184" s="950">
        <f>SUM(C179:C180)</f>
        <v/>
      </c>
      <c r="D184" s="950">
        <f>SUM(D179:D180)</f>
        <v/>
      </c>
      <c r="E184" s="950">
        <f>SUM(E179:E180)</f>
        <v/>
      </c>
      <c r="F184" s="950">
        <f>SUM(F179:F180)</f>
        <v/>
      </c>
      <c r="G184" s="950" t="n">
        <v>0</v>
      </c>
      <c r="H184" s="950" t="n">
        <v>0</v>
      </c>
      <c r="I184" s="991" t="n"/>
      <c r="J184" s="184" t="n"/>
      <c r="N184" s="972" t="n"/>
      <c r="O184" s="196" t="n"/>
      <c r="P184" s="196" t="n"/>
      <c r="Q184" s="196" t="n"/>
      <c r="R184" s="196" t="n"/>
      <c r="S184" s="196" t="n"/>
      <c r="T184" s="196" t="n"/>
      <c r="U184" s="197" t="n"/>
    </row>
    <row r="185" ht="18.75" customFormat="1" customHeight="1" s="175">
      <c r="B185" s="100" t="inlineStr">
        <is>
          <t xml:space="preserve">Others </t>
        </is>
      </c>
      <c r="C185" s="993" t="n"/>
      <c r="D185" s="993" t="n"/>
      <c r="E185" s="993" t="n"/>
      <c r="F185" s="993" t="n"/>
      <c r="G185" s="993" t="n"/>
      <c r="H185" s="993" t="n"/>
      <c r="I185" s="991" t="n"/>
      <c r="J185" s="184" t="n"/>
      <c r="N185" s="962">
        <f>B182</f>
        <v/>
      </c>
      <c r="O185" s="208" t="n"/>
      <c r="P185" s="208" t="n"/>
      <c r="Q185" s="208" t="n"/>
      <c r="R185" s="208" t="n"/>
      <c r="S185" s="208" t="n"/>
      <c r="T185" s="208" t="n"/>
      <c r="U185" s="197" t="n"/>
    </row>
    <row r="186" ht="18.75" customFormat="1" customHeight="1" s="175">
      <c r="A186" s="83" t="n"/>
      <c r="B186" s="123" t="n"/>
      <c r="C186" s="985" t="n"/>
      <c r="D186" s="985" t="n"/>
      <c r="E186" s="985" t="n"/>
      <c r="F186" s="985" t="n"/>
      <c r="G186" s="985" t="n"/>
      <c r="H186" s="985" t="n"/>
      <c r="I186" s="991" t="n"/>
      <c r="J186" s="184" t="n"/>
      <c r="K186" s="176" t="n"/>
      <c r="L186" s="176" t="n"/>
      <c r="M186" s="176" t="n"/>
      <c r="N186" s="969">
        <f>B183</f>
        <v/>
      </c>
      <c r="O186" s="196">
        <f>C183*BS!$B$9</f>
        <v/>
      </c>
      <c r="P186" s="196">
        <f>D183*BS!$B$9</f>
        <v/>
      </c>
      <c r="Q186" s="196">
        <f>E183*BS!$B$9</f>
        <v/>
      </c>
      <c r="R186" s="196">
        <f>F183*BS!$B$9</f>
        <v/>
      </c>
      <c r="S186" s="196">
        <f>G183*BS!$B$9</f>
        <v/>
      </c>
      <c r="T186" s="196">
        <f>H183*BS!$B$9</f>
        <v/>
      </c>
      <c r="U186" s="197">
        <f>I183</f>
        <v/>
      </c>
      <c r="V186" s="176" t="n"/>
      <c r="W186" s="176" t="n"/>
      <c r="X186" s="176" t="n"/>
      <c r="Y186" s="176" t="n"/>
      <c r="Z186" s="176" t="n"/>
      <c r="AA186" s="176" t="n"/>
      <c r="AB186" s="176" t="n"/>
      <c r="AC186" s="176" t="n"/>
      <c r="AD186" s="176" t="n"/>
      <c r="AE186" s="176" t="n"/>
      <c r="AF186" s="176" t="n"/>
      <c r="AG186" s="176" t="n"/>
      <c r="AH186" s="176" t="n"/>
      <c r="AI186" s="176" t="n"/>
      <c r="AJ186" s="176" t="n"/>
      <c r="AK186" s="176" t="n"/>
      <c r="AL186" s="176" t="n"/>
      <c r="AM186" s="176" t="n"/>
      <c r="AN186" s="176" t="n"/>
      <c r="AO186" s="176" t="n"/>
      <c r="AP186" s="176" t="n"/>
      <c r="AQ186" s="176" t="n"/>
      <c r="AR186" s="176" t="n"/>
      <c r="AS186" s="176" t="n"/>
      <c r="AT186" s="176" t="n"/>
      <c r="AU186" s="176" t="n"/>
      <c r="AV186" s="176" t="n"/>
      <c r="AW186" s="176" t="n"/>
      <c r="AX186" s="176" t="n"/>
      <c r="AY186" s="176" t="n"/>
      <c r="AZ186" s="176" t="n"/>
      <c r="BA186" s="176" t="n"/>
      <c r="BB186" s="176" t="n"/>
      <c r="BC186" s="176" t="n"/>
      <c r="BD186" s="176" t="n"/>
      <c r="BE186" s="176" t="n"/>
      <c r="BF186" s="176" t="n"/>
      <c r="BG186" s="176" t="n"/>
      <c r="BH186" s="176" t="n"/>
      <c r="BI186" s="176" t="n"/>
      <c r="BJ186" s="176" t="n"/>
      <c r="BK186" s="176" t="n"/>
      <c r="BL186" s="176" t="n"/>
      <c r="BM186" s="176" t="n"/>
      <c r="BN186" s="176" t="n"/>
      <c r="BO186" s="176" t="n"/>
      <c r="BP186" s="176" t="n"/>
      <c r="BQ186" s="176" t="n"/>
      <c r="BR186" s="176" t="n"/>
      <c r="BS186" s="176" t="n"/>
      <c r="BT186" s="176" t="n"/>
      <c r="BU186" s="176" t="n"/>
      <c r="BV186" s="176" t="n"/>
      <c r="BW186" s="176" t="n"/>
      <c r="BX186" s="176" t="n"/>
      <c r="BY186" s="176" t="n"/>
      <c r="BZ186" s="176" t="n"/>
      <c r="CA186" s="176" t="n"/>
      <c r="CB186" s="176" t="n"/>
      <c r="CC186" s="176" t="n"/>
      <c r="CD186" s="176" t="n"/>
      <c r="CE186" s="176" t="n"/>
      <c r="CF186" s="176" t="n"/>
      <c r="CG186" s="176" t="n"/>
      <c r="CH186" s="176" t="n"/>
      <c r="CI186" s="176" t="n"/>
      <c r="CJ186" s="176" t="n"/>
      <c r="CK186" s="176" t="n"/>
      <c r="CL186" s="176" t="n"/>
      <c r="CM186" s="176" t="n"/>
      <c r="CN186" s="176" t="n"/>
      <c r="CO186" s="176" t="n"/>
      <c r="CP186" s="176" t="n"/>
      <c r="CQ186" s="176" t="n"/>
      <c r="CR186" s="176" t="n"/>
      <c r="CS186" s="176" t="n"/>
      <c r="CT186" s="176" t="n"/>
      <c r="CU186" s="176" t="n"/>
      <c r="CV186" s="176" t="n"/>
      <c r="CW186" s="176" t="n"/>
      <c r="CX186" s="176" t="n"/>
      <c r="CY186" s="176" t="n"/>
      <c r="CZ186" s="176" t="n"/>
      <c r="DA186" s="176" t="n"/>
      <c r="DB186" s="176" t="n"/>
      <c r="DC186" s="176" t="n"/>
      <c r="DD186" s="176" t="n"/>
      <c r="DE186" s="176" t="n"/>
      <c r="DF186" s="176" t="n"/>
      <c r="DG186" s="176" t="n"/>
      <c r="DH186" s="176" t="n"/>
      <c r="DI186" s="176" t="n"/>
      <c r="DJ186" s="176" t="n"/>
      <c r="DK186" s="176" t="n"/>
      <c r="DL186" s="176" t="n"/>
      <c r="DM186" s="176" t="n"/>
      <c r="DN186" s="176" t="n"/>
      <c r="DO186" s="176" t="n"/>
      <c r="DP186" s="176" t="n"/>
      <c r="DQ186" s="176" t="n"/>
      <c r="DR186" s="176" t="n"/>
      <c r="DS186" s="176" t="n"/>
      <c r="DT186" s="176" t="n"/>
      <c r="DU186" s="176" t="n"/>
      <c r="DV186" s="176" t="n"/>
      <c r="DW186" s="176" t="n"/>
      <c r="DX186" s="176" t="n"/>
      <c r="DY186" s="176" t="n"/>
      <c r="DZ186" s="176" t="n"/>
      <c r="EA186" s="176" t="n"/>
      <c r="EB186" s="176" t="n"/>
      <c r="EC186" s="176" t="n"/>
      <c r="ED186" s="176" t="n"/>
      <c r="EE186" s="176" t="n"/>
      <c r="EF186" s="176" t="n"/>
      <c r="EG186" s="176" t="n"/>
      <c r="EH186" s="176" t="n"/>
      <c r="EI186" s="176" t="n"/>
      <c r="EJ186" s="176" t="n"/>
    </row>
    <row r="187" ht="18.75" customFormat="1" customHeight="1" s="175">
      <c r="A187" s="83" t="n"/>
      <c r="B187" s="123" t="n"/>
      <c r="C187" s="985" t="n"/>
      <c r="D187" s="985" t="n"/>
      <c r="E187" s="985" t="n"/>
      <c r="F187" s="985" t="n"/>
      <c r="G187" s="985" t="n"/>
      <c r="H187" s="985" t="n"/>
      <c r="I187" s="991" t="n"/>
      <c r="J187" s="184" t="n"/>
      <c r="K187" s="176" t="n"/>
      <c r="L187" s="176" t="n"/>
      <c r="M187" s="176" t="n"/>
      <c r="N187" s="969">
        <f>B184</f>
        <v/>
      </c>
      <c r="O187" s="196">
        <f>C184*BS!$B$9</f>
        <v/>
      </c>
      <c r="P187" s="196">
        <f>D184*BS!$B$9</f>
        <v/>
      </c>
      <c r="Q187" s="196">
        <f>E184*BS!$B$9</f>
        <v/>
      </c>
      <c r="R187" s="196">
        <f>F184*BS!$B$9</f>
        <v/>
      </c>
      <c r="S187" s="196">
        <f>G184*BS!$B$9</f>
        <v/>
      </c>
      <c r="T187" s="196">
        <f>H184*BS!$B$9</f>
        <v/>
      </c>
      <c r="U187" s="197">
        <f>I184</f>
        <v/>
      </c>
      <c r="V187" s="176" t="n"/>
      <c r="W187" s="176" t="n"/>
      <c r="X187" s="176" t="n"/>
      <c r="Y187" s="176" t="n"/>
      <c r="Z187" s="176" t="n"/>
      <c r="AA187" s="176" t="n"/>
      <c r="AB187" s="176" t="n"/>
      <c r="AC187" s="176" t="n"/>
      <c r="AD187" s="176" t="n"/>
      <c r="AE187" s="176" t="n"/>
      <c r="AF187" s="176" t="n"/>
      <c r="AG187" s="176" t="n"/>
      <c r="AH187" s="176" t="n"/>
      <c r="AI187" s="176" t="n"/>
      <c r="AJ187" s="176" t="n"/>
      <c r="AK187" s="176" t="n"/>
      <c r="AL187" s="176" t="n"/>
      <c r="AM187" s="176" t="n"/>
      <c r="AN187" s="176" t="n"/>
      <c r="AO187" s="176" t="n"/>
      <c r="AP187" s="176" t="n"/>
      <c r="AQ187" s="176" t="n"/>
      <c r="AR187" s="176" t="n"/>
      <c r="AS187" s="176" t="n"/>
      <c r="AT187" s="176" t="n"/>
      <c r="AU187" s="176" t="n"/>
      <c r="AV187" s="176" t="n"/>
      <c r="AW187" s="176" t="n"/>
      <c r="AX187" s="176" t="n"/>
      <c r="AY187" s="176" t="n"/>
      <c r="AZ187" s="176" t="n"/>
      <c r="BA187" s="176" t="n"/>
      <c r="BB187" s="176" t="n"/>
      <c r="BC187" s="176" t="n"/>
      <c r="BD187" s="176" t="n"/>
      <c r="BE187" s="176" t="n"/>
      <c r="BF187" s="176" t="n"/>
      <c r="BG187" s="176" t="n"/>
      <c r="BH187" s="176" t="n"/>
      <c r="BI187" s="176" t="n"/>
      <c r="BJ187" s="176" t="n"/>
      <c r="BK187" s="176" t="n"/>
      <c r="BL187" s="176" t="n"/>
      <c r="BM187" s="176" t="n"/>
      <c r="BN187" s="176" t="n"/>
      <c r="BO187" s="176" t="n"/>
      <c r="BP187" s="176" t="n"/>
      <c r="BQ187" s="176" t="n"/>
      <c r="BR187" s="176" t="n"/>
      <c r="BS187" s="176" t="n"/>
      <c r="BT187" s="176" t="n"/>
      <c r="BU187" s="176" t="n"/>
      <c r="BV187" s="176" t="n"/>
      <c r="BW187" s="176" t="n"/>
      <c r="BX187" s="176" t="n"/>
      <c r="BY187" s="176" t="n"/>
      <c r="BZ187" s="176" t="n"/>
      <c r="CA187" s="176" t="n"/>
      <c r="CB187" s="176" t="n"/>
      <c r="CC187" s="176" t="n"/>
      <c r="CD187" s="176" t="n"/>
      <c r="CE187" s="176" t="n"/>
      <c r="CF187" s="176" t="n"/>
      <c r="CG187" s="176" t="n"/>
      <c r="CH187" s="176" t="n"/>
      <c r="CI187" s="176" t="n"/>
      <c r="CJ187" s="176" t="n"/>
      <c r="CK187" s="176" t="n"/>
      <c r="CL187" s="176" t="n"/>
      <c r="CM187" s="176" t="n"/>
      <c r="CN187" s="176" t="n"/>
      <c r="CO187" s="176" t="n"/>
      <c r="CP187" s="176" t="n"/>
      <c r="CQ187" s="176" t="n"/>
      <c r="CR187" s="176" t="n"/>
      <c r="CS187" s="176" t="n"/>
      <c r="CT187" s="176" t="n"/>
      <c r="CU187" s="176" t="n"/>
      <c r="CV187" s="176" t="n"/>
      <c r="CW187" s="176" t="n"/>
      <c r="CX187" s="176" t="n"/>
      <c r="CY187" s="176" t="n"/>
      <c r="CZ187" s="176" t="n"/>
      <c r="DA187" s="176" t="n"/>
      <c r="DB187" s="176" t="n"/>
      <c r="DC187" s="176" t="n"/>
      <c r="DD187" s="176" t="n"/>
      <c r="DE187" s="176" t="n"/>
      <c r="DF187" s="176" t="n"/>
      <c r="DG187" s="176" t="n"/>
      <c r="DH187" s="176" t="n"/>
      <c r="DI187" s="176" t="n"/>
      <c r="DJ187" s="176" t="n"/>
      <c r="DK187" s="176" t="n"/>
      <c r="DL187" s="176" t="n"/>
      <c r="DM187" s="176" t="n"/>
      <c r="DN187" s="176" t="n"/>
      <c r="DO187" s="176" t="n"/>
      <c r="DP187" s="176" t="n"/>
      <c r="DQ187" s="176" t="n"/>
      <c r="DR187" s="176" t="n"/>
      <c r="DS187" s="176" t="n"/>
      <c r="DT187" s="176" t="n"/>
      <c r="DU187" s="176" t="n"/>
      <c r="DV187" s="176" t="n"/>
      <c r="DW187" s="176" t="n"/>
      <c r="DX187" s="176" t="n"/>
      <c r="DY187" s="176" t="n"/>
      <c r="DZ187" s="176" t="n"/>
      <c r="EA187" s="176" t="n"/>
      <c r="EB187" s="176" t="n"/>
      <c r="EC187" s="176" t="n"/>
      <c r="ED187" s="176" t="n"/>
      <c r="EE187" s="176" t="n"/>
      <c r="EF187" s="176" t="n"/>
      <c r="EG187" s="176" t="n"/>
      <c r="EH187" s="176" t="n"/>
      <c r="EI187" s="176" t="n"/>
      <c r="EJ187" s="176" t="n"/>
    </row>
    <row r="188" ht="18.75" customFormat="1" customHeight="1" s="175">
      <c r="A188" s="83" t="n"/>
      <c r="B188" s="123" t="n"/>
      <c r="C188" s="985" t="n"/>
      <c r="D188" s="985" t="n"/>
      <c r="E188" s="985" t="n"/>
      <c r="F188" s="985" t="n"/>
      <c r="G188" s="985" t="n"/>
      <c r="H188" s="985" t="n"/>
      <c r="I188" s="991" t="n"/>
      <c r="J188" s="184" t="n"/>
      <c r="K188" s="176" t="n"/>
      <c r="L188" s="176" t="n"/>
      <c r="M188" s="176" t="n"/>
      <c r="N188" s="969">
        <f>B185</f>
        <v/>
      </c>
      <c r="O188" s="196">
        <f>C185*BS!$B$9</f>
        <v/>
      </c>
      <c r="P188" s="196">
        <f>D185*BS!$B$9</f>
        <v/>
      </c>
      <c r="Q188" s="196">
        <f>E185*BS!$B$9</f>
        <v/>
      </c>
      <c r="R188" s="196">
        <f>F185*BS!$B$9</f>
        <v/>
      </c>
      <c r="S188" s="196">
        <f>G185*BS!$B$9</f>
        <v/>
      </c>
      <c r="T188" s="196">
        <f>H185*BS!$B$9</f>
        <v/>
      </c>
      <c r="U188" s="197">
        <f>I185</f>
        <v/>
      </c>
      <c r="V188" s="176" t="n"/>
      <c r="W188" s="176" t="n"/>
      <c r="X188" s="176" t="n"/>
      <c r="Y188" s="176" t="n"/>
      <c r="Z188" s="176" t="n"/>
      <c r="AA188" s="176" t="n"/>
      <c r="AB188" s="176" t="n"/>
      <c r="AC188" s="176" t="n"/>
      <c r="AD188" s="176" t="n"/>
      <c r="AE188" s="176" t="n"/>
      <c r="AF188" s="176" t="n"/>
      <c r="AG188" s="176" t="n"/>
      <c r="AH188" s="176" t="n"/>
      <c r="AI188" s="176" t="n"/>
      <c r="AJ188" s="176" t="n"/>
      <c r="AK188" s="176" t="n"/>
      <c r="AL188" s="176" t="n"/>
      <c r="AM188" s="176" t="n"/>
      <c r="AN188" s="176" t="n"/>
      <c r="AO188" s="176" t="n"/>
      <c r="AP188" s="176" t="n"/>
      <c r="AQ188" s="176" t="n"/>
      <c r="AR188" s="176" t="n"/>
      <c r="AS188" s="176" t="n"/>
      <c r="AT188" s="176" t="n"/>
      <c r="AU188" s="176" t="n"/>
      <c r="AV188" s="176" t="n"/>
      <c r="AW188" s="176" t="n"/>
      <c r="AX188" s="176" t="n"/>
      <c r="AY188" s="176" t="n"/>
      <c r="AZ188" s="176" t="n"/>
      <c r="BA188" s="176" t="n"/>
      <c r="BB188" s="176" t="n"/>
      <c r="BC188" s="176" t="n"/>
      <c r="BD188" s="176" t="n"/>
      <c r="BE188" s="176" t="n"/>
      <c r="BF188" s="176" t="n"/>
      <c r="BG188" s="176" t="n"/>
      <c r="BH188" s="176" t="n"/>
      <c r="BI188" s="176" t="n"/>
      <c r="BJ188" s="176" t="n"/>
      <c r="BK188" s="176" t="n"/>
      <c r="BL188" s="176" t="n"/>
      <c r="BM188" s="176" t="n"/>
      <c r="BN188" s="176" t="n"/>
      <c r="BO188" s="176" t="n"/>
      <c r="BP188" s="176" t="n"/>
      <c r="BQ188" s="176" t="n"/>
      <c r="BR188" s="176" t="n"/>
      <c r="BS188" s="176" t="n"/>
      <c r="BT188" s="176" t="n"/>
      <c r="BU188" s="176" t="n"/>
      <c r="BV188" s="176" t="n"/>
      <c r="BW188" s="176" t="n"/>
      <c r="BX188" s="176" t="n"/>
      <c r="BY188" s="176" t="n"/>
      <c r="BZ188" s="176" t="n"/>
      <c r="CA188" s="176" t="n"/>
      <c r="CB188" s="176" t="n"/>
      <c r="CC188" s="176" t="n"/>
      <c r="CD188" s="176" t="n"/>
      <c r="CE188" s="176" t="n"/>
      <c r="CF188" s="176" t="n"/>
      <c r="CG188" s="176" t="n"/>
      <c r="CH188" s="176" t="n"/>
      <c r="CI188" s="176" t="n"/>
      <c r="CJ188" s="176" t="n"/>
      <c r="CK188" s="176" t="n"/>
      <c r="CL188" s="176" t="n"/>
      <c r="CM188" s="176" t="n"/>
      <c r="CN188" s="176" t="n"/>
      <c r="CO188" s="176" t="n"/>
      <c r="CP188" s="176" t="n"/>
      <c r="CQ188" s="176" t="n"/>
      <c r="CR188" s="176" t="n"/>
      <c r="CS188" s="176" t="n"/>
      <c r="CT188" s="176" t="n"/>
      <c r="CU188" s="176" t="n"/>
      <c r="CV188" s="176" t="n"/>
      <c r="CW188" s="176" t="n"/>
      <c r="CX188" s="176" t="n"/>
      <c r="CY188" s="176" t="n"/>
      <c r="CZ188" s="176" t="n"/>
      <c r="DA188" s="176" t="n"/>
      <c r="DB188" s="176" t="n"/>
      <c r="DC188" s="176" t="n"/>
      <c r="DD188" s="176" t="n"/>
      <c r="DE188" s="176" t="n"/>
      <c r="DF188" s="176" t="n"/>
      <c r="DG188" s="176" t="n"/>
      <c r="DH188" s="176" t="n"/>
      <c r="DI188" s="176" t="n"/>
      <c r="DJ188" s="176" t="n"/>
      <c r="DK188" s="176" t="n"/>
      <c r="DL188" s="176" t="n"/>
      <c r="DM188" s="176" t="n"/>
      <c r="DN188" s="176" t="n"/>
      <c r="DO188" s="176" t="n"/>
      <c r="DP188" s="176" t="n"/>
      <c r="DQ188" s="176" t="n"/>
      <c r="DR188" s="176" t="n"/>
      <c r="DS188" s="176" t="n"/>
      <c r="DT188" s="176" t="n"/>
      <c r="DU188" s="176" t="n"/>
      <c r="DV188" s="176" t="n"/>
      <c r="DW188" s="176" t="n"/>
      <c r="DX188" s="176" t="n"/>
      <c r="DY188" s="176" t="n"/>
      <c r="DZ188" s="176" t="n"/>
      <c r="EA188" s="176" t="n"/>
      <c r="EB188" s="176" t="n"/>
      <c r="EC188" s="176" t="n"/>
      <c r="ED188" s="176" t="n"/>
      <c r="EE188" s="176" t="n"/>
      <c r="EF188" s="176" t="n"/>
      <c r="EG188" s="176" t="n"/>
      <c r="EH188" s="176" t="n"/>
      <c r="EI188" s="176" t="n"/>
      <c r="EJ188" s="176" t="n"/>
    </row>
    <row r="189" ht="18.75" customFormat="1" customHeight="1" s="175">
      <c r="A189" s="83" t="n"/>
      <c r="B189" s="123" t="n"/>
      <c r="C189" s="985" t="n"/>
      <c r="D189" s="985" t="n"/>
      <c r="E189" s="985" t="n"/>
      <c r="F189" s="985" t="n"/>
      <c r="G189" s="985" t="n"/>
      <c r="H189" s="985" t="n"/>
      <c r="I189" s="991" t="n"/>
      <c r="J189" s="184" t="n"/>
      <c r="K189" s="176" t="n"/>
      <c r="L189" s="176" t="n"/>
      <c r="M189" s="176" t="n"/>
      <c r="N189" s="969">
        <f>B186</f>
        <v/>
      </c>
      <c r="O189" s="196">
        <f>C186*BS!$B$9</f>
        <v/>
      </c>
      <c r="P189" s="196">
        <f>D186*BS!$B$9</f>
        <v/>
      </c>
      <c r="Q189" s="196">
        <f>E186*BS!$B$9</f>
        <v/>
      </c>
      <c r="R189" s="196">
        <f>F186*BS!$B$9</f>
        <v/>
      </c>
      <c r="S189" s="196">
        <f>G186*BS!$B$9</f>
        <v/>
      </c>
      <c r="T189" s="196">
        <f>H186*BS!$B$9</f>
        <v/>
      </c>
      <c r="U189" s="197">
        <f>I186</f>
        <v/>
      </c>
      <c r="V189" s="176" t="n"/>
      <c r="W189" s="176" t="n"/>
      <c r="X189" s="176" t="n"/>
      <c r="Y189" s="176" t="n"/>
      <c r="Z189" s="176" t="n"/>
      <c r="AA189" s="176" t="n"/>
      <c r="AB189" s="176" t="n"/>
      <c r="AC189" s="176" t="n"/>
      <c r="AD189" s="176" t="n"/>
      <c r="AE189" s="176" t="n"/>
      <c r="AF189" s="176" t="n"/>
      <c r="AG189" s="176" t="n"/>
      <c r="AH189" s="176" t="n"/>
      <c r="AI189" s="176" t="n"/>
      <c r="AJ189" s="176" t="n"/>
      <c r="AK189" s="176" t="n"/>
      <c r="AL189" s="176" t="n"/>
      <c r="AM189" s="176" t="n"/>
      <c r="AN189" s="176" t="n"/>
      <c r="AO189" s="176" t="n"/>
      <c r="AP189" s="176" t="n"/>
      <c r="AQ189" s="176" t="n"/>
      <c r="AR189" s="176" t="n"/>
      <c r="AS189" s="176" t="n"/>
      <c r="AT189" s="176" t="n"/>
      <c r="AU189" s="176" t="n"/>
      <c r="AV189" s="176" t="n"/>
      <c r="AW189" s="176" t="n"/>
      <c r="AX189" s="176" t="n"/>
      <c r="AY189" s="176" t="n"/>
      <c r="AZ189" s="176" t="n"/>
      <c r="BA189" s="176" t="n"/>
      <c r="BB189" s="176" t="n"/>
      <c r="BC189" s="176" t="n"/>
      <c r="BD189" s="176" t="n"/>
      <c r="BE189" s="176" t="n"/>
      <c r="BF189" s="176" t="n"/>
      <c r="BG189" s="176" t="n"/>
      <c r="BH189" s="176" t="n"/>
      <c r="BI189" s="176" t="n"/>
      <c r="BJ189" s="176" t="n"/>
      <c r="BK189" s="176" t="n"/>
      <c r="BL189" s="176" t="n"/>
      <c r="BM189" s="176" t="n"/>
      <c r="BN189" s="176" t="n"/>
      <c r="BO189" s="176" t="n"/>
      <c r="BP189" s="176" t="n"/>
      <c r="BQ189" s="176" t="n"/>
      <c r="BR189" s="176" t="n"/>
      <c r="BS189" s="176" t="n"/>
      <c r="BT189" s="176" t="n"/>
      <c r="BU189" s="176" t="n"/>
      <c r="BV189" s="176" t="n"/>
      <c r="BW189" s="176" t="n"/>
      <c r="BX189" s="176" t="n"/>
      <c r="BY189" s="176" t="n"/>
      <c r="BZ189" s="176" t="n"/>
      <c r="CA189" s="176" t="n"/>
      <c r="CB189" s="176" t="n"/>
      <c r="CC189" s="176" t="n"/>
      <c r="CD189" s="176" t="n"/>
      <c r="CE189" s="176" t="n"/>
      <c r="CF189" s="176" t="n"/>
      <c r="CG189" s="176" t="n"/>
      <c r="CH189" s="176" t="n"/>
      <c r="CI189" s="176" t="n"/>
      <c r="CJ189" s="176" t="n"/>
      <c r="CK189" s="176" t="n"/>
      <c r="CL189" s="176" t="n"/>
      <c r="CM189" s="176" t="n"/>
      <c r="CN189" s="176" t="n"/>
      <c r="CO189" s="176" t="n"/>
      <c r="CP189" s="176" t="n"/>
      <c r="CQ189" s="176" t="n"/>
      <c r="CR189" s="176" t="n"/>
      <c r="CS189" s="176" t="n"/>
      <c r="CT189" s="176" t="n"/>
      <c r="CU189" s="176" t="n"/>
      <c r="CV189" s="176" t="n"/>
      <c r="CW189" s="176" t="n"/>
      <c r="CX189" s="176" t="n"/>
      <c r="CY189" s="176" t="n"/>
      <c r="CZ189" s="176" t="n"/>
      <c r="DA189" s="176" t="n"/>
      <c r="DB189" s="176" t="n"/>
      <c r="DC189" s="176" t="n"/>
      <c r="DD189" s="176" t="n"/>
      <c r="DE189" s="176" t="n"/>
      <c r="DF189" s="176" t="n"/>
      <c r="DG189" s="176" t="n"/>
      <c r="DH189" s="176" t="n"/>
      <c r="DI189" s="176" t="n"/>
      <c r="DJ189" s="176" t="n"/>
      <c r="DK189" s="176" t="n"/>
      <c r="DL189" s="176" t="n"/>
      <c r="DM189" s="176" t="n"/>
      <c r="DN189" s="176" t="n"/>
      <c r="DO189" s="176" t="n"/>
      <c r="DP189" s="176" t="n"/>
      <c r="DQ189" s="176" t="n"/>
      <c r="DR189" s="176" t="n"/>
      <c r="DS189" s="176" t="n"/>
      <c r="DT189" s="176" t="n"/>
      <c r="DU189" s="176" t="n"/>
      <c r="DV189" s="176" t="n"/>
      <c r="DW189" s="176" t="n"/>
      <c r="DX189" s="176" t="n"/>
      <c r="DY189" s="176" t="n"/>
      <c r="DZ189" s="176" t="n"/>
      <c r="EA189" s="176" t="n"/>
      <c r="EB189" s="176" t="n"/>
      <c r="EC189" s="176" t="n"/>
      <c r="ED189" s="176" t="n"/>
      <c r="EE189" s="176" t="n"/>
      <c r="EF189" s="176" t="n"/>
      <c r="EG189" s="176" t="n"/>
      <c r="EH189" s="176" t="n"/>
      <c r="EI189" s="176" t="n"/>
      <c r="EJ189" s="176" t="n"/>
    </row>
    <row r="190" ht="18.75" customFormat="1" customHeight="1" s="175">
      <c r="A190" s="83" t="n"/>
      <c r="B190" s="123" t="n"/>
      <c r="C190" s="985" t="n"/>
      <c r="D190" s="985" t="n"/>
      <c r="E190" s="985" t="n"/>
      <c r="F190" s="985" t="n"/>
      <c r="G190" s="985" t="n"/>
      <c r="H190" s="985" t="n"/>
      <c r="I190" s="991" t="n"/>
      <c r="J190" s="184" t="n"/>
      <c r="K190" s="176" t="n"/>
      <c r="L190" s="176" t="n"/>
      <c r="M190" s="176" t="n"/>
      <c r="N190" s="969">
        <f>B187</f>
        <v/>
      </c>
      <c r="O190" s="196">
        <f>C187*BS!$B$9</f>
        <v/>
      </c>
      <c r="P190" s="196">
        <f>D187*BS!$B$9</f>
        <v/>
      </c>
      <c r="Q190" s="196">
        <f>E187*BS!$B$9</f>
        <v/>
      </c>
      <c r="R190" s="196">
        <f>F187*BS!$B$9</f>
        <v/>
      </c>
      <c r="S190" s="196">
        <f>G187*BS!$B$9</f>
        <v/>
      </c>
      <c r="T190" s="196">
        <f>H187*BS!$B$9</f>
        <v/>
      </c>
      <c r="U190" s="197">
        <f>I187</f>
        <v/>
      </c>
      <c r="V190" s="176" t="n"/>
      <c r="W190" s="176" t="n"/>
      <c r="X190" s="176" t="n"/>
      <c r="Y190" s="176" t="n"/>
      <c r="Z190" s="176" t="n"/>
      <c r="AA190" s="176" t="n"/>
      <c r="AB190" s="176" t="n"/>
      <c r="AC190" s="176" t="n"/>
      <c r="AD190" s="176" t="n"/>
      <c r="AE190" s="176" t="n"/>
      <c r="AF190" s="176" t="n"/>
      <c r="AG190" s="176" t="n"/>
      <c r="AH190" s="176" t="n"/>
      <c r="AI190" s="176" t="n"/>
      <c r="AJ190" s="176" t="n"/>
      <c r="AK190" s="176" t="n"/>
      <c r="AL190" s="176" t="n"/>
      <c r="AM190" s="176" t="n"/>
      <c r="AN190" s="176" t="n"/>
      <c r="AO190" s="176" t="n"/>
      <c r="AP190" s="176" t="n"/>
      <c r="AQ190" s="176" t="n"/>
      <c r="AR190" s="176" t="n"/>
      <c r="AS190" s="176" t="n"/>
      <c r="AT190" s="176" t="n"/>
      <c r="AU190" s="176" t="n"/>
      <c r="AV190" s="176" t="n"/>
      <c r="AW190" s="176" t="n"/>
      <c r="AX190" s="176" t="n"/>
      <c r="AY190" s="176" t="n"/>
      <c r="AZ190" s="176" t="n"/>
      <c r="BA190" s="176" t="n"/>
      <c r="BB190" s="176" t="n"/>
      <c r="BC190" s="176" t="n"/>
      <c r="BD190" s="176" t="n"/>
      <c r="BE190" s="176" t="n"/>
      <c r="BF190" s="176" t="n"/>
      <c r="BG190" s="176" t="n"/>
      <c r="BH190" s="176" t="n"/>
      <c r="BI190" s="176" t="n"/>
      <c r="BJ190" s="176" t="n"/>
      <c r="BK190" s="176" t="n"/>
      <c r="BL190" s="176" t="n"/>
      <c r="BM190" s="176" t="n"/>
      <c r="BN190" s="176" t="n"/>
      <c r="BO190" s="176" t="n"/>
      <c r="BP190" s="176" t="n"/>
      <c r="BQ190" s="176" t="n"/>
      <c r="BR190" s="176" t="n"/>
      <c r="BS190" s="176" t="n"/>
      <c r="BT190" s="176" t="n"/>
      <c r="BU190" s="176" t="n"/>
      <c r="BV190" s="176" t="n"/>
      <c r="BW190" s="176" t="n"/>
      <c r="BX190" s="176" t="n"/>
      <c r="BY190" s="176" t="n"/>
      <c r="BZ190" s="176" t="n"/>
      <c r="CA190" s="176" t="n"/>
      <c r="CB190" s="176" t="n"/>
      <c r="CC190" s="176" t="n"/>
      <c r="CD190" s="176" t="n"/>
      <c r="CE190" s="176" t="n"/>
      <c r="CF190" s="176" t="n"/>
      <c r="CG190" s="176" t="n"/>
      <c r="CH190" s="176" t="n"/>
      <c r="CI190" s="176" t="n"/>
      <c r="CJ190" s="176" t="n"/>
      <c r="CK190" s="176" t="n"/>
      <c r="CL190" s="176" t="n"/>
      <c r="CM190" s="176" t="n"/>
      <c r="CN190" s="176" t="n"/>
      <c r="CO190" s="176" t="n"/>
      <c r="CP190" s="176" t="n"/>
      <c r="CQ190" s="176" t="n"/>
      <c r="CR190" s="176" t="n"/>
      <c r="CS190" s="176" t="n"/>
      <c r="CT190" s="176" t="n"/>
      <c r="CU190" s="176" t="n"/>
      <c r="CV190" s="176" t="n"/>
      <c r="CW190" s="176" t="n"/>
      <c r="CX190" s="176" t="n"/>
      <c r="CY190" s="176" t="n"/>
      <c r="CZ190" s="176" t="n"/>
      <c r="DA190" s="176" t="n"/>
      <c r="DB190" s="176" t="n"/>
      <c r="DC190" s="176" t="n"/>
      <c r="DD190" s="176" t="n"/>
      <c r="DE190" s="176" t="n"/>
      <c r="DF190" s="176" t="n"/>
      <c r="DG190" s="176" t="n"/>
      <c r="DH190" s="176" t="n"/>
      <c r="DI190" s="176" t="n"/>
      <c r="DJ190" s="176" t="n"/>
      <c r="DK190" s="176" t="n"/>
      <c r="DL190" s="176" t="n"/>
      <c r="DM190" s="176" t="n"/>
      <c r="DN190" s="176" t="n"/>
      <c r="DO190" s="176" t="n"/>
      <c r="DP190" s="176" t="n"/>
      <c r="DQ190" s="176" t="n"/>
      <c r="DR190" s="176" t="n"/>
      <c r="DS190" s="176" t="n"/>
      <c r="DT190" s="176" t="n"/>
      <c r="DU190" s="176" t="n"/>
      <c r="DV190" s="176" t="n"/>
      <c r="DW190" s="176" t="n"/>
      <c r="DX190" s="176" t="n"/>
      <c r="DY190" s="176" t="n"/>
      <c r="DZ190" s="176" t="n"/>
      <c r="EA190" s="176" t="n"/>
      <c r="EB190" s="176" t="n"/>
      <c r="EC190" s="176" t="n"/>
      <c r="ED190" s="176" t="n"/>
      <c r="EE190" s="176" t="n"/>
      <c r="EF190" s="176" t="n"/>
      <c r="EG190" s="176" t="n"/>
      <c r="EH190" s="176" t="n"/>
      <c r="EI190" s="176" t="n"/>
      <c r="EJ190" s="176" t="n"/>
    </row>
    <row r="191" ht="18.75" customFormat="1" customHeight="1" s="175">
      <c r="A191" s="83" t="n"/>
      <c r="B191" s="123" t="n"/>
      <c r="C191" s="985" t="n"/>
      <c r="D191" s="985" t="n"/>
      <c r="E191" s="985" t="n"/>
      <c r="F191" s="985" t="n"/>
      <c r="G191" s="985" t="n"/>
      <c r="H191" s="985" t="n"/>
      <c r="I191" s="991" t="n"/>
      <c r="J191" s="184" t="n"/>
      <c r="K191" s="176" t="n"/>
      <c r="L191" s="176" t="n"/>
      <c r="M191" s="176" t="n"/>
      <c r="N191" s="969">
        <f>B188</f>
        <v/>
      </c>
      <c r="O191" s="196">
        <f>C188*BS!$B$9</f>
        <v/>
      </c>
      <c r="P191" s="196">
        <f>D188*BS!$B$9</f>
        <v/>
      </c>
      <c r="Q191" s="196">
        <f>E188*BS!$B$9</f>
        <v/>
      </c>
      <c r="R191" s="196">
        <f>F188*BS!$B$9</f>
        <v/>
      </c>
      <c r="S191" s="196">
        <f>G188*BS!$B$9</f>
        <v/>
      </c>
      <c r="T191" s="196">
        <f>H188*BS!$B$9</f>
        <v/>
      </c>
      <c r="U191" s="197">
        <f>I188</f>
        <v/>
      </c>
      <c r="V191" s="176" t="n"/>
      <c r="W191" s="176" t="n"/>
      <c r="X191" s="176" t="n"/>
      <c r="Y191" s="176" t="n"/>
      <c r="Z191" s="176" t="n"/>
      <c r="AA191" s="176" t="n"/>
      <c r="AB191" s="176" t="n"/>
      <c r="AC191" s="176" t="n"/>
      <c r="AD191" s="176" t="n"/>
      <c r="AE191" s="176" t="n"/>
      <c r="AF191" s="176" t="n"/>
      <c r="AG191" s="176" t="n"/>
      <c r="AH191" s="176" t="n"/>
      <c r="AI191" s="176" t="n"/>
      <c r="AJ191" s="176" t="n"/>
      <c r="AK191" s="176" t="n"/>
      <c r="AL191" s="176" t="n"/>
      <c r="AM191" s="176" t="n"/>
      <c r="AN191" s="176" t="n"/>
      <c r="AO191" s="176" t="n"/>
      <c r="AP191" s="176" t="n"/>
      <c r="AQ191" s="176" t="n"/>
      <c r="AR191" s="176" t="n"/>
      <c r="AS191" s="176" t="n"/>
      <c r="AT191" s="176" t="n"/>
      <c r="AU191" s="176" t="n"/>
      <c r="AV191" s="176" t="n"/>
      <c r="AW191" s="176" t="n"/>
      <c r="AX191" s="176" t="n"/>
      <c r="AY191" s="176" t="n"/>
      <c r="AZ191" s="176" t="n"/>
      <c r="BA191" s="176" t="n"/>
      <c r="BB191" s="176" t="n"/>
      <c r="BC191" s="176" t="n"/>
      <c r="BD191" s="176" t="n"/>
      <c r="BE191" s="176" t="n"/>
      <c r="BF191" s="176" t="n"/>
      <c r="BG191" s="176" t="n"/>
      <c r="BH191" s="176" t="n"/>
      <c r="BI191" s="176" t="n"/>
      <c r="BJ191" s="176" t="n"/>
      <c r="BK191" s="176" t="n"/>
      <c r="BL191" s="176" t="n"/>
      <c r="BM191" s="176" t="n"/>
      <c r="BN191" s="176" t="n"/>
      <c r="BO191" s="176" t="n"/>
      <c r="BP191" s="176" t="n"/>
      <c r="BQ191" s="176" t="n"/>
      <c r="BR191" s="176" t="n"/>
      <c r="BS191" s="176" t="n"/>
      <c r="BT191" s="176" t="n"/>
      <c r="BU191" s="176" t="n"/>
      <c r="BV191" s="176" t="n"/>
      <c r="BW191" s="176" t="n"/>
      <c r="BX191" s="176" t="n"/>
      <c r="BY191" s="176" t="n"/>
      <c r="BZ191" s="176" t="n"/>
      <c r="CA191" s="176" t="n"/>
      <c r="CB191" s="176" t="n"/>
      <c r="CC191" s="176" t="n"/>
      <c r="CD191" s="176" t="n"/>
      <c r="CE191" s="176" t="n"/>
      <c r="CF191" s="176" t="n"/>
      <c r="CG191" s="176" t="n"/>
      <c r="CH191" s="176" t="n"/>
      <c r="CI191" s="176" t="n"/>
      <c r="CJ191" s="176" t="n"/>
      <c r="CK191" s="176" t="n"/>
      <c r="CL191" s="176" t="n"/>
      <c r="CM191" s="176" t="n"/>
      <c r="CN191" s="176" t="n"/>
      <c r="CO191" s="176" t="n"/>
      <c r="CP191" s="176" t="n"/>
      <c r="CQ191" s="176" t="n"/>
      <c r="CR191" s="176" t="n"/>
      <c r="CS191" s="176" t="n"/>
      <c r="CT191" s="176" t="n"/>
      <c r="CU191" s="176" t="n"/>
      <c r="CV191" s="176" t="n"/>
      <c r="CW191" s="176" t="n"/>
      <c r="CX191" s="176" t="n"/>
      <c r="CY191" s="176" t="n"/>
      <c r="CZ191" s="176" t="n"/>
      <c r="DA191" s="176" t="n"/>
      <c r="DB191" s="176" t="n"/>
      <c r="DC191" s="176" t="n"/>
      <c r="DD191" s="176" t="n"/>
      <c r="DE191" s="176" t="n"/>
      <c r="DF191" s="176" t="n"/>
      <c r="DG191" s="176" t="n"/>
      <c r="DH191" s="176" t="n"/>
      <c r="DI191" s="176" t="n"/>
      <c r="DJ191" s="176" t="n"/>
      <c r="DK191" s="176" t="n"/>
      <c r="DL191" s="176" t="n"/>
      <c r="DM191" s="176" t="n"/>
      <c r="DN191" s="176" t="n"/>
      <c r="DO191" s="176" t="n"/>
      <c r="DP191" s="176" t="n"/>
      <c r="DQ191" s="176" t="n"/>
      <c r="DR191" s="176" t="n"/>
      <c r="DS191" s="176" t="n"/>
      <c r="DT191" s="176" t="n"/>
      <c r="DU191" s="176" t="n"/>
      <c r="DV191" s="176" t="n"/>
      <c r="DW191" s="176" t="n"/>
      <c r="DX191" s="176" t="n"/>
      <c r="DY191" s="176" t="n"/>
      <c r="DZ191" s="176" t="n"/>
      <c r="EA191" s="176" t="n"/>
      <c r="EB191" s="176" t="n"/>
      <c r="EC191" s="176" t="n"/>
      <c r="ED191" s="176" t="n"/>
      <c r="EE191" s="176" t="n"/>
      <c r="EF191" s="176" t="n"/>
      <c r="EG191" s="176" t="n"/>
      <c r="EH191" s="176" t="n"/>
      <c r="EI191" s="176" t="n"/>
      <c r="EJ191" s="176" t="n"/>
    </row>
    <row r="192" ht="18.75" customFormat="1" customHeight="1" s="175">
      <c r="A192" s="83" t="n"/>
      <c r="B192" s="123" t="n"/>
      <c r="C192" s="985" t="n"/>
      <c r="D192" s="985" t="n"/>
      <c r="E192" s="985" t="n"/>
      <c r="F192" s="985" t="n"/>
      <c r="G192" s="985" t="n"/>
      <c r="H192" s="985" t="n"/>
      <c r="I192" s="991" t="n"/>
      <c r="J192" s="184" t="n"/>
      <c r="K192" s="176" t="n"/>
      <c r="L192" s="176" t="n"/>
      <c r="M192" s="176" t="n"/>
      <c r="N192" s="969">
        <f>B189</f>
        <v/>
      </c>
      <c r="O192" s="196">
        <f>C189*BS!$B$9</f>
        <v/>
      </c>
      <c r="P192" s="196">
        <f>D189*BS!$B$9</f>
        <v/>
      </c>
      <c r="Q192" s="196">
        <f>E189*BS!$B$9</f>
        <v/>
      </c>
      <c r="R192" s="196">
        <f>F189*BS!$B$9</f>
        <v/>
      </c>
      <c r="S192" s="196">
        <f>G189*BS!$B$9</f>
        <v/>
      </c>
      <c r="T192" s="196">
        <f>H189*BS!$B$9</f>
        <v/>
      </c>
      <c r="U192" s="197">
        <f>I189</f>
        <v/>
      </c>
      <c r="V192" s="176" t="n"/>
      <c r="W192" s="176" t="n"/>
      <c r="X192" s="176" t="n"/>
      <c r="Y192" s="176" t="n"/>
      <c r="Z192" s="176" t="n"/>
      <c r="AA192" s="176" t="n"/>
      <c r="AB192" s="176" t="n"/>
      <c r="AC192" s="176" t="n"/>
      <c r="AD192" s="176" t="n"/>
      <c r="AE192" s="176" t="n"/>
      <c r="AF192" s="176" t="n"/>
      <c r="AG192" s="176" t="n"/>
      <c r="AH192" s="176" t="n"/>
      <c r="AI192" s="176" t="n"/>
      <c r="AJ192" s="176" t="n"/>
      <c r="AK192" s="176" t="n"/>
      <c r="AL192" s="176" t="n"/>
      <c r="AM192" s="176" t="n"/>
      <c r="AN192" s="176" t="n"/>
      <c r="AO192" s="176" t="n"/>
      <c r="AP192" s="176" t="n"/>
      <c r="AQ192" s="176" t="n"/>
      <c r="AR192" s="176" t="n"/>
      <c r="AS192" s="176" t="n"/>
      <c r="AT192" s="176" t="n"/>
      <c r="AU192" s="176" t="n"/>
      <c r="AV192" s="176" t="n"/>
      <c r="AW192" s="176" t="n"/>
      <c r="AX192" s="176" t="n"/>
      <c r="AY192" s="176" t="n"/>
      <c r="AZ192" s="176" t="n"/>
      <c r="BA192" s="176" t="n"/>
      <c r="BB192" s="176" t="n"/>
      <c r="BC192" s="176" t="n"/>
      <c r="BD192" s="176" t="n"/>
      <c r="BE192" s="176" t="n"/>
      <c r="BF192" s="176" t="n"/>
      <c r="BG192" s="176" t="n"/>
      <c r="BH192" s="176" t="n"/>
      <c r="BI192" s="176" t="n"/>
      <c r="BJ192" s="176" t="n"/>
      <c r="BK192" s="176" t="n"/>
      <c r="BL192" s="176" t="n"/>
      <c r="BM192" s="176" t="n"/>
      <c r="BN192" s="176" t="n"/>
      <c r="BO192" s="176" t="n"/>
      <c r="BP192" s="176" t="n"/>
      <c r="BQ192" s="176" t="n"/>
      <c r="BR192" s="176" t="n"/>
      <c r="BS192" s="176" t="n"/>
      <c r="BT192" s="176" t="n"/>
      <c r="BU192" s="176" t="n"/>
      <c r="BV192" s="176" t="n"/>
      <c r="BW192" s="176" t="n"/>
      <c r="BX192" s="176" t="n"/>
      <c r="BY192" s="176" t="n"/>
      <c r="BZ192" s="176" t="n"/>
      <c r="CA192" s="176" t="n"/>
      <c r="CB192" s="176" t="n"/>
      <c r="CC192" s="176" t="n"/>
      <c r="CD192" s="176" t="n"/>
      <c r="CE192" s="176" t="n"/>
      <c r="CF192" s="176" t="n"/>
      <c r="CG192" s="176" t="n"/>
      <c r="CH192" s="176" t="n"/>
      <c r="CI192" s="176" t="n"/>
      <c r="CJ192" s="176" t="n"/>
      <c r="CK192" s="176" t="n"/>
      <c r="CL192" s="176" t="n"/>
      <c r="CM192" s="176" t="n"/>
      <c r="CN192" s="176" t="n"/>
      <c r="CO192" s="176" t="n"/>
      <c r="CP192" s="176" t="n"/>
      <c r="CQ192" s="176" t="n"/>
      <c r="CR192" s="176" t="n"/>
      <c r="CS192" s="176" t="n"/>
      <c r="CT192" s="176" t="n"/>
      <c r="CU192" s="176" t="n"/>
      <c r="CV192" s="176" t="n"/>
      <c r="CW192" s="176" t="n"/>
      <c r="CX192" s="176" t="n"/>
      <c r="CY192" s="176" t="n"/>
      <c r="CZ192" s="176" t="n"/>
      <c r="DA192" s="176" t="n"/>
      <c r="DB192" s="176" t="n"/>
      <c r="DC192" s="176" t="n"/>
      <c r="DD192" s="176" t="n"/>
      <c r="DE192" s="176" t="n"/>
      <c r="DF192" s="176" t="n"/>
      <c r="DG192" s="176" t="n"/>
      <c r="DH192" s="176" t="n"/>
      <c r="DI192" s="176" t="n"/>
      <c r="DJ192" s="176" t="n"/>
      <c r="DK192" s="176" t="n"/>
      <c r="DL192" s="176" t="n"/>
      <c r="DM192" s="176" t="n"/>
      <c r="DN192" s="176" t="n"/>
      <c r="DO192" s="176" t="n"/>
      <c r="DP192" s="176" t="n"/>
      <c r="DQ192" s="176" t="n"/>
      <c r="DR192" s="176" t="n"/>
      <c r="DS192" s="176" t="n"/>
      <c r="DT192" s="176" t="n"/>
      <c r="DU192" s="176" t="n"/>
      <c r="DV192" s="176" t="n"/>
      <c r="DW192" s="176" t="n"/>
      <c r="DX192" s="176" t="n"/>
      <c r="DY192" s="176" t="n"/>
      <c r="DZ192" s="176" t="n"/>
      <c r="EA192" s="176" t="n"/>
      <c r="EB192" s="176" t="n"/>
      <c r="EC192" s="176" t="n"/>
      <c r="ED192" s="176" t="n"/>
      <c r="EE192" s="176" t="n"/>
      <c r="EF192" s="176" t="n"/>
      <c r="EG192" s="176" t="n"/>
      <c r="EH192" s="176" t="n"/>
      <c r="EI192" s="176" t="n"/>
      <c r="EJ192" s="176" t="n"/>
    </row>
    <row r="193" ht="18.75" customFormat="1" customHeight="1" s="175">
      <c r="A193" s="83" t="n"/>
      <c r="B193" s="123" t="n"/>
      <c r="C193" s="985" t="n"/>
      <c r="D193" s="985" t="n"/>
      <c r="E193" s="985" t="n"/>
      <c r="F193" s="985" t="n"/>
      <c r="G193" s="985" t="n"/>
      <c r="H193" s="985" t="n"/>
      <c r="I193" s="991" t="n"/>
      <c r="J193" s="184" t="n"/>
      <c r="K193" s="176" t="n"/>
      <c r="L193" s="176" t="n"/>
      <c r="M193" s="176" t="n"/>
      <c r="N193" s="969">
        <f>B190</f>
        <v/>
      </c>
      <c r="O193" s="196">
        <f>C190*BS!$B$9</f>
        <v/>
      </c>
      <c r="P193" s="196">
        <f>D190*BS!$B$9</f>
        <v/>
      </c>
      <c r="Q193" s="196">
        <f>E190*BS!$B$9</f>
        <v/>
      </c>
      <c r="R193" s="196">
        <f>F190*BS!$B$9</f>
        <v/>
      </c>
      <c r="S193" s="196">
        <f>G190*BS!$B$9</f>
        <v/>
      </c>
      <c r="T193" s="196">
        <f>H190*BS!$B$9</f>
        <v/>
      </c>
      <c r="U193" s="197">
        <f>I190</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B191</f>
        <v/>
      </c>
      <c r="O194" s="196">
        <f>C191*BS!$B$9</f>
        <v/>
      </c>
      <c r="P194" s="196">
        <f>D191*BS!$B$9</f>
        <v/>
      </c>
      <c r="Q194" s="196">
        <f>E191*BS!$B$9</f>
        <v/>
      </c>
      <c r="R194" s="196">
        <f>F191*BS!$B$9</f>
        <v/>
      </c>
      <c r="S194" s="196">
        <f>G191*BS!$B$9</f>
        <v/>
      </c>
      <c r="T194" s="196">
        <f>H191*BS!$B$9</f>
        <v/>
      </c>
      <c r="U194" s="197">
        <f>I191</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B192</f>
        <v/>
      </c>
      <c r="O195" s="196">
        <f>C192*BS!$B$9</f>
        <v/>
      </c>
      <c r="P195" s="196">
        <f>D192*BS!$B$9</f>
        <v/>
      </c>
      <c r="Q195" s="196">
        <f>E192*BS!$B$9</f>
        <v/>
      </c>
      <c r="R195" s="196">
        <f>F192*BS!$B$9</f>
        <v/>
      </c>
      <c r="S195" s="196">
        <f>G192*BS!$B$9</f>
        <v/>
      </c>
      <c r="T195" s="196">
        <f>H192*BS!$B$9</f>
        <v/>
      </c>
      <c r="U195" s="197">
        <f>I192</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00" t="inlineStr">
        <is>
          <t>Total</t>
        </is>
      </c>
      <c r="C196" s="950">
        <f>SUM(C183:C192)</f>
        <v/>
      </c>
      <c r="D196" s="950">
        <f>SUM(D183:D192)</f>
        <v/>
      </c>
      <c r="E196" s="950">
        <f>SUM(E183:E192)</f>
        <v/>
      </c>
      <c r="F196" s="950">
        <f>SUM(F183:F192)</f>
        <v/>
      </c>
      <c r="G196" s="950" t="n">
        <v>0</v>
      </c>
      <c r="H196" s="950" t="n">
        <v>0</v>
      </c>
      <c r="I196" s="991" t="n"/>
      <c r="J196" s="184" t="n"/>
      <c r="K196" s="176" t="n"/>
      <c r="L196" s="176" t="n"/>
      <c r="M196" s="176" t="n"/>
      <c r="N196" s="962">
        <f>B193</f>
        <v/>
      </c>
      <c r="O196" s="994">
        <f>C193</f>
        <v/>
      </c>
      <c r="P196" s="994">
        <f>D193</f>
        <v/>
      </c>
      <c r="Q196" s="994">
        <f>E193</f>
        <v/>
      </c>
      <c r="R196" s="994">
        <f>F193</f>
        <v/>
      </c>
      <c r="S196" s="994">
        <f>G193</f>
        <v/>
      </c>
      <c r="T196" s="994">
        <f>H193</f>
        <v/>
      </c>
      <c r="U196" s="197" t="n"/>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t="n"/>
      <c r="O197" s="196" t="n"/>
      <c r="P197" s="196" t="n"/>
      <c r="Q197" s="196" t="n"/>
      <c r="R197" s="196" t="n"/>
      <c r="S197" s="196" t="n"/>
      <c r="T197" s="196" t="n"/>
      <c r="U197" s="197" t="n"/>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B198" s="100" t="inlineStr">
        <is>
          <t xml:space="preserve">Total Shareholders Equity </t>
        </is>
      </c>
      <c r="C198" s="979">
        <f>C153+C160+C176+C178+C193</f>
        <v/>
      </c>
      <c r="D198" s="979">
        <f>D153+D160+D176+D178+D193</f>
        <v/>
      </c>
      <c r="E198" s="979">
        <f>E153+E160+E176+E178+E193</f>
        <v/>
      </c>
      <c r="F198" s="979">
        <f>F153+F160+F176+F178+F193</f>
        <v/>
      </c>
      <c r="G198" s="979">
        <f>G153+G160+G176+G178+G193</f>
        <v/>
      </c>
      <c r="H198" s="979">
        <f>H153+H160+H176+H178+H193</f>
        <v/>
      </c>
      <c r="I198" s="992" t="n"/>
      <c r="J198" s="200" t="n"/>
      <c r="K198" s="201" t="n"/>
      <c r="L198" s="201" t="n"/>
      <c r="M198" s="201" t="n"/>
      <c r="N198" s="962">
        <f>B195</f>
        <v/>
      </c>
      <c r="O198" s="202">
        <f>C195*BS!$B$9</f>
        <v/>
      </c>
      <c r="P198" s="202">
        <f>D195*BS!$B$9</f>
        <v/>
      </c>
      <c r="Q198" s="202">
        <f>E195*BS!$B$9</f>
        <v/>
      </c>
      <c r="R198" s="202">
        <f>F195*BS!$B$9</f>
        <v/>
      </c>
      <c r="S198" s="202">
        <f>G195*BS!$B$9</f>
        <v/>
      </c>
      <c r="T198" s="202">
        <f>H195*BS!$B$9</f>
        <v/>
      </c>
      <c r="U198" s="197">
        <f>I195</f>
        <v/>
      </c>
      <c r="V198" s="201" t="n"/>
      <c r="W198" s="201" t="n"/>
      <c r="X198" s="201" t="n"/>
      <c r="Y198" s="201" t="n"/>
      <c r="Z198" s="201" t="n"/>
      <c r="AA198" s="201" t="n"/>
      <c r="AB198" s="201" t="n"/>
      <c r="AC198" s="201" t="n"/>
      <c r="AD198" s="201" t="n"/>
      <c r="AE198" s="201" t="n"/>
      <c r="AF198" s="201" t="n"/>
      <c r="AG198" s="201" t="n"/>
      <c r="AH198" s="201" t="n"/>
      <c r="AI198" s="201" t="n"/>
      <c r="AJ198" s="201" t="n"/>
      <c r="AK198" s="201" t="n"/>
      <c r="AL198" s="201" t="n"/>
      <c r="AM198" s="201" t="n"/>
      <c r="AN198" s="201" t="n"/>
      <c r="AO198" s="201" t="n"/>
      <c r="AP198" s="201" t="n"/>
      <c r="AQ198" s="201" t="n"/>
      <c r="AR198" s="201" t="n"/>
      <c r="AS198" s="201" t="n"/>
      <c r="AT198" s="201" t="n"/>
      <c r="AU198" s="201" t="n"/>
      <c r="AV198" s="201" t="n"/>
      <c r="AW198" s="201" t="n"/>
      <c r="AX198" s="201" t="n"/>
      <c r="AY198" s="201" t="n"/>
      <c r="AZ198" s="201" t="n"/>
      <c r="BA198" s="201" t="n"/>
      <c r="BB198" s="201" t="n"/>
      <c r="BC198" s="201" t="n"/>
      <c r="BD198" s="201" t="n"/>
      <c r="BE198" s="201" t="n"/>
      <c r="BF198" s="201" t="n"/>
      <c r="BG198" s="201" t="n"/>
      <c r="BH198" s="201" t="n"/>
      <c r="BI198" s="201" t="n"/>
      <c r="BJ198" s="201" t="n"/>
      <c r="BK198" s="201" t="n"/>
      <c r="BL198" s="201" t="n"/>
      <c r="BM198" s="201" t="n"/>
      <c r="BN198" s="201" t="n"/>
      <c r="BO198" s="201" t="n"/>
      <c r="BP198" s="201" t="n"/>
      <c r="BQ198" s="201" t="n"/>
      <c r="BR198" s="201" t="n"/>
      <c r="BS198" s="201" t="n"/>
      <c r="BT198" s="201" t="n"/>
      <c r="BU198" s="201" t="n"/>
      <c r="BV198" s="201" t="n"/>
      <c r="BW198" s="201" t="n"/>
      <c r="BX198" s="201" t="n"/>
      <c r="BY198" s="201" t="n"/>
      <c r="BZ198" s="201" t="n"/>
      <c r="CA198" s="201" t="n"/>
      <c r="CB198" s="201" t="n"/>
      <c r="CC198" s="201" t="n"/>
      <c r="CD198" s="201" t="n"/>
      <c r="CE198" s="201" t="n"/>
      <c r="CF198" s="201" t="n"/>
      <c r="CG198" s="201" t="n"/>
      <c r="CH198" s="201" t="n"/>
      <c r="CI198" s="201" t="n"/>
      <c r="CJ198" s="201" t="n"/>
      <c r="CK198" s="201" t="n"/>
      <c r="CL198" s="201" t="n"/>
      <c r="CM198" s="201" t="n"/>
      <c r="CN198" s="201" t="n"/>
      <c r="CO198" s="201" t="n"/>
      <c r="CP198" s="201" t="n"/>
      <c r="CQ198" s="201" t="n"/>
      <c r="CR198" s="201" t="n"/>
      <c r="CS198" s="201" t="n"/>
      <c r="CT198" s="201" t="n"/>
      <c r="CU198" s="201" t="n"/>
      <c r="CV198" s="201" t="n"/>
      <c r="CW198" s="201" t="n"/>
      <c r="CX198" s="201" t="n"/>
      <c r="CY198" s="201" t="n"/>
      <c r="CZ198" s="201" t="n"/>
      <c r="DA198" s="201" t="n"/>
      <c r="DB198" s="201" t="n"/>
      <c r="DC198" s="201" t="n"/>
      <c r="DD198" s="201" t="n"/>
      <c r="DE198" s="201" t="n"/>
      <c r="DF198" s="201" t="n"/>
      <c r="DG198" s="201" t="n"/>
      <c r="DH198" s="201" t="n"/>
      <c r="DI198" s="201" t="n"/>
      <c r="DJ198" s="201" t="n"/>
      <c r="DK198" s="201" t="n"/>
      <c r="DL198" s="201" t="n"/>
      <c r="DM198" s="201" t="n"/>
      <c r="DN198" s="201" t="n"/>
      <c r="DO198" s="201" t="n"/>
      <c r="DP198" s="201" t="n"/>
      <c r="DQ198" s="201" t="n"/>
      <c r="DR198" s="201" t="n"/>
      <c r="DS198" s="201" t="n"/>
      <c r="DT198" s="201" t="n"/>
      <c r="DU198" s="201" t="n"/>
      <c r="DV198" s="201" t="n"/>
      <c r="DW198" s="201" t="n"/>
      <c r="DX198" s="201" t="n"/>
      <c r="DY198" s="201" t="n"/>
      <c r="DZ198" s="201" t="n"/>
      <c r="EA198" s="201" t="n"/>
      <c r="EB198" s="201" t="n"/>
      <c r="EC198" s="201" t="n"/>
      <c r="ED198" s="201" t="n"/>
      <c r="EE198" s="201" t="n"/>
      <c r="EF198" s="201" t="n"/>
      <c r="EG198" s="201" t="n"/>
      <c r="EH198" s="201" t="n"/>
      <c r="EI198" s="201" t="n"/>
      <c r="EJ198" s="201" t="n"/>
    </row>
    <row r="199" ht="24" customHeight="1" s="345">
      <c r="B199" s="106" t="n"/>
      <c r="C199" s="995" t="n"/>
      <c r="D199" s="995" t="n"/>
      <c r="E199" s="995" t="n"/>
      <c r="F199" s="995" t="n"/>
      <c r="G199" s="995" t="n"/>
      <c r="H199" s="995" t="n"/>
      <c r="I199" s="980" t="n"/>
      <c r="J199" s="184" t="n"/>
      <c r="N199" s="972" t="n"/>
      <c r="O199" s="196" t="n"/>
      <c r="P199" s="196" t="n"/>
      <c r="Q199" s="196" t="n"/>
      <c r="R199" s="196" t="n"/>
      <c r="S199" s="196" t="n"/>
      <c r="T199" s="196" t="n"/>
      <c r="U199" s="197">
        <f>I196</f>
        <v/>
      </c>
    </row>
    <row r="200">
      <c r="B200" s="106" t="n"/>
      <c r="C200" s="995" t="n"/>
      <c r="D200" s="995" t="n"/>
      <c r="E200" s="995" t="n"/>
      <c r="F200" s="995" t="n"/>
      <c r="G200" s="995" t="n"/>
      <c r="H200" s="995" t="n"/>
      <c r="I200" s="980" t="n"/>
      <c r="J200" s="184" t="n"/>
      <c r="N200" s="972" t="n"/>
      <c r="O200" s="196" t="n"/>
      <c r="P200" s="196" t="n"/>
      <c r="Q200" s="196" t="n"/>
      <c r="R200" s="196" t="n"/>
      <c r="S200" s="196" t="n"/>
      <c r="T200" s="196" t="n"/>
      <c r="U200" s="197" t="n"/>
    </row>
    <row r="201">
      <c r="B201" s="100" t="inlineStr">
        <is>
          <t>Total</t>
        </is>
      </c>
      <c r="C201" s="950">
        <f>SUM(C196:C197)</f>
        <v/>
      </c>
      <c r="D201" s="950">
        <f>SUM(D196:D197)</f>
        <v/>
      </c>
      <c r="E201" s="950">
        <f>SUM(E196:E197)</f>
        <v/>
      </c>
      <c r="F201" s="950">
        <f>SUM(F196:F197)</f>
        <v/>
      </c>
      <c r="G201" s="950" t="n">
        <v>0</v>
      </c>
      <c r="H201" s="950" t="n">
        <v>0</v>
      </c>
      <c r="I201" s="980" t="n"/>
      <c r="J201" s="184" t="n"/>
      <c r="N201" s="972" t="n"/>
      <c r="O201" s="196" t="n"/>
      <c r="P201" s="196" t="n"/>
      <c r="Q201" s="196" t="n"/>
      <c r="R201" s="196" t="n"/>
      <c r="S201" s="196" t="n"/>
      <c r="T201" s="196" t="n"/>
      <c r="U201" s="197" t="n"/>
    </row>
    <row r="202">
      <c r="B202" s="100" t="inlineStr">
        <is>
          <t xml:space="preserve">Off Balance Liabilities </t>
        </is>
      </c>
      <c r="C202" s="996" t="n"/>
      <c r="D202" s="996" t="n"/>
      <c r="E202" s="996" t="n"/>
      <c r="F202" s="996" t="n"/>
      <c r="G202" s="996" t="n"/>
      <c r="H202" s="996" t="n"/>
      <c r="I202" s="991" t="n"/>
      <c r="J202" s="184" t="n"/>
      <c r="N202" s="962">
        <f>B199</f>
        <v/>
      </c>
      <c r="O202" s="208" t="n"/>
      <c r="P202" s="208" t="n"/>
      <c r="Q202" s="208" t="n"/>
      <c r="R202" s="208" t="n"/>
      <c r="S202" s="208" t="n"/>
      <c r="T202" s="208" t="n"/>
      <c r="U202" s="197" t="n"/>
    </row>
    <row r="203">
      <c r="B203" s="106" t="inlineStr">
        <is>
          <t>- LC</t>
        </is>
      </c>
      <c r="C203" s="985" t="n"/>
      <c r="D203" s="985" t="n"/>
      <c r="E203" s="985" t="n"/>
      <c r="F203" s="985" t="n"/>
      <c r="G203" s="985" t="n"/>
      <c r="H203" s="985" t="n"/>
      <c r="I203" s="973" t="n"/>
      <c r="J203" s="184" t="n"/>
      <c r="N203" s="972">
        <f>B200</f>
        <v/>
      </c>
      <c r="O203" s="196">
        <f>C200*BS!$B$9</f>
        <v/>
      </c>
      <c r="P203" s="196">
        <f>D200*BS!$B$9</f>
        <v/>
      </c>
      <c r="Q203" s="196">
        <f>E200*BS!$B$9</f>
        <v/>
      </c>
      <c r="R203" s="196">
        <f>F200*BS!$B$9</f>
        <v/>
      </c>
      <c r="S203" s="196">
        <f>G200*BS!$B$9</f>
        <v/>
      </c>
      <c r="T203" s="196">
        <f>H200*BS!$B$9</f>
        <v/>
      </c>
      <c r="U203" s="197">
        <f>I200</f>
        <v/>
      </c>
    </row>
    <row r="204">
      <c r="B204" s="106" t="inlineStr">
        <is>
          <t>- BG</t>
        </is>
      </c>
      <c r="C204" s="985" t="n"/>
      <c r="D204" s="985" t="n"/>
      <c r="E204" s="985" t="n"/>
      <c r="F204" s="985" t="n"/>
      <c r="G204" s="985" t="n"/>
      <c r="H204" s="985" t="n"/>
      <c r="I204" s="243" t="n"/>
      <c r="J204" s="184" t="n"/>
      <c r="N204" s="972">
        <f>B201</f>
        <v/>
      </c>
      <c r="O204" s="196">
        <f>C201*BS!$B$9</f>
        <v/>
      </c>
      <c r="P204" s="196">
        <f>D201*BS!$B$9</f>
        <v/>
      </c>
      <c r="Q204" s="196">
        <f>E201*BS!$B$9</f>
        <v/>
      </c>
      <c r="R204" s="196">
        <f>F201*BS!$B$9</f>
        <v/>
      </c>
      <c r="S204" s="196">
        <f>G201*BS!$B$9</f>
        <v/>
      </c>
      <c r="T204" s="196">
        <f>H201*BS!$B$9</f>
        <v/>
      </c>
      <c r="U204" s="197">
        <f>I201</f>
        <v/>
      </c>
    </row>
    <row r="205">
      <c r="B205" s="106" t="inlineStr">
        <is>
          <t>- BD</t>
        </is>
      </c>
      <c r="C205" s="985" t="n"/>
      <c r="D205" s="985" t="n"/>
      <c r="E205" s="985" t="n"/>
      <c r="F205" s="985" t="n"/>
      <c r="G205" s="985" t="n"/>
      <c r="H205" s="985" t="n"/>
      <c r="I205" s="244" t="n"/>
      <c r="J205" s="184" t="n"/>
      <c r="N205" s="972">
        <f>B202</f>
        <v/>
      </c>
      <c r="O205" s="196">
        <f>C202*BS!$B$9</f>
        <v/>
      </c>
      <c r="P205" s="196">
        <f>D202*BS!$B$9</f>
        <v/>
      </c>
      <c r="Q205" s="196">
        <f>E202*BS!$B$9</f>
        <v/>
      </c>
      <c r="R205" s="196">
        <f>F202*BS!$B$9</f>
        <v/>
      </c>
      <c r="S205" s="196">
        <f>G202*BS!$B$9</f>
        <v/>
      </c>
      <c r="T205" s="196">
        <f>H202*BS!$B$9</f>
        <v/>
      </c>
      <c r="U205" s="197">
        <f>I202</f>
        <v/>
      </c>
    </row>
    <row r="206">
      <c r="B206" s="106" t="inlineStr">
        <is>
          <t>- CG</t>
        </is>
      </c>
      <c r="C206" s="985" t="n"/>
      <c r="D206" s="985" t="n"/>
      <c r="E206" s="985" t="n"/>
      <c r="F206" s="985" t="n"/>
      <c r="G206" s="985" t="n"/>
      <c r="H206" s="985" t="n"/>
      <c r="I206" s="245" t="n"/>
      <c r="J206" s="184" t="n"/>
      <c r="N206" s="972">
        <f>B203</f>
        <v/>
      </c>
      <c r="O206" s="196">
        <f>C203*BS!$B$9</f>
        <v/>
      </c>
      <c r="P206" s="196">
        <f>D203*BS!$B$9</f>
        <v/>
      </c>
      <c r="Q206" s="196">
        <f>E203*BS!$B$9</f>
        <v/>
      </c>
      <c r="R206" s="196">
        <f>F203*BS!$B$9</f>
        <v/>
      </c>
      <c r="S206" s="196">
        <f>G203*BS!$B$9</f>
        <v/>
      </c>
      <c r="T206" s="196">
        <f>H203*BS!$B$9</f>
        <v/>
      </c>
      <c r="U206" s="197">
        <f>I203</f>
        <v/>
      </c>
    </row>
    <row r="207">
      <c r="B207" s="106" t="inlineStr">
        <is>
          <t>- Commitments</t>
        </is>
      </c>
      <c r="C207" s="985" t="n"/>
      <c r="D207" s="985" t="n"/>
      <c r="E207" s="985" t="n"/>
      <c r="F207" s="985" t="n"/>
      <c r="G207" s="985" t="n"/>
      <c r="H207" s="985" t="n"/>
      <c r="I207" s="245" t="n"/>
      <c r="J207" s="184" t="n"/>
      <c r="N207" s="972">
        <f>B204</f>
        <v/>
      </c>
      <c r="O207" s="196">
        <f>C204*BS!$B$9</f>
        <v/>
      </c>
      <c r="P207" s="196">
        <f>D204*BS!$B$9</f>
        <v/>
      </c>
      <c r="Q207" s="196">
        <f>E204*BS!$B$9</f>
        <v/>
      </c>
      <c r="R207" s="196">
        <f>F204*BS!$B$9</f>
        <v/>
      </c>
      <c r="S207" s="196">
        <f>G204*BS!$B$9</f>
        <v/>
      </c>
      <c r="T207" s="196">
        <f>H204*BS!$B$9</f>
        <v/>
      </c>
      <c r="U207" s="197">
        <f>I204</f>
        <v/>
      </c>
    </row>
    <row r="208">
      <c r="B208" s="106" t="n"/>
      <c r="C208" s="985" t="n"/>
      <c r="D208" s="985" t="n"/>
      <c r="E208" s="985" t="n"/>
      <c r="F208" s="985" t="n"/>
      <c r="G208" s="985" t="n"/>
      <c r="H208" s="985" t="n"/>
      <c r="I208" s="245" t="n"/>
      <c r="J208" s="184" t="n"/>
      <c r="N208" s="972">
        <f>B205</f>
        <v/>
      </c>
      <c r="O208" s="196">
        <f>C205*BS!$B$9</f>
        <v/>
      </c>
      <c r="P208" s="196">
        <f>D205*BS!$B$9</f>
        <v/>
      </c>
      <c r="Q208" s="196">
        <f>E205*BS!$B$9</f>
        <v/>
      </c>
      <c r="R208" s="196">
        <f>F205*BS!$B$9</f>
        <v/>
      </c>
      <c r="S208" s="196">
        <f>G205*BS!$B$9</f>
        <v/>
      </c>
      <c r="T208" s="196">
        <f>H205*BS!$B$9</f>
        <v/>
      </c>
      <c r="U208" s="197">
        <f>I205</f>
        <v/>
      </c>
    </row>
    <row r="209">
      <c r="B209" s="106" t="inlineStr">
        <is>
          <t>- Others</t>
        </is>
      </c>
      <c r="C209" s="985" t="n"/>
      <c r="D209" s="985" t="n"/>
      <c r="E209" s="985" t="n"/>
      <c r="F209" s="985" t="n"/>
      <c r="G209" s="985" t="n"/>
      <c r="H209" s="985" t="n"/>
      <c r="I209" s="245" t="n"/>
      <c r="J209" s="184" t="n"/>
      <c r="N209" s="972">
        <f>B206</f>
        <v/>
      </c>
      <c r="O209" s="196">
        <f>C206*BS!$B$9</f>
        <v/>
      </c>
      <c r="P209" s="196">
        <f>D206*BS!$B$9</f>
        <v/>
      </c>
      <c r="Q209" s="196">
        <f>E206*BS!$B$9</f>
        <v/>
      </c>
      <c r="R209" s="196">
        <f>F206*BS!$B$9</f>
        <v/>
      </c>
      <c r="S209" s="196">
        <f>G206*BS!$B$9</f>
        <v/>
      </c>
      <c r="T209" s="196">
        <f>H206*BS!$B$9</f>
        <v/>
      </c>
      <c r="U209" s="197">
        <f>I206</f>
        <v/>
      </c>
    </row>
    <row r="210">
      <c r="B210" s="106" t="n"/>
      <c r="C210" s="985" t="n"/>
      <c r="D210" s="985" t="n"/>
      <c r="E210" s="985" t="n"/>
      <c r="F210" s="985" t="n"/>
      <c r="G210" s="985" t="n"/>
      <c r="H210" s="985" t="n"/>
      <c r="I210" s="245" t="n"/>
      <c r="J210" s="184" t="n"/>
      <c r="N210" s="972">
        <f>B207</f>
        <v/>
      </c>
      <c r="O210" s="196">
        <f>C207*BS!$B$9</f>
        <v/>
      </c>
      <c r="P210" s="196">
        <f>D207*BS!$B$9</f>
        <v/>
      </c>
      <c r="Q210" s="196">
        <f>E207*BS!$B$9</f>
        <v/>
      </c>
      <c r="R210" s="196">
        <f>F207*BS!$B$9</f>
        <v/>
      </c>
      <c r="S210" s="196">
        <f>G207*BS!$B$9</f>
        <v/>
      </c>
      <c r="T210" s="196">
        <f>H207*BS!$B$9</f>
        <v/>
      </c>
      <c r="U210" s="197">
        <f>I207</f>
        <v/>
      </c>
    </row>
    <row r="211" ht="20.25" customFormat="1" customHeight="1" s="198">
      <c r="B211" s="106" t="n"/>
      <c r="C211" s="985" t="n"/>
      <c r="D211" s="985" t="n"/>
      <c r="E211" s="985" t="n"/>
      <c r="F211" s="985" t="n"/>
      <c r="G211" s="985" t="n"/>
      <c r="H211" s="985" t="n"/>
      <c r="I211" s="245" t="n"/>
      <c r="J211" s="184" t="n"/>
      <c r="N211" s="972">
        <f>B208</f>
        <v/>
      </c>
      <c r="O211" s="196">
        <f>C208*BS!$B$9</f>
        <v/>
      </c>
      <c r="P211" s="196">
        <f>D208*BS!$B$9</f>
        <v/>
      </c>
      <c r="Q211" s="196">
        <f>E208*BS!$B$9</f>
        <v/>
      </c>
      <c r="R211" s="196">
        <f>F208*BS!$B$9</f>
        <v/>
      </c>
      <c r="S211" s="196">
        <f>G208*BS!$B$9</f>
        <v/>
      </c>
      <c r="T211" s="196">
        <f>H208*BS!$B$9</f>
        <v/>
      </c>
      <c r="U211" s="197">
        <f>I208</f>
        <v/>
      </c>
    </row>
    <row r="212">
      <c r="B212" s="106" t="n"/>
      <c r="C212" s="985" t="n"/>
      <c r="D212" s="985" t="n"/>
      <c r="E212" s="985" t="n"/>
      <c r="F212" s="985" t="n"/>
      <c r="G212" s="985" t="n"/>
      <c r="H212" s="985" t="n"/>
      <c r="I212" s="245" t="n"/>
      <c r="J212" s="184" t="n"/>
      <c r="N212" s="972">
        <f>B209</f>
        <v/>
      </c>
      <c r="O212" s="196">
        <f>C209*BS!$B$9</f>
        <v/>
      </c>
      <c r="P212" s="196">
        <f>D209*BS!$B$9</f>
        <v/>
      </c>
      <c r="Q212" s="196">
        <f>E209*BS!$B$9</f>
        <v/>
      </c>
      <c r="R212" s="196">
        <f>F209*BS!$B$9</f>
        <v/>
      </c>
      <c r="S212" s="196">
        <f>G209*BS!$B$9</f>
        <v/>
      </c>
      <c r="T212" s="196">
        <f>H209*BS!$B$9</f>
        <v/>
      </c>
      <c r="U212" s="197">
        <f>I209</f>
        <v/>
      </c>
    </row>
    <row r="213">
      <c r="B213" s="106" t="n"/>
      <c r="C213" s="246" t="n"/>
      <c r="D213" s="246" t="n"/>
      <c r="E213" s="246" t="n"/>
      <c r="F213" s="246" t="n"/>
      <c r="G213" s="246" t="n"/>
      <c r="H213" s="246" t="n"/>
      <c r="I213" s="245" t="n"/>
      <c r="J213" s="184" t="n"/>
      <c r="N213" s="972">
        <f>B210</f>
        <v/>
      </c>
      <c r="O213" s="196">
        <f>C210*BS!$B$9</f>
        <v/>
      </c>
      <c r="P213" s="196">
        <f>D210*BS!$B$9</f>
        <v/>
      </c>
      <c r="Q213" s="196">
        <f>E210*BS!$B$9</f>
        <v/>
      </c>
      <c r="R213" s="196">
        <f>F210*BS!$B$9</f>
        <v/>
      </c>
      <c r="S213" s="196">
        <f>G210*BS!$B$9</f>
        <v/>
      </c>
      <c r="T213" s="196">
        <f>H210*BS!$B$9</f>
        <v/>
      </c>
      <c r="U213" s="197">
        <f>I210</f>
        <v/>
      </c>
    </row>
    <row r="214">
      <c r="B214" s="247" t="inlineStr">
        <is>
          <t xml:space="preserve">Total </t>
        </is>
      </c>
      <c r="C214" s="997">
        <f>SUM(C200:C210)</f>
        <v/>
      </c>
      <c r="D214" s="997">
        <f>SUM(D200:D210)</f>
        <v/>
      </c>
      <c r="E214" s="997">
        <f>SUM(E200:E210)</f>
        <v/>
      </c>
      <c r="F214" s="997">
        <f>SUM(F200:F210)</f>
        <v/>
      </c>
      <c r="G214" s="997">
        <f>SUM(G200:G210)</f>
        <v/>
      </c>
      <c r="H214" s="997">
        <f>SUM(H200:H210)</f>
        <v/>
      </c>
      <c r="I214" s="249" t="n"/>
      <c r="J214" s="200" t="n"/>
      <c r="K214" s="201" t="n"/>
      <c r="L214" s="201" t="n"/>
      <c r="M214" s="201" t="n"/>
      <c r="N214" s="962">
        <f>B211</f>
        <v/>
      </c>
      <c r="O214" s="250">
        <f>C211*BS!$B$9</f>
        <v/>
      </c>
      <c r="P214" s="250">
        <f>D211*BS!$B$9</f>
        <v/>
      </c>
      <c r="Q214" s="250">
        <f>E211*BS!$B$9</f>
        <v/>
      </c>
      <c r="R214" s="250">
        <f>F211*BS!$B$9</f>
        <v/>
      </c>
      <c r="S214" s="250">
        <f>G211*BS!$B$9</f>
        <v/>
      </c>
      <c r="T214" s="250">
        <f>H211*BS!$B$9</f>
        <v/>
      </c>
      <c r="U214" s="251">
        <f>I211</f>
        <v/>
      </c>
      <c r="V214" s="201" t="n"/>
      <c r="W214" s="201" t="n"/>
      <c r="X214" s="201" t="n"/>
      <c r="Y214" s="201" t="n"/>
      <c r="Z214" s="201" t="n"/>
      <c r="AA214" s="201" t="n"/>
      <c r="AB214" s="201" t="n"/>
      <c r="AC214" s="201" t="n"/>
      <c r="AD214" s="201" t="n"/>
      <c r="AE214" s="201" t="n"/>
      <c r="AF214" s="201" t="n"/>
      <c r="AG214" s="201" t="n"/>
      <c r="AH214" s="201" t="n"/>
      <c r="AI214" s="201" t="n"/>
      <c r="AJ214" s="201" t="n"/>
      <c r="AK214" s="201" t="n"/>
      <c r="AL214" s="201" t="n"/>
      <c r="AM214" s="201" t="n"/>
      <c r="AN214" s="201" t="n"/>
      <c r="AO214" s="201" t="n"/>
      <c r="AP214" s="201" t="n"/>
      <c r="AQ214" s="201" t="n"/>
      <c r="AR214" s="201" t="n"/>
      <c r="AS214" s="201" t="n"/>
      <c r="AT214" s="201" t="n"/>
      <c r="AU214" s="201" t="n"/>
      <c r="AV214" s="201" t="n"/>
      <c r="AW214" s="201" t="n"/>
      <c r="AX214" s="201" t="n"/>
      <c r="AY214" s="201" t="n"/>
      <c r="AZ214" s="201" t="n"/>
      <c r="BA214" s="201" t="n"/>
      <c r="BB214" s="201" t="n"/>
      <c r="BC214" s="201" t="n"/>
      <c r="BD214" s="201" t="n"/>
      <c r="BE214" s="201" t="n"/>
      <c r="BF214" s="201" t="n"/>
      <c r="BG214" s="201" t="n"/>
      <c r="BH214" s="201" t="n"/>
      <c r="BI214" s="201" t="n"/>
      <c r="BJ214" s="201" t="n"/>
      <c r="BK214" s="201" t="n"/>
      <c r="BL214" s="201" t="n"/>
      <c r="BM214" s="201" t="n"/>
      <c r="BN214" s="201" t="n"/>
      <c r="BO214" s="201" t="n"/>
      <c r="BP214" s="201" t="n"/>
      <c r="BQ214" s="201" t="n"/>
      <c r="BR214" s="201" t="n"/>
      <c r="BS214" s="201" t="n"/>
      <c r="BT214" s="201" t="n"/>
      <c r="BU214" s="201" t="n"/>
      <c r="BV214" s="201" t="n"/>
      <c r="BW214" s="201" t="n"/>
      <c r="BX214" s="201" t="n"/>
      <c r="BY214" s="201" t="n"/>
      <c r="BZ214" s="201" t="n"/>
      <c r="CA214" s="201" t="n"/>
      <c r="CB214" s="201" t="n"/>
      <c r="CC214" s="201" t="n"/>
      <c r="CD214" s="201" t="n"/>
      <c r="CE214" s="201" t="n"/>
      <c r="CF214" s="201" t="n"/>
      <c r="CG214" s="201" t="n"/>
      <c r="CH214" s="201" t="n"/>
      <c r="CI214" s="201" t="n"/>
      <c r="CJ214" s="201" t="n"/>
      <c r="CK214" s="201" t="n"/>
      <c r="CL214" s="201" t="n"/>
      <c r="CM214" s="201" t="n"/>
      <c r="CN214" s="201" t="n"/>
      <c r="CO214" s="201" t="n"/>
      <c r="CP214" s="201" t="n"/>
      <c r="CQ214" s="201" t="n"/>
      <c r="CR214" s="201" t="n"/>
      <c r="CS214" s="201" t="n"/>
      <c r="CT214" s="201" t="n"/>
      <c r="CU214" s="201" t="n"/>
      <c r="CV214" s="201" t="n"/>
      <c r="CW214" s="201" t="n"/>
      <c r="CX214" s="201" t="n"/>
      <c r="CY214" s="201" t="n"/>
      <c r="CZ214" s="201" t="n"/>
      <c r="DA214" s="201" t="n"/>
      <c r="DB214" s="201" t="n"/>
      <c r="DC214" s="201" t="n"/>
      <c r="DD214" s="201" t="n"/>
      <c r="DE214" s="201" t="n"/>
      <c r="DF214" s="201" t="n"/>
      <c r="DG214" s="201" t="n"/>
      <c r="DH214" s="201" t="n"/>
      <c r="DI214" s="201" t="n"/>
      <c r="DJ214" s="201" t="n"/>
      <c r="DK214" s="201" t="n"/>
      <c r="DL214" s="201" t="n"/>
      <c r="DM214" s="201" t="n"/>
      <c r="DN214" s="201" t="n"/>
      <c r="DO214" s="201" t="n"/>
      <c r="DP214" s="201" t="n"/>
      <c r="DQ214" s="201" t="n"/>
      <c r="DR214" s="201" t="n"/>
      <c r="DS214" s="201" t="n"/>
      <c r="DT214" s="201" t="n"/>
      <c r="DU214" s="201" t="n"/>
      <c r="DV214" s="201" t="n"/>
      <c r="DW214" s="201" t="n"/>
      <c r="DX214" s="201" t="n"/>
      <c r="DY214" s="201" t="n"/>
      <c r="DZ214" s="201" t="n"/>
      <c r="EA214" s="201" t="n"/>
      <c r="EB214" s="201" t="n"/>
      <c r="EC214" s="201" t="n"/>
      <c r="ED214" s="201" t="n"/>
      <c r="EE214" s="201" t="n"/>
      <c r="EF214" s="201" t="n"/>
      <c r="EG214" s="201" t="n"/>
      <c r="EH214" s="201" t="n"/>
      <c r="EI214" s="201" t="n"/>
      <c r="EJ214" s="201" t="n"/>
    </row>
    <row r="215">
      <c r="B215" s="252" t="n"/>
      <c r="C215" s="246" t="n"/>
      <c r="D215" s="246" t="n"/>
      <c r="E215" s="246" t="n"/>
      <c r="F215" s="246" t="n"/>
      <c r="G215" s="246" t="n"/>
      <c r="H215" s="246" t="n"/>
      <c r="I215" s="246" t="n"/>
      <c r="J215" s="184" t="n"/>
      <c r="O215" s="253" t="n"/>
      <c r="P215" s="253" t="n"/>
      <c r="Q215" s="253" t="n"/>
      <c r="R215" s="253" t="n"/>
      <c r="S215" s="253" t="n"/>
      <c r="T215" s="253" t="n"/>
      <c r="U215" s="253" t="n"/>
    </row>
    <row r="216">
      <c r="B216" s="252" t="n"/>
      <c r="C216" s="246" t="n"/>
      <c r="D216" s="246" t="n"/>
      <c r="E216" s="246" t="n"/>
      <c r="F216" s="246" t="n"/>
      <c r="G216" s="246" t="n"/>
      <c r="H216" s="246" t="n"/>
      <c r="I216" s="246" t="n"/>
      <c r="J216" s="184" t="n"/>
    </row>
    <row r="217">
      <c r="B217" s="252" t="n"/>
      <c r="C217" s="246" t="n"/>
      <c r="D217" s="246" t="n"/>
      <c r="E217" s="246" t="n"/>
      <c r="F217" s="246" t="n"/>
      <c r="G217" s="246" t="n"/>
      <c r="H217" s="246" t="n"/>
      <c r="I217" s="246" t="n"/>
      <c r="J217" s="184" t="n"/>
    </row>
    <row r="218">
      <c r="B218" s="252" t="n"/>
      <c r="C218" s="246" t="n"/>
      <c r="D218" s="246" t="n"/>
      <c r="E218" s="246" t="n"/>
      <c r="F218" s="246" t="n"/>
      <c r="G218" s="246" t="n"/>
      <c r="H218" s="246" t="n"/>
      <c r="I218" s="246" t="n"/>
      <c r="J218" s="184" t="n"/>
    </row>
    <row r="219">
      <c r="B219" s="252" t="n"/>
      <c r="C219" s="246" t="n"/>
      <c r="D219" s="246" t="n"/>
      <c r="E219" s="246" t="n"/>
      <c r="F219" s="246" t="n"/>
      <c r="G219" s="246" t="n"/>
      <c r="H219" s="246" t="n"/>
      <c r="I219" s="246" t="n"/>
      <c r="J219" s="184" t="n"/>
    </row>
    <row r="220">
      <c r="B220" s="252" t="n"/>
      <c r="C220" s="246" t="n"/>
      <c r="D220" s="246" t="n"/>
      <c r="E220" s="246" t="n"/>
      <c r="F220" s="246" t="n"/>
      <c r="G220" s="246" t="n"/>
      <c r="H220" s="246" t="n"/>
      <c r="I220" s="246" t="n"/>
      <c r="J220" s="184" t="n"/>
    </row>
    <row r="221">
      <c r="B221" s="252" t="n"/>
      <c r="C221" s="246" t="n"/>
      <c r="D221" s="246" t="n"/>
      <c r="E221" s="246" t="n"/>
      <c r="F221" s="246" t="n"/>
      <c r="G221" s="246" t="n"/>
      <c r="H221" s="246" t="n"/>
      <c r="I221" s="246" t="n"/>
      <c r="J221" s="184" t="n"/>
    </row>
    <row r="222">
      <c r="B222" s="252" t="n"/>
      <c r="C222" s="246" t="n"/>
      <c r="D222" s="246" t="n"/>
      <c r="E222" s="246" t="n"/>
      <c r="F222" s="246" t="n"/>
      <c r="G222" s="246" t="n"/>
      <c r="H222" s="246" t="n"/>
      <c r="I222" s="246" t="n"/>
      <c r="J222" s="184"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203"/>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 from contracts with customers</t>
        </is>
      </c>
      <c r="C15" s="936" t="n"/>
      <c r="D15" s="936" t="n"/>
      <c r="E15" s="936" t="n"/>
      <c r="F15" s="936" t="n"/>
      <c r="G15" s="936" t="n">
        <v>53634</v>
      </c>
      <c r="H15" s="936" t="n">
        <v>88032</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goods and services sold</t>
        </is>
      </c>
      <c r="C29" s="936" t="n"/>
      <c r="D29" s="936" t="n"/>
      <c r="E29" s="936" t="n"/>
      <c r="F29" s="936" t="n"/>
      <c r="G29" s="936" t="n">
        <v>-34620</v>
      </c>
      <c r="H29" s="936" t="n">
        <v>-27645</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n"/>
      <c r="C30" s="936" t="n"/>
      <c r="D30" s="936" t="n"/>
      <c r="E30" s="936" t="n"/>
      <c r="F30" s="936" t="n"/>
      <c r="G30" s="936" t="n"/>
      <c r="H30" s="936" t="n"/>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Occupancy</t>
        </is>
      </c>
      <c r="C56" s="936" t="n"/>
      <c r="D56" s="936" t="n"/>
      <c r="E56" s="936" t="n"/>
      <c r="F56" s="936" t="n"/>
      <c r="G56" s="936" t="n">
        <v>-357</v>
      </c>
      <c r="H56" s="936" t="n">
        <v>-361</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Administrative expenses</t>
        </is>
      </c>
      <c r="C57" s="936" t="n"/>
      <c r="D57" s="936" t="n"/>
      <c r="E57" s="936" t="n"/>
      <c r="F57" s="936" t="n"/>
      <c r="G57" s="936" t="n">
        <v>-7437</v>
      </c>
      <c r="H57" s="936" t="n">
        <v>-10175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Other expenses</t>
        </is>
      </c>
      <c r="C58" s="936" t="n"/>
      <c r="D58" s="936" t="n"/>
      <c r="E58" s="936" t="n"/>
      <c r="F58" s="936" t="n"/>
      <c r="G58" s="936" t="n">
        <v>-1310</v>
      </c>
      <c r="H58" s="936" t="n">
        <v>-3353</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Occupancy</t>
        </is>
      </c>
      <c r="C80" s="936" t="n"/>
      <c r="D80" s="936" t="n"/>
      <c r="E80" s="936" t="n"/>
      <c r="F80" s="936" t="n"/>
      <c r="G80" s="936" t="n">
        <v>-357</v>
      </c>
      <c r="H80" s="936" t="n">
        <v>-361</v>
      </c>
      <c r="I80" s="1009" t="n"/>
      <c r="N80" s="294" t="n"/>
      <c r="O80" s="208" t="n"/>
      <c r="P80" s="208" t="n"/>
      <c r="Q80" s="208" t="n"/>
      <c r="R80" s="208" t="n"/>
      <c r="S80" s="208" t="n"/>
      <c r="T80" s="208" t="n"/>
      <c r="U80" s="1008" t="n"/>
    </row>
    <row r="81" customFormat="1" s="283">
      <c r="B81" s="123" t="inlineStr">
        <is>
          <t>Administrative expenses</t>
        </is>
      </c>
      <c r="C81" s="936" t="n"/>
      <c r="D81" s="936" t="n"/>
      <c r="E81" s="936" t="n"/>
      <c r="F81" s="936" t="n"/>
      <c r="G81" s="936" t="n">
        <v>-7437</v>
      </c>
      <c r="H81" s="936" t="n">
        <v>-10175</v>
      </c>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n"/>
      <c r="C84" s="985" t="n"/>
      <c r="D84" s="985" t="n"/>
      <c r="E84" s="985" t="n"/>
      <c r="F84" s="985" t="n"/>
      <c r="G84" s="985" t="n"/>
      <c r="H84" s="985" t="n"/>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t="n">
        <v>0</v>
      </c>
      <c r="H94" s="950" t="n">
        <v>0</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31 December  Current assets Interest receivable</t>
        </is>
      </c>
      <c r="C98" s="936" t="n"/>
      <c r="D98" s="936" t="n"/>
      <c r="E98" s="936" t="n"/>
      <c r="F98" s="936" t="n"/>
      <c r="G98" s="936" t="n">
        <v>38</v>
      </c>
      <c r="H98" s="936" t="n">
        <v>90</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31 December  Finance income Interest received - Bank</t>
        </is>
      </c>
      <c r="C99" s="936" t="n"/>
      <c r="D99" s="936" t="n"/>
      <c r="E99" s="936" t="n"/>
      <c r="F99" s="936" t="n"/>
      <c r="G99" s="936" t="n">
        <v>633</v>
      </c>
      <c r="H99" s="936" t="n">
        <v>3453</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31 December  Finance income Interest received - Loan</t>
        </is>
      </c>
      <c r="C100" s="936" t="n"/>
      <c r="D100" s="936" t="n"/>
      <c r="E100" s="936" t="n"/>
      <c r="F100" s="936" t="n"/>
      <c r="G100" s="936" t="n">
        <v>3087</v>
      </c>
      <c r="H100" s="936" t="n">
        <v>7415</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inlineStr">
        <is>
          <t>31 December  Finance income Sublease interest income</t>
        </is>
      </c>
      <c r="C101" s="936" t="n"/>
      <c r="D101" s="936" t="n"/>
      <c r="E101" s="936" t="n"/>
      <c r="F101" s="936" t="n"/>
      <c r="G101" s="936" t="n">
        <v>20</v>
      </c>
      <c r="H101" s="936" t="n">
        <v>12</v>
      </c>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inlineStr">
        <is>
          <t>31 December  Finance income Share of JV interest received/(paid)</t>
        </is>
      </c>
      <c r="C102" s="936" t="n"/>
      <c r="D102" s="936" t="n"/>
      <c r="E102" s="936" t="n"/>
      <c r="F102" s="936" t="n"/>
      <c r="G102" s="936" t="n">
        <v>3</v>
      </c>
      <c r="H102" s="936" t="n">
        <v>-2</v>
      </c>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inlineStr">
        <is>
          <t>31 December  Finance costs Lease interest expense</t>
        </is>
      </c>
      <c r="C103" s="936" t="n"/>
      <c r="D103" s="936" t="n"/>
      <c r="E103" s="936" t="n"/>
      <c r="F103" s="936" t="n"/>
      <c r="G103" s="936" t="n">
        <v>-75</v>
      </c>
      <c r="H103" s="936" t="n">
        <v>43</v>
      </c>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31 December  Current assets Interest receivable</t>
        </is>
      </c>
      <c r="C111" s="936" t="n"/>
      <c r="D111" s="936" t="n"/>
      <c r="E111" s="936" t="n"/>
      <c r="F111" s="936" t="n"/>
      <c r="G111" s="936" t="n">
        <v>38</v>
      </c>
      <c r="H111" s="936" t="n">
        <v>90</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31 December  Current assets Rental bond</t>
        </is>
      </c>
      <c r="C112" s="936" t="n"/>
      <c r="D112" s="936" t="n"/>
      <c r="E112" s="936" t="n"/>
      <c r="F112" s="936" t="n"/>
      <c r="G112" s="936" t="n">
        <v>27</v>
      </c>
      <c r="H112" s="936" t="n">
        <v>27</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31 December  Finance income Interest received - Bank</t>
        </is>
      </c>
      <c r="C113" s="936" t="n"/>
      <c r="D113" s="936" t="n"/>
      <c r="E113" s="936" t="n"/>
      <c r="F113" s="936" t="n"/>
      <c r="G113" s="936" t="n">
        <v>633</v>
      </c>
      <c r="H113" s="936" t="n">
        <v>3453</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inlineStr">
        <is>
          <t>31 December  Finance income Interest received - Loan</t>
        </is>
      </c>
      <c r="C114" s="936" t="n"/>
      <c r="D114" s="936" t="n"/>
      <c r="E114" s="936" t="n"/>
      <c r="F114" s="936" t="n"/>
      <c r="G114" s="936" t="n">
        <v>3087</v>
      </c>
      <c r="H114" s="936" t="n">
        <v>7415</v>
      </c>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inlineStr">
        <is>
          <t>31 December  Finance income Sublease interest income</t>
        </is>
      </c>
      <c r="C115" s="936" t="n"/>
      <c r="D115" s="936" t="n"/>
      <c r="E115" s="936" t="n"/>
      <c r="F115" s="936" t="n"/>
      <c r="G115" s="936" t="n">
        <v>20</v>
      </c>
      <c r="H115" s="936" t="n">
        <v>12</v>
      </c>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inlineStr">
        <is>
          <t>31 December  Finance income Share of JV interest received/(paid)</t>
        </is>
      </c>
      <c r="C116" s="936" t="n"/>
      <c r="D116" s="936" t="n"/>
      <c r="E116" s="936" t="n"/>
      <c r="F116" s="936" t="n"/>
      <c r="G116" s="936" t="n">
        <v>3</v>
      </c>
      <c r="H116" s="936" t="n">
        <v>-2</v>
      </c>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inlineStr">
        <is>
          <t>31 December  Finance costs Lease interest expense</t>
        </is>
      </c>
      <c r="C117" s="936" t="n"/>
      <c r="D117" s="936" t="n"/>
      <c r="E117" s="936" t="n"/>
      <c r="F117" s="936" t="n"/>
      <c r="G117" s="936" t="n">
        <v>-75</v>
      </c>
      <c r="H117" s="936" t="n">
        <v>43</v>
      </c>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inlineStr">
        <is>
          <t>31 December  Finance costs Loss on loan refinancing</t>
        </is>
      </c>
      <c r="C118" s="936" t="n"/>
      <c r="D118" s="936" t="n"/>
      <c r="E118" s="936" t="n"/>
      <c r="F118" s="936" t="n"/>
      <c r="G118" s="936" t="n">
        <v>0</v>
      </c>
      <c r="H118" s="936" t="n">
        <v>-7800</v>
      </c>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31 December  Finance income Net foreign exchange gains/(losses)</t>
        </is>
      </c>
      <c r="C125" s="985" t="n"/>
      <c r="D125" s="985" t="n"/>
      <c r="E125" s="985" t="n"/>
      <c r="F125" s="985" t="n"/>
      <c r="G125" s="985" t="n">
        <v>-951</v>
      </c>
      <c r="H125" s="985" t="n">
        <v>-2485</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n"/>
      <c r="C126" s="985" t="n"/>
      <c r="D126" s="985" t="n"/>
      <c r="E126" s="985" t="n"/>
      <c r="F126" s="985" t="n"/>
      <c r="G126" s="985" t="n"/>
      <c r="H126" s="985" t="n"/>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t="inlineStr">
        <is>
          <t>31 December   (Loss)/Profit from continuing operations before income tax expense (Loss)/Profit from continuing operations before income tax expense (Loss)/Profit from continuing operations before income tax expense (Loss)/Profit from continuing operations before income tax expense</t>
        </is>
      </c>
      <c r="G151" t="n">
        <v>21702</v>
      </c>
      <c r="H151" t="n">
        <v>65013</v>
      </c>
    </row>
    <row r="152" customFormat="1" s="122">
      <c r="B152" t="inlineStr">
        <is>
          <t xml:space="preserve">31 December  Deferred income tax expense/(benefit) included in income tax expense comprises: Decrease/Increase) in deferred tax assets Decrease/Increase) in deferred tax assets  </t>
        </is>
      </c>
      <c r="G152" t="n">
        <v>6066</v>
      </c>
      <c r="H152" t="n">
        <v>10977</v>
      </c>
    </row>
    <row r="153" customFormat="1" s="122">
      <c r="B153" t="inlineStr">
        <is>
          <t xml:space="preserve">31 December  Deferred income tax expense/(benefit) included in income tax expense comprises: Increase/(Decrease) in deferred tax liabilities Increase/(Decrease) in deferred tax liabilities  </t>
        </is>
      </c>
      <c r="G153" t="n">
        <v>-1778</v>
      </c>
      <c r="H153" t="n">
        <v>4065</v>
      </c>
    </row>
    <row r="154" customFormat="1" s="122">
      <c r="B154" t="inlineStr">
        <is>
          <t xml:space="preserve">31 December  Deferred income tax expense/(benefit) included in income tax expense comprises:    </t>
        </is>
      </c>
      <c r="G154" t="n">
        <v>4288</v>
      </c>
      <c r="H154" t="n">
        <v>15042</v>
      </c>
    </row>
    <row r="155" customFormat="1" s="122"/>
    <row r="156" customFormat="1" s="122">
      <c r="B156" s="106" t="n"/>
      <c r="D156" s="936" t="n"/>
      <c r="E156" s="936" t="n"/>
      <c r="F156" s="936" t="n"/>
      <c r="G156" s="936" t="n"/>
      <c r="H156" s="936" t="n"/>
      <c r="I156" s="1009" t="n"/>
      <c r="L156" s="283" t="n"/>
      <c r="M156" s="283" t="n"/>
      <c r="N156" s="294" t="n"/>
      <c r="O156" s="208" t="n"/>
      <c r="P156" s="208" t="n"/>
      <c r="Q156" s="208" t="n"/>
      <c r="R156" s="208" t="n"/>
      <c r="S156" s="208" t="n"/>
      <c r="T156" s="208" t="n"/>
      <c r="U156" s="1008" t="n"/>
    </row>
    <row r="157" customFormat="1" s="122">
      <c r="B157" s="106" t="n"/>
      <c r="D157" s="936" t="n"/>
      <c r="E157" s="936" t="n"/>
      <c r="F157" s="936" t="n"/>
      <c r="G157" s="936" t="n"/>
      <c r="H157" s="936" t="n"/>
      <c r="I157" s="1009" t="n"/>
      <c r="L157" s="283" t="n"/>
      <c r="M157" s="283" t="n"/>
      <c r="N157" s="294" t="n"/>
      <c r="O157" s="208" t="n"/>
      <c r="P157" s="208" t="n"/>
      <c r="Q157" s="208" t="n"/>
      <c r="R157" s="208" t="n"/>
      <c r="S157" s="208" t="n"/>
      <c r="T157" s="208" t="n"/>
      <c r="U157" s="1008" t="n"/>
    </row>
    <row r="158" customFormat="1" s="122">
      <c r="B158" s="302" t="inlineStr">
        <is>
          <t>Minority Interest (-)</t>
        </is>
      </c>
      <c r="C158" s="162" t="n"/>
      <c r="D158" s="950" t="n"/>
      <c r="E158" s="950" t="n"/>
      <c r="F158" s="950" t="n"/>
      <c r="G158" s="950" t="n"/>
      <c r="H158" s="950" t="n"/>
      <c r="I158" s="1009" t="n"/>
      <c r="L158" s="283" t="n"/>
      <c r="M158" s="283" t="n"/>
      <c r="N158" s="294">
        <f>B153</f>
        <v/>
      </c>
      <c r="O158" s="208">
        <f>C153*BS!$B$9</f>
        <v/>
      </c>
      <c r="P158" s="208">
        <f>D153*BS!$B$9</f>
        <v/>
      </c>
      <c r="Q158" s="208">
        <f>E153*BS!$B$9</f>
        <v/>
      </c>
      <c r="R158" s="208">
        <f>F153*BS!$B$9</f>
        <v/>
      </c>
      <c r="S158" s="208">
        <f>G153*BS!$B$9</f>
        <v/>
      </c>
      <c r="T158" s="208">
        <f>H153*BS!$B$9</f>
        <v/>
      </c>
      <c r="U158" s="1008">
        <f>I153</f>
        <v/>
      </c>
    </row>
    <row r="159" customFormat="1" s="122">
      <c r="B159" s="106" t="n"/>
      <c r="F159" s="107" t="n"/>
      <c r="G159" s="107" t="n"/>
      <c r="H159" s="107" t="n"/>
      <c r="I159" s="1009" t="n"/>
      <c r="L159" s="283" t="n"/>
      <c r="M159" s="283" t="n"/>
      <c r="N159" s="297">
        <f>B154</f>
        <v/>
      </c>
      <c r="O159" s="196">
        <f>C154*BS!$B$9</f>
        <v/>
      </c>
      <c r="P159" s="196">
        <f>D154*BS!$B$9</f>
        <v/>
      </c>
      <c r="Q159" s="196">
        <f>E154*BS!$B$9</f>
        <v/>
      </c>
      <c r="R159" s="196">
        <f>F154*BS!$B$9</f>
        <v/>
      </c>
      <c r="S159" s="196">
        <f>G154*BS!$B$9</f>
        <v/>
      </c>
      <c r="T159" s="196">
        <f>H154*BS!$B$9</f>
        <v/>
      </c>
      <c r="U159" s="1008">
        <f>I154</f>
        <v/>
      </c>
    </row>
    <row r="160" customFormat="1" s="122">
      <c r="B160" s="106" t="n"/>
      <c r="I160" s="1009" t="n"/>
      <c r="L160" s="283" t="n"/>
      <c r="M160" s="283" t="n"/>
      <c r="N160" s="297">
        <f>B155</f>
        <v/>
      </c>
      <c r="O160" s="196">
        <f>C155*BS!$B$9</f>
        <v/>
      </c>
      <c r="P160" s="196">
        <f>D155*BS!$B$9</f>
        <v/>
      </c>
      <c r="Q160" s="196">
        <f>E155*BS!$B$9</f>
        <v/>
      </c>
      <c r="R160" s="196">
        <f>F155*BS!$B$9</f>
        <v/>
      </c>
      <c r="S160" s="196">
        <f>G155*BS!$B$9</f>
        <v/>
      </c>
      <c r="T160" s="196">
        <f>H155*BS!$B$9</f>
        <v/>
      </c>
      <c r="U160" s="1008">
        <f>I155</f>
        <v/>
      </c>
    </row>
    <row r="161" customFormat="1" s="122">
      <c r="B161" s="106" t="n"/>
      <c r="I161" s="1009" t="n"/>
      <c r="L161" s="283" t="n"/>
      <c r="M161" s="283" t="n"/>
      <c r="N161" s="297">
        <f>B156</f>
        <v/>
      </c>
      <c r="O161" s="196">
        <f>C156*BS!$B$9</f>
        <v/>
      </c>
      <c r="P161" s="196">
        <f>D156*BS!$B$9</f>
        <v/>
      </c>
      <c r="Q161" s="196">
        <f>E156*BS!$B$9</f>
        <v/>
      </c>
      <c r="R161" s="196">
        <f>F156*BS!$B$9</f>
        <v/>
      </c>
      <c r="S161" s="196">
        <f>G156*BS!$B$9</f>
        <v/>
      </c>
      <c r="T161" s="196">
        <f>H156*BS!$B$9</f>
        <v/>
      </c>
      <c r="U161" s="1008">
        <f>I156</f>
        <v/>
      </c>
    </row>
    <row r="162" customFormat="1" s="122">
      <c r="B162" s="307" t="n"/>
      <c r="I162" s="1009" t="n"/>
      <c r="L162" s="283" t="n"/>
      <c r="M162" s="283" t="n"/>
      <c r="N162" s="297">
        <f>B157</f>
        <v/>
      </c>
      <c r="O162" s="196">
        <f>C157*BS!$B$9</f>
        <v/>
      </c>
      <c r="P162" s="196">
        <f>D157*BS!$B$9</f>
        <v/>
      </c>
      <c r="Q162" s="196">
        <f>E157*BS!$B$9</f>
        <v/>
      </c>
      <c r="R162" s="196">
        <f>F157*BS!$B$9</f>
        <v/>
      </c>
      <c r="S162" s="196">
        <f>G157*BS!$B$9</f>
        <v/>
      </c>
      <c r="T162" s="196">
        <f>H157*BS!$B$9</f>
        <v/>
      </c>
      <c r="U162" s="1008">
        <f>I157</f>
        <v/>
      </c>
    </row>
    <row r="163" customFormat="1" s="122">
      <c r="B163" s="100" t="inlineStr">
        <is>
          <t xml:space="preserve">Total </t>
        </is>
      </c>
      <c r="C163" s="162">
        <f>SUM(C154:C157)</f>
        <v/>
      </c>
      <c r="D163" s="162">
        <f>SUM(D154:D157)</f>
        <v/>
      </c>
      <c r="E163" s="162">
        <f>SUM(E154:E157)</f>
        <v/>
      </c>
      <c r="F163" s="309">
        <f>SUM(F154:F157)</f>
        <v/>
      </c>
      <c r="G163" s="309" t="n">
        <v>0</v>
      </c>
      <c r="H163" s="938" t="n">
        <v>0</v>
      </c>
      <c r="I163" s="1009" t="n"/>
      <c r="L163" s="283" t="n"/>
      <c r="M163" s="283" t="n"/>
      <c r="N163" s="294">
        <f>B158</f>
        <v/>
      </c>
      <c r="O163" s="208">
        <f>C158*BS!$B$9</f>
        <v/>
      </c>
      <c r="P163" s="208">
        <f>D158*BS!$B$9</f>
        <v/>
      </c>
      <c r="Q163" s="208">
        <f>E158*BS!$B$9</f>
        <v/>
      </c>
      <c r="R163" s="208">
        <f>F158*BS!$B$9</f>
        <v/>
      </c>
      <c r="S163" s="208">
        <f>G158*BS!$B$9</f>
        <v/>
      </c>
      <c r="T163" s="208">
        <f>H158*BS!$B$9</f>
        <v/>
      </c>
      <c r="U163" s="1008">
        <f>I158</f>
        <v/>
      </c>
    </row>
    <row r="164" customFormat="1" s="122">
      <c r="B164" s="307" t="n"/>
      <c r="C164" s="283" t="n"/>
      <c r="D164" s="935" t="n"/>
      <c r="E164" s="935" t="n"/>
      <c r="F164" s="935" t="n"/>
      <c r="G164" s="935" t="n"/>
      <c r="H164" s="935" t="n"/>
      <c r="I164" s="1009" t="n"/>
      <c r="L164" s="283" t="n"/>
      <c r="M164" s="283" t="n"/>
      <c r="N164" s="300" t="n"/>
      <c r="O164" s="196" t="n"/>
      <c r="P164" s="196" t="n"/>
      <c r="Q164" s="196" t="n"/>
      <c r="R164" s="196" t="n"/>
      <c r="S164" s="196" t="n"/>
      <c r="T164" s="196" t="n"/>
      <c r="U164" s="1008">
        <f>I159</f>
        <v/>
      </c>
    </row>
    <row r="165" customFormat="1" s="122">
      <c r="B165" s="302" t="inlineStr">
        <is>
          <t xml:space="preserve">Extraordinary Gain/Loss </t>
        </is>
      </c>
      <c r="C165" s="162" t="n"/>
      <c r="D165" s="950" t="n"/>
      <c r="E165" s="950" t="n"/>
      <c r="F165" s="950" t="n"/>
      <c r="G165" s="950" t="n"/>
      <c r="H165" s="950" t="n"/>
      <c r="I165" s="1009" t="n"/>
      <c r="L165" s="283" t="n"/>
      <c r="M165" s="283" t="n"/>
      <c r="N165" s="294">
        <f>B160</f>
        <v/>
      </c>
      <c r="O165" s="208">
        <f>C160*BS!$B$9</f>
        <v/>
      </c>
      <c r="P165" s="208">
        <f>D160*BS!$B$9</f>
        <v/>
      </c>
      <c r="Q165" s="208">
        <f>E160*BS!$B$9</f>
        <v/>
      </c>
      <c r="R165" s="208">
        <f>F160*BS!$B$9</f>
        <v/>
      </c>
      <c r="S165" s="208">
        <f>G160*BS!$B$9</f>
        <v/>
      </c>
      <c r="T165" s="208">
        <f>H160*BS!$B$9</f>
        <v/>
      </c>
      <c r="U165" s="1008">
        <f>I160</f>
        <v/>
      </c>
    </row>
    <row r="166" customFormat="1" s="122">
      <c r="B166" s="106" t="n"/>
      <c r="I166" s="1009" t="n"/>
      <c r="L166" s="283" t="n"/>
      <c r="M166" s="283" t="n"/>
      <c r="N166" s="297">
        <f>B161</f>
        <v/>
      </c>
      <c r="O166" s="196">
        <f>C161*BS!$B$9</f>
        <v/>
      </c>
      <c r="P166" s="196">
        <f>D161*BS!$B$9</f>
        <v/>
      </c>
      <c r="Q166" s="196">
        <f>E161*BS!$B$9</f>
        <v/>
      </c>
      <c r="R166" s="196">
        <f>F161*BS!$B$9</f>
        <v/>
      </c>
      <c r="S166" s="196">
        <f>G161*BS!$B$9</f>
        <v/>
      </c>
      <c r="T166" s="196">
        <f>H161*BS!$B$9</f>
        <v/>
      </c>
      <c r="U166" s="1008">
        <f>I161</f>
        <v/>
      </c>
    </row>
    <row r="167" customFormat="1" s="122">
      <c r="B167" s="307" t="n"/>
      <c r="I167" s="1009" t="n"/>
      <c r="L167" s="283" t="n"/>
      <c r="M167" s="283" t="n"/>
      <c r="N167" s="297">
        <f>B162</f>
        <v/>
      </c>
      <c r="O167" s="196">
        <f>C162*BS!$B$9</f>
        <v/>
      </c>
      <c r="P167" s="196">
        <f>D162*BS!$B$9</f>
        <v/>
      </c>
      <c r="Q167" s="196">
        <f>E162*BS!$B$9</f>
        <v/>
      </c>
      <c r="R167" s="196">
        <f>F162*BS!$B$9</f>
        <v/>
      </c>
      <c r="S167" s="196">
        <f>G162*BS!$B$9</f>
        <v/>
      </c>
      <c r="T167" s="196">
        <f>H162*BS!$B$9</f>
        <v/>
      </c>
      <c r="U167" s="1008">
        <f>I162</f>
        <v/>
      </c>
    </row>
    <row r="168" customFormat="1" s="122">
      <c r="B168" s="106" t="n"/>
      <c r="I168" s="1009" t="n"/>
      <c r="L168" s="283" t="n"/>
      <c r="M168" s="283" t="n"/>
      <c r="N168" s="297">
        <f>B163</f>
        <v/>
      </c>
      <c r="O168" s="196">
        <f>C163*BS!$B$9</f>
        <v/>
      </c>
      <c r="P168" s="196">
        <f>D163*BS!$B$9</f>
        <v/>
      </c>
      <c r="Q168" s="196">
        <f>E163*BS!$B$9</f>
        <v/>
      </c>
      <c r="R168" s="196">
        <f>F163*BS!$B$9</f>
        <v/>
      </c>
      <c r="S168" s="196">
        <f>G163*BS!$B$9</f>
        <v/>
      </c>
      <c r="T168" s="196">
        <f>H163*BS!$B$9</f>
        <v/>
      </c>
      <c r="U168" s="1008">
        <f>I163</f>
        <v/>
      </c>
    </row>
    <row r="169" customFormat="1" s="122">
      <c r="B169" s="106" t="n"/>
      <c r="I169" s="1009" t="n"/>
      <c r="L169" s="283" t="n"/>
      <c r="M169" s="283" t="n"/>
      <c r="N169" s="297">
        <f>B164</f>
        <v/>
      </c>
      <c r="O169" s="196">
        <f>C164*BS!$B$9</f>
        <v/>
      </c>
      <c r="P169" s="196">
        <f>D164*BS!$B$9</f>
        <v/>
      </c>
      <c r="Q169" s="196">
        <f>E164*BS!$B$9</f>
        <v/>
      </c>
      <c r="R169" s="196">
        <f>F164*BS!$B$9</f>
        <v/>
      </c>
      <c r="S169" s="196">
        <f>G164*BS!$B$9</f>
        <v/>
      </c>
      <c r="T169" s="196">
        <f>H164*BS!$B$9</f>
        <v/>
      </c>
      <c r="U169" s="1008">
        <f>I164</f>
        <v/>
      </c>
    </row>
    <row r="170" customFormat="1" s="122">
      <c r="B170" s="106" t="n"/>
      <c r="I170" s="1009" t="n"/>
      <c r="L170" s="283" t="n"/>
      <c r="M170" s="283" t="n"/>
      <c r="N170" s="297">
        <f>B165</f>
        <v/>
      </c>
      <c r="O170" s="196">
        <f>C165*BS!$B$9</f>
        <v/>
      </c>
      <c r="P170" s="196">
        <f>D165*BS!$B$9</f>
        <v/>
      </c>
      <c r="Q170" s="196">
        <f>E165*BS!$B$9</f>
        <v/>
      </c>
      <c r="R170" s="196">
        <f>F165*BS!$B$9</f>
        <v/>
      </c>
      <c r="S170" s="196">
        <f>G165*BS!$B$9</f>
        <v/>
      </c>
      <c r="T170" s="196">
        <f>H165*BS!$B$9</f>
        <v/>
      </c>
      <c r="U170" s="1008">
        <f>I165</f>
        <v/>
      </c>
    </row>
    <row r="171" customFormat="1" s="122">
      <c r="B171" s="106" t="n"/>
      <c r="I171" s="1009" t="n"/>
      <c r="L171" s="283" t="n"/>
      <c r="M171" s="283" t="n"/>
      <c r="N171" s="297">
        <f>B166</f>
        <v/>
      </c>
      <c r="O171" s="196">
        <f>C166*BS!$B$9</f>
        <v/>
      </c>
      <c r="P171" s="196">
        <f>D166*BS!$B$9</f>
        <v/>
      </c>
      <c r="Q171" s="196">
        <f>E166*BS!$B$9</f>
        <v/>
      </c>
      <c r="R171" s="196">
        <f>F166*BS!$B$9</f>
        <v/>
      </c>
      <c r="S171" s="196">
        <f>G166*BS!$B$9</f>
        <v/>
      </c>
      <c r="T171" s="196">
        <f>H166*BS!$B$9</f>
        <v/>
      </c>
      <c r="U171" s="1008">
        <f>I166</f>
        <v/>
      </c>
    </row>
    <row r="172" customFormat="1" s="122">
      <c r="B172" s="106" t="n"/>
      <c r="I172" s="1009" t="n"/>
      <c r="L172" s="283" t="n"/>
      <c r="M172" s="283" t="n"/>
      <c r="N172" s="297">
        <f>B167</f>
        <v/>
      </c>
      <c r="O172" s="196">
        <f>C167*BS!$B$9</f>
        <v/>
      </c>
      <c r="P172" s="196">
        <f>D167*BS!$B$9</f>
        <v/>
      </c>
      <c r="Q172" s="196">
        <f>E167*BS!$B$9</f>
        <v/>
      </c>
      <c r="R172" s="196">
        <f>F167*BS!$B$9</f>
        <v/>
      </c>
      <c r="S172" s="196">
        <f>G167*BS!$B$9</f>
        <v/>
      </c>
      <c r="T172" s="196">
        <f>H167*BS!$B$9</f>
        <v/>
      </c>
      <c r="U172" s="1008">
        <f>I167</f>
        <v/>
      </c>
    </row>
    <row r="173" customFormat="1" s="122">
      <c r="B173" s="106" t="n"/>
      <c r="I173" s="1009" t="n"/>
      <c r="L173" s="283" t="n"/>
      <c r="M173" s="283" t="n"/>
      <c r="N173" s="297">
        <f>B168</f>
        <v/>
      </c>
      <c r="O173" s="196">
        <f>C168*BS!$B$9</f>
        <v/>
      </c>
      <c r="P173" s="196">
        <f>D168*BS!$B$9</f>
        <v/>
      </c>
      <c r="Q173" s="196">
        <f>E168*BS!$B$9</f>
        <v/>
      </c>
      <c r="R173" s="196">
        <f>F168*BS!$B$9</f>
        <v/>
      </c>
      <c r="S173" s="196">
        <f>G168*BS!$B$9</f>
        <v/>
      </c>
      <c r="T173" s="196">
        <f>H168*BS!$B$9</f>
        <v/>
      </c>
      <c r="U173" s="1008">
        <f>I168</f>
        <v/>
      </c>
    </row>
    <row r="174" customFormat="1" s="122">
      <c r="B174" s="106" t="n"/>
      <c r="I174" s="1009" t="n"/>
      <c r="L174" s="283" t="n"/>
      <c r="M174" s="283" t="n"/>
      <c r="N174" s="297">
        <f>B169</f>
        <v/>
      </c>
      <c r="O174" s="196">
        <f>C169*BS!$B$9</f>
        <v/>
      </c>
      <c r="P174" s="196">
        <f>D169*BS!$B$9</f>
        <v/>
      </c>
      <c r="Q174" s="196">
        <f>E169*BS!$B$9</f>
        <v/>
      </c>
      <c r="R174" s="196">
        <f>F169*BS!$B$9</f>
        <v/>
      </c>
      <c r="S174" s="196">
        <f>G169*BS!$B$9</f>
        <v/>
      </c>
      <c r="T174" s="196">
        <f>H169*BS!$B$9</f>
        <v/>
      </c>
      <c r="U174" s="1008">
        <f>I169</f>
        <v/>
      </c>
    </row>
    <row r="175" customFormat="1" s="122">
      <c r="B175" s="106" t="n"/>
      <c r="I175" s="1009" t="n"/>
      <c r="L175" s="283" t="n"/>
      <c r="M175" s="283" t="n"/>
      <c r="N175" s="297">
        <f>B170</f>
        <v/>
      </c>
      <c r="O175" s="196">
        <f>C170*BS!$B$9</f>
        <v/>
      </c>
      <c r="P175" s="196">
        <f>D170*BS!$B$9</f>
        <v/>
      </c>
      <c r="Q175" s="196">
        <f>E170*BS!$B$9</f>
        <v/>
      </c>
      <c r="R175" s="196">
        <f>F170*BS!$B$9</f>
        <v/>
      </c>
      <c r="S175" s="196">
        <f>G170*BS!$B$9</f>
        <v/>
      </c>
      <c r="T175" s="196">
        <f>H170*BS!$B$9</f>
        <v/>
      </c>
      <c r="U175" s="1008">
        <f>I170</f>
        <v/>
      </c>
    </row>
    <row r="176" customFormat="1" s="122">
      <c r="B176" s="106" t="n"/>
      <c r="I176" s="1009" t="n"/>
      <c r="L176" s="283" t="n"/>
      <c r="M176" s="283" t="n"/>
      <c r="N176" s="297">
        <f>B171</f>
        <v/>
      </c>
      <c r="O176" s="196">
        <f>C171*BS!$B$9</f>
        <v/>
      </c>
      <c r="P176" s="196">
        <f>D171*BS!$B$9</f>
        <v/>
      </c>
      <c r="Q176" s="196">
        <f>E171*BS!$B$9</f>
        <v/>
      </c>
      <c r="R176" s="196">
        <f>F171*BS!$B$9</f>
        <v/>
      </c>
      <c r="S176" s="196">
        <f>G171*BS!$B$9</f>
        <v/>
      </c>
      <c r="T176" s="196">
        <f>H171*BS!$B$9</f>
        <v/>
      </c>
      <c r="U176" s="1008">
        <f>I171</f>
        <v/>
      </c>
    </row>
    <row r="177" customFormat="1" s="122">
      <c r="B177" s="100" t="inlineStr">
        <is>
          <t xml:space="preserve">Total </t>
        </is>
      </c>
      <c r="C177" s="162">
        <f>SUM(C161:C171)</f>
        <v/>
      </c>
      <c r="D177" s="162">
        <f>SUM(D161:D171)</f>
        <v/>
      </c>
      <c r="E177" s="162">
        <f>SUM(E161:E171)</f>
        <v/>
      </c>
      <c r="F177" s="162">
        <f>SUM(F161:F171)</f>
        <v/>
      </c>
      <c r="G177" s="162" t="n">
        <v>0</v>
      </c>
      <c r="H177" s="162" t="n">
        <v>0</v>
      </c>
      <c r="I177" s="1009" t="n"/>
      <c r="L177" s="283" t="n"/>
      <c r="M177" s="283" t="n"/>
      <c r="N177" s="294">
        <f>B172</f>
        <v/>
      </c>
      <c r="O177" s="208">
        <f>C172*BS!$B$9</f>
        <v/>
      </c>
      <c r="P177" s="208">
        <f>D172*BS!$B$9</f>
        <v/>
      </c>
      <c r="Q177" s="208">
        <f>E172*BS!$B$9</f>
        <v/>
      </c>
      <c r="R177" s="208">
        <f>F172*BS!$B$9</f>
        <v/>
      </c>
      <c r="S177" s="208">
        <f>G172*BS!$B$9</f>
        <v/>
      </c>
      <c r="T177" s="208">
        <f>H172*BS!$B$9</f>
        <v/>
      </c>
      <c r="U177" s="1008">
        <f>I172</f>
        <v/>
      </c>
    </row>
    <row r="178" customFormat="1" s="122">
      <c r="B178" s="307" t="n"/>
      <c r="D178" s="936" t="n"/>
      <c r="E178" s="936" t="n"/>
      <c r="F178" s="936" t="n"/>
      <c r="G178" s="936" t="n"/>
      <c r="H178" s="936" t="n"/>
      <c r="I178" s="931" t="n"/>
      <c r="N178" s="300" t="n"/>
      <c r="O178" s="196" t="n"/>
      <c r="P178" s="196" t="n"/>
      <c r="Q178" s="196" t="n"/>
      <c r="R178" s="196" t="n"/>
      <c r="S178" s="196" t="n"/>
      <c r="T178" s="196" t="n"/>
      <c r="U178" s="1008" t="n"/>
    </row>
    <row r="179" customFormat="1" s="122">
      <c r="B179" s="302" t="inlineStr">
        <is>
          <t xml:space="preserve">Others </t>
        </is>
      </c>
      <c r="C179" s="101" t="n"/>
      <c r="D179" s="960" t="n"/>
      <c r="E179" s="960" t="n"/>
      <c r="F179" s="960" t="n"/>
      <c r="G179" s="960" t="n"/>
      <c r="H179" s="960" t="n"/>
      <c r="I179" s="1009" t="n"/>
      <c r="N179" s="294">
        <f>B174</f>
        <v/>
      </c>
      <c r="O179" s="208" t="n"/>
      <c r="P179" s="208" t="n"/>
      <c r="Q179" s="208" t="n"/>
      <c r="R179" s="208" t="n"/>
      <c r="S179" s="208" t="n"/>
      <c r="T179" s="208" t="n"/>
      <c r="U179" s="1008" t="n"/>
    </row>
    <row r="180" customFormat="1" s="122">
      <c r="B180" s="106" t="n"/>
      <c r="C180" s="936" t="n"/>
      <c r="D180" s="936" t="n"/>
      <c r="E180" s="936" t="n"/>
      <c r="F180" s="936" t="n"/>
      <c r="G180" s="936" t="n"/>
      <c r="H180" s="936" t="n"/>
      <c r="I180" s="1009" t="n"/>
      <c r="N180" s="297">
        <f>B175</f>
        <v/>
      </c>
      <c r="O180" s="196">
        <f>C175*BS!$B$9</f>
        <v/>
      </c>
      <c r="P180" s="196">
        <f>D175*BS!$B$9</f>
        <v/>
      </c>
      <c r="Q180" s="196">
        <f>E175*BS!$B$9</f>
        <v/>
      </c>
      <c r="R180" s="196">
        <f>F175*BS!$B$9</f>
        <v/>
      </c>
      <c r="S180" s="196">
        <f>G175*BS!$B$9</f>
        <v/>
      </c>
      <c r="T180" s="196">
        <f>H175*BS!$B$9</f>
        <v/>
      </c>
      <c r="U180" s="1008">
        <f>I175</f>
        <v/>
      </c>
    </row>
    <row r="181" customFormat="1" s="122">
      <c r="B181" s="106" t="n"/>
      <c r="C181" s="936" t="n"/>
      <c r="D181" s="936" t="n"/>
      <c r="E181" s="936" t="n"/>
      <c r="F181" s="936" t="n"/>
      <c r="G181" s="936" t="n"/>
      <c r="H181" s="936" t="n"/>
      <c r="I181" s="1009" t="n"/>
      <c r="N181" s="297">
        <f>B176</f>
        <v/>
      </c>
      <c r="O181" s="196">
        <f>C176*BS!$B$9</f>
        <v/>
      </c>
      <c r="P181" s="196">
        <f>D176*BS!$B$9</f>
        <v/>
      </c>
      <c r="Q181" s="196">
        <f>E176*BS!$B$9</f>
        <v/>
      </c>
      <c r="R181" s="196">
        <f>F176*BS!$B$9</f>
        <v/>
      </c>
      <c r="S181" s="196">
        <f>G176*BS!$B$9</f>
        <v/>
      </c>
      <c r="T181" s="196">
        <f>H176*BS!$B$9</f>
        <v/>
      </c>
      <c r="U181" s="1008">
        <f>I176</f>
        <v/>
      </c>
    </row>
    <row r="182" customFormat="1" s="122">
      <c r="B182" s="106" t="n"/>
      <c r="C182" s="936" t="n"/>
      <c r="D182" s="936" t="n"/>
      <c r="E182" s="936" t="n"/>
      <c r="F182" s="936" t="n"/>
      <c r="G182" s="936" t="n"/>
      <c r="H182" s="936" t="n"/>
      <c r="I182" s="1009" t="n"/>
      <c r="N182" s="297">
        <f>B177</f>
        <v/>
      </c>
      <c r="O182" s="196">
        <f>C177*BS!$B$9</f>
        <v/>
      </c>
      <c r="P182" s="196">
        <f>D177*BS!$B$9</f>
        <v/>
      </c>
      <c r="Q182" s="196">
        <f>E177*BS!$B$9</f>
        <v/>
      </c>
      <c r="R182" s="196">
        <f>F177*BS!$B$9</f>
        <v/>
      </c>
      <c r="S182" s="196">
        <f>G177*BS!$B$9</f>
        <v/>
      </c>
      <c r="T182" s="196">
        <f>H177*BS!$B$9</f>
        <v/>
      </c>
      <c r="U182" s="1008">
        <f>I177</f>
        <v/>
      </c>
    </row>
    <row r="183" customFormat="1" s="122">
      <c r="B183" s="106" t="n"/>
      <c r="C183" s="936" t="n"/>
      <c r="D183" s="936" t="n"/>
      <c r="E183" s="936" t="n"/>
      <c r="F183" s="936" t="n"/>
      <c r="G183" s="936" t="n"/>
      <c r="H183" s="936" t="n"/>
      <c r="I183" s="1009" t="n"/>
      <c r="N183" s="297">
        <f>B178</f>
        <v/>
      </c>
      <c r="O183" s="196">
        <f>C178*BS!$B$9</f>
        <v/>
      </c>
      <c r="P183" s="196">
        <f>D178*BS!$B$9</f>
        <v/>
      </c>
      <c r="Q183" s="196">
        <f>E178*BS!$B$9</f>
        <v/>
      </c>
      <c r="R183" s="196">
        <f>F178*BS!$B$9</f>
        <v/>
      </c>
      <c r="S183" s="196">
        <f>G178*BS!$B$9</f>
        <v/>
      </c>
      <c r="T183" s="196">
        <f>H178*BS!$B$9</f>
        <v/>
      </c>
      <c r="U183" s="1008">
        <f>I178</f>
        <v/>
      </c>
    </row>
    <row r="184" customFormat="1" s="122">
      <c r="B184" s="106" t="n"/>
      <c r="C184" s="936" t="n"/>
      <c r="D184" s="936" t="n"/>
      <c r="E184" s="936" t="n"/>
      <c r="F184" s="936" t="n"/>
      <c r="G184" s="936" t="n"/>
      <c r="H184" s="936" t="n"/>
      <c r="I184" s="1009" t="n"/>
      <c r="N184" s="297">
        <f>B179</f>
        <v/>
      </c>
      <c r="O184" s="196">
        <f>C179*BS!$B$9</f>
        <v/>
      </c>
      <c r="P184" s="196">
        <f>D179*BS!$B$9</f>
        <v/>
      </c>
      <c r="Q184" s="196">
        <f>E179*BS!$B$9</f>
        <v/>
      </c>
      <c r="R184" s="196">
        <f>F179*BS!$B$9</f>
        <v/>
      </c>
      <c r="S184" s="196">
        <f>G179*BS!$B$9</f>
        <v/>
      </c>
      <c r="T184" s="196">
        <f>H179*BS!$B$9</f>
        <v/>
      </c>
      <c r="U184" s="1008">
        <f>I179</f>
        <v/>
      </c>
    </row>
    <row r="185" customFormat="1" s="122">
      <c r="B185" s="106" t="n"/>
      <c r="C185" s="936" t="n"/>
      <c r="D185" s="936" t="n"/>
      <c r="E185" s="936" t="n"/>
      <c r="F185" s="936" t="n"/>
      <c r="G185" s="936" t="n"/>
      <c r="H185" s="936" t="n"/>
      <c r="I185" s="1009" t="n"/>
      <c r="N185" s="297">
        <f>B180</f>
        <v/>
      </c>
      <c r="O185" s="196">
        <f>C180*BS!$B$9</f>
        <v/>
      </c>
      <c r="P185" s="196">
        <f>D180*BS!$B$9</f>
        <v/>
      </c>
      <c r="Q185" s="196">
        <f>E180*BS!$B$9</f>
        <v/>
      </c>
      <c r="R185" s="196">
        <f>F180*BS!$B$9</f>
        <v/>
      </c>
      <c r="S185" s="196">
        <f>G180*BS!$B$9</f>
        <v/>
      </c>
      <c r="T185" s="196">
        <f>H180*BS!$B$9</f>
        <v/>
      </c>
      <c r="U185" s="1008">
        <f>I180</f>
        <v/>
      </c>
    </row>
    <row r="186" customFormat="1" s="122">
      <c r="B186" s="106" t="n"/>
      <c r="C186" s="936" t="n"/>
      <c r="D186" s="936" t="n"/>
      <c r="E186" s="936" t="n"/>
      <c r="F186" s="936" t="n"/>
      <c r="G186" s="936" t="n"/>
      <c r="H186" s="936" t="n"/>
      <c r="I186" s="1009" t="n"/>
      <c r="N186" s="297">
        <f>B181</f>
        <v/>
      </c>
      <c r="O186" s="196">
        <f>C181*BS!$B$9</f>
        <v/>
      </c>
      <c r="P186" s="196">
        <f>D181*BS!$B$9</f>
        <v/>
      </c>
      <c r="Q186" s="196">
        <f>E181*BS!$B$9</f>
        <v/>
      </c>
      <c r="R186" s="196">
        <f>F181*BS!$B$9</f>
        <v/>
      </c>
      <c r="S186" s="196">
        <f>G181*BS!$B$9</f>
        <v/>
      </c>
      <c r="T186" s="196">
        <f>H181*BS!$B$9</f>
        <v/>
      </c>
      <c r="U186" s="1008">
        <f>I181</f>
        <v/>
      </c>
    </row>
    <row r="187" customFormat="1" s="122">
      <c r="B187" s="106" t="n"/>
      <c r="C187" s="936" t="n"/>
      <c r="D187" s="936" t="n"/>
      <c r="E187" s="936" t="n"/>
      <c r="F187" s="936" t="n"/>
      <c r="G187" s="936" t="n"/>
      <c r="H187" s="936" t="n"/>
      <c r="I187" s="1009" t="n"/>
      <c r="N187" s="297">
        <f>B182</f>
        <v/>
      </c>
      <c r="O187" s="196">
        <f>C182*BS!$B$9</f>
        <v/>
      </c>
      <c r="P187" s="196">
        <f>D182*BS!$B$9</f>
        <v/>
      </c>
      <c r="Q187" s="196">
        <f>E182*BS!$B$9</f>
        <v/>
      </c>
      <c r="R187" s="196">
        <f>F182*BS!$B$9</f>
        <v/>
      </c>
      <c r="S187" s="196">
        <f>G182*BS!$B$9</f>
        <v/>
      </c>
      <c r="T187" s="196">
        <f>H182*BS!$B$9</f>
        <v/>
      </c>
      <c r="U187" s="1008">
        <f>I182</f>
        <v/>
      </c>
    </row>
    <row r="188">
      <c r="B188" s="106" t="n"/>
      <c r="C188" s="936" t="n"/>
      <c r="D188" s="936" t="n"/>
      <c r="E188" s="936" t="n"/>
      <c r="F188" s="936" t="n"/>
      <c r="G188" s="936" t="n"/>
      <c r="H188" s="936" t="n"/>
      <c r="I188" s="1009" t="n"/>
      <c r="N188" s="297">
        <f>B183</f>
        <v/>
      </c>
      <c r="O188" s="196">
        <f>C183*BS!$B$9</f>
        <v/>
      </c>
      <c r="P188" s="196">
        <f>D183*BS!$B$9</f>
        <v/>
      </c>
      <c r="Q188" s="196">
        <f>E183*BS!$B$9</f>
        <v/>
      </c>
      <c r="R188" s="196">
        <f>F183*BS!$B$9</f>
        <v/>
      </c>
      <c r="S188" s="196">
        <f>G183*BS!$B$9</f>
        <v/>
      </c>
      <c r="T188" s="196">
        <f>H183*BS!$B$9</f>
        <v/>
      </c>
      <c r="U188" s="1008">
        <f>I183</f>
        <v/>
      </c>
    </row>
    <row r="189">
      <c r="B189" s="106" t="n"/>
      <c r="C189" s="936" t="n"/>
      <c r="D189" s="936" t="n"/>
      <c r="E189" s="936" t="n"/>
      <c r="F189" s="936" t="n"/>
      <c r="G189" s="936" t="n"/>
      <c r="H189" s="936" t="n"/>
      <c r="I189" s="1009" t="n"/>
      <c r="N189" s="297">
        <f>B184</f>
        <v/>
      </c>
      <c r="O189" s="196">
        <f>C184*BS!$B$9</f>
        <v/>
      </c>
      <c r="P189" s="196">
        <f>D184*BS!$B$9</f>
        <v/>
      </c>
      <c r="Q189" s="196">
        <f>E184*BS!$B$9</f>
        <v/>
      </c>
      <c r="R189" s="196">
        <f>F184*BS!$B$9</f>
        <v/>
      </c>
      <c r="S189" s="196">
        <f>G184*BS!$B$9</f>
        <v/>
      </c>
      <c r="T189" s="196">
        <f>H184*BS!$B$9</f>
        <v/>
      </c>
      <c r="U189" s="1008">
        <f>I184</f>
        <v/>
      </c>
    </row>
    <row r="190">
      <c r="B190" s="106" t="n"/>
      <c r="C190" s="936" t="n"/>
      <c r="D190" s="936" t="n"/>
      <c r="E190" s="936" t="n"/>
      <c r="F190" s="936" t="n"/>
      <c r="G190" s="936" t="n"/>
      <c r="H190" s="936" t="n"/>
      <c r="I190" s="1009" t="n"/>
      <c r="N190" s="297">
        <f>B185</f>
        <v/>
      </c>
      <c r="O190" s="196">
        <f>C185*BS!$B$9</f>
        <v/>
      </c>
      <c r="P190" s="196">
        <f>D185*BS!$B$9</f>
        <v/>
      </c>
      <c r="Q190" s="196">
        <f>E185*BS!$B$9</f>
        <v/>
      </c>
      <c r="R190" s="196">
        <f>F185*BS!$B$9</f>
        <v/>
      </c>
      <c r="S190" s="196">
        <f>G185*BS!$B$9</f>
        <v/>
      </c>
      <c r="T190" s="196">
        <f>H185*BS!$B$9</f>
        <v/>
      </c>
      <c r="U190" s="1008">
        <f>I185</f>
        <v/>
      </c>
    </row>
    <row r="191">
      <c r="B191" s="100" t="inlineStr">
        <is>
          <t xml:space="preserve">Total </t>
        </is>
      </c>
      <c r="C191" s="938">
        <f>SUM(C175:C185)</f>
        <v/>
      </c>
      <c r="D191" s="938">
        <f>SUM(D175:D185)</f>
        <v/>
      </c>
      <c r="E191" s="938">
        <f>SUM(E175:E185)</f>
        <v/>
      </c>
      <c r="F191" s="938">
        <f>SUM(F175:F185)</f>
        <v/>
      </c>
      <c r="G191" s="938" t="n">
        <v>0</v>
      </c>
      <c r="H191" s="938" t="n">
        <v>0</v>
      </c>
      <c r="I191" s="1009" t="n"/>
      <c r="N191" s="294">
        <f>B186</f>
        <v/>
      </c>
      <c r="O191" s="208">
        <f>C186*BS!$B$9</f>
        <v/>
      </c>
      <c r="P191" s="208">
        <f>D186*BS!$B$9</f>
        <v/>
      </c>
      <c r="Q191" s="208">
        <f>E186*BS!$B$9</f>
        <v/>
      </c>
      <c r="R191" s="208">
        <f>F186*BS!$B$9</f>
        <v/>
      </c>
      <c r="S191" s="208">
        <f>G186*BS!$B$9</f>
        <v/>
      </c>
      <c r="T191" s="208">
        <f>H186*BS!$B$9</f>
        <v/>
      </c>
      <c r="U191" s="1013" t="n"/>
    </row>
    <row r="192">
      <c r="B192" s="311" t="n"/>
      <c r="C192" s="312" t="n"/>
      <c r="D192" s="312" t="n"/>
      <c r="E192" s="312" t="n"/>
      <c r="F192" s="312" t="n"/>
      <c r="G192" s="312" t="n"/>
      <c r="H192" s="312" t="n"/>
      <c r="I192" s="1014" t="n"/>
      <c r="N192" s="314" t="n"/>
      <c r="O192" s="315" t="n"/>
      <c r="P192" s="315" t="n"/>
      <c r="Q192" s="315" t="n"/>
      <c r="R192" s="315" t="n"/>
      <c r="S192" s="315" t="n"/>
      <c r="T192" s="315" t="n"/>
      <c r="U192" s="316" t="n"/>
    </row>
    <row r="193"/>
    <row r="194">
      <c r="B194" s="317" t="n"/>
      <c r="D194" s="1015" t="n"/>
      <c r="N194" s="319" t="n"/>
      <c r="P194" s="1016" t="n"/>
    </row>
    <row r="195">
      <c r="D195" s="1015" t="n"/>
      <c r="P195" s="1016" t="n"/>
    </row>
    <row r="196"/>
    <row r="197"/>
    <row r="198"/>
    <row r="199"/>
    <row r="200">
      <c r="G200" s="1017" t="n"/>
      <c r="H200" s="1017" t="n"/>
      <c r="S200" s="1018" t="n"/>
      <c r="T200" s="1018" t="n"/>
    </row>
    <row r="201">
      <c r="B201" s="317" t="n"/>
      <c r="N201" s="319" t="n"/>
    </row>
    <row r="202"/>
    <row r="203">
      <c r="B203" s="317" t="n"/>
      <c r="N203"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48847</v>
      </c>
      <c r="G12" s="1021" t="n">
        <v>77601</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-15</v>
      </c>
      <c r="G13" s="1020" t="n">
        <v>-195</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-19557</v>
      </c>
      <c r="G14" s="331" t="n">
        <v>-446484</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-212500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0</v>
      </c>
      <c r="G16" s="1020" t="n">
        <v>24</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0</v>
      </c>
      <c r="G18" s="1021" t="n">
        <v>0</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1000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0</v>
      </c>
      <c r="G22" s="1020" t="n">
        <v>415064</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-1105</v>
      </c>
      <c r="G23" s="1020" t="n">
        <v>-317</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-1105</v>
      </c>
      <c r="G25" s="1021" t="n">
        <v>415747</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