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JFE MINERAL (AUSTRALIA) PTY LIMITED</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AUD</t>
        </is>
      </c>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None Cash at bank</t>
        </is>
      </c>
      <c r="C15" s="103" t="n"/>
      <c r="D15" s="103" t="n"/>
      <c r="E15" s="103" t="n"/>
      <c r="F15" s="103" t="n"/>
      <c r="G15" s="103" t="n">
        <v>4075354</v>
      </c>
      <c r="H15" s="103" t="n">
        <v>6387380</v>
      </c>
      <c r="I15" s="104" t="n"/>
      <c r="N15" s="105">
        <f>B15</f>
        <v/>
      </c>
      <c r="O15" s="106">
        <f>C15*BS!$B$9</f>
        <v/>
      </c>
      <c r="P15" s="106">
        <f>D15*BS!$B$9</f>
        <v/>
      </c>
      <c r="Q15" s="106">
        <f>E15*BS!$B$9</f>
        <v/>
      </c>
      <c r="R15" s="106">
        <f>F15*BS!$B$9</f>
        <v/>
      </c>
      <c r="S15" s="106">
        <f>G15*BS!$B$9</f>
        <v/>
      </c>
      <c r="T15" s="106">
        <f>H15*BS!$B$9</f>
        <v/>
      </c>
      <c r="U15" s="107">
        <f>I15</f>
        <v/>
      </c>
    </row>
    <row r="16" customFormat="1" s="79">
      <c r="A16" s="618" t="n"/>
      <c r="B16" s="102" t="inlineStr">
        <is>
          <t xml:space="preserve"> None Cash and cash equivalents in the statements of cash flows</t>
        </is>
      </c>
      <c r="C16" s="103" t="n"/>
      <c r="D16" s="103" t="n"/>
      <c r="E16" s="103" t="n"/>
      <c r="F16" s="103" t="n"/>
      <c r="G16" s="103" t="n">
        <v>4075354</v>
      </c>
      <c r="H16" s="103" t="n">
        <v>6387380</v>
      </c>
      <c r="I16" s="104" t="n"/>
      <c r="N16" s="105">
        <f>B16</f>
        <v/>
      </c>
      <c r="O16" s="106">
        <f>C16*BS!$B$9</f>
        <v/>
      </c>
      <c r="P16" s="106">
        <f>D16*BS!$B$9</f>
        <v/>
      </c>
      <c r="Q16" s="106">
        <f>E16*BS!$B$9</f>
        <v/>
      </c>
      <c r="R16" s="106">
        <f>F16*BS!$B$9</f>
        <v/>
      </c>
      <c r="S16" s="106">
        <f>G16*BS!$B$9</f>
        <v/>
      </c>
      <c r="T16" s="106">
        <f>H16*BS!$B$9</f>
        <v/>
      </c>
      <c r="U16" s="107">
        <f>I16</f>
        <v/>
      </c>
    </row>
    <row r="17" customFormat="1" s="79">
      <c r="A17" s="618" t="n"/>
      <c r="B17" s="102" t="n"/>
      <c r="C17" s="103" t="n"/>
      <c r="D17" s="103" t="n"/>
      <c r="E17" s="103" t="n"/>
      <c r="F17" s="103" t="n"/>
      <c r="G17" s="103" t="n"/>
      <c r="H17" s="103" t="n"/>
      <c r="I17" s="104" t="n"/>
      <c r="N17" s="105">
        <f>B17</f>
        <v/>
      </c>
      <c r="O17" s="106">
        <f>C17*BS!$B$9</f>
        <v/>
      </c>
      <c r="P17" s="106">
        <f>D17*BS!$B$9</f>
        <v/>
      </c>
      <c r="Q17" s="106">
        <f>E17*BS!$B$9</f>
        <v/>
      </c>
      <c r="R17" s="106">
        <f>F17*BS!$B$9</f>
        <v/>
      </c>
      <c r="S17" s="106">
        <f>G17*BS!$B$9</f>
        <v/>
      </c>
      <c r="T17" s="106">
        <f>H17*BS!$B$9</f>
        <v/>
      </c>
      <c r="U17" s="107">
        <f>I17</f>
        <v/>
      </c>
    </row>
    <row r="18" customFormat="1" s="79">
      <c r="A18" s="618" t="n"/>
      <c r="B18" s="102" t="n"/>
      <c r="C18" s="103" t="n"/>
      <c r="D18" s="103" t="n"/>
      <c r="E18" s="103" t="n"/>
      <c r="F18" s="103" t="n"/>
      <c r="G18" s="103" t="n"/>
      <c r="H18" s="103" t="n"/>
      <c r="I18" s="104" t="n"/>
      <c r="N18" s="105">
        <f>B18</f>
        <v/>
      </c>
      <c r="O18" s="106">
        <f>C18*BS!$B$9</f>
        <v/>
      </c>
      <c r="P18" s="106">
        <f>D18*BS!$B$9</f>
        <v/>
      </c>
      <c r="Q18" s="106">
        <f>E18*BS!$B$9</f>
        <v/>
      </c>
      <c r="R18" s="106">
        <f>F18*BS!$B$9</f>
        <v/>
      </c>
      <c r="S18" s="106">
        <f>G18*BS!$B$9</f>
        <v/>
      </c>
      <c r="T18" s="106">
        <f>H18*BS!$B$9</f>
        <v/>
      </c>
      <c r="U18" s="107">
        <f>I18</f>
        <v/>
      </c>
    </row>
    <row r="19" customFormat="1" s="79">
      <c r="A19" s="618" t="n"/>
      <c r="B19" s="102" t="n"/>
      <c r="C19" s="103" t="n"/>
      <c r="D19" s="103" t="n"/>
      <c r="E19" s="103" t="n"/>
      <c r="F19" s="103" t="n"/>
      <c r="G19" s="103" t="n"/>
      <c r="H19" s="103" t="n"/>
      <c r="I19" s="104" t="n"/>
      <c r="N19" s="105">
        <f>B19</f>
        <v/>
      </c>
      <c r="O19" s="106">
        <f>C19*BS!$B$9</f>
        <v/>
      </c>
      <c r="P19" s="106">
        <f>D19*BS!$B$9</f>
        <v/>
      </c>
      <c r="Q19" s="106">
        <f>E19*BS!$B$9</f>
        <v/>
      </c>
      <c r="R19" s="106">
        <f>F19*BS!$B$9</f>
        <v/>
      </c>
      <c r="S19" s="106">
        <f>G19*BS!$B$9</f>
        <v/>
      </c>
      <c r="T19" s="106">
        <f>H19*BS!$B$9</f>
        <v/>
      </c>
      <c r="U19" s="107">
        <f>I19</f>
        <v/>
      </c>
    </row>
    <row r="20" customFormat="1" s="79">
      <c r="A20" s="618" t="n"/>
      <c r="B20" s="102" t="n"/>
      <c r="C20" s="103" t="n"/>
      <c r="D20" s="103" t="n"/>
      <c r="E20" s="103" t="n"/>
      <c r="F20" s="103" t="n"/>
      <c r="G20" s="103" t="n"/>
      <c r="H20" s="103" t="n"/>
      <c r="I20" s="104" t="n"/>
      <c r="N20" s="105">
        <f>B20</f>
        <v/>
      </c>
      <c r="O20" s="106">
        <f>C20*BS!$B$9</f>
        <v/>
      </c>
      <c r="P20" s="106">
        <f>D20*BS!$B$9</f>
        <v/>
      </c>
      <c r="Q20" s="106">
        <f>E20*BS!$B$9</f>
        <v/>
      </c>
      <c r="R20" s="106">
        <f>F20*BS!$B$9</f>
        <v/>
      </c>
      <c r="S20" s="106">
        <f>G20*BS!$B$9</f>
        <v/>
      </c>
      <c r="T20" s="106">
        <f>H20*BS!$B$9</f>
        <v/>
      </c>
      <c r="U20" s="107">
        <f>I20</f>
        <v/>
      </c>
    </row>
    <row r="21" customFormat="1" s="79">
      <c r="A21" s="618" t="n"/>
      <c r="B21" s="102" t="n"/>
      <c r="C21" s="103" t="n"/>
      <c r="D21" s="103" t="n"/>
      <c r="E21" s="103" t="n"/>
      <c r="F21" s="103" t="n"/>
      <c r="G21" s="103" t="n"/>
      <c r="H21" s="103" t="n"/>
      <c r="I21" s="104" t="n"/>
      <c r="N21" s="105">
        <f>B21</f>
        <v/>
      </c>
      <c r="O21" s="106">
        <f>C21*BS!$B$9</f>
        <v/>
      </c>
      <c r="P21" s="106">
        <f>D21*BS!$B$9</f>
        <v/>
      </c>
      <c r="Q21" s="106">
        <f>E21*BS!$B$9</f>
        <v/>
      </c>
      <c r="R21" s="106">
        <f>F21*BS!$B$9</f>
        <v/>
      </c>
      <c r="S21" s="106">
        <f>G21*BS!$B$9</f>
        <v/>
      </c>
      <c r="T21" s="106">
        <f>H21*BS!$B$9</f>
        <v/>
      </c>
      <c r="U21" s="107">
        <f>I21</f>
        <v/>
      </c>
    </row>
    <row r="22" customFormat="1" s="79">
      <c r="A22" s="618" t="n"/>
      <c r="B22" s="102" t="n"/>
      <c r="C22" s="103" t="n"/>
      <c r="D22" s="103" t="n"/>
      <c r="E22" s="103" t="n"/>
      <c r="F22" s="103" t="n"/>
      <c r="G22" s="103" t="n"/>
      <c r="H22" s="103" t="n"/>
      <c r="I22" s="104" t="n"/>
      <c r="N22" s="105">
        <f>B22</f>
        <v/>
      </c>
      <c r="O22" s="108">
        <f>C22*BS!$B$9</f>
        <v/>
      </c>
      <c r="P22" s="109">
        <f>D22*BS!$B$9</f>
        <v/>
      </c>
      <c r="Q22" s="109">
        <f>E22*BS!$B$9</f>
        <v/>
      </c>
      <c r="R22" s="109">
        <f>F22*BS!$B$9</f>
        <v/>
      </c>
      <c r="S22" s="109">
        <f>G22*BS!$B$9</f>
        <v/>
      </c>
      <c r="T22" s="109">
        <f>H22*BS!$B$9</f>
        <v/>
      </c>
      <c r="U22" s="110">
        <f>I22</f>
        <v/>
      </c>
    </row>
    <row r="23" customFormat="1" s="79">
      <c r="A23" s="618" t="n"/>
      <c r="B23" s="102" t="n"/>
      <c r="C23" s="103" t="n"/>
      <c r="D23" s="103" t="n"/>
      <c r="E23" s="103" t="n"/>
      <c r="F23" s="103" t="n"/>
      <c r="G23" s="103" t="n"/>
      <c r="H23" s="103" t="n"/>
      <c r="I23" s="104" t="n"/>
      <c r="N23" s="105">
        <f>B23</f>
        <v/>
      </c>
      <c r="O23" s="109">
        <f>C23*BS!$B$9</f>
        <v/>
      </c>
      <c r="P23" s="109">
        <f>D23*BS!$B$9</f>
        <v/>
      </c>
      <c r="Q23" s="109">
        <f>E23*BS!$B$9</f>
        <v/>
      </c>
      <c r="R23" s="109">
        <f>F23*BS!$B$9</f>
        <v/>
      </c>
      <c r="S23" s="109">
        <f>G23*BS!$B$9</f>
        <v/>
      </c>
      <c r="T23" s="109">
        <f>H23*BS!$B$9</f>
        <v/>
      </c>
      <c r="U23" s="110">
        <f>I23</f>
        <v/>
      </c>
    </row>
    <row r="24" customFormat="1" s="79">
      <c r="A24" s="618" t="n"/>
      <c r="B24" s="102" t="n"/>
      <c r="C24" s="103" t="n"/>
      <c r="D24" s="103" t="n"/>
      <c r="E24" s="103" t="n"/>
      <c r="F24" s="103" t="n"/>
      <c r="G24" s="103" t="n"/>
      <c r="H24" s="103" t="n"/>
      <c r="I24" s="104" t="n"/>
      <c r="N24" s="105">
        <f>B24</f>
        <v/>
      </c>
      <c r="O24" s="109">
        <f>C24*BS!$B$9</f>
        <v/>
      </c>
      <c r="P24" s="109">
        <f>D24*BS!$B$9</f>
        <v/>
      </c>
      <c r="Q24" s="109">
        <f>E24*BS!$B$9</f>
        <v/>
      </c>
      <c r="R24" s="109">
        <f>F24*BS!$B$9</f>
        <v/>
      </c>
      <c r="S24" s="109">
        <f>G24*BS!$B$9</f>
        <v/>
      </c>
      <c r="T24" s="109">
        <f>H24*BS!$B$9</f>
        <v/>
      </c>
      <c r="U24" s="110">
        <f>I24</f>
        <v/>
      </c>
    </row>
    <row r="25" customFormat="1" s="79">
      <c r="A25" s="618" t="n"/>
      <c r="B25" s="102" t="n"/>
      <c r="C25" s="103" t="n"/>
      <c r="D25" s="103" t="n"/>
      <c r="E25" s="103" t="n"/>
      <c r="F25" s="103" t="n"/>
      <c r="G25" s="103" t="n"/>
      <c r="H25" s="103" t="n"/>
      <c r="I25" s="111" t="n"/>
      <c r="N25" s="105">
        <f>B25</f>
        <v/>
      </c>
      <c r="O25" s="109">
        <f>C25*BS!$B$9</f>
        <v/>
      </c>
      <c r="P25" s="109">
        <f>D25*BS!$B$9</f>
        <v/>
      </c>
      <c r="Q25" s="109">
        <f>E25*BS!$B$9</f>
        <v/>
      </c>
      <c r="R25" s="109">
        <f>F25*BS!$B$9</f>
        <v/>
      </c>
      <c r="S25" s="109">
        <f>G25*BS!$B$9</f>
        <v/>
      </c>
      <c r="T25" s="109">
        <f>H25*BS!$B$9</f>
        <v/>
      </c>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n"/>
      <c r="O27" s="106" t="n"/>
      <c r="P27" s="106" t="n"/>
      <c r="Q27" s="106" t="n"/>
      <c r="R27" s="106" t="n"/>
      <c r="S27" s="106" t="n"/>
      <c r="T27" s="106" t="n"/>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n"/>
      <c r="P28" s="106" t="n"/>
      <c r="Q28" s="106" t="n"/>
      <c r="R28" s="106" t="n"/>
      <c r="S28" s="106" t="n"/>
      <c r="T28" s="106" t="n"/>
      <c r="U28" s="107" t="n"/>
    </row>
    <row r="29" customFormat="1" s="79">
      <c r="A29" s="618" t="n"/>
      <c r="B29" s="102" t="inlineStr">
        <is>
          <t>Trade and other receivables Current Trade debtors</t>
        </is>
      </c>
      <c r="C29" s="103" t="n"/>
      <c r="D29" s="103" t="n"/>
      <c r="E29" s="103" t="n"/>
      <c r="F29" s="103" t="n"/>
      <c r="G29" s="103" t="n">
        <v>116819</v>
      </c>
      <c r="H29" s="103" t="n">
        <v>108249</v>
      </c>
      <c r="I29" s="104" t="n"/>
      <c r="N29" s="105">
        <f>B29</f>
        <v/>
      </c>
      <c r="O29" s="106">
        <f>C29*BS!$B$9</f>
        <v/>
      </c>
      <c r="P29" s="106">
        <f>D29*BS!$B$9</f>
        <v/>
      </c>
      <c r="Q29" s="106">
        <f>E29*BS!$B$9</f>
        <v/>
      </c>
      <c r="R29" s="106">
        <f>F29*BS!$B$9</f>
        <v/>
      </c>
      <c r="S29" s="106">
        <f>G29*BS!$B$9</f>
        <v/>
      </c>
      <c r="T29" s="106">
        <f>H29*BS!$B$9</f>
        <v/>
      </c>
      <c r="U29" s="107">
        <f>I29</f>
        <v/>
      </c>
    </row>
    <row r="30" customFormat="1" s="79">
      <c r="A30" s="618" t="n"/>
      <c r="B30" s="102" t="n"/>
      <c r="C30" s="103" t="n"/>
      <c r="D30" s="103" t="n"/>
      <c r="E30" s="103" t="n"/>
      <c r="F30" s="103" t="n"/>
      <c r="G30" s="103" t="n"/>
      <c r="H30" s="103" t="n"/>
      <c r="I30" s="104" t="n"/>
      <c r="N30" s="105">
        <f>B30</f>
        <v/>
      </c>
      <c r="O30" s="106">
        <f>C30*BS!$B$9</f>
        <v/>
      </c>
      <c r="P30" s="106">
        <f>D30*BS!$B$9</f>
        <v/>
      </c>
      <c r="Q30" s="106">
        <f>E30*BS!$B$9</f>
        <v/>
      </c>
      <c r="R30" s="106">
        <f>F30*BS!$B$9</f>
        <v/>
      </c>
      <c r="S30" s="106">
        <f>G30*BS!$B$9</f>
        <v/>
      </c>
      <c r="T30" s="106">
        <f>H30*BS!$B$9</f>
        <v/>
      </c>
      <c r="U30" s="107">
        <f>I30</f>
        <v/>
      </c>
    </row>
    <row r="31" customFormat="1" s="79">
      <c r="A31" s="618" t="n"/>
      <c r="B31" s="102" t="n"/>
      <c r="C31" s="103" t="n"/>
      <c r="D31" s="103" t="n"/>
      <c r="E31" s="103" t="n"/>
      <c r="F31" s="103" t="n"/>
      <c r="G31" s="103" t="n"/>
      <c r="H31" s="103" t="n"/>
      <c r="I31" s="104" t="n"/>
      <c r="N31" s="105">
        <f>B31</f>
        <v/>
      </c>
      <c r="O31" s="109">
        <f>C31*BS!$B$9</f>
        <v/>
      </c>
      <c r="P31" s="109">
        <f>D31*BS!$B$9</f>
        <v/>
      </c>
      <c r="Q31" s="106">
        <f>E31*BS!$B$9</f>
        <v/>
      </c>
      <c r="R31" s="106">
        <f>F31*BS!$B$9</f>
        <v/>
      </c>
      <c r="S31" s="106">
        <f>G31*BS!$B$9</f>
        <v/>
      </c>
      <c r="T31" s="106">
        <f>H31*BS!$B$9</f>
        <v/>
      </c>
      <c r="U31" s="121">
        <f>I31</f>
        <v/>
      </c>
    </row>
    <row r="32" customFormat="1" s="79">
      <c r="A32" s="618" t="n"/>
      <c r="B32" s="102" t="n"/>
      <c r="C32" s="103" t="n"/>
      <c r="D32" s="103" t="n"/>
      <c r="E32" s="103" t="n"/>
      <c r="F32" s="103" t="n"/>
      <c r="G32" s="103" t="n"/>
      <c r="H32" s="103" t="n"/>
      <c r="I32" s="104" t="n"/>
      <c r="N32" s="105">
        <f>B32</f>
        <v/>
      </c>
      <c r="O32" s="109">
        <f>C32*BS!$B$9</f>
        <v/>
      </c>
      <c r="P32" s="109">
        <f>D32*BS!$B$9</f>
        <v/>
      </c>
      <c r="Q32" s="106">
        <f>E32*BS!$B$9</f>
        <v/>
      </c>
      <c r="R32" s="106">
        <f>F32*BS!$B$9</f>
        <v/>
      </c>
      <c r="S32" s="106">
        <f>G32*BS!$B$9</f>
        <v/>
      </c>
      <c r="T32" s="106">
        <f>H32*BS!$B$9</f>
        <v/>
      </c>
      <c r="U32" s="121">
        <f>I32</f>
        <v/>
      </c>
    </row>
    <row r="33" customFormat="1" s="79">
      <c r="A33" s="618" t="n"/>
      <c r="B33" s="102" t="n"/>
      <c r="C33" s="103" t="n"/>
      <c r="D33" s="103" t="n"/>
      <c r="E33" s="103" t="n"/>
      <c r="F33" s="103" t="n"/>
      <c r="G33" s="103" t="n"/>
      <c r="H33" s="103" t="n"/>
      <c r="I33" s="104" t="n"/>
      <c r="N33" s="105">
        <f>B33</f>
        <v/>
      </c>
      <c r="O33" s="109">
        <f>C33*BS!$B$9</f>
        <v/>
      </c>
      <c r="P33" s="109">
        <f>D33*BS!$B$9</f>
        <v/>
      </c>
      <c r="Q33" s="106">
        <f>E33*BS!$B$9</f>
        <v/>
      </c>
      <c r="R33" s="106">
        <f>F33*BS!$B$9</f>
        <v/>
      </c>
      <c r="S33" s="106">
        <f>G33*BS!$B$9</f>
        <v/>
      </c>
      <c r="T33" s="106">
        <f>H33*BS!$B$9</f>
        <v/>
      </c>
      <c r="U33" s="121">
        <f>I33</f>
        <v/>
      </c>
    </row>
    <row r="34" customFormat="1" s="79">
      <c r="A34" s="618" t="n"/>
      <c r="B34" s="102" t="n"/>
      <c r="C34" s="103" t="n"/>
      <c r="D34" s="103" t="n"/>
      <c r="E34" s="103" t="n"/>
      <c r="F34" s="103" t="n"/>
      <c r="G34" s="103" t="n"/>
      <c r="H34" s="103" t="n"/>
      <c r="I34" s="104" t="n"/>
      <c r="N34" s="105">
        <f>B34</f>
        <v/>
      </c>
      <c r="O34" s="109">
        <f>C34*BS!$B$9</f>
        <v/>
      </c>
      <c r="P34" s="109">
        <f>D34*BS!$B$9</f>
        <v/>
      </c>
      <c r="Q34" s="106">
        <f>E34*BS!$B$9</f>
        <v/>
      </c>
      <c r="R34" s="106">
        <f>F34*BS!$B$9</f>
        <v/>
      </c>
      <c r="S34" s="106">
        <f>G34*BS!$B$9</f>
        <v/>
      </c>
      <c r="T34" s="106">
        <f>H34*BS!$B$9</f>
        <v/>
      </c>
      <c r="U34" s="121">
        <f>I34</f>
        <v/>
      </c>
    </row>
    <row r="35" customFormat="1" s="79">
      <c r="A35" s="618" t="n"/>
      <c r="B35" s="102" t="n"/>
      <c r="C35" s="103" t="n"/>
      <c r="D35" s="103" t="n"/>
      <c r="E35" s="103" t="n"/>
      <c r="F35" s="103" t="n"/>
      <c r="G35" s="103" t="n"/>
      <c r="H35" s="103" t="n"/>
      <c r="I35" s="104" t="n"/>
      <c r="N35" s="105">
        <f>B35</f>
        <v/>
      </c>
      <c r="O35" s="109">
        <f>C35*BS!$B$9</f>
        <v/>
      </c>
      <c r="P35" s="109">
        <f>D35*BS!$B$9</f>
        <v/>
      </c>
      <c r="Q35" s="106">
        <f>E35*BS!$B$9</f>
        <v/>
      </c>
      <c r="R35" s="106">
        <f>F35*BS!$B$9</f>
        <v/>
      </c>
      <c r="S35" s="106">
        <f>G35*BS!$B$9</f>
        <v/>
      </c>
      <c r="T35" s="106">
        <f>H35*BS!$B$9</f>
        <v/>
      </c>
      <c r="U35" s="121">
        <f>I35</f>
        <v/>
      </c>
    </row>
    <row r="36" customFormat="1" s="79">
      <c r="A36" s="618" t="n"/>
      <c r="B36" s="102" t="n"/>
      <c r="C36" s="103" t="n"/>
      <c r="D36" s="103" t="n"/>
      <c r="E36" s="103" t="n"/>
      <c r="F36" s="103" t="n"/>
      <c r="G36" s="103" t="n"/>
      <c r="H36" s="103" t="n"/>
      <c r="I36" s="104" t="n"/>
      <c r="N36" s="105">
        <f>B36</f>
        <v/>
      </c>
      <c r="O36" s="109">
        <f>C36*BS!$B$9</f>
        <v/>
      </c>
      <c r="P36" s="109">
        <f>D36*BS!$B$9</f>
        <v/>
      </c>
      <c r="Q36" s="106">
        <f>E36*BS!$B$9</f>
        <v/>
      </c>
      <c r="R36" s="106">
        <f>F36*BS!$B$9</f>
        <v/>
      </c>
      <c r="S36" s="106">
        <f>G36*BS!$B$9</f>
        <v/>
      </c>
      <c r="T36" s="106">
        <f>H36*BS!$B$9</f>
        <v/>
      </c>
      <c r="U36" s="121">
        <f>I36</f>
        <v/>
      </c>
    </row>
    <row r="37" customFormat="1" s="79">
      <c r="A37" s="618" t="n"/>
      <c r="B37" s="102" t="n"/>
      <c r="C37" s="103" t="n"/>
      <c r="D37" s="103" t="n"/>
      <c r="E37" s="103" t="n"/>
      <c r="F37" s="103" t="n"/>
      <c r="G37" s="103" t="n"/>
      <c r="H37" s="103" t="n"/>
      <c r="I37" s="104" t="n"/>
      <c r="N37" s="105">
        <f>B37</f>
        <v/>
      </c>
      <c r="O37" s="109">
        <f>C37*BS!$B$9</f>
        <v/>
      </c>
      <c r="P37" s="109">
        <f>D37*BS!$B$9</f>
        <v/>
      </c>
      <c r="Q37" s="106">
        <f>E37*BS!$B$9</f>
        <v/>
      </c>
      <c r="R37" s="106">
        <f>F37*BS!$B$9</f>
        <v/>
      </c>
      <c r="S37" s="106">
        <f>G37*BS!$B$9</f>
        <v/>
      </c>
      <c r="T37" s="106">
        <f>H37*BS!$B$9</f>
        <v/>
      </c>
      <c r="U37" s="121">
        <f>I37</f>
        <v/>
      </c>
    </row>
    <row r="38" customFormat="1" s="79">
      <c r="A38" s="618" t="n"/>
      <c r="B38" s="102" t="n"/>
      <c r="C38" s="103" t="n"/>
      <c r="D38" s="103" t="n"/>
      <c r="E38" s="103" t="n"/>
      <c r="F38" s="103" t="n"/>
      <c r="G38" s="103" t="n"/>
      <c r="H38" s="103" t="n"/>
      <c r="I38" s="104" t="n"/>
      <c r="N38" s="105">
        <f>B38</f>
        <v/>
      </c>
      <c r="O38" s="109">
        <f>C38*BS!$B$9</f>
        <v/>
      </c>
      <c r="P38" s="109">
        <f>D38*BS!$B$9</f>
        <v/>
      </c>
      <c r="Q38" s="106">
        <f>E38*BS!$B$9</f>
        <v/>
      </c>
      <c r="R38" s="106">
        <f>F38*BS!$B$9</f>
        <v/>
      </c>
      <c r="S38" s="106">
        <f>G38*BS!$B$9</f>
        <v/>
      </c>
      <c r="T38" s="106">
        <f>H38*BS!$B$9</f>
        <v/>
      </c>
      <c r="U38" s="121">
        <f>I38</f>
        <v/>
      </c>
    </row>
    <row r="39" customFormat="1" s="79">
      <c r="A39" s="618" t="n"/>
      <c r="B39" s="102" t="n"/>
      <c r="C39" s="103" t="n"/>
      <c r="D39" s="103" t="n"/>
      <c r="E39" s="103" t="n"/>
      <c r="F39" s="103" t="n"/>
      <c r="G39" s="103" t="n"/>
      <c r="H39" s="103" t="n"/>
      <c r="I39" s="104" t="n"/>
      <c r="N39" s="105">
        <f>B39</f>
        <v/>
      </c>
      <c r="O39" s="109">
        <f>C39*BS!$B$9</f>
        <v/>
      </c>
      <c r="P39" s="109">
        <f>D39*BS!$B$9</f>
        <v/>
      </c>
      <c r="Q39" s="106">
        <f>E39*BS!$B$9</f>
        <v/>
      </c>
      <c r="R39" s="106">
        <f>F39*BS!$B$9</f>
        <v/>
      </c>
      <c r="S39" s="106">
        <f>G39*BS!$B$9</f>
        <v/>
      </c>
      <c r="T39" s="106">
        <f>H39*BS!$B$9</f>
        <v/>
      </c>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n"/>
      <c r="O41" s="106" t="n"/>
      <c r="P41" s="106" t="n"/>
      <c r="Q41" s="106" t="n"/>
      <c r="R41" s="106" t="n"/>
      <c r="S41" s="106" t="n"/>
      <c r="T41" s="106" t="n"/>
      <c r="U41" s="107" t="n"/>
    </row>
    <row r="42" customFormat="1" s="79">
      <c r="A42" s="618" t="inlineStr">
        <is>
          <t>K5</t>
        </is>
      </c>
      <c r="B42" s="119" t="inlineStr">
        <is>
          <t>Inventories</t>
        </is>
      </c>
      <c r="C42" s="118" t="n"/>
      <c r="D42" s="118" t="n"/>
      <c r="E42" s="118" t="n"/>
      <c r="F42" s="118" t="n"/>
      <c r="G42" s="118" t="n"/>
      <c r="H42" s="118" t="n"/>
      <c r="I42" s="104" t="n"/>
      <c r="N42" s="120">
        <f>B42</f>
        <v/>
      </c>
      <c r="O42" s="106" t="n"/>
      <c r="P42" s="106" t="n"/>
      <c r="Q42" s="106" t="n"/>
      <c r="R42" s="106" t="n"/>
      <c r="S42" s="106" t="n"/>
      <c r="T42" s="106" t="n"/>
      <c r="U42" s="107" t="n"/>
    </row>
    <row r="43" customFormat="1" s="79">
      <c r="A43" s="618" t="n"/>
      <c r="B43" s="102" t="inlineStr">
        <is>
          <t>Inventories In AUD Coal stocks</t>
        </is>
      </c>
      <c r="C43" s="103" t="n"/>
      <c r="D43" s="103" t="n"/>
      <c r="E43" s="103" t="n"/>
      <c r="F43" s="103" t="n"/>
      <c r="G43" s="103" t="n">
        <v>158181</v>
      </c>
      <c r="H43" s="103" t="n">
        <v>535348</v>
      </c>
      <c r="I43" s="104" t="n"/>
      <c r="N43" s="105">
        <f>B43</f>
        <v/>
      </c>
      <c r="O43" s="106">
        <f>C43*BS!$B$9</f>
        <v/>
      </c>
      <c r="P43" s="106">
        <f>D43*BS!$B$9</f>
        <v/>
      </c>
      <c r="Q43" s="106">
        <f>E43*BS!$B$9</f>
        <v/>
      </c>
      <c r="R43" s="106">
        <f>F43*BS!$B$9</f>
        <v/>
      </c>
      <c r="S43" s="106">
        <f>G43*BS!$B$9</f>
        <v/>
      </c>
      <c r="T43" s="106">
        <f>H43*BS!$B$9</f>
        <v/>
      </c>
      <c r="U43" s="107">
        <f>I43</f>
        <v/>
      </c>
      <c r="V43" s="927" t="n"/>
      <c r="W43" s="927" t="n"/>
    </row>
    <row r="44" customFormat="1" s="79">
      <c r="A44" s="618" t="n"/>
      <c r="B44" s="102" t="inlineStr">
        <is>
          <t>Inventories In AUD Materials and supplies</t>
        </is>
      </c>
      <c r="C44" s="103" t="n"/>
      <c r="D44" s="103" t="n"/>
      <c r="E44" s="103" t="n"/>
      <c r="F44" s="103" t="n"/>
      <c r="G44" s="103" t="n">
        <v>282620</v>
      </c>
      <c r="H44" s="103" t="n">
        <v>312838</v>
      </c>
      <c r="I44" s="928" t="n"/>
      <c r="N44" s="105">
        <f>B44</f>
        <v/>
      </c>
      <c r="O44" s="106">
        <f>C44*BS!$B$9</f>
        <v/>
      </c>
      <c r="P44" s="106">
        <f>D44*BS!$B$9</f>
        <v/>
      </c>
      <c r="Q44" s="106">
        <f>E44*BS!$B$9</f>
        <v/>
      </c>
      <c r="R44" s="106">
        <f>F44*BS!$B$9</f>
        <v/>
      </c>
      <c r="S44" s="106">
        <f>G44*BS!$B$9</f>
        <v/>
      </c>
      <c r="T44" s="106">
        <f>H44*BS!$B$9</f>
        <v/>
      </c>
      <c r="U44" s="929">
        <f>I44</f>
        <v/>
      </c>
      <c r="V44" s="927" t="n"/>
      <c r="W44" s="927" t="n"/>
    </row>
    <row r="45" customFormat="1" s="79">
      <c r="A45" s="618" t="n"/>
      <c r="B45" s="102" t="inlineStr">
        <is>
          <t>Inventories In AUD Allowance for obsolesence</t>
        </is>
      </c>
      <c r="C45" s="103" t="n"/>
      <c r="D45" s="103" t="n"/>
      <c r="E45" s="103" t="n"/>
      <c r="F45" s="103" t="n"/>
      <c r="G45" s="103" t="n">
        <v>-68845</v>
      </c>
      <c r="H45" s="103" t="n">
        <v>-82018</v>
      </c>
      <c r="I45" s="930" t="n"/>
      <c r="N45" s="105">
        <f>B45</f>
        <v/>
      </c>
      <c r="O45" s="106">
        <f>C45*BS!$B$9</f>
        <v/>
      </c>
      <c r="P45" s="106">
        <f>D45*BS!$B$9</f>
        <v/>
      </c>
      <c r="Q45" s="106">
        <f>E45*BS!$B$9</f>
        <v/>
      </c>
      <c r="R45" s="106">
        <f>F45*BS!$B$9</f>
        <v/>
      </c>
      <c r="S45" s="106">
        <f>G45*BS!$B$9</f>
        <v/>
      </c>
      <c r="T45" s="106">
        <f>H45*BS!$B$9</f>
        <v/>
      </c>
      <c r="U45" s="929">
        <f>I45</f>
        <v/>
      </c>
      <c r="V45" s="927" t="n"/>
      <c r="W45" s="927" t="n"/>
    </row>
    <row r="46" customFormat="1" s="79">
      <c r="A46" s="618" t="n"/>
      <c r="B46" s="102" t="inlineStr">
        <is>
          <t>Inventories In AUD Total</t>
        </is>
      </c>
      <c r="C46" s="103" t="n"/>
      <c r="D46" s="103" t="n"/>
      <c r="E46" s="103" t="n"/>
      <c r="F46" s="103" t="n"/>
      <c r="G46" s="103" t="n">
        <v>371956</v>
      </c>
      <c r="H46" s="103" t="n">
        <v>766168</v>
      </c>
      <c r="I46" s="930" t="n"/>
      <c r="N46" s="105">
        <f>B46</f>
        <v/>
      </c>
      <c r="O46" s="106">
        <f>C46*BS!$B$9</f>
        <v/>
      </c>
      <c r="P46" s="106">
        <f>D46*BS!$B$9</f>
        <v/>
      </c>
      <c r="Q46" s="106">
        <f>E46*BS!$B$9</f>
        <v/>
      </c>
      <c r="R46" s="106">
        <f>F46*BS!$B$9</f>
        <v/>
      </c>
      <c r="S46" s="106">
        <f>G46*BS!$B$9</f>
        <v/>
      </c>
      <c r="T46" s="106">
        <f>H46*BS!$B$9</f>
        <v/>
      </c>
      <c r="U46" s="929">
        <f>I46</f>
        <v/>
      </c>
      <c r="V46" s="927" t="n"/>
      <c r="W46" s="927" t="n"/>
    </row>
    <row r="47" customFormat="1" s="79">
      <c r="A47" s="618" t="n"/>
      <c r="B47" s="102" t="n"/>
      <c r="C47" s="103" t="n"/>
      <c r="D47" s="103" t="n"/>
      <c r="E47" s="103" t="n"/>
      <c r="F47" s="103" t="n"/>
      <c r="G47" s="103" t="n"/>
      <c r="H47" s="103" t="n"/>
      <c r="I47" s="930" t="n"/>
      <c r="N47" s="105">
        <f>B47</f>
        <v/>
      </c>
      <c r="O47" s="106">
        <f>C47*BS!$B$9</f>
        <v/>
      </c>
      <c r="P47" s="106">
        <f>D47*BS!$B$9</f>
        <v/>
      </c>
      <c r="Q47" s="106">
        <f>E47*BS!$B$9</f>
        <v/>
      </c>
      <c r="R47" s="106">
        <f>F47*BS!$B$9</f>
        <v/>
      </c>
      <c r="S47" s="106">
        <f>G47*BS!$B$9</f>
        <v/>
      </c>
      <c r="T47" s="106">
        <f>H47*BS!$B$9</f>
        <v/>
      </c>
      <c r="U47" s="929">
        <f>I47</f>
        <v/>
      </c>
      <c r="V47" s="927" t="n"/>
      <c r="W47" s="927" t="n"/>
    </row>
    <row r="48" customFormat="1" s="79">
      <c r="A48" s="618" t="n"/>
      <c r="B48" s="102" t="n"/>
      <c r="C48" s="103" t="n"/>
      <c r="D48" s="103" t="n"/>
      <c r="E48" s="103" t="n"/>
      <c r="F48" s="103" t="n"/>
      <c r="G48" s="103" t="n"/>
      <c r="H48" s="103" t="n"/>
      <c r="I48" s="930" t="n"/>
      <c r="N48" s="105">
        <f>B48</f>
        <v/>
      </c>
      <c r="O48" s="106">
        <f>C48*BS!$B$9</f>
        <v/>
      </c>
      <c r="P48" s="106">
        <f>D48*BS!$B$9</f>
        <v/>
      </c>
      <c r="Q48" s="106">
        <f>E48*BS!$B$9</f>
        <v/>
      </c>
      <c r="R48" s="106">
        <f>F48*BS!$B$9</f>
        <v/>
      </c>
      <c r="S48" s="106">
        <f>G48*BS!$B$9</f>
        <v/>
      </c>
      <c r="T48" s="106">
        <f>H48*BS!$B$9</f>
        <v/>
      </c>
      <c r="U48" s="929">
        <f>I48</f>
        <v/>
      </c>
      <c r="V48" s="927" t="n"/>
      <c r="W48" s="927" t="n"/>
    </row>
    <row r="49" customFormat="1" s="79">
      <c r="A49" s="618" t="n"/>
      <c r="B49" s="102" t="n"/>
      <c r="C49" s="103" t="n"/>
      <c r="D49" s="103" t="n"/>
      <c r="E49" s="103" t="n"/>
      <c r="F49" s="103" t="n"/>
      <c r="G49" s="103" t="n"/>
      <c r="H49" s="103" t="n"/>
      <c r="I49" s="930" t="n"/>
      <c r="N49" s="105">
        <f>B49</f>
        <v/>
      </c>
      <c r="O49" s="106">
        <f>C49*BS!$B$9</f>
        <v/>
      </c>
      <c r="P49" s="106">
        <f>D49*BS!$B$9</f>
        <v/>
      </c>
      <c r="Q49" s="106">
        <f>E49*BS!$B$9</f>
        <v/>
      </c>
      <c r="R49" s="106">
        <f>F49*BS!$B$9</f>
        <v/>
      </c>
      <c r="S49" s="106">
        <f>G49*BS!$B$9</f>
        <v/>
      </c>
      <c r="T49" s="106">
        <f>H49*BS!$B$9</f>
        <v/>
      </c>
      <c r="U49" s="929">
        <f>I49</f>
        <v/>
      </c>
      <c r="V49" s="927" t="n"/>
      <c r="W49" s="927" t="n"/>
    </row>
    <row r="50" customFormat="1" s="79">
      <c r="A50" s="618" t="n"/>
      <c r="B50" s="102" t="n"/>
      <c r="C50" s="103" t="n"/>
      <c r="D50" s="103" t="n"/>
      <c r="E50" s="103" t="n"/>
      <c r="F50" s="103" t="n"/>
      <c r="G50" s="103" t="n"/>
      <c r="H50" s="103" t="n"/>
      <c r="I50" s="930" t="n"/>
      <c r="N50" s="105">
        <f>B50</f>
        <v/>
      </c>
      <c r="O50" s="106">
        <f>C50*BS!$B$9</f>
        <v/>
      </c>
      <c r="P50" s="106">
        <f>D50*BS!$B$9</f>
        <v/>
      </c>
      <c r="Q50" s="106">
        <f>E50*BS!$B$9</f>
        <v/>
      </c>
      <c r="R50" s="106">
        <f>F50*BS!$B$9</f>
        <v/>
      </c>
      <c r="S50" s="106">
        <f>G50*BS!$B$9</f>
        <v/>
      </c>
      <c r="T50" s="106">
        <f>H50*BS!$B$9</f>
        <v/>
      </c>
      <c r="U50" s="929">
        <f>I50</f>
        <v/>
      </c>
      <c r="V50" s="927" t="n"/>
      <c r="W50" s="927" t="n"/>
    </row>
    <row r="51" customFormat="1" s="79">
      <c r="A51" s="618" t="n"/>
      <c r="B51" s="102" t="n"/>
      <c r="C51" s="103" t="n"/>
      <c r="D51" s="103" t="n"/>
      <c r="E51" s="103" t="n"/>
      <c r="F51" s="103" t="n"/>
      <c r="G51" s="103" t="n"/>
      <c r="H51" s="103" t="n"/>
      <c r="I51" s="930" t="n"/>
      <c r="N51" s="105">
        <f>B51</f>
        <v/>
      </c>
      <c r="O51" s="106">
        <f>C51*BS!$B$9</f>
        <v/>
      </c>
      <c r="P51" s="106">
        <f>D51*BS!$B$9</f>
        <v/>
      </c>
      <c r="Q51" s="106">
        <f>E51*BS!$B$9</f>
        <v/>
      </c>
      <c r="R51" s="106">
        <f>F51*BS!$B$9</f>
        <v/>
      </c>
      <c r="S51" s="106">
        <f>G51*BS!$B$9</f>
        <v/>
      </c>
      <c r="T51" s="106">
        <f>H51*BS!$B$9</f>
        <v/>
      </c>
      <c r="U51" s="929">
        <f>I51</f>
        <v/>
      </c>
      <c r="V51" s="927" t="n"/>
      <c r="W51" s="927" t="n"/>
    </row>
    <row r="52" customFormat="1" s="79">
      <c r="A52" s="618" t="n"/>
      <c r="B52" s="102" t="n"/>
      <c r="C52" s="103" t="n"/>
      <c r="D52" s="103" t="n"/>
      <c r="E52" s="103" t="n"/>
      <c r="F52" s="103" t="n"/>
      <c r="G52" s="103" t="n"/>
      <c r="H52" s="103" t="n"/>
      <c r="I52" s="931" t="n"/>
      <c r="N52" s="105">
        <f>B52</f>
        <v/>
      </c>
      <c r="O52" s="106">
        <f>C52*BS!$B$9</f>
        <v/>
      </c>
      <c r="P52" s="106">
        <f>D52*BS!$B$9</f>
        <v/>
      </c>
      <c r="Q52" s="106">
        <f>E52*BS!$B$9</f>
        <v/>
      </c>
      <c r="R52" s="106">
        <f>F52*BS!$B$9</f>
        <v/>
      </c>
      <c r="S52" s="106">
        <f>G52*BS!$B$9</f>
        <v/>
      </c>
      <c r="T52" s="106">
        <f>H52*BS!$B$9</f>
        <v/>
      </c>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n"/>
      <c r="O54" s="106" t="n"/>
      <c r="P54" s="106" t="n"/>
      <c r="Q54" s="106" t="n"/>
      <c r="R54" s="106" t="n"/>
      <c r="S54" s="106" t="n"/>
      <c r="T54" s="106" t="n"/>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n"/>
      <c r="P55" s="106" t="n"/>
      <c r="Q55" s="106" t="n"/>
      <c r="R55" s="106" t="n"/>
      <c r="S55" s="106" t="n"/>
      <c r="T55" s="106" t="n"/>
      <c r="U55" s="107" t="n"/>
      <c r="V55" s="932" t="n"/>
      <c r="W55" s="933" t="n"/>
    </row>
    <row r="56" customFormat="1" s="79">
      <c r="A56" s="618" t="n"/>
      <c r="B56" s="102" t="inlineStr">
        <is>
          <t>Prepayments</t>
        </is>
      </c>
      <c r="C56" s="939" t="n"/>
      <c r="D56" s="939" t="n"/>
      <c r="E56" s="939" t="n"/>
      <c r="F56" s="939" t="n"/>
      <c r="G56" s="939" t="n">
        <v>34401</v>
      </c>
      <c r="H56" s="939" t="n">
        <v>39407</v>
      </c>
      <c r="I56" s="137" t="n"/>
      <c r="N56" s="105">
        <f>B56</f>
        <v/>
      </c>
      <c r="O56" s="106">
        <f>C56*BS!$B$9</f>
        <v/>
      </c>
      <c r="P56" s="106">
        <f>D56*BS!$B$9</f>
        <v/>
      </c>
      <c r="Q56" s="106">
        <f>E56*BS!$B$9</f>
        <v/>
      </c>
      <c r="R56" s="106">
        <f>F56*BS!$B$9</f>
        <v/>
      </c>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f>B57</f>
        <v/>
      </c>
      <c r="O57" s="106">
        <f>C57*BS!$B$9</f>
        <v/>
      </c>
      <c r="P57" s="106">
        <f>D57*BS!$B$9</f>
        <v/>
      </c>
      <c r="Q57" s="106">
        <f>E57*BS!$B$9</f>
        <v/>
      </c>
      <c r="R57" s="106">
        <f>F57*BS!$B$9</f>
        <v/>
      </c>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f>B58</f>
        <v/>
      </c>
      <c r="O58" s="106">
        <f>C58*BS!$B$9</f>
        <v/>
      </c>
      <c r="P58" s="106">
        <f>D58*BS!$B$9</f>
        <v/>
      </c>
      <c r="Q58" s="106">
        <f>E58*BS!$B$9</f>
        <v/>
      </c>
      <c r="R58" s="106">
        <f>F58*BS!$B$9</f>
        <v/>
      </c>
      <c r="S58" s="106">
        <f>G58*BS!$B$9</f>
        <v/>
      </c>
      <c r="T58" s="106">
        <f>H58*BS!$B$9</f>
        <v/>
      </c>
      <c r="U58" s="107">
        <f>I58</f>
        <v/>
      </c>
      <c r="V58" s="932" t="n"/>
      <c r="W58" s="933" t="n"/>
    </row>
    <row r="59" customFormat="1" s="79">
      <c r="A59" s="618" t="n"/>
      <c r="B59" s="102" t="n"/>
      <c r="C59" s="939" t="n"/>
      <c r="D59" s="939" t="n"/>
      <c r="E59" s="939" t="n"/>
      <c r="F59" s="939" t="n"/>
      <c r="G59" s="939" t="n"/>
      <c r="H59" s="939" t="n"/>
      <c r="I59" s="137" t="n"/>
      <c r="N59" s="105">
        <f>B59</f>
        <v/>
      </c>
      <c r="O59" s="106">
        <f>C59*BS!$B$9</f>
        <v/>
      </c>
      <c r="P59" s="106">
        <f>D59*BS!$B$9</f>
        <v/>
      </c>
      <c r="Q59" s="106">
        <f>E59*BS!$B$9</f>
        <v/>
      </c>
      <c r="R59" s="106">
        <f>F59*BS!$B$9</f>
        <v/>
      </c>
      <c r="S59" s="106">
        <f>G59*BS!$B$9</f>
        <v/>
      </c>
      <c r="T59" s="106">
        <f>H59*BS!$B$9</f>
        <v/>
      </c>
      <c r="U59" s="107">
        <f>I59</f>
        <v/>
      </c>
      <c r="V59" s="932" t="n"/>
      <c r="W59" s="933" t="n"/>
    </row>
    <row r="60" customFormat="1" s="79">
      <c r="A60" s="618" t="n"/>
      <c r="B60" s="102" t="n"/>
      <c r="C60" s="939" t="n"/>
      <c r="D60" s="939" t="n"/>
      <c r="E60" s="939" t="n"/>
      <c r="F60" s="939" t="n"/>
      <c r="G60" s="939" t="n"/>
      <c r="H60" s="939" t="n"/>
      <c r="I60" s="137" t="n"/>
      <c r="N60" s="105">
        <f>B60</f>
        <v/>
      </c>
      <c r="O60" s="106">
        <f>C60*BS!$B$9</f>
        <v/>
      </c>
      <c r="P60" s="106">
        <f>D60*BS!$B$9</f>
        <v/>
      </c>
      <c r="Q60" s="106">
        <f>E60*BS!$B$9</f>
        <v/>
      </c>
      <c r="R60" s="106">
        <f>F60*BS!$B$9</f>
        <v/>
      </c>
      <c r="S60" s="106">
        <f>G60*BS!$B$9</f>
        <v/>
      </c>
      <c r="T60" s="106">
        <f>H60*BS!$B$9</f>
        <v/>
      </c>
      <c r="U60" s="107">
        <f>I60</f>
        <v/>
      </c>
      <c r="V60" s="932" t="n"/>
      <c r="W60" s="933" t="n"/>
    </row>
    <row r="61" customFormat="1" s="79">
      <c r="A61" s="618" t="n"/>
      <c r="B61" s="102" t="n"/>
      <c r="C61" s="939" t="n"/>
      <c r="D61" s="939" t="n"/>
      <c r="E61" s="939" t="n"/>
      <c r="F61" s="939" t="n"/>
      <c r="G61" s="939" t="n"/>
      <c r="H61" s="939" t="n"/>
      <c r="I61" s="137" t="n"/>
      <c r="N61" s="105">
        <f>B61</f>
        <v/>
      </c>
      <c r="O61" s="106">
        <f>C61*BS!$B$9</f>
        <v/>
      </c>
      <c r="P61" s="106">
        <f>D61*BS!$B$9</f>
        <v/>
      </c>
      <c r="Q61" s="106">
        <f>E61*BS!$B$9</f>
        <v/>
      </c>
      <c r="R61" s="106">
        <f>F61*BS!$B$9</f>
        <v/>
      </c>
      <c r="S61" s="106">
        <f>G61*BS!$B$9</f>
        <v/>
      </c>
      <c r="T61" s="106">
        <f>H61*BS!$B$9</f>
        <v/>
      </c>
      <c r="U61" s="107">
        <f>I61</f>
        <v/>
      </c>
      <c r="V61" s="932" t="n"/>
      <c r="W61" s="933" t="n"/>
    </row>
    <row r="62" customFormat="1" s="79">
      <c r="A62" s="618" t="n"/>
      <c r="B62" s="102" t="n"/>
      <c r="C62" s="103" t="n"/>
      <c r="D62" s="103" t="n"/>
      <c r="E62" s="103" t="n"/>
      <c r="F62" s="103" t="n"/>
      <c r="G62" s="103" t="n"/>
      <c r="H62" s="103" t="n"/>
      <c r="I62" s="137" t="n"/>
      <c r="N62" s="105">
        <f>B62</f>
        <v/>
      </c>
      <c r="O62" s="106">
        <f>C62*BS!$B$9</f>
        <v/>
      </c>
      <c r="P62" s="106">
        <f>D62*BS!$B$9</f>
        <v/>
      </c>
      <c r="Q62" s="106">
        <f>E62*BS!$B$9</f>
        <v/>
      </c>
      <c r="R62" s="106">
        <f>F62*BS!$B$9</f>
        <v/>
      </c>
      <c r="S62" s="106">
        <f>G62*BS!$B$9</f>
        <v/>
      </c>
      <c r="T62" s="106">
        <f>H62*BS!$B$9</f>
        <v/>
      </c>
      <c r="U62" s="107">
        <f>I62</f>
        <v/>
      </c>
      <c r="V62" s="932" t="n"/>
      <c r="W62" s="933" t="n"/>
    </row>
    <row r="63" customFormat="1" s="79">
      <c r="A63" s="618" t="n"/>
      <c r="B63" s="102" t="n"/>
      <c r="C63" s="939" t="n"/>
      <c r="D63" s="939" t="n"/>
      <c r="E63" s="939" t="n"/>
      <c r="F63" s="939" t="n"/>
      <c r="G63" s="939" t="n"/>
      <c r="H63" s="939" t="n"/>
      <c r="I63" s="137" t="n"/>
      <c r="N63" s="105">
        <f>B63</f>
        <v/>
      </c>
      <c r="O63" s="106">
        <f>C63*BS!$B$9</f>
        <v/>
      </c>
      <c r="P63" s="106">
        <f>D63*BS!$B$9</f>
        <v/>
      </c>
      <c r="Q63" s="106">
        <f>E63*BS!$B$9</f>
        <v/>
      </c>
      <c r="R63" s="106">
        <f>F63*BS!$B$9</f>
        <v/>
      </c>
      <c r="S63" s="106">
        <f>G63*BS!$B$9</f>
        <v/>
      </c>
      <c r="T63" s="106">
        <f>H63*BS!$B$9</f>
        <v/>
      </c>
      <c r="U63" s="107">
        <f>I63</f>
        <v/>
      </c>
      <c r="V63" s="932" t="n"/>
      <c r="W63" s="933" t="n"/>
    </row>
    <row r="64" customFormat="1" s="79">
      <c r="A64" s="618" t="n"/>
      <c r="B64" s="102" t="n"/>
      <c r="C64" s="939" t="n"/>
      <c r="D64" s="939" t="n"/>
      <c r="E64" s="939" t="n"/>
      <c r="F64" s="939" t="n"/>
      <c r="G64" s="939" t="n"/>
      <c r="H64" s="939" t="n"/>
      <c r="I64" s="137" t="n"/>
      <c r="N64" s="105">
        <f>B64</f>
        <v/>
      </c>
      <c r="O64" s="106">
        <f>C64*BS!$B$9</f>
        <v/>
      </c>
      <c r="P64" s="106">
        <f>D64*BS!$B$9</f>
        <v/>
      </c>
      <c r="Q64" s="106">
        <f>E64*BS!$B$9</f>
        <v/>
      </c>
      <c r="R64" s="106">
        <f>F64*BS!$B$9</f>
        <v/>
      </c>
      <c r="S64" s="106">
        <f>G64*BS!$B$9</f>
        <v/>
      </c>
      <c r="T64" s="106">
        <f>H64*BS!$B$9</f>
        <v/>
      </c>
      <c r="U64" s="107">
        <f>I64</f>
        <v/>
      </c>
      <c r="V64" s="932" t="n"/>
      <c r="W64" s="933" t="n"/>
    </row>
    <row r="65" customFormat="1" s="79">
      <c r="A65" s="618" t="n"/>
      <c r="B65" s="102" t="n"/>
      <c r="C65" s="939" t="n"/>
      <c r="D65" s="939" t="n"/>
      <c r="E65" s="939" t="n"/>
      <c r="F65" s="939" t="n"/>
      <c r="G65" s="939" t="n"/>
      <c r="H65" s="939" t="n"/>
      <c r="I65" s="137" t="n"/>
      <c r="N65" s="105">
        <f>B65</f>
        <v/>
      </c>
      <c r="O65" s="106">
        <f>C65*BS!$B$9</f>
        <v/>
      </c>
      <c r="P65" s="106">
        <f>D65*BS!$B$9</f>
        <v/>
      </c>
      <c r="Q65" s="106">
        <f>E65*BS!$B$9</f>
        <v/>
      </c>
      <c r="R65" s="106">
        <f>F65*BS!$B$9</f>
        <v/>
      </c>
      <c r="S65" s="106">
        <f>G65*BS!$B$9</f>
        <v/>
      </c>
      <c r="T65" s="106">
        <f>H65*BS!$B$9</f>
        <v/>
      </c>
      <c r="U65" s="107">
        <f>I65</f>
        <v/>
      </c>
      <c r="V65" s="932" t="n"/>
      <c r="W65" s="933" t="n"/>
    </row>
    <row r="66" customFormat="1" s="79">
      <c r="A66" s="618" t="n"/>
      <c r="B66" s="102" t="n"/>
      <c r="C66" s="939" t="n"/>
      <c r="D66" s="939" t="n"/>
      <c r="E66" s="939" t="n"/>
      <c r="F66" s="939" t="n"/>
      <c r="G66" s="939" t="n"/>
      <c r="H66" s="939" t="n"/>
      <c r="I66" s="137" t="n"/>
      <c r="N66" s="105">
        <f>B66</f>
        <v/>
      </c>
      <c r="O66" s="106">
        <f>C66*BS!$B$9</f>
        <v/>
      </c>
      <c r="P66" s="106">
        <f>D66*BS!$B$9</f>
        <v/>
      </c>
      <c r="Q66" s="106">
        <f>E66*BS!$B$9</f>
        <v/>
      </c>
      <c r="R66" s="106">
        <f>F66*BS!$B$9</f>
        <v/>
      </c>
      <c r="S66" s="106">
        <f>G66*BS!$B$9</f>
        <v/>
      </c>
      <c r="T66" s="106">
        <f>H66*BS!$B$9</f>
        <v/>
      </c>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n"/>
      <c r="O68" s="106" t="n"/>
      <c r="P68" s="106" t="n"/>
      <c r="Q68" s="106" t="n"/>
      <c r="R68" s="106" t="n"/>
      <c r="S68" s="106" t="n"/>
      <c r="T68" s="106" t="n"/>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f>C69*BS!$B$9</f>
        <v/>
      </c>
      <c r="P69" s="106">
        <f>D69*BS!$B$9</f>
        <v/>
      </c>
      <c r="Q69" s="106">
        <f>E69*BS!$B$9</f>
        <v/>
      </c>
      <c r="R69" s="106">
        <f>F69*BS!$B$9</f>
        <v/>
      </c>
      <c r="S69" s="106">
        <f>G69*BS!$B$9</f>
        <v/>
      </c>
      <c r="T69" s="106">
        <f>H69*BS!$B$9</f>
        <v/>
      </c>
      <c r="U69" s="107">
        <f>I69</f>
        <v/>
      </c>
      <c r="V69" s="932" t="n"/>
      <c r="W69" s="932" t="n"/>
    </row>
    <row r="70" customFormat="1" s="79">
      <c r="A70" s="618" t="n"/>
      <c r="B70" s="140" t="inlineStr">
        <is>
          <t>Trade and other receivables Current Tax funding receivable related party</t>
        </is>
      </c>
      <c r="C70" s="939" t="n"/>
      <c r="D70" s="939" t="n"/>
      <c r="E70" s="939" t="n"/>
      <c r="F70" s="939" t="n"/>
      <c r="G70" s="939" t="n">
        <v>343293</v>
      </c>
      <c r="H70" s="939" t="n">
        <v>0</v>
      </c>
      <c r="I70" s="137" t="n"/>
      <c r="N70" s="105">
        <f>B70</f>
        <v/>
      </c>
      <c r="O70" s="106">
        <f>C70*BS!$B$9</f>
        <v/>
      </c>
      <c r="P70" s="106">
        <f>D70*BS!$B$9</f>
        <v/>
      </c>
      <c r="Q70" s="106">
        <f>E70*BS!$B$9</f>
        <v/>
      </c>
      <c r="R70" s="106">
        <f>F70*BS!$B$9</f>
        <v/>
      </c>
      <c r="S70" s="106">
        <f>G70*BS!$B$9</f>
        <v/>
      </c>
      <c r="T70" s="106">
        <f>H70*BS!$B$9</f>
        <v/>
      </c>
      <c r="U70" s="107">
        <f>I70</f>
        <v/>
      </c>
      <c r="V70" s="927" t="n"/>
      <c r="W70" s="927" t="n"/>
    </row>
    <row r="71" customFormat="1" s="79">
      <c r="A71" s="618" t="n"/>
      <c r="B71" s="102" t="inlineStr">
        <is>
          <t>Trade and other receivables Current Trade debtors</t>
        </is>
      </c>
      <c r="C71" s="939" t="n"/>
      <c r="D71" s="939" t="n"/>
      <c r="E71" s="939" t="n"/>
      <c r="F71" s="939" t="n"/>
      <c r="G71" s="939" t="n">
        <v>116819</v>
      </c>
      <c r="H71" s="939" t="n">
        <v>108249</v>
      </c>
      <c r="I71" s="137" t="n"/>
      <c r="N71" s="105">
        <f>B71</f>
        <v/>
      </c>
      <c r="O71" s="106">
        <f>C71*BS!$B$9</f>
        <v/>
      </c>
      <c r="P71" s="106">
        <f>D71*BS!$B$9</f>
        <v/>
      </c>
      <c r="Q71" s="106">
        <f>E71*BS!$B$9</f>
        <v/>
      </c>
      <c r="R71" s="106">
        <f>F71*BS!$B$9</f>
        <v/>
      </c>
      <c r="S71" s="106">
        <f>G71*BS!$B$9</f>
        <v/>
      </c>
      <c r="T71" s="106">
        <f>H71*BS!$B$9</f>
        <v/>
      </c>
      <c r="U71" s="107">
        <f>I71</f>
        <v/>
      </c>
      <c r="V71" s="927" t="n"/>
      <c r="W71" s="927" t="n"/>
    </row>
    <row r="72" customFormat="1" s="79">
      <c r="A72" s="618" t="n"/>
      <c r="B72" s="102" t="inlineStr">
        <is>
          <t>Trade and other receivables Current Accrued revenue</t>
        </is>
      </c>
      <c r="C72" s="939" t="n"/>
      <c r="D72" s="939" t="n"/>
      <c r="E72" s="939" t="n"/>
      <c r="F72" s="939" t="n"/>
      <c r="G72" s="939" t="n">
        <v>0</v>
      </c>
      <c r="H72" s="939" t="n">
        <v>113896</v>
      </c>
      <c r="I72" s="137" t="n"/>
      <c r="N72" s="105">
        <f>B72</f>
        <v/>
      </c>
      <c r="O72" s="106">
        <f>C72*BS!$B$9</f>
        <v/>
      </c>
      <c r="P72" s="106">
        <f>D72*BS!$B$9</f>
        <v/>
      </c>
      <c r="Q72" s="106">
        <f>E72*BS!$B$9</f>
        <v/>
      </c>
      <c r="R72" s="106">
        <f>F72*BS!$B$9</f>
        <v/>
      </c>
      <c r="S72" s="106">
        <f>G72*BS!$B$9</f>
        <v/>
      </c>
      <c r="T72" s="106">
        <f>H72*BS!$B$9</f>
        <v/>
      </c>
      <c r="U72" s="107">
        <f>I72</f>
        <v/>
      </c>
      <c r="V72" s="927" t="n"/>
      <c r="W72" s="927" t="n"/>
    </row>
    <row r="73" customFormat="1" s="79">
      <c r="A73" s="618" t="n"/>
      <c r="B73" s="102" t="inlineStr">
        <is>
          <t>Trade and other receivables Current Other receivables</t>
        </is>
      </c>
      <c r="C73" s="939" t="n"/>
      <c r="D73" s="939" t="n"/>
      <c r="E73" s="939" t="n"/>
      <c r="F73" s="939" t="n"/>
      <c r="G73" s="939" t="n">
        <v>95745</v>
      </c>
      <c r="H73" s="939" t="n">
        <v>68783</v>
      </c>
      <c r="I73" s="137" t="n"/>
      <c r="N73" s="105">
        <f>B73</f>
        <v/>
      </c>
      <c r="O73" s="106">
        <f>C73*BS!$B$9</f>
        <v/>
      </c>
      <c r="P73" s="106">
        <f>D73*BS!$B$9</f>
        <v/>
      </c>
      <c r="Q73" s="106">
        <f>E73*BS!$B$9</f>
        <v/>
      </c>
      <c r="R73" s="106">
        <f>F73*BS!$B$9</f>
        <v/>
      </c>
      <c r="S73" s="106">
        <f>G73*BS!$B$9</f>
        <v/>
      </c>
      <c r="T73" s="106">
        <f>H73*BS!$B$9</f>
        <v/>
      </c>
      <c r="U73" s="107">
        <f>I73</f>
        <v/>
      </c>
      <c r="V73" s="927" t="n"/>
      <c r="W73" s="927" t="n"/>
    </row>
    <row r="74" customFormat="1" s="79">
      <c r="A74" s="618" t="n"/>
      <c r="B74" s="102" t="inlineStr">
        <is>
          <t>Trade and other receivables Current Total</t>
        </is>
      </c>
      <c r="C74" s="939" t="n"/>
      <c r="D74" s="939" t="n"/>
      <c r="E74" s="939" t="n"/>
      <c r="F74" s="939" t="n"/>
      <c r="G74" s="939" t="n">
        <v>555857</v>
      </c>
      <c r="H74" s="939" t="n">
        <v>290928</v>
      </c>
      <c r="I74" s="137" t="n"/>
      <c r="N74" s="105">
        <f>B74</f>
        <v/>
      </c>
      <c r="O74" s="106">
        <f>C74*BS!$B$9</f>
        <v/>
      </c>
      <c r="P74" s="106">
        <f>D74*BS!$B$9</f>
        <v/>
      </c>
      <c r="Q74" s="106">
        <f>E74*BS!$B$9</f>
        <v/>
      </c>
      <c r="R74" s="106">
        <f>F74*BS!$B$9</f>
        <v/>
      </c>
      <c r="S74" s="106">
        <f>G74*BS!$B$9</f>
        <v/>
      </c>
      <c r="T74" s="106">
        <f>H74*BS!$B$9</f>
        <v/>
      </c>
      <c r="U74" s="107">
        <f>I74</f>
        <v/>
      </c>
      <c r="V74" s="927" t="n"/>
      <c r="W74" s="927" t="n"/>
    </row>
    <row r="75" customFormat="1" s="79">
      <c r="A75" s="618" t="n"/>
      <c r="B75" s="102" t="inlineStr">
        <is>
          <t>Trade and other receivables Current 11</t>
        </is>
      </c>
      <c r="C75" s="103" t="n"/>
      <c r="D75" s="103" t="n"/>
      <c r="E75" s="103" t="n"/>
      <c r="F75" s="103" t="n"/>
      <c r="G75" s="103" t="n">
        <v>0</v>
      </c>
      <c r="H75" s="103" t="n">
        <v>0</v>
      </c>
      <c r="I75" s="137" t="n"/>
      <c r="N75" s="105">
        <f>B75</f>
        <v/>
      </c>
      <c r="O75" s="106">
        <f>C75*BS!$B$9</f>
        <v/>
      </c>
      <c r="P75" s="106">
        <f>D75*BS!$B$9</f>
        <v/>
      </c>
      <c r="Q75" s="106">
        <f>E75*BS!$B$9</f>
        <v/>
      </c>
      <c r="R75" s="106">
        <f>F75*BS!$B$9</f>
        <v/>
      </c>
      <c r="S75" s="106">
        <f>G75*BS!$B$9</f>
        <v/>
      </c>
      <c r="T75" s="106">
        <f>H75*BS!$B$9</f>
        <v/>
      </c>
      <c r="U75" s="107">
        <f>I75</f>
        <v/>
      </c>
      <c r="V75" s="927" t="n"/>
      <c r="W75" s="927" t="n"/>
    </row>
    <row r="76" customFormat="1" s="79">
      <c r="A76" s="618" t="n"/>
      <c r="B76" s="102" t="inlineStr">
        <is>
          <t>Other current asset *</t>
        </is>
      </c>
      <c r="C76" s="939" t="n"/>
      <c r="D76" s="939" t="n"/>
      <c r="E76" s="939" t="n"/>
      <c r="F76" s="939" t="n"/>
      <c r="G76" s="939" t="n">
        <v/>
      </c>
      <c r="H76" s="939" t="n">
        <v/>
      </c>
      <c r="I76" s="137" t="n"/>
      <c r="N76" s="105">
        <f>B76</f>
        <v/>
      </c>
      <c r="O76" s="106">
        <f>C76*BS!$B$9</f>
        <v/>
      </c>
      <c r="P76" s="106">
        <f>D76*BS!$B$9</f>
        <v/>
      </c>
      <c r="Q76" s="106">
        <f>E76*BS!$B$9</f>
        <v/>
      </c>
      <c r="R76" s="106">
        <f>F76*BS!$B$9</f>
        <v/>
      </c>
      <c r="S76" s="106">
        <f>G76*BS!$B$9</f>
        <v/>
      </c>
      <c r="T76" s="106">
        <f>H76*BS!$B$9</f>
        <v/>
      </c>
      <c r="U76" s="107">
        <f>I76</f>
        <v/>
      </c>
      <c r="V76" s="927" t="n"/>
      <c r="W76" s="927" t="n"/>
    </row>
    <row r="77" customFormat="1" s="79">
      <c r="A77" s="618" t="n"/>
      <c r="B77" s="102" t="n"/>
      <c r="C77" s="939" t="n"/>
      <c r="D77" s="939" t="n"/>
      <c r="E77" s="939" t="n"/>
      <c r="F77" s="939" t="n"/>
      <c r="G77" s="939" t="n"/>
      <c r="H77" s="939" t="n"/>
      <c r="I77" s="137" t="n"/>
      <c r="N77" s="105">
        <f>B77</f>
        <v/>
      </c>
      <c r="O77" s="106">
        <f>C77*BS!$B$9</f>
        <v/>
      </c>
      <c r="P77" s="106">
        <f>D77*BS!$B$9</f>
        <v/>
      </c>
      <c r="Q77" s="106">
        <f>E77*BS!$B$9</f>
        <v/>
      </c>
      <c r="R77" s="106">
        <f>F77*BS!$B$9</f>
        <v/>
      </c>
      <c r="S77" s="106">
        <f>G77*BS!$B$9</f>
        <v/>
      </c>
      <c r="T77" s="106">
        <f>H77*BS!$B$9</f>
        <v/>
      </c>
      <c r="U77" s="107">
        <f>I77</f>
        <v/>
      </c>
      <c r="V77" s="927" t="n"/>
      <c r="W77" s="927" t="n"/>
    </row>
    <row r="78" customFormat="1" s="79">
      <c r="A78" s="618" t="n"/>
      <c r="B78" s="102" t="n"/>
      <c r="C78" s="939" t="n"/>
      <c r="D78" s="939" t="n"/>
      <c r="E78" s="939" t="n"/>
      <c r="F78" s="939" t="n"/>
      <c r="G78" s="939" t="n"/>
      <c r="H78" s="939" t="n"/>
      <c r="I78" s="137" t="n"/>
      <c r="N78" s="105">
        <f>B78</f>
        <v/>
      </c>
      <c r="O78" s="106">
        <f>C78*BS!$B$9</f>
        <v/>
      </c>
      <c r="P78" s="106">
        <f>D78*BS!$B$9</f>
        <v/>
      </c>
      <c r="Q78" s="106">
        <f>E78*BS!$B$9</f>
        <v/>
      </c>
      <c r="R78" s="106">
        <f>F78*BS!$B$9</f>
        <v/>
      </c>
      <c r="S78" s="106">
        <f>G78*BS!$B$9</f>
        <v/>
      </c>
      <c r="T78" s="106">
        <f>H78*BS!$B$9</f>
        <v/>
      </c>
      <c r="U78" s="107">
        <f>I78</f>
        <v/>
      </c>
      <c r="V78" s="927" t="n"/>
      <c r="W78" s="927" t="n"/>
    </row>
    <row r="79" customFormat="1" s="79">
      <c r="A79" s="618" t="n"/>
      <c r="B79" s="102" t="n"/>
      <c r="C79" s="939" t="n"/>
      <c r="D79" s="939" t="n"/>
      <c r="E79" s="939" t="n"/>
      <c r="F79" s="939" t="n"/>
      <c r="G79" s="939" t="n"/>
      <c r="H79" s="939" t="n"/>
      <c r="I79" s="137" t="n"/>
      <c r="N79" s="105">
        <f>B79</f>
        <v/>
      </c>
      <c r="O79" s="106">
        <f>C79*BS!$B$9</f>
        <v/>
      </c>
      <c r="P79" s="106">
        <f>D79*BS!$B$9</f>
        <v/>
      </c>
      <c r="Q79" s="106">
        <f>E79*BS!$B$9</f>
        <v/>
      </c>
      <c r="R79" s="106">
        <f>F79*BS!$B$9</f>
        <v/>
      </c>
      <c r="S79" s="106">
        <f>G79*BS!$B$9</f>
        <v/>
      </c>
      <c r="T79" s="106">
        <f>H79*BS!$B$9</f>
        <v/>
      </c>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f>C80*BS!$B$9</f>
        <v/>
      </c>
      <c r="P80" s="106">
        <f>D80*BS!$B$9</f>
        <v/>
      </c>
      <c r="Q80" s="106">
        <f>E80*BS!$B$9</f>
        <v/>
      </c>
      <c r="R80" s="106">
        <f>F80*BS!$B$9</f>
        <v/>
      </c>
      <c r="S80" s="106">
        <f>G80*BS!$B$9</f>
        <v/>
      </c>
      <c r="T80" s="106">
        <f>H80*BS!$B$9</f>
        <v/>
      </c>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n"/>
      <c r="O82" s="106" t="n"/>
      <c r="P82" s="106" t="n"/>
      <c r="Q82" s="106" t="n"/>
      <c r="R82" s="106" t="n"/>
      <c r="S82" s="106" t="n"/>
      <c r="T82" s="106" t="n"/>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n"/>
      <c r="O84" s="106" t="n"/>
      <c r="P84" s="106" t="n"/>
      <c r="Q84" s="106" t="n"/>
      <c r="R84" s="106" t="n"/>
      <c r="S84" s="106" t="n"/>
      <c r="T84" s="106" t="n"/>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f>C85*BS!$B$9</f>
        <v/>
      </c>
      <c r="P85" s="115">
        <f>D85*BS!$B$9</f>
        <v/>
      </c>
      <c r="Q85" s="115">
        <f>E85*BS!$B$9</f>
        <v/>
      </c>
      <c r="R85" s="115">
        <f>F85*BS!$B$9</f>
        <v/>
      </c>
      <c r="S85" s="115">
        <f>G85*BS!$B$9</f>
        <v/>
      </c>
      <c r="T85" s="115">
        <f>H85*BS!$B$9</f>
        <v/>
      </c>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Total Cost Balance at 31 December 2022</t>
        </is>
      </c>
      <c r="C86" s="939" t="n"/>
      <c r="D86" s="939" t="n"/>
      <c r="E86" s="939" t="n"/>
      <c r="F86" s="939" t="n"/>
      <c r="G86" s="939" t="n">
        <v>0</v>
      </c>
      <c r="H86" s="939" t="n">
        <v>39123375</v>
      </c>
      <c r="I86" s="928" t="n"/>
      <c r="N86" s="105">
        <f>B86</f>
        <v/>
      </c>
      <c r="O86" s="106">
        <f>C86*BS!$B$9</f>
        <v/>
      </c>
      <c r="P86" s="106">
        <f>D86*BS!$B$9</f>
        <v/>
      </c>
      <c r="Q86" s="106">
        <f>E86*BS!$B$9</f>
        <v/>
      </c>
      <c r="R86" s="106">
        <f>F86*BS!$B$9</f>
        <v/>
      </c>
      <c r="S86" s="106">
        <f>G86*BS!$B$9</f>
        <v/>
      </c>
      <c r="T86" s="106">
        <f>H86*BS!$B$9</f>
        <v/>
      </c>
      <c r="U86" s="929">
        <f>I86</f>
        <v/>
      </c>
      <c r="V86" s="927" t="n"/>
      <c r="W86" s="927" t="n"/>
    </row>
    <row r="87" customFormat="1" s="79">
      <c r="A87" s="618" t="n"/>
      <c r="B87" s="102" t="n"/>
      <c r="C87" s="939" t="n"/>
      <c r="D87" s="939" t="n"/>
      <c r="E87" s="939" t="n"/>
      <c r="F87" s="939" t="n"/>
      <c r="G87" s="939" t="n"/>
      <c r="H87" s="939" t="n"/>
      <c r="I87" s="928" t="n"/>
      <c r="N87" s="105">
        <f>B87</f>
        <v/>
      </c>
      <c r="O87" s="106">
        <f>C87*BS!$B$9</f>
        <v/>
      </c>
      <c r="P87" s="106">
        <f>D87*BS!$B$9</f>
        <v/>
      </c>
      <c r="Q87" s="106">
        <f>E87*BS!$B$9</f>
        <v/>
      </c>
      <c r="R87" s="106">
        <f>F87*BS!$B$9</f>
        <v/>
      </c>
      <c r="S87" s="106">
        <f>G87*BS!$B$9</f>
        <v/>
      </c>
      <c r="T87" s="106">
        <f>H87*BS!$B$9</f>
        <v/>
      </c>
      <c r="U87" s="929">
        <f>I87</f>
        <v/>
      </c>
      <c r="V87" s="927" t="n"/>
      <c r="W87" s="927" t="n"/>
    </row>
    <row r="88" customFormat="1" s="79">
      <c r="A88" s="618" t="n"/>
      <c r="B88" s="102" t="n"/>
      <c r="C88" s="939" t="n"/>
      <c r="D88" s="939" t="n"/>
      <c r="E88" s="939" t="n"/>
      <c r="F88" s="939" t="n"/>
      <c r="G88" s="939" t="n"/>
      <c r="H88" s="939" t="n"/>
      <c r="I88" s="928" t="n"/>
      <c r="N88" s="105">
        <f>B88</f>
        <v/>
      </c>
      <c r="O88" s="106">
        <f>C88*BS!$B$9</f>
        <v/>
      </c>
      <c r="P88" s="106">
        <f>D88*BS!$B$9</f>
        <v/>
      </c>
      <c r="Q88" s="106">
        <f>E88*BS!$B$9</f>
        <v/>
      </c>
      <c r="R88" s="106">
        <f>F88*BS!$B$9</f>
        <v/>
      </c>
      <c r="S88" s="106">
        <f>G88*BS!$B$9</f>
        <v/>
      </c>
      <c r="T88" s="106">
        <f>H88*BS!$B$9</f>
        <v/>
      </c>
      <c r="U88" s="929">
        <f>I88</f>
        <v/>
      </c>
      <c r="V88" s="927" t="n"/>
      <c r="W88" s="927" t="n"/>
    </row>
    <row r="89" customFormat="1" s="79">
      <c r="A89" s="618" t="n"/>
      <c r="B89" s="102" t="n"/>
      <c r="C89" s="103" t="n"/>
      <c r="D89" s="103" t="n"/>
      <c r="E89" s="103" t="n"/>
      <c r="F89" s="103" t="n"/>
      <c r="G89" s="103" t="n"/>
      <c r="H89" s="103" t="n"/>
      <c r="I89" s="928" t="n"/>
      <c r="N89" s="105">
        <f>B89</f>
        <v/>
      </c>
      <c r="O89" s="106">
        <f>C89*BS!$B$9</f>
        <v/>
      </c>
      <c r="P89" s="106">
        <f>D89*BS!$B$9</f>
        <v/>
      </c>
      <c r="Q89" s="106">
        <f>E89*BS!$B$9</f>
        <v/>
      </c>
      <c r="R89" s="106">
        <f>F89*BS!$B$9</f>
        <v/>
      </c>
      <c r="S89" s="106">
        <f>G89*BS!$B$9</f>
        <v/>
      </c>
      <c r="T89" s="106">
        <f>H89*BS!$B$9</f>
        <v/>
      </c>
      <c r="U89" s="929">
        <f>I89</f>
        <v/>
      </c>
      <c r="V89" s="927" t="n"/>
      <c r="W89" s="927" t="n"/>
    </row>
    <row r="90" customFormat="1" s="79">
      <c r="A90" s="618" t="n"/>
      <c r="B90" s="102" t="n"/>
      <c r="C90" s="939" t="n"/>
      <c r="D90" s="939" t="n"/>
      <c r="E90" s="939" t="n"/>
      <c r="F90" s="939" t="n"/>
      <c r="G90" s="939" t="n"/>
      <c r="H90" s="939" t="n"/>
      <c r="I90" s="945" t="n"/>
      <c r="N90" s="105">
        <f>B90</f>
        <v/>
      </c>
      <c r="O90" s="106">
        <f>C90*BS!$B$9</f>
        <v/>
      </c>
      <c r="P90" s="106">
        <f>D90*BS!$B$9</f>
        <v/>
      </c>
      <c r="Q90" s="106">
        <f>E90*BS!$B$9</f>
        <v/>
      </c>
      <c r="R90" s="106">
        <f>F90*BS!$B$9</f>
        <v/>
      </c>
      <c r="S90" s="106">
        <f>G90*BS!$B$9</f>
        <v/>
      </c>
      <c r="T90" s="106">
        <f>H90*BS!$B$9</f>
        <v/>
      </c>
      <c r="U90" s="946">
        <f>I90</f>
        <v/>
      </c>
      <c r="V90" s="927" t="n"/>
      <c r="W90" s="927" t="n"/>
    </row>
    <row r="91" customFormat="1" s="79">
      <c r="A91" s="618" t="n"/>
      <c r="B91" s="102" t="n"/>
      <c r="C91" s="939" t="n"/>
      <c r="D91" s="939" t="n"/>
      <c r="E91" s="939" t="n"/>
      <c r="F91" s="939" t="n"/>
      <c r="G91" s="939" t="n"/>
      <c r="H91" s="939" t="n"/>
      <c r="I91" s="947" t="n"/>
      <c r="K91" s="948" t="n"/>
      <c r="N91" s="105">
        <f>B91</f>
        <v/>
      </c>
      <c r="O91" s="106">
        <f>C91*BS!$B$9</f>
        <v/>
      </c>
      <c r="P91" s="106">
        <f>D91*BS!$B$9</f>
        <v/>
      </c>
      <c r="Q91" s="106">
        <f>E91*BS!$B$9</f>
        <v/>
      </c>
      <c r="R91" s="106">
        <f>F91*BS!$B$9</f>
        <v/>
      </c>
      <c r="S91" s="106">
        <f>G91*BS!$B$9</f>
        <v/>
      </c>
      <c r="T91" s="106">
        <f>H91*BS!$B$9</f>
        <v/>
      </c>
      <c r="U91" s="946">
        <f>I91</f>
        <v/>
      </c>
      <c r="V91" s="941" t="n"/>
      <c r="W91" s="941" t="n"/>
    </row>
    <row r="92" customFormat="1" s="79">
      <c r="A92" s="618" t="n"/>
      <c r="B92" s="102" t="n"/>
      <c r="C92" s="939" t="n"/>
      <c r="D92" s="939" t="n"/>
      <c r="E92" s="939" t="n"/>
      <c r="F92" s="939" t="n"/>
      <c r="G92" s="939" t="n"/>
      <c r="H92" s="939" t="n"/>
      <c r="I92" s="947" t="n"/>
      <c r="K92" s="948" t="n"/>
      <c r="N92" s="105">
        <f>B92</f>
        <v/>
      </c>
      <c r="O92" s="106">
        <f>C92*BS!$B$9</f>
        <v/>
      </c>
      <c r="P92" s="106">
        <f>D92*BS!$B$9</f>
        <v/>
      </c>
      <c r="Q92" s="106">
        <f>E92*BS!$B$9</f>
        <v/>
      </c>
      <c r="R92" s="106">
        <f>F92*BS!$B$9</f>
        <v/>
      </c>
      <c r="S92" s="106">
        <f>G92*BS!$B$9</f>
        <v/>
      </c>
      <c r="T92" s="106">
        <f>H92*BS!$B$9</f>
        <v/>
      </c>
      <c r="U92" s="946">
        <f>I92</f>
        <v/>
      </c>
      <c r="V92" s="941" t="n"/>
      <c r="W92" s="941" t="n"/>
    </row>
    <row r="93" customFormat="1" s="79">
      <c r="A93" s="618" t="n"/>
      <c r="B93" s="102" t="n"/>
      <c r="C93" s="939" t="n"/>
      <c r="D93" s="939" t="n"/>
      <c r="E93" s="939" t="n"/>
      <c r="F93" s="939" t="n"/>
      <c r="G93" s="939" t="n"/>
      <c r="H93" s="939" t="n"/>
      <c r="I93" s="947" t="n"/>
      <c r="K93" s="948" t="n"/>
      <c r="N93" s="105">
        <f>B93</f>
        <v/>
      </c>
      <c r="O93" s="106">
        <f>C93*BS!$B$9</f>
        <v/>
      </c>
      <c r="P93" s="106">
        <f>D93*BS!$B$9</f>
        <v/>
      </c>
      <c r="Q93" s="106">
        <f>E93*BS!$B$9</f>
        <v/>
      </c>
      <c r="R93" s="106">
        <f>F93*BS!$B$9</f>
        <v/>
      </c>
      <c r="S93" s="106">
        <f>G93*BS!$B$9</f>
        <v/>
      </c>
      <c r="T93" s="106">
        <f>H93*BS!$B$9</f>
        <v/>
      </c>
      <c r="U93" s="946">
        <f>I93</f>
        <v/>
      </c>
      <c r="V93" s="941" t="n"/>
      <c r="W93" s="941" t="n"/>
    </row>
    <row r="94" customFormat="1" s="79">
      <c r="A94" s="618" t="n"/>
      <c r="B94" s="102" t="n"/>
      <c r="C94" s="939" t="n"/>
      <c r="D94" s="939" t="n"/>
      <c r="E94" s="939" t="n"/>
      <c r="F94" s="939" t="n"/>
      <c r="G94" s="939" t="n"/>
      <c r="H94" s="939" t="n"/>
      <c r="I94" s="947" t="n"/>
      <c r="K94" s="948" t="n"/>
      <c r="N94" s="105">
        <f>B94</f>
        <v/>
      </c>
      <c r="O94" s="106">
        <f>C94*BS!$B$9</f>
        <v/>
      </c>
      <c r="P94" s="106">
        <f>D94*BS!$B$9</f>
        <v/>
      </c>
      <c r="Q94" s="106">
        <f>E94*BS!$B$9</f>
        <v/>
      </c>
      <c r="R94" s="106">
        <f>F94*BS!$B$9</f>
        <v/>
      </c>
      <c r="S94" s="106">
        <f>G94*BS!$B$9</f>
        <v/>
      </c>
      <c r="T94" s="106">
        <f>H94*BS!$B$9</f>
        <v/>
      </c>
      <c r="U94" s="946">
        <f>I94</f>
        <v/>
      </c>
      <c r="V94" s="941" t="n"/>
      <c r="W94" s="941" t="n"/>
    </row>
    <row r="95" customFormat="1" s="79">
      <c r="A95" s="618" t="n"/>
      <c r="B95" s="102" t="n"/>
      <c r="C95" s="939" t="n"/>
      <c r="D95" s="939" t="n"/>
      <c r="E95" s="939" t="n"/>
      <c r="F95" s="939" t="n"/>
      <c r="G95" s="939" t="n"/>
      <c r="H95" s="939" t="n"/>
      <c r="I95" s="947" t="n"/>
      <c r="K95" s="948" t="n"/>
      <c r="N95" s="105">
        <f>B95</f>
        <v/>
      </c>
      <c r="O95" s="106">
        <f>C95*BS!$B$9</f>
        <v/>
      </c>
      <c r="P95" s="106">
        <f>D95*BS!$B$9</f>
        <v/>
      </c>
      <c r="Q95" s="106">
        <f>E95*BS!$B$9</f>
        <v/>
      </c>
      <c r="R95" s="106">
        <f>F95*BS!$B$9</f>
        <v/>
      </c>
      <c r="S95" s="106">
        <f>G95*BS!$B$9</f>
        <v/>
      </c>
      <c r="T95" s="106">
        <f>H95*BS!$B$9</f>
        <v/>
      </c>
      <c r="U95" s="946">
        <f>I95</f>
        <v/>
      </c>
      <c r="V95" s="941" t="n"/>
      <c r="W95" s="941" t="n"/>
    </row>
    <row r="96" customFormat="1" s="79">
      <c r="A96" s="618" t="n"/>
      <c r="B96" s="102" t="n"/>
      <c r="C96" s="939" t="n"/>
      <c r="D96" s="939" t="n"/>
      <c r="E96" s="939" t="n"/>
      <c r="F96" s="939" t="n"/>
      <c r="G96" s="939" t="n"/>
      <c r="H96" s="939" t="n"/>
      <c r="I96" s="947" t="n"/>
      <c r="K96" s="948" t="n"/>
      <c r="N96" s="105">
        <f>B96</f>
        <v/>
      </c>
      <c r="O96" s="106">
        <f>C96*BS!$B$9</f>
        <v/>
      </c>
      <c r="P96" s="106">
        <f>D96*BS!$B$9</f>
        <v/>
      </c>
      <c r="Q96" s="106">
        <f>E96*BS!$B$9</f>
        <v/>
      </c>
      <c r="R96" s="106">
        <f>F96*BS!$B$9</f>
        <v/>
      </c>
      <c r="S96" s="106">
        <f>G96*BS!$B$9</f>
        <v/>
      </c>
      <c r="T96" s="106">
        <f>H96*BS!$B$9</f>
        <v/>
      </c>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n"/>
      <c r="O98" s="106" t="n"/>
      <c r="P98" s="106" t="n"/>
      <c r="Q98" s="106" t="n"/>
      <c r="R98" s="106" t="n"/>
      <c r="S98" s="106" t="n"/>
      <c r="T98" s="106" t="n"/>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f>C99*BS!$B$9</f>
        <v/>
      </c>
      <c r="P99" s="115">
        <f>D99*BS!$B$9</f>
        <v/>
      </c>
      <c r="Q99" s="115">
        <f>E99*BS!$B$9</f>
        <v/>
      </c>
      <c r="R99" s="115">
        <f>F99*BS!$B$9</f>
        <v/>
      </c>
      <c r="S99" s="115">
        <f>G99*BS!$B$9</f>
        <v/>
      </c>
      <c r="T99" s="115">
        <f>H99*BS!$B$9</f>
        <v/>
      </c>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Total Accumulated depreciation and impairment losses Balance at 31 December 2022</t>
        </is>
      </c>
      <c r="C100" s="952" t="n"/>
      <c r="D100" s="952" t="n"/>
      <c r="E100" s="952" t="n"/>
      <c r="F100" s="952" t="n"/>
      <c r="G100" s="952" t="n">
        <v>0</v>
      </c>
      <c r="H100" s="952" t="n">
        <v>20496891</v>
      </c>
      <c r="I100" s="947" t="n"/>
      <c r="K100" s="948" t="n"/>
      <c r="N100" s="105">
        <f>B100</f>
        <v/>
      </c>
      <c r="O100" s="106">
        <f>C100*BS!$B$9</f>
        <v/>
      </c>
      <c r="P100" s="106">
        <f>D100*BS!$B$9</f>
        <v/>
      </c>
      <c r="Q100" s="106">
        <f>E100*BS!$B$9</f>
        <v/>
      </c>
      <c r="R100" s="106">
        <f>F100*BS!$B$9</f>
        <v/>
      </c>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f>B101</f>
        <v/>
      </c>
      <c r="O101" s="106">
        <f>C101*BS!$B$9</f>
        <v/>
      </c>
      <c r="P101" s="106">
        <f>D101*BS!$B$9</f>
        <v/>
      </c>
      <c r="Q101" s="106">
        <f>E101*BS!$B$9</f>
        <v/>
      </c>
      <c r="R101" s="106">
        <f>F101*BS!$B$9</f>
        <v/>
      </c>
      <c r="S101" s="106">
        <f>G101*BS!$B$9</f>
        <v/>
      </c>
      <c r="T101" s="106">
        <f>H101*BS!$B$9</f>
        <v/>
      </c>
      <c r="U101" s="946">
        <f>I101</f>
        <v/>
      </c>
      <c r="V101" s="941" t="n"/>
      <c r="W101" s="941" t="n"/>
    </row>
    <row r="102" customFormat="1" s="79">
      <c r="A102" s="618" t="n"/>
      <c r="B102" s="102" t="n"/>
      <c r="C102" s="952" t="n"/>
      <c r="D102" s="939" t="n"/>
      <c r="E102" s="939" t="n"/>
      <c r="F102" s="939" t="n"/>
      <c r="G102" s="939" t="n"/>
      <c r="H102" s="939" t="n"/>
      <c r="I102" s="947" t="n"/>
      <c r="K102" s="948" t="n"/>
      <c r="N102" s="105">
        <f>B102</f>
        <v/>
      </c>
      <c r="O102" s="106">
        <f>C102*BS!$B$9</f>
        <v/>
      </c>
      <c r="P102" s="106">
        <f>D102*BS!$B$9</f>
        <v/>
      </c>
      <c r="Q102" s="106">
        <f>E102*BS!$B$9</f>
        <v/>
      </c>
      <c r="R102" s="106">
        <f>F102*BS!$B$9</f>
        <v/>
      </c>
      <c r="S102" s="106">
        <f>G102*BS!$B$9</f>
        <v/>
      </c>
      <c r="T102" s="106">
        <f>H102*BS!$B$9</f>
        <v/>
      </c>
      <c r="U102" s="946">
        <f>I102</f>
        <v/>
      </c>
      <c r="V102" s="941" t="n"/>
      <c r="W102" s="941" t="n"/>
    </row>
    <row r="103" customFormat="1" s="79">
      <c r="A103" s="618" t="n"/>
      <c r="B103" s="102" t="n"/>
      <c r="C103" s="103" t="n"/>
      <c r="D103" s="103" t="n"/>
      <c r="E103" s="103" t="n"/>
      <c r="F103" s="103" t="n"/>
      <c r="G103" s="103" t="n"/>
      <c r="H103" s="103" t="n"/>
      <c r="I103" s="947" t="n"/>
      <c r="K103" s="948" t="n"/>
      <c r="N103" s="105">
        <f>B103</f>
        <v/>
      </c>
      <c r="O103" s="106">
        <f>C103*BS!$B$9</f>
        <v/>
      </c>
      <c r="P103" s="106">
        <f>D103*BS!$B$9</f>
        <v/>
      </c>
      <c r="Q103" s="106">
        <f>E103*BS!$B$9</f>
        <v/>
      </c>
      <c r="R103" s="106">
        <f>F103*BS!$B$9</f>
        <v/>
      </c>
      <c r="S103" s="106">
        <f>G103*BS!$B$9</f>
        <v/>
      </c>
      <c r="T103" s="106">
        <f>H103*BS!$B$9</f>
        <v/>
      </c>
      <c r="U103" s="946">
        <f>I103</f>
        <v/>
      </c>
      <c r="V103" s="941" t="n"/>
      <c r="W103" s="941" t="n"/>
    </row>
    <row r="104" customFormat="1" s="79">
      <c r="A104" s="618" t="n"/>
      <c r="B104" s="102" t="n"/>
      <c r="C104" s="952" t="n"/>
      <c r="D104" s="952" t="n"/>
      <c r="E104" s="952" t="n"/>
      <c r="F104" s="952" t="n"/>
      <c r="G104" s="952" t="n"/>
      <c r="H104" s="952" t="n"/>
      <c r="I104" s="947" t="n"/>
      <c r="K104" s="948" t="n"/>
      <c r="N104" s="105">
        <f>B104</f>
        <v/>
      </c>
      <c r="O104" s="106">
        <f>C104*BS!$B$9</f>
        <v/>
      </c>
      <c r="P104" s="106">
        <f>D104*BS!$B$9</f>
        <v/>
      </c>
      <c r="Q104" s="106">
        <f>E104*BS!$B$9</f>
        <v/>
      </c>
      <c r="R104" s="106">
        <f>F104*BS!$B$9</f>
        <v/>
      </c>
      <c r="S104" s="106">
        <f>G104*BS!$B$9</f>
        <v/>
      </c>
      <c r="T104" s="106">
        <f>H104*BS!$B$9</f>
        <v/>
      </c>
      <c r="U104" s="946">
        <f>I104</f>
        <v/>
      </c>
      <c r="V104" s="941" t="n"/>
      <c r="W104" s="941" t="n"/>
    </row>
    <row r="105" customFormat="1" s="79">
      <c r="A105" s="618" t="n"/>
      <c r="B105" s="102" t="n"/>
      <c r="C105" s="952" t="n"/>
      <c r="D105" s="952" t="n"/>
      <c r="E105" s="952" t="n"/>
      <c r="F105" s="952" t="n"/>
      <c r="G105" s="952" t="n"/>
      <c r="H105" s="952" t="n"/>
      <c r="I105" s="947" t="n"/>
      <c r="K105" s="948" t="n"/>
      <c r="N105" s="105">
        <f>B105</f>
        <v/>
      </c>
      <c r="O105" s="106">
        <f>C105*BS!$B$9</f>
        <v/>
      </c>
      <c r="P105" s="106">
        <f>D105*BS!$B$9</f>
        <v/>
      </c>
      <c r="Q105" s="106">
        <f>E105*BS!$B$9</f>
        <v/>
      </c>
      <c r="R105" s="106">
        <f>F105*BS!$B$9</f>
        <v/>
      </c>
      <c r="S105" s="106">
        <f>G105*BS!$B$9</f>
        <v/>
      </c>
      <c r="T105" s="106">
        <f>H105*BS!$B$9</f>
        <v/>
      </c>
      <c r="U105" s="946">
        <f>I105</f>
        <v/>
      </c>
      <c r="V105" s="941" t="n"/>
      <c r="W105" s="941" t="n"/>
    </row>
    <row r="106" customFormat="1" s="79">
      <c r="A106" s="618" t="n"/>
      <c r="B106" s="102" t="n"/>
      <c r="C106" s="952" t="n"/>
      <c r="D106" s="952" t="n"/>
      <c r="E106" s="952" t="n"/>
      <c r="F106" s="952" t="n"/>
      <c r="G106" s="952" t="n"/>
      <c r="H106" s="952" t="n"/>
      <c r="I106" s="947" t="n"/>
      <c r="K106" s="948" t="n"/>
      <c r="N106" s="105" t="n"/>
      <c r="O106" s="106">
        <f>C106*BS!$B$9</f>
        <v/>
      </c>
      <c r="P106" s="106">
        <f>D106*BS!$B$9</f>
        <v/>
      </c>
      <c r="Q106" s="106">
        <f>E106*BS!$B$9</f>
        <v/>
      </c>
      <c r="R106" s="106">
        <f>F106*BS!$B$9</f>
        <v/>
      </c>
      <c r="S106" s="106">
        <f>G106*BS!$B$9</f>
        <v/>
      </c>
      <c r="T106" s="106">
        <f>H106*BS!$B$9</f>
        <v/>
      </c>
      <c r="U106" s="946">
        <f>I106</f>
        <v/>
      </c>
      <c r="V106" s="941" t="n"/>
      <c r="W106" s="941" t="n"/>
    </row>
    <row r="107" customFormat="1" s="79">
      <c r="A107" s="618" t="n"/>
      <c r="B107" s="102" t="n"/>
      <c r="C107" s="952" t="n"/>
      <c r="D107" s="952" t="n"/>
      <c r="E107" s="952" t="n"/>
      <c r="F107" s="952" t="n"/>
      <c r="G107" s="952" t="n"/>
      <c r="H107" s="952" t="n"/>
      <c r="I107" s="947" t="n"/>
      <c r="K107" s="948" t="n"/>
      <c r="N107" s="105" t="n"/>
      <c r="O107" s="106">
        <f>C107*BS!$B$9</f>
        <v/>
      </c>
      <c r="P107" s="106">
        <f>D107*BS!$B$9</f>
        <v/>
      </c>
      <c r="Q107" s="106">
        <f>E107*BS!$B$9</f>
        <v/>
      </c>
      <c r="R107" s="106">
        <f>F107*BS!$B$9</f>
        <v/>
      </c>
      <c r="S107" s="106">
        <f>G107*BS!$B$9</f>
        <v/>
      </c>
      <c r="T107" s="106">
        <f>H107*BS!$B$9</f>
        <v/>
      </c>
      <c r="U107" s="946">
        <f>I107</f>
        <v/>
      </c>
      <c r="V107" s="941" t="n"/>
      <c r="W107" s="941" t="n"/>
    </row>
    <row r="108" customFormat="1" s="79">
      <c r="A108" s="618" t="n"/>
      <c r="B108" s="102" t="n"/>
      <c r="C108" s="952" t="n"/>
      <c r="D108" s="952" t="n"/>
      <c r="E108" s="952" t="n"/>
      <c r="F108" s="952" t="n"/>
      <c r="G108" s="952" t="n"/>
      <c r="H108" s="952" t="n"/>
      <c r="I108" s="947" t="n"/>
      <c r="K108" s="948" t="n"/>
      <c r="N108" s="105" t="n"/>
      <c r="O108" s="106">
        <f>C108*BS!$B$9</f>
        <v/>
      </c>
      <c r="P108" s="106">
        <f>D108*BS!$B$9</f>
        <v/>
      </c>
      <c r="Q108" s="106">
        <f>E108*BS!$B$9</f>
        <v/>
      </c>
      <c r="R108" s="106">
        <f>F108*BS!$B$9</f>
        <v/>
      </c>
      <c r="S108" s="106">
        <f>G108*BS!$B$9</f>
        <v/>
      </c>
      <c r="T108" s="106">
        <f>H108*BS!$B$9</f>
        <v/>
      </c>
      <c r="U108" s="946">
        <f>I108</f>
        <v/>
      </c>
      <c r="V108" s="941" t="n"/>
      <c r="W108" s="941" t="n"/>
    </row>
    <row r="109" customFormat="1" s="79">
      <c r="A109" s="618" t="n"/>
      <c r="B109" s="102" t="n"/>
      <c r="C109" s="952" t="n"/>
      <c r="D109" s="952" t="n"/>
      <c r="E109" s="952" t="n"/>
      <c r="F109" s="952" t="n"/>
      <c r="G109" s="952" t="n"/>
      <c r="H109" s="952" t="n"/>
      <c r="I109" s="947" t="n"/>
      <c r="K109" s="948" t="n"/>
      <c r="N109" s="105" t="n"/>
      <c r="O109" s="106">
        <f>C109*BS!$B$9</f>
        <v/>
      </c>
      <c r="P109" s="106">
        <f>D109*BS!$B$9</f>
        <v/>
      </c>
      <c r="Q109" s="106">
        <f>E109*BS!$B$9</f>
        <v/>
      </c>
      <c r="R109" s="106">
        <f>F109*BS!$B$9</f>
        <v/>
      </c>
      <c r="S109" s="106">
        <f>G109*BS!$B$9</f>
        <v/>
      </c>
      <c r="T109" s="106">
        <f>H109*BS!$B$9</f>
        <v/>
      </c>
      <c r="U109" s="946">
        <f>I109</f>
        <v/>
      </c>
      <c r="V109" s="941" t="n"/>
      <c r="W109" s="941" t="n"/>
    </row>
    <row r="110" customFormat="1" s="79">
      <c r="A110" s="618" t="n"/>
      <c r="B110" s="102" t="n"/>
      <c r="C110" s="952" t="n"/>
      <c r="D110" s="952" t="n"/>
      <c r="E110" s="952" t="n"/>
      <c r="F110" s="952" t="n"/>
      <c r="G110" s="952" t="n"/>
      <c r="H110" s="952" t="n"/>
      <c r="I110" s="947" t="n"/>
      <c r="K110" s="948" t="n"/>
      <c r="N110" s="105">
        <f>B110</f>
        <v/>
      </c>
      <c r="O110" s="106">
        <f>C110*BS!$B$9</f>
        <v/>
      </c>
      <c r="P110" s="106">
        <f>D110*BS!$B$9</f>
        <v/>
      </c>
      <c r="Q110" s="106">
        <f>E110*BS!$B$9</f>
        <v/>
      </c>
      <c r="R110" s="106">
        <f>F110*BS!$B$9</f>
        <v/>
      </c>
      <c r="S110" s="106">
        <f>G110*BS!$B$9</f>
        <v/>
      </c>
      <c r="T110" s="106">
        <f>H110*BS!$B$9</f>
        <v/>
      </c>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n"/>
      <c r="O112" s="106" t="n"/>
      <c r="P112" s="106" t="n"/>
      <c r="Q112" s="106" t="n"/>
      <c r="R112" s="106" t="n"/>
      <c r="S112" s="106" t="n"/>
      <c r="T112" s="106" t="n"/>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n"/>
      <c r="P113" s="115" t="n"/>
      <c r="Q113" s="115" t="n"/>
      <c r="R113" s="115" t="n"/>
      <c r="S113" s="115" t="n"/>
      <c r="T113" s="115" t="n"/>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inlineStr">
        <is>
          <t>Worki in Progress Cost Balance at1 1 January 2022</t>
        </is>
      </c>
      <c r="C114" s="939" t="n"/>
      <c r="D114" s="939" t="n"/>
      <c r="E114" s="939" t="n"/>
      <c r="F114" s="939" t="n"/>
      <c r="G114" s="939" t="n">
        <v>0</v>
      </c>
      <c r="H114" s="939" t="n">
        <v>4015370</v>
      </c>
      <c r="I114" s="945" t="n"/>
      <c r="N114" s="105">
        <f>B114</f>
        <v/>
      </c>
      <c r="O114" s="106">
        <f>C114*BS!$B$9</f>
        <v/>
      </c>
      <c r="P114" s="106">
        <f>D114*BS!$B$9</f>
        <v/>
      </c>
      <c r="Q114" s="106">
        <f>E114*BS!$B$9</f>
        <v/>
      </c>
      <c r="R114" s="106">
        <f>F114*BS!$B$9</f>
        <v/>
      </c>
      <c r="S114" s="106">
        <f>G114*BS!$B$9</f>
        <v/>
      </c>
      <c r="T114" s="106">
        <f>H114*BS!$B$9</f>
        <v/>
      </c>
      <c r="U114" s="946">
        <f>I114</f>
        <v/>
      </c>
      <c r="V114" s="927" t="n"/>
      <c r="W114" s="927" t="n"/>
    </row>
    <row r="115" customFormat="1" s="79">
      <c r="A115" s="618" t="n"/>
      <c r="B115" s="102" t="inlineStr">
        <is>
          <t>Worki in Progress Cost Additions</t>
        </is>
      </c>
      <c r="C115" s="939" t="n"/>
      <c r="D115" s="939" t="n"/>
      <c r="E115" s="939" t="n"/>
      <c r="F115" s="939" t="n"/>
      <c r="G115" s="939" t="n">
        <v>0</v>
      </c>
      <c r="H115" s="939" t="n">
        <v>2041012</v>
      </c>
      <c r="I115" s="945" t="n"/>
      <c r="N115" s="105">
        <f>B115</f>
        <v/>
      </c>
      <c r="O115" s="106">
        <f>C115*BS!$B$9</f>
        <v/>
      </c>
      <c r="P115" s="106">
        <f>D115*BS!$B$9</f>
        <v/>
      </c>
      <c r="Q115" s="106">
        <f>E115*BS!$B$9</f>
        <v/>
      </c>
      <c r="R115" s="106">
        <f>F115*BS!$B$9</f>
        <v/>
      </c>
      <c r="S115" s="106">
        <f>G115*BS!$B$9</f>
        <v/>
      </c>
      <c r="T115" s="106">
        <f>H115*BS!$B$9</f>
        <v/>
      </c>
      <c r="U115" s="946">
        <f>I115</f>
        <v/>
      </c>
      <c r="V115" s="927" t="n"/>
      <c r="W115" s="927" t="n"/>
    </row>
    <row r="116" customFormat="1" s="79">
      <c r="A116" s="618" t="n"/>
      <c r="B116" s="102" t="inlineStr">
        <is>
          <t>Worki in Progress Cost Disposals</t>
        </is>
      </c>
      <c r="C116" s="939" t="n"/>
      <c r="D116" s="939" t="n"/>
      <c r="E116" s="939" t="n"/>
      <c r="F116" s="939" t="n"/>
      <c r="G116" s="939" t="n">
        <v>0</v>
      </c>
      <c r="H116" s="939" t="n">
        <v>0</v>
      </c>
      <c r="I116" s="945" t="n"/>
      <c r="N116" s="105">
        <f>B116</f>
        <v/>
      </c>
      <c r="O116" s="106">
        <f>C116*BS!$B$9</f>
        <v/>
      </c>
      <c r="P116" s="106">
        <f>D116*BS!$B$9</f>
        <v/>
      </c>
      <c r="Q116" s="106">
        <f>E116*BS!$B$9</f>
        <v/>
      </c>
      <c r="R116" s="106">
        <f>F116*BS!$B$9</f>
        <v/>
      </c>
      <c r="S116" s="106">
        <f>G116*BS!$B$9</f>
        <v/>
      </c>
      <c r="T116" s="106">
        <f>H116*BS!$B$9</f>
        <v/>
      </c>
      <c r="U116" s="946">
        <f>I116</f>
        <v/>
      </c>
      <c r="V116" s="927" t="n"/>
      <c r="W116" s="927" t="n"/>
    </row>
    <row r="117" customFormat="1" s="79">
      <c r="A117" s="618" t="n"/>
      <c r="B117" s="102" t="inlineStr">
        <is>
          <t>Worki in Progress Cost Other adjustments</t>
        </is>
      </c>
      <c r="C117" s="939" t="n"/>
      <c r="D117" s="939" t="n"/>
      <c r="E117" s="939" t="n"/>
      <c r="F117" s="939" t="n"/>
      <c r="G117" s="939" t="n">
        <v>0</v>
      </c>
      <c r="H117" s="939" t="n">
        <v>0</v>
      </c>
      <c r="I117" s="945" t="n"/>
      <c r="N117" s="105">
        <f>B117</f>
        <v/>
      </c>
      <c r="O117" s="106">
        <f>C117*BS!$B$9</f>
        <v/>
      </c>
      <c r="P117" s="106">
        <f>D117*BS!$B$9</f>
        <v/>
      </c>
      <c r="Q117" s="106">
        <f>E117*BS!$B$9</f>
        <v/>
      </c>
      <c r="R117" s="106">
        <f>F117*BS!$B$9</f>
        <v/>
      </c>
      <c r="S117" s="106">
        <f>G117*BS!$B$9</f>
        <v/>
      </c>
      <c r="T117" s="106">
        <f>H117*BS!$B$9</f>
        <v/>
      </c>
      <c r="U117" s="946">
        <f>I117</f>
        <v/>
      </c>
      <c r="V117" s="927" t="n"/>
      <c r="W117" s="927" t="n"/>
    </row>
    <row r="118" customFormat="1" s="79">
      <c r="A118" s="618" t="n"/>
      <c r="B118" s="102" t="inlineStr">
        <is>
          <t>Worki in Progress Cost Balance at 31 December 2022</t>
        </is>
      </c>
      <c r="C118" s="939" t="n"/>
      <c r="D118" s="939" t="n"/>
      <c r="E118" s="939" t="n"/>
      <c r="F118" s="939" t="n"/>
      <c r="G118" s="939" t="n">
        <v>0</v>
      </c>
      <c r="H118" s="939" t="n">
        <v>6056382</v>
      </c>
      <c r="I118" s="945" t="n"/>
      <c r="N118" s="105">
        <f>B118</f>
        <v/>
      </c>
      <c r="O118" s="106">
        <f>C118*BS!$B$9</f>
        <v/>
      </c>
      <c r="P118" s="106">
        <f>D118*BS!$B$9</f>
        <v/>
      </c>
      <c r="Q118" s="106">
        <f>E118*BS!$B$9</f>
        <v/>
      </c>
      <c r="R118" s="106">
        <f>F118*BS!$B$9</f>
        <v/>
      </c>
      <c r="S118" s="106">
        <f>G118*BS!$B$9</f>
        <v/>
      </c>
      <c r="T118" s="106">
        <f>H118*BS!$B$9</f>
        <v/>
      </c>
      <c r="U118" s="946">
        <f>I118</f>
        <v/>
      </c>
      <c r="V118" s="927" t="n"/>
      <c r="W118" s="927" t="n"/>
    </row>
    <row r="119" customFormat="1" s="79">
      <c r="A119" s="618" t="n"/>
      <c r="B119" s="102" t="inlineStr">
        <is>
          <t>Worki in Progress Accumulated depreciation and impairment losses Balance at 1 January 2022</t>
        </is>
      </c>
      <c r="C119" s="103" t="n"/>
      <c r="D119" s="103" t="n"/>
      <c r="E119" s="103" t="n"/>
      <c r="F119" s="103" t="n"/>
      <c r="G119" s="103" t="n">
        <v>0</v>
      </c>
      <c r="H119" s="103" t="n">
        <v>0</v>
      </c>
      <c r="I119" s="945" t="n"/>
      <c r="N119" s="105">
        <f>B119</f>
        <v/>
      </c>
      <c r="O119" s="106">
        <f>C119*BS!$B$9</f>
        <v/>
      </c>
      <c r="P119" s="106">
        <f>D119*BS!$B$9</f>
        <v/>
      </c>
      <c r="Q119" s="106">
        <f>E119*BS!$B$9</f>
        <v/>
      </c>
      <c r="R119" s="106">
        <f>F119*BS!$B$9</f>
        <v/>
      </c>
      <c r="S119" s="106">
        <f>G119*BS!$B$9</f>
        <v/>
      </c>
      <c r="T119" s="106">
        <f>H119*BS!$B$9</f>
        <v/>
      </c>
      <c r="U119" s="946">
        <f>I119</f>
        <v/>
      </c>
      <c r="V119" s="927" t="n"/>
      <c r="W119" s="927" t="n"/>
    </row>
    <row r="120" customFormat="1" s="79">
      <c r="A120" s="618" t="n"/>
      <c r="B120" s="102" t="inlineStr">
        <is>
          <t>Worki in Progress Accumulated depreciation and impairment losses Depreciation for the year</t>
        </is>
      </c>
      <c r="C120" s="939" t="n"/>
      <c r="D120" s="939" t="n"/>
      <c r="E120" s="939" t="n"/>
      <c r="F120" s="939" t="n"/>
      <c r="G120" s="939" t="n">
        <v>0</v>
      </c>
      <c r="H120" s="939" t="n">
        <v>0</v>
      </c>
      <c r="I120" s="945" t="n"/>
      <c r="N120" s="105">
        <f>B120</f>
        <v/>
      </c>
      <c r="O120" s="106">
        <f>C120*BS!$B$9</f>
        <v/>
      </c>
      <c r="P120" s="106">
        <f>D120*BS!$B$9</f>
        <v/>
      </c>
      <c r="Q120" s="106">
        <f>E120*BS!$B$9</f>
        <v/>
      </c>
      <c r="R120" s="106">
        <f>F120*BS!$B$9</f>
        <v/>
      </c>
      <c r="S120" s="106">
        <f>G120*BS!$B$9</f>
        <v/>
      </c>
      <c r="T120" s="106">
        <f>H120*BS!$B$9</f>
        <v/>
      </c>
      <c r="U120" s="946">
        <f>I120</f>
        <v/>
      </c>
      <c r="V120" s="927" t="n"/>
      <c r="W120" s="927" t="n"/>
    </row>
    <row r="121" customFormat="1" s="79">
      <c r="A121" s="618" t="n"/>
      <c r="B121" s="102" t="inlineStr">
        <is>
          <t>Worki in Progress Accumulated depreciation and impairment losses Disposals</t>
        </is>
      </c>
      <c r="C121" s="939" t="n"/>
      <c r="D121" s="939" t="n"/>
      <c r="E121" s="939" t="n"/>
      <c r="F121" s="939" t="n"/>
      <c r="G121" s="939" t="n">
        <v>0</v>
      </c>
      <c r="H121" s="939" t="n">
        <v>0</v>
      </c>
      <c r="I121" s="945" t="n"/>
      <c r="N121" s="105">
        <f>B121</f>
        <v/>
      </c>
      <c r="O121" s="106">
        <f>C121*BS!$B$9</f>
        <v/>
      </c>
      <c r="P121" s="106">
        <f>D121*BS!$B$9</f>
        <v/>
      </c>
      <c r="Q121" s="106">
        <f>E121*BS!$B$9</f>
        <v/>
      </c>
      <c r="R121" s="106">
        <f>F121*BS!$B$9</f>
        <v/>
      </c>
      <c r="S121" s="106">
        <f>G121*BS!$B$9</f>
        <v/>
      </c>
      <c r="T121" s="106">
        <f>H121*BS!$B$9</f>
        <v/>
      </c>
      <c r="U121" s="946">
        <f>I121</f>
        <v/>
      </c>
      <c r="V121" s="927" t="n"/>
      <c r="W121" s="927" t="n"/>
    </row>
    <row r="122" customFormat="1" s="79">
      <c r="A122" s="618" t="n"/>
      <c r="B122" s="102" t="inlineStr">
        <is>
          <t>Worki in Progress Accumulated depreciation and impairment losses Balance at 31 December 2022</t>
        </is>
      </c>
      <c r="C122" s="939" t="n"/>
      <c r="D122" s="939" t="n"/>
      <c r="E122" s="939" t="n"/>
      <c r="F122" s="939" t="n"/>
      <c r="G122" s="939" t="n">
        <v>0</v>
      </c>
      <c r="H122" s="939" t="n">
        <v>0</v>
      </c>
      <c r="I122" s="945" t="n"/>
      <c r="N122" s="105">
        <f>B122</f>
        <v/>
      </c>
      <c r="O122" s="106">
        <f>C122*BS!$B$9</f>
        <v/>
      </c>
      <c r="P122" s="106">
        <f>D122*BS!$B$9</f>
        <v/>
      </c>
      <c r="Q122" s="106">
        <f>E122*BS!$B$9</f>
        <v/>
      </c>
      <c r="R122" s="106">
        <f>F122*BS!$B$9</f>
        <v/>
      </c>
      <c r="S122" s="106">
        <f>G122*BS!$B$9</f>
        <v/>
      </c>
      <c r="T122" s="106">
        <f>H122*BS!$B$9</f>
        <v/>
      </c>
      <c r="U122" s="946">
        <f>I122</f>
        <v/>
      </c>
      <c r="V122" s="927" t="n"/>
      <c r="W122" s="927" t="n"/>
    </row>
    <row r="123" customFormat="1" s="79">
      <c r="A123" s="618" t="n"/>
      <c r="B123" s="102" t="inlineStr">
        <is>
          <t>Worki in Progress Carrying amounts 2021 At31 December 2021</t>
        </is>
      </c>
      <c r="C123" s="939" t="n"/>
      <c r="D123" s="939" t="n"/>
      <c r="E123" s="939" t="n"/>
      <c r="F123" s="939" t="n"/>
      <c r="G123" s="939" t="n">
        <v>4015370</v>
      </c>
      <c r="H123" s="939" t="n">
        <v>0</v>
      </c>
      <c r="I123" s="945" t="n"/>
      <c r="N123" s="105">
        <f>B123</f>
        <v/>
      </c>
      <c r="O123" s="106">
        <f>C123*BS!$B$9</f>
        <v/>
      </c>
      <c r="P123" s="106">
        <f>D123*BS!$B$9</f>
        <v/>
      </c>
      <c r="Q123" s="106">
        <f>E123*BS!$B$9</f>
        <v/>
      </c>
      <c r="R123" s="106">
        <f>F123*BS!$B$9</f>
        <v/>
      </c>
      <c r="S123" s="106">
        <f>G123*BS!$B$9</f>
        <v/>
      </c>
      <c r="T123" s="106">
        <f>H123*BS!$B$9</f>
        <v/>
      </c>
      <c r="U123" s="946">
        <f>I123</f>
        <v/>
      </c>
      <c r="V123" s="927" t="n"/>
      <c r="W123" s="927" t="n"/>
    </row>
    <row r="124" customFormat="1" s="79">
      <c r="A124" s="618" t="n"/>
      <c r="B124" s="102" t="inlineStr">
        <is>
          <t>Worki in Progress Carrying amounts 2022 At 31 December2 2022</t>
        </is>
      </c>
      <c r="C124" s="939" t="n"/>
      <c r="D124" s="939" t="n"/>
      <c r="E124" s="939" t="n"/>
      <c r="F124" s="939" t="n"/>
      <c r="G124" s="939" t="n">
        <v>0</v>
      </c>
      <c r="H124" s="939" t="n">
        <v>6056382</v>
      </c>
      <c r="I124" s="945" t="n"/>
      <c r="N124" s="105">
        <f>B124</f>
        <v/>
      </c>
      <c r="O124" s="106">
        <f>C124*BS!$B$9</f>
        <v/>
      </c>
      <c r="P124" s="106">
        <f>D124*BS!$B$9</f>
        <v/>
      </c>
      <c r="Q124" s="106">
        <f>E124*BS!$B$9</f>
        <v/>
      </c>
      <c r="R124" s="106">
        <f>F124*BS!$B$9</f>
        <v/>
      </c>
      <c r="S124" s="106">
        <f>G124*BS!$B$9</f>
        <v/>
      </c>
      <c r="T124" s="106">
        <f>H124*BS!$B$9</f>
        <v/>
      </c>
      <c r="U124" s="946">
        <f>I124</f>
        <v/>
      </c>
      <c r="V124" s="927" t="n"/>
      <c r="W124" s="927" t="n"/>
    </row>
    <row r="125" customFormat="1" s="79">
      <c r="A125" s="618" t="n"/>
      <c r="B125" s="102" t="inlineStr">
        <is>
          <t>Investments</t>
        </is>
      </c>
      <c r="C125" s="939" t="n"/>
      <c r="D125" s="939" t="n"/>
      <c r="E125" s="939" t="n"/>
      <c r="F125" s="939" t="n"/>
      <c r="G125" s="939" t="n">
        <v>18759</v>
      </c>
      <c r="H125" s="939" t="n">
        <v>18759</v>
      </c>
      <c r="I125" s="945" t="n"/>
      <c r="N125" s="105" t="n"/>
      <c r="O125" s="106" t="n"/>
      <c r="P125" s="106" t="n"/>
      <c r="Q125" s="106" t="n"/>
      <c r="R125" s="106" t="n"/>
      <c r="S125" s="106" t="n"/>
      <c r="T125" s="106" t="n"/>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n"/>
      <c r="O127" s="106" t="n"/>
      <c r="P127" s="106" t="n"/>
      <c r="Q127" s="106" t="n"/>
      <c r="R127" s="106" t="n"/>
      <c r="S127" s="106" t="n"/>
      <c r="T127" s="106" t="n"/>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f>C128*BS!$B$9</f>
        <v/>
      </c>
      <c r="P128" s="115">
        <f>D128*BS!$B$9</f>
        <v/>
      </c>
      <c r="Q128" s="115">
        <f>E128*BS!$B$9</f>
        <v/>
      </c>
      <c r="R128" s="115">
        <f>F128*BS!$B$9</f>
        <v/>
      </c>
      <c r="S128" s="115">
        <f>G128*BS!$B$9</f>
        <v/>
      </c>
      <c r="T128" s="115">
        <f>H128*BS!$B$9</f>
        <v/>
      </c>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n"/>
      <c r="O129" s="115" t="n"/>
      <c r="P129" s="115" t="n"/>
      <c r="Q129" s="115" t="n"/>
      <c r="R129" s="115" t="n"/>
      <c r="S129" s="115" t="n"/>
      <c r="T129" s="115" t="n"/>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n"/>
      <c r="O130" s="115" t="n"/>
      <c r="P130" s="115" t="n"/>
      <c r="Q130" s="115" t="n"/>
      <c r="R130" s="115" t="n"/>
      <c r="S130" s="115" t="n"/>
      <c r="T130" s="115" t="n"/>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t="n"/>
      <c r="O131" s="106" t="n"/>
      <c r="P131" s="106" t="n"/>
      <c r="Q131" s="106" t="n"/>
      <c r="R131" s="106" t="n"/>
      <c r="S131" s="106" t="n"/>
      <c r="T131" s="106" t="n"/>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f>C132*BS!$B$9</f>
        <v/>
      </c>
      <c r="P132" s="115">
        <f>D132*BS!$B$9</f>
        <v/>
      </c>
      <c r="Q132" s="115">
        <f>E132*BS!$B$9</f>
        <v/>
      </c>
      <c r="R132" s="115">
        <f>F132*BS!$B$9</f>
        <v/>
      </c>
      <c r="S132" s="115">
        <f>G132*BS!$B$9</f>
        <v/>
      </c>
      <c r="T132" s="115">
        <f>H132*BS!$B$9</f>
        <v/>
      </c>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f>B133</f>
        <v/>
      </c>
      <c r="O133" s="106">
        <f>C133*BS!$B$9</f>
        <v/>
      </c>
      <c r="P133" s="106">
        <f>D133*BS!$B$9</f>
        <v/>
      </c>
      <c r="Q133" s="106">
        <f>E133*BS!$B$9</f>
        <v/>
      </c>
      <c r="R133" s="106">
        <f>F133*BS!$B$9</f>
        <v/>
      </c>
      <c r="S133" s="106">
        <f>G133*BS!$B$9</f>
        <v/>
      </c>
      <c r="T133" s="106">
        <f>H133*BS!$B$9</f>
        <v/>
      </c>
      <c r="U133" s="929">
        <f>I133</f>
        <v/>
      </c>
      <c r="V133" s="927" t="n"/>
      <c r="W133" s="927" t="n"/>
    </row>
    <row r="134" customFormat="1" s="79">
      <c r="A134" s="618" t="n"/>
      <c r="B134" s="102" t="n"/>
      <c r="C134" s="939" t="n"/>
      <c r="D134" s="939" t="n"/>
      <c r="E134" s="939" t="n"/>
      <c r="F134" s="939" t="n"/>
      <c r="G134" s="939" t="n"/>
      <c r="H134" s="939" t="n"/>
      <c r="I134" s="928" t="n"/>
      <c r="N134" s="105">
        <f>B134</f>
        <v/>
      </c>
      <c r="O134" s="106">
        <f>C134*BS!$B$9</f>
        <v/>
      </c>
      <c r="P134" s="106">
        <f>D134*BS!$B$9</f>
        <v/>
      </c>
      <c r="Q134" s="106">
        <f>E134*BS!$B$9</f>
        <v/>
      </c>
      <c r="R134" s="106">
        <f>F134*BS!$B$9</f>
        <v/>
      </c>
      <c r="S134" s="106">
        <f>G134*BS!$B$9</f>
        <v/>
      </c>
      <c r="T134" s="106">
        <f>H134*BS!$B$9</f>
        <v/>
      </c>
      <c r="U134" s="107">
        <f>I134</f>
        <v/>
      </c>
      <c r="V134" s="927" t="n"/>
      <c r="W134" s="927" t="n"/>
    </row>
    <row r="135" customFormat="1" s="79">
      <c r="A135" s="618" t="n"/>
      <c r="B135" s="102" t="n"/>
      <c r="C135" s="939" t="n"/>
      <c r="D135" s="939" t="n"/>
      <c r="E135" s="939" t="n"/>
      <c r="F135" s="939" t="n"/>
      <c r="G135" s="939" t="n"/>
      <c r="H135" s="939" t="n"/>
      <c r="I135" s="928" t="n"/>
      <c r="N135" s="105">
        <f>B135</f>
        <v/>
      </c>
      <c r="O135" s="106">
        <f>C135*BS!$B$9</f>
        <v/>
      </c>
      <c r="P135" s="106">
        <f>D135*BS!$B$9</f>
        <v/>
      </c>
      <c r="Q135" s="106">
        <f>E135*BS!$B$9</f>
        <v/>
      </c>
      <c r="R135" s="106">
        <f>F135*BS!$B$9</f>
        <v/>
      </c>
      <c r="S135" s="106">
        <f>G135*BS!$B$9</f>
        <v/>
      </c>
      <c r="T135" s="106">
        <f>H135*BS!$B$9</f>
        <v/>
      </c>
      <c r="U135" s="107">
        <f>I135</f>
        <v/>
      </c>
      <c r="V135" s="927" t="n"/>
      <c r="W135" s="927" t="n"/>
    </row>
    <row r="136" customFormat="1" s="79">
      <c r="A136" s="618" t="n"/>
      <c r="B136" s="102" t="n"/>
      <c r="C136" s="939" t="n"/>
      <c r="D136" s="939" t="n"/>
      <c r="E136" s="939" t="n"/>
      <c r="F136" s="939" t="n"/>
      <c r="G136" s="939" t="n"/>
      <c r="H136" s="939" t="n"/>
      <c r="I136" s="928" t="n"/>
      <c r="N136" s="105">
        <f>B136</f>
        <v/>
      </c>
      <c r="O136" s="106">
        <f>C136*BS!$B$9</f>
        <v/>
      </c>
      <c r="P136" s="106">
        <f>D136*BS!$B$9</f>
        <v/>
      </c>
      <c r="Q136" s="106">
        <f>E136*BS!$B$9</f>
        <v/>
      </c>
      <c r="R136" s="106">
        <f>F136*BS!$B$9</f>
        <v/>
      </c>
      <c r="S136" s="106">
        <f>G136*BS!$B$9</f>
        <v/>
      </c>
      <c r="T136" s="106">
        <f>H136*BS!$B$9</f>
        <v/>
      </c>
      <c r="U136" s="107">
        <f>I136</f>
        <v/>
      </c>
      <c r="V136" s="927" t="n"/>
      <c r="W136" s="927" t="n"/>
    </row>
    <row r="137" customFormat="1" s="79">
      <c r="A137" s="618" t="n"/>
      <c r="B137" s="102" t="n"/>
      <c r="C137" s="939" t="n"/>
      <c r="D137" s="939" t="n"/>
      <c r="E137" s="939" t="n"/>
      <c r="F137" s="939" t="n"/>
      <c r="G137" s="939" t="n"/>
      <c r="H137" s="939" t="n"/>
      <c r="I137" s="928" t="n"/>
      <c r="N137" s="105">
        <f>B137</f>
        <v/>
      </c>
      <c r="O137" s="106">
        <f>C137*BS!$B$9</f>
        <v/>
      </c>
      <c r="P137" s="106">
        <f>D137*BS!$B$9</f>
        <v/>
      </c>
      <c r="Q137" s="106">
        <f>E137*BS!$B$9</f>
        <v/>
      </c>
      <c r="R137" s="106">
        <f>F137*BS!$B$9</f>
        <v/>
      </c>
      <c r="S137" s="106">
        <f>G137*BS!$B$9</f>
        <v/>
      </c>
      <c r="T137" s="106">
        <f>H137*BS!$B$9</f>
        <v/>
      </c>
      <c r="U137" s="107">
        <f>I137</f>
        <v/>
      </c>
      <c r="V137" s="927" t="n"/>
      <c r="W137" s="927" t="n"/>
    </row>
    <row r="138" customFormat="1" s="79">
      <c r="A138" s="618" t="n"/>
      <c r="B138" s="102" t="n"/>
      <c r="C138" s="103" t="n"/>
      <c r="D138" s="103" t="n"/>
      <c r="E138" s="103" t="n"/>
      <c r="F138" s="103" t="n"/>
      <c r="G138" s="103" t="n"/>
      <c r="H138" s="103" t="n"/>
      <c r="I138" s="928" t="n"/>
      <c r="N138" s="105">
        <f>B138</f>
        <v/>
      </c>
      <c r="O138" s="106">
        <f>C138*BS!$B$9</f>
        <v/>
      </c>
      <c r="P138" s="106">
        <f>D138*BS!$B$9</f>
        <v/>
      </c>
      <c r="Q138" s="106">
        <f>E138*BS!$B$9</f>
        <v/>
      </c>
      <c r="R138" s="106">
        <f>F138*BS!$B$9</f>
        <v/>
      </c>
      <c r="S138" s="106">
        <f>G138*BS!$B$9</f>
        <v/>
      </c>
      <c r="T138" s="106">
        <f>H138*BS!$B$9</f>
        <v/>
      </c>
      <c r="U138" s="107">
        <f>I138</f>
        <v/>
      </c>
      <c r="V138" s="927" t="n"/>
      <c r="W138" s="927" t="n"/>
    </row>
    <row r="139" customFormat="1" s="79">
      <c r="A139" s="618" t="n"/>
      <c r="B139" s="102" t="n"/>
      <c r="C139" s="939" t="n"/>
      <c r="D139" s="939" t="n"/>
      <c r="E139" s="939" t="n"/>
      <c r="F139" s="939" t="n"/>
      <c r="G139" s="939" t="n"/>
      <c r="H139" s="939" t="n"/>
      <c r="I139" s="928" t="n"/>
      <c r="N139" s="105">
        <f>B139</f>
        <v/>
      </c>
      <c r="O139" s="106">
        <f>C139*BS!$B$9</f>
        <v/>
      </c>
      <c r="P139" s="106">
        <f>D139*BS!$B$9</f>
        <v/>
      </c>
      <c r="Q139" s="106">
        <f>E139*BS!$B$9</f>
        <v/>
      </c>
      <c r="R139" s="106">
        <f>F139*BS!$B$9</f>
        <v/>
      </c>
      <c r="S139" s="106">
        <f>G139*BS!$B$9</f>
        <v/>
      </c>
      <c r="T139" s="106">
        <f>H139*BS!$B$9</f>
        <v/>
      </c>
      <c r="U139" s="107">
        <f>I139</f>
        <v/>
      </c>
      <c r="V139" s="927" t="n"/>
      <c r="W139" s="927" t="n"/>
    </row>
    <row r="140" customFormat="1" s="79">
      <c r="A140" s="618" t="n"/>
      <c r="B140" s="102" t="n"/>
      <c r="C140" s="939" t="n"/>
      <c r="D140" s="939" t="n"/>
      <c r="E140" s="939" t="n"/>
      <c r="F140" s="939" t="n"/>
      <c r="G140" s="939" t="n"/>
      <c r="H140" s="939" t="n"/>
      <c r="I140" s="928" t="n"/>
      <c r="N140" s="105" t="n"/>
      <c r="O140" s="106" t="n"/>
      <c r="P140" s="106" t="n"/>
      <c r="Q140" s="106" t="n"/>
      <c r="R140" s="106" t="n"/>
      <c r="S140" s="106" t="n"/>
      <c r="T140" s="106" t="n"/>
      <c r="U140" s="107" t="n"/>
      <c r="V140" s="927" t="n"/>
      <c r="W140" s="927" t="n"/>
    </row>
    <row r="141" customFormat="1" s="79">
      <c r="A141" s="618" t="n"/>
      <c r="B141" s="102" t="n"/>
      <c r="C141" s="939" t="n"/>
      <c r="D141" s="939" t="n"/>
      <c r="E141" s="939" t="n"/>
      <c r="F141" s="939" t="n"/>
      <c r="G141" s="939" t="n"/>
      <c r="H141" s="939" t="n"/>
      <c r="I141" s="928" t="n"/>
      <c r="N141" s="105">
        <f>B141</f>
        <v/>
      </c>
      <c r="O141" s="106">
        <f>C141*BS!$B$9</f>
        <v/>
      </c>
      <c r="P141" s="106">
        <f>D141*BS!$B$9</f>
        <v/>
      </c>
      <c r="Q141" s="106">
        <f>E141*BS!$B$9</f>
        <v/>
      </c>
      <c r="R141" s="106">
        <f>F141*BS!$B$9</f>
        <v/>
      </c>
      <c r="S141" s="106">
        <f>G141*BS!$B$9</f>
        <v/>
      </c>
      <c r="T141" s="106">
        <f>H141*BS!$B$9</f>
        <v/>
      </c>
      <c r="U141" s="107">
        <f>I141</f>
        <v/>
      </c>
      <c r="V141" s="927" t="n"/>
      <c r="W141" s="927" t="n"/>
    </row>
    <row r="142" customFormat="1" s="79">
      <c r="A142" s="618" t="n"/>
      <c r="B142" s="102" t="n"/>
      <c r="C142" s="939" t="n"/>
      <c r="D142" s="939" t="n"/>
      <c r="E142" s="939" t="n"/>
      <c r="F142" s="939" t="n"/>
      <c r="G142" s="939" t="n"/>
      <c r="H142" s="939" t="n"/>
      <c r="I142" s="928" t="n"/>
      <c r="N142" s="105">
        <f>B142</f>
        <v/>
      </c>
      <c r="O142" s="106">
        <f>C142*BS!$B$9</f>
        <v/>
      </c>
      <c r="P142" s="106">
        <f>D142*BS!$B$9</f>
        <v/>
      </c>
      <c r="Q142" s="106">
        <f>E142*BS!$B$9</f>
        <v/>
      </c>
      <c r="R142" s="106">
        <f>F142*BS!$B$9</f>
        <v/>
      </c>
      <c r="S142" s="106">
        <f>G142*BS!$B$9</f>
        <v/>
      </c>
      <c r="T142" s="106">
        <f>H142*BS!$B$9</f>
        <v/>
      </c>
      <c r="U142" s="107">
        <f>I142</f>
        <v/>
      </c>
      <c r="V142" s="927" t="n"/>
      <c r="W142" s="927" t="n"/>
    </row>
    <row r="143" customFormat="1" s="79">
      <c r="A143" s="618" t="n"/>
      <c r="B143" s="102" t="n"/>
      <c r="C143" s="939" t="n"/>
      <c r="D143" s="939" t="n"/>
      <c r="E143" s="939" t="n"/>
      <c r="F143" s="939" t="n"/>
      <c r="G143" s="939" t="n"/>
      <c r="H143" s="939" t="n"/>
      <c r="I143" s="928" t="n"/>
      <c r="N143" s="105">
        <f>B143</f>
        <v/>
      </c>
      <c r="O143" s="106">
        <f>C143*BS!$B$9</f>
        <v/>
      </c>
      <c r="P143" s="106">
        <f>D143*BS!$B$9</f>
        <v/>
      </c>
      <c r="Q143" s="106">
        <f>E143*BS!$B$9</f>
        <v/>
      </c>
      <c r="R143" s="106">
        <f>F143*BS!$B$9</f>
        <v/>
      </c>
      <c r="S143" s="106">
        <f>G143*BS!$B$9</f>
        <v/>
      </c>
      <c r="T143" s="106">
        <f>H143*BS!$B$9</f>
        <v/>
      </c>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n"/>
      <c r="O145" s="106" t="n"/>
      <c r="P145" s="106" t="n"/>
      <c r="Q145" s="106" t="n"/>
      <c r="R145" s="106" t="n"/>
      <c r="S145" s="106" t="n"/>
      <c r="T145" s="106" t="n"/>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n"/>
      <c r="P146" s="115" t="n"/>
      <c r="Q146" s="115" t="n"/>
      <c r="R146" s="115" t="n"/>
      <c r="S146" s="115" t="n"/>
      <c r="T146" s="115" t="n"/>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inlineStr">
        <is>
          <t>Investments</t>
        </is>
      </c>
      <c r="C147" s="939" t="n"/>
      <c r="D147" s="939" t="n"/>
      <c r="E147" s="939" t="n"/>
      <c r="F147" s="939" t="n"/>
      <c r="G147" s="939" t="n">
        <v>18759</v>
      </c>
      <c r="H147" s="939" t="n">
        <v>18759</v>
      </c>
      <c r="I147" s="928" t="n"/>
      <c r="N147" s="105">
        <f>B147</f>
        <v/>
      </c>
      <c r="O147" s="106">
        <f>C147*BS!$B$9</f>
        <v/>
      </c>
      <c r="P147" s="106">
        <f>D147*BS!$B$9</f>
        <v/>
      </c>
      <c r="Q147" s="106">
        <f>E147*BS!$B$9</f>
        <v/>
      </c>
      <c r="R147" s="106">
        <f>F147*BS!$B$9</f>
        <v/>
      </c>
      <c r="S147" s="106">
        <f>G147*BS!$B$9</f>
        <v/>
      </c>
      <c r="T147" s="106">
        <f>H147*BS!$B$9</f>
        <v/>
      </c>
      <c r="U147" s="929">
        <f>I147</f>
        <v/>
      </c>
      <c r="V147" s="927" t="n"/>
      <c r="W147" s="927" t="n"/>
    </row>
    <row r="148" customFormat="1" s="79">
      <c r="A148" s="618" t="n"/>
      <c r="B148" s="140" t="n"/>
      <c r="C148" s="939" t="n"/>
      <c r="D148" s="939" t="n"/>
      <c r="E148" s="939" t="n"/>
      <c r="F148" s="939" t="n"/>
      <c r="G148" s="939" t="n"/>
      <c r="H148" s="939" t="n"/>
      <c r="I148" s="928" t="n"/>
      <c r="N148" s="105">
        <f>B148</f>
        <v/>
      </c>
      <c r="O148" s="106">
        <f>C148*BS!$B$9</f>
        <v/>
      </c>
      <c r="P148" s="106">
        <f>D148*BS!$B$9</f>
        <v/>
      </c>
      <c r="Q148" s="106">
        <f>E148*BS!$B$9</f>
        <v/>
      </c>
      <c r="R148" s="106">
        <f>F148*BS!$B$9</f>
        <v/>
      </c>
      <c r="S148" s="106">
        <f>G148*BS!$B$9</f>
        <v/>
      </c>
      <c r="T148" s="106">
        <f>H148*BS!$B$9</f>
        <v/>
      </c>
      <c r="U148" s="929">
        <f>I148</f>
        <v/>
      </c>
      <c r="V148" s="927" t="n"/>
      <c r="W148" s="927" t="n"/>
    </row>
    <row r="149" customFormat="1" s="79">
      <c r="A149" s="618" t="n"/>
      <c r="B149" s="102" t="n"/>
      <c r="C149" s="103" t="n"/>
      <c r="D149" s="103" t="n"/>
      <c r="E149" s="103" t="n"/>
      <c r="F149" s="103" t="n"/>
      <c r="G149" s="103" t="n"/>
      <c r="H149" s="103" t="n"/>
      <c r="I149" s="928" t="n"/>
      <c r="N149" s="105">
        <f>B149</f>
        <v/>
      </c>
      <c r="O149" s="106">
        <f>C149*BS!$B$9</f>
        <v/>
      </c>
      <c r="P149" s="106">
        <f>D149*BS!$B$9</f>
        <v/>
      </c>
      <c r="Q149" s="106">
        <f>E149*BS!$B$9</f>
        <v/>
      </c>
      <c r="R149" s="106">
        <f>F149*BS!$B$9</f>
        <v/>
      </c>
      <c r="S149" s="106">
        <f>G149*BS!$B$9</f>
        <v/>
      </c>
      <c r="T149" s="106">
        <f>H149*BS!$B$9</f>
        <v/>
      </c>
      <c r="U149" s="107">
        <f>I149</f>
        <v/>
      </c>
      <c r="V149" s="927" t="n"/>
      <c r="W149" s="927" t="n"/>
    </row>
    <row r="150" customFormat="1" s="79">
      <c r="A150" s="618" t="n"/>
      <c r="B150" s="102" t="n"/>
      <c r="C150" s="939" t="n"/>
      <c r="D150" s="939" t="n"/>
      <c r="E150" s="939" t="n"/>
      <c r="F150" s="939" t="n"/>
      <c r="G150" s="939" t="n"/>
      <c r="H150" s="939" t="n"/>
      <c r="I150" s="928" t="n"/>
      <c r="N150" s="105">
        <f>B150</f>
        <v/>
      </c>
      <c r="O150" s="106">
        <f>C150*BS!$B$9</f>
        <v/>
      </c>
      <c r="P150" s="106">
        <f>D150*BS!$B$9</f>
        <v/>
      </c>
      <c r="Q150" s="106">
        <f>E150*BS!$B$9</f>
        <v/>
      </c>
      <c r="R150" s="106">
        <f>F150*BS!$B$9</f>
        <v/>
      </c>
      <c r="S150" s="106">
        <f>G150*BS!$B$9</f>
        <v/>
      </c>
      <c r="T150" s="106">
        <f>H150*BS!$B$9</f>
        <v/>
      </c>
      <c r="U150" s="107">
        <f>I150</f>
        <v/>
      </c>
      <c r="V150" s="927" t="n"/>
      <c r="W150" s="927" t="n"/>
    </row>
    <row r="151" customFormat="1" s="79">
      <c r="A151" s="618" t="n"/>
      <c r="B151" s="102" t="n"/>
      <c r="C151" s="939" t="n"/>
      <c r="D151" s="939" t="n"/>
      <c r="E151" s="939" t="n"/>
      <c r="F151" s="939" t="n"/>
      <c r="G151" s="939" t="n"/>
      <c r="H151" s="939" t="n"/>
      <c r="I151" s="928" t="n"/>
      <c r="N151" s="105">
        <f>B151</f>
        <v/>
      </c>
      <c r="O151" s="106">
        <f>C151*BS!$B$9</f>
        <v/>
      </c>
      <c r="P151" s="106">
        <f>D151*BS!$B$9</f>
        <v/>
      </c>
      <c r="Q151" s="106">
        <f>E151*BS!$B$9</f>
        <v/>
      </c>
      <c r="R151" s="106">
        <f>F151*BS!$B$9</f>
        <v/>
      </c>
      <c r="S151" s="106">
        <f>G151*BS!$B$9</f>
        <v/>
      </c>
      <c r="T151" s="106">
        <f>H151*BS!$B$9</f>
        <v/>
      </c>
      <c r="U151" s="107">
        <f>I151</f>
        <v/>
      </c>
      <c r="V151" s="927" t="n"/>
      <c r="W151" s="927" t="n"/>
    </row>
    <row r="152" customFormat="1" s="79">
      <c r="A152" s="618" t="n"/>
      <c r="B152" s="102" t="n"/>
      <c r="C152" s="939" t="n"/>
      <c r="D152" s="939" t="n"/>
      <c r="E152" s="939" t="n"/>
      <c r="F152" s="939" t="n"/>
      <c r="G152" s="939" t="n"/>
      <c r="H152" s="939" t="n"/>
      <c r="I152" s="928" t="n"/>
      <c r="N152" s="105">
        <f>B152</f>
        <v/>
      </c>
      <c r="O152" s="106">
        <f>C152*BS!$B$9</f>
        <v/>
      </c>
      <c r="P152" s="106">
        <f>D152*BS!$B$9</f>
        <v/>
      </c>
      <c r="Q152" s="106">
        <f>E152*BS!$B$9</f>
        <v/>
      </c>
      <c r="R152" s="106">
        <f>F152*BS!$B$9</f>
        <v/>
      </c>
      <c r="S152" s="106">
        <f>G152*BS!$B$9</f>
        <v/>
      </c>
      <c r="T152" s="106">
        <f>H152*BS!$B$9</f>
        <v/>
      </c>
      <c r="U152" s="107">
        <f>I152</f>
        <v/>
      </c>
      <c r="V152" s="927" t="n"/>
      <c r="W152" s="927" t="n"/>
    </row>
    <row r="153" customFormat="1" s="79">
      <c r="A153" s="618" t="n"/>
      <c r="B153" s="102" t="n"/>
      <c r="C153" s="939" t="n"/>
      <c r="D153" s="939" t="n"/>
      <c r="E153" s="939" t="n"/>
      <c r="F153" s="939" t="n"/>
      <c r="G153" s="939" t="n"/>
      <c r="H153" s="939" t="n"/>
      <c r="I153" s="928" t="n"/>
      <c r="N153" s="105">
        <f>B153</f>
        <v/>
      </c>
      <c r="O153" s="106">
        <f>C153*BS!$B$9</f>
        <v/>
      </c>
      <c r="P153" s="106">
        <f>D153*BS!$B$9</f>
        <v/>
      </c>
      <c r="Q153" s="106">
        <f>E153*BS!$B$9</f>
        <v/>
      </c>
      <c r="R153" s="106">
        <f>F153*BS!$B$9</f>
        <v/>
      </c>
      <c r="S153" s="106">
        <f>G153*BS!$B$9</f>
        <v/>
      </c>
      <c r="T153" s="106">
        <f>H153*BS!$B$9</f>
        <v/>
      </c>
      <c r="U153" s="107">
        <f>I153</f>
        <v/>
      </c>
      <c r="V153" s="927" t="n"/>
      <c r="W153" s="927" t="n"/>
    </row>
    <row r="154" customFormat="1" s="79">
      <c r="A154" s="618" t="n"/>
      <c r="B154" s="102" t="n"/>
      <c r="C154" s="939" t="n"/>
      <c r="D154" s="939" t="n"/>
      <c r="E154" s="939" t="n"/>
      <c r="F154" s="939" t="n"/>
      <c r="G154" s="939" t="n"/>
      <c r="H154" s="939" t="n"/>
      <c r="I154" s="928" t="n"/>
      <c r="N154" s="105">
        <f>B154</f>
        <v/>
      </c>
      <c r="O154" s="106">
        <f>C154*BS!$B$9</f>
        <v/>
      </c>
      <c r="P154" s="106">
        <f>D154*BS!$B$9</f>
        <v/>
      </c>
      <c r="Q154" s="106">
        <f>E154*BS!$B$9</f>
        <v/>
      </c>
      <c r="R154" s="106">
        <f>F154*BS!$B$9</f>
        <v/>
      </c>
      <c r="S154" s="106">
        <f>G154*BS!$B$9</f>
        <v/>
      </c>
      <c r="T154" s="106">
        <f>H154*BS!$B$9</f>
        <v/>
      </c>
      <c r="U154" s="107">
        <f>I154</f>
        <v/>
      </c>
      <c r="V154" s="927" t="n"/>
      <c r="W154" s="927" t="n"/>
    </row>
    <row r="155" customFormat="1" s="79">
      <c r="A155" s="618" t="n"/>
      <c r="B155" s="102" t="n"/>
      <c r="C155" s="939" t="n"/>
      <c r="D155" s="939" t="n"/>
      <c r="E155" s="939" t="n"/>
      <c r="F155" s="939" t="n"/>
      <c r="G155" s="939" t="n"/>
      <c r="H155" s="939" t="n"/>
      <c r="I155" s="928" t="n"/>
      <c r="N155" s="105" t="n"/>
      <c r="O155" s="106" t="n"/>
      <c r="P155" s="106" t="n"/>
      <c r="Q155" s="106" t="n"/>
      <c r="R155" s="106" t="n"/>
      <c r="S155" s="106" t="n"/>
      <c r="T155" s="106" t="n"/>
      <c r="U155" s="107" t="n"/>
      <c r="V155" s="927" t="n"/>
      <c r="W155" s="927" t="n"/>
    </row>
    <row r="156" customFormat="1" s="79">
      <c r="A156" s="618" t="n"/>
      <c r="B156" s="102" t="n"/>
      <c r="C156" s="939" t="n"/>
      <c r="D156" s="939" t="n"/>
      <c r="E156" s="939" t="n"/>
      <c r="F156" s="939" t="n"/>
      <c r="G156" s="939" t="n"/>
      <c r="H156" s="939" t="n"/>
      <c r="I156" s="928" t="n"/>
      <c r="N156" s="105">
        <f>B156</f>
        <v/>
      </c>
      <c r="O156" s="106">
        <f>C156*BS!$B$9</f>
        <v/>
      </c>
      <c r="P156" s="106">
        <f>D156*BS!$B$9</f>
        <v/>
      </c>
      <c r="Q156" s="106">
        <f>E156*BS!$B$9</f>
        <v/>
      </c>
      <c r="R156" s="106">
        <f>F156*BS!$B$9</f>
        <v/>
      </c>
      <c r="S156" s="106">
        <f>G156*BS!$B$9</f>
        <v/>
      </c>
      <c r="T156" s="106">
        <f>H156*BS!$B$9</f>
        <v/>
      </c>
      <c r="U156" s="107">
        <f>I156</f>
        <v/>
      </c>
      <c r="V156" s="927" t="n"/>
      <c r="W156" s="927" t="n"/>
    </row>
    <row r="157" customFormat="1" s="79">
      <c r="A157" s="618" t="n"/>
      <c r="B157" s="102" t="n"/>
      <c r="C157" s="939" t="n"/>
      <c r="D157" s="939" t="n"/>
      <c r="E157" s="939" t="n"/>
      <c r="F157" s="939" t="n"/>
      <c r="G157" s="939" t="n"/>
      <c r="H157" s="939" t="n"/>
      <c r="I157" s="943" t="n"/>
      <c r="N157" s="105">
        <f>B157</f>
        <v/>
      </c>
      <c r="O157" s="106">
        <f>C157*BS!$B$9</f>
        <v/>
      </c>
      <c r="P157" s="106">
        <f>D157*BS!$B$9</f>
        <v/>
      </c>
      <c r="Q157" s="106">
        <f>E157*BS!$B$9</f>
        <v/>
      </c>
      <c r="R157" s="106">
        <f>F157*BS!$B$9</f>
        <v/>
      </c>
      <c r="S157" s="106">
        <f>G157*BS!$B$9</f>
        <v/>
      </c>
      <c r="T157" s="106">
        <f>H157*BS!$B$9</f>
        <v/>
      </c>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n"/>
      <c r="O159" s="106" t="n"/>
      <c r="P159" s="106" t="n"/>
      <c r="Q159" s="106" t="n"/>
      <c r="R159" s="106" t="n"/>
      <c r="S159" s="106" t="n"/>
      <c r="T159" s="106" t="n"/>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f>C160*BS!$B$9</f>
        <v/>
      </c>
      <c r="P160" s="115">
        <f>D160*BS!$B$9</f>
        <v/>
      </c>
      <c r="Q160" s="115">
        <f>E160*BS!$B$9</f>
        <v/>
      </c>
      <c r="R160" s="115">
        <f>F160*BS!$B$9</f>
        <v/>
      </c>
      <c r="S160" s="115">
        <f>G160*BS!$B$9</f>
        <v/>
      </c>
      <c r="T160" s="115">
        <f>H160*BS!$B$9</f>
        <v/>
      </c>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inlineStr">
        <is>
          <t>Deferred tax assets</t>
        </is>
      </c>
      <c r="C161" s="103" t="n"/>
      <c r="D161" s="103" t="n"/>
      <c r="E161" s="103" t="n"/>
      <c r="F161" s="103" t="n"/>
      <c r="G161" s="103" t="n">
        <v>983594</v>
      </c>
      <c r="H161" s="103" t="n">
        <v>1007180</v>
      </c>
      <c r="I161" s="934" t="n"/>
      <c r="J161" s="85" t="n"/>
      <c r="K161" s="85" t="n"/>
      <c r="L161" s="85" t="n"/>
      <c r="M161" s="85" t="n"/>
      <c r="N161" s="114" t="n"/>
      <c r="O161" s="115" t="n"/>
      <c r="P161" s="115" t="n"/>
      <c r="Q161" s="115" t="n"/>
      <c r="R161" s="115" t="n"/>
      <c r="S161" s="115" t="n"/>
      <c r="T161" s="115" t="n"/>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n"/>
      <c r="O162" s="106" t="n"/>
      <c r="P162" s="106" t="n"/>
      <c r="Q162" s="106" t="n"/>
      <c r="R162" s="106" t="n"/>
      <c r="S162" s="106" t="n"/>
      <c r="T162" s="106" t="n"/>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t="n"/>
      <c r="O163" s="106" t="n"/>
      <c r="P163" s="106" t="n"/>
      <c r="Q163" s="106" t="n"/>
      <c r="R163" s="106" t="n"/>
      <c r="S163" s="106" t="n"/>
      <c r="T163" s="106" t="n"/>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f>C164*BS!$B$9</f>
        <v/>
      </c>
      <c r="P164" s="115">
        <f>D164*BS!$B$9</f>
        <v/>
      </c>
      <c r="Q164" s="115">
        <f>E164*BS!$B$9</f>
        <v/>
      </c>
      <c r="R164" s="115">
        <f>F164*BS!$B$9</f>
        <v/>
      </c>
      <c r="S164" s="115">
        <f>G164*BS!$B$9</f>
        <v/>
      </c>
      <c r="T164" s="115">
        <f>H164*BS!$B$9</f>
        <v/>
      </c>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Other non-current asset *</t>
        </is>
      </c>
      <c r="C165" s="939" t="n"/>
      <c r="D165" s="939" t="n"/>
      <c r="E165" s="939" t="n"/>
      <c r="F165" s="939" t="n"/>
      <c r="G165" s="939" t="n">
        <v>18441814</v>
      </c>
      <c r="H165" s="939" t="n">
        <v>19685358</v>
      </c>
      <c r="I165" s="928" t="n"/>
      <c r="K165" s="932" t="n"/>
      <c r="L165" s="932" t="n"/>
      <c r="N165" s="105">
        <f>B165</f>
        <v/>
      </c>
      <c r="O165" s="106">
        <f>C165*BS!$B$9</f>
        <v/>
      </c>
      <c r="P165" s="106">
        <f>D165*BS!$B$9</f>
        <v/>
      </c>
      <c r="Q165" s="106">
        <f>E165*BS!$B$9</f>
        <v/>
      </c>
      <c r="R165" s="106">
        <f>F165*BS!$B$9</f>
        <v/>
      </c>
      <c r="S165" s="106">
        <f>G165*BS!$B$9</f>
        <v/>
      </c>
      <c r="T165" s="106">
        <f>H165*BS!$B$9</f>
        <v/>
      </c>
      <c r="U165" s="929">
        <f>I165</f>
        <v/>
      </c>
      <c r="V165" s="927" t="n"/>
      <c r="W165" s="927" t="n"/>
    </row>
    <row r="166" customFormat="1" s="79">
      <c r="A166" s="618" t="n"/>
      <c r="B166" s="102" t="n"/>
      <c r="C166" s="939" t="n"/>
      <c r="D166" s="939" t="n"/>
      <c r="E166" s="939" t="n"/>
      <c r="F166" s="939" t="n"/>
      <c r="G166" s="939" t="n"/>
      <c r="H166" s="939" t="n"/>
      <c r="I166" s="928" t="n"/>
      <c r="K166" s="932" t="n"/>
      <c r="N166" s="105">
        <f>B166</f>
        <v/>
      </c>
      <c r="O166" s="106">
        <f>C166*BS!$B$9</f>
        <v/>
      </c>
      <c r="P166" s="106">
        <f>D166*BS!$B$9</f>
        <v/>
      </c>
      <c r="Q166" s="106">
        <f>E166*BS!$B$9</f>
        <v/>
      </c>
      <c r="R166" s="106">
        <f>F166*BS!$B$9</f>
        <v/>
      </c>
      <c r="S166" s="106">
        <f>G166*BS!$B$9</f>
        <v/>
      </c>
      <c r="T166" s="106">
        <f>H166*BS!$B$9</f>
        <v/>
      </c>
      <c r="U166" s="107">
        <f>I166</f>
        <v/>
      </c>
      <c r="V166" s="927" t="n"/>
      <c r="W166" s="927" t="n"/>
    </row>
    <row r="167" customFormat="1" s="79">
      <c r="A167" s="618" t="n"/>
      <c r="B167" s="102" t="n"/>
      <c r="C167" s="939" t="n"/>
      <c r="D167" s="939" t="n"/>
      <c r="E167" s="939" t="n"/>
      <c r="F167" s="939" t="n"/>
      <c r="G167" s="939" t="n"/>
      <c r="H167" s="939" t="n"/>
      <c r="I167" s="930" t="n"/>
      <c r="K167" s="932" t="n"/>
      <c r="N167" s="105">
        <f>B167</f>
        <v/>
      </c>
      <c r="O167" s="106">
        <f>C167*BS!$B$9</f>
        <v/>
      </c>
      <c r="P167" s="106">
        <f>D167*BS!$B$9</f>
        <v/>
      </c>
      <c r="Q167" s="106">
        <f>E167*BS!$B$9</f>
        <v/>
      </c>
      <c r="R167" s="106">
        <f>F167*BS!$B$9</f>
        <v/>
      </c>
      <c r="S167" s="106">
        <f>G167*BS!$B$9</f>
        <v/>
      </c>
      <c r="T167" s="106">
        <f>H167*BS!$B$9</f>
        <v/>
      </c>
      <c r="U167" s="107">
        <f>I167</f>
        <v/>
      </c>
      <c r="V167" s="932" t="n"/>
      <c r="W167" s="932" t="n"/>
    </row>
    <row r="168" customFormat="1" s="79">
      <c r="A168" s="618" t="n"/>
      <c r="B168" s="102" t="n"/>
      <c r="C168" s="939" t="n"/>
      <c r="D168" s="939" t="n"/>
      <c r="E168" s="939" t="n"/>
      <c r="F168" s="939" t="n"/>
      <c r="G168" s="939" t="n"/>
      <c r="H168" s="939" t="n"/>
      <c r="I168" s="930" t="n"/>
      <c r="K168" s="932" t="n"/>
      <c r="N168" s="105">
        <f>B168</f>
        <v/>
      </c>
      <c r="O168" s="106">
        <f>C168*BS!$B$9</f>
        <v/>
      </c>
      <c r="P168" s="106">
        <f>D168*BS!$B$9</f>
        <v/>
      </c>
      <c r="Q168" s="106">
        <f>E168*BS!$B$9</f>
        <v/>
      </c>
      <c r="R168" s="106">
        <f>F168*BS!$B$9</f>
        <v/>
      </c>
      <c r="S168" s="106">
        <f>G168*BS!$B$9</f>
        <v/>
      </c>
      <c r="T168" s="106">
        <f>H168*BS!$B$9</f>
        <v/>
      </c>
      <c r="U168" s="107">
        <f>I168</f>
        <v/>
      </c>
      <c r="V168" s="932" t="n"/>
      <c r="W168" s="932" t="n"/>
    </row>
    <row r="169" customFormat="1" s="79">
      <c r="A169" s="618" t="n"/>
      <c r="B169" s="102" t="n"/>
      <c r="C169" s="103" t="n"/>
      <c r="D169" s="103" t="n"/>
      <c r="E169" s="103" t="n"/>
      <c r="F169" s="103" t="n"/>
      <c r="G169" s="103" t="n"/>
      <c r="H169" s="103" t="n"/>
      <c r="I169" s="930" t="n"/>
      <c r="K169" s="932" t="n"/>
      <c r="N169" s="105">
        <f>B169</f>
        <v/>
      </c>
      <c r="O169" s="106">
        <f>C169*BS!$B$9</f>
        <v/>
      </c>
      <c r="P169" s="106">
        <f>D169*BS!$B$9</f>
        <v/>
      </c>
      <c r="Q169" s="106">
        <f>E169*BS!$B$9</f>
        <v/>
      </c>
      <c r="R169" s="106">
        <f>F169*BS!$B$9</f>
        <v/>
      </c>
      <c r="S169" s="106">
        <f>G169*BS!$B$9</f>
        <v/>
      </c>
      <c r="T169" s="106">
        <f>H169*BS!$B$9</f>
        <v/>
      </c>
      <c r="U169" s="107">
        <f>I169</f>
        <v/>
      </c>
      <c r="V169" s="932" t="n"/>
      <c r="W169" s="932" t="n"/>
    </row>
    <row r="170" customFormat="1" s="79">
      <c r="A170" s="618" t="n"/>
      <c r="B170" s="956" t="n"/>
      <c r="C170" s="939" t="n"/>
      <c r="D170" s="939" t="n"/>
      <c r="E170" s="939" t="n"/>
      <c r="F170" s="939" t="n"/>
      <c r="G170" s="939" t="n"/>
      <c r="H170" s="939" t="n"/>
      <c r="I170" s="957" t="n"/>
      <c r="K170" s="932" t="n"/>
      <c r="N170" s="958">
        <f>B170</f>
        <v/>
      </c>
      <c r="O170" s="106">
        <f>C170*BS!$B$9</f>
        <v/>
      </c>
      <c r="P170" s="106">
        <f>D170*BS!$B$9</f>
        <v/>
      </c>
      <c r="Q170" s="106">
        <f>E170*BS!$B$9</f>
        <v/>
      </c>
      <c r="R170" s="106">
        <f>F170*BS!$B$9</f>
        <v/>
      </c>
      <c r="S170" s="106">
        <f>G170*BS!$B$9</f>
        <v/>
      </c>
      <c r="T170" s="106">
        <f>H170*BS!$B$9</f>
        <v/>
      </c>
      <c r="U170" s="107">
        <f>I170</f>
        <v/>
      </c>
      <c r="V170" s="932" t="n"/>
      <c r="W170" s="932" t="n"/>
    </row>
    <row r="171" customFormat="1" s="79">
      <c r="A171" s="618" t="n"/>
      <c r="B171" s="956" t="n"/>
      <c r="C171" s="939" t="n"/>
      <c r="D171" s="939" t="n"/>
      <c r="E171" s="939" t="n"/>
      <c r="F171" s="939" t="n"/>
      <c r="G171" s="939" t="n"/>
      <c r="H171" s="939" t="n"/>
      <c r="I171" s="957" t="n"/>
      <c r="K171" s="932" t="n"/>
      <c r="N171" s="105">
        <f>B171</f>
        <v/>
      </c>
      <c r="O171" s="106">
        <f>C171*BS!$B$9</f>
        <v/>
      </c>
      <c r="P171" s="106">
        <f>D171*BS!$B$9</f>
        <v/>
      </c>
      <c r="Q171" s="106">
        <f>E171*BS!$B$9</f>
        <v/>
      </c>
      <c r="R171" s="106">
        <f>F171*BS!$B$9</f>
        <v/>
      </c>
      <c r="S171" s="106">
        <f>G171*BS!$B$9</f>
        <v/>
      </c>
      <c r="T171" s="106">
        <f>H171*BS!$B$9</f>
        <v/>
      </c>
      <c r="U171" s="107">
        <f>I171</f>
        <v/>
      </c>
      <c r="V171" s="932" t="n"/>
      <c r="W171" s="932" t="n"/>
    </row>
    <row r="172" customFormat="1" s="79">
      <c r="A172" s="618" t="n"/>
      <c r="B172" s="956" t="n"/>
      <c r="C172" s="939" t="n"/>
      <c r="D172" s="939" t="n"/>
      <c r="E172" s="939" t="n"/>
      <c r="F172" s="939" t="n"/>
      <c r="G172" s="939" t="n"/>
      <c r="H172" s="939" t="n"/>
      <c r="I172" s="957" t="n"/>
      <c r="K172" s="932" t="n"/>
      <c r="N172" s="105">
        <f>B172</f>
        <v/>
      </c>
      <c r="O172" s="106">
        <f>C172*BS!$B$9</f>
        <v/>
      </c>
      <c r="P172" s="106">
        <f>D172*BS!$B$9</f>
        <v/>
      </c>
      <c r="Q172" s="106">
        <f>E172*BS!$B$9</f>
        <v/>
      </c>
      <c r="R172" s="106">
        <f>F172*BS!$B$9</f>
        <v/>
      </c>
      <c r="S172" s="106">
        <f>G172*BS!$B$9</f>
        <v/>
      </c>
      <c r="T172" s="106">
        <f>H172*BS!$B$9</f>
        <v/>
      </c>
      <c r="U172" s="107">
        <f>I172</f>
        <v/>
      </c>
      <c r="V172" s="932" t="n"/>
      <c r="W172" s="932" t="n"/>
    </row>
    <row r="173" customFormat="1" s="79">
      <c r="A173" s="618" t="n"/>
      <c r="B173" s="956" t="n"/>
      <c r="C173" s="939" t="n"/>
      <c r="D173" s="939" t="n"/>
      <c r="E173" s="939" t="n"/>
      <c r="F173" s="939" t="n"/>
      <c r="G173" s="939" t="n"/>
      <c r="H173" s="939" t="n"/>
      <c r="I173" s="957" t="n"/>
      <c r="K173" s="932" t="n"/>
      <c r="N173" s="105">
        <f>B173</f>
        <v/>
      </c>
      <c r="O173" s="106">
        <f>C173*BS!$B$9</f>
        <v/>
      </c>
      <c r="P173" s="106">
        <f>D173*BS!$B$9</f>
        <v/>
      </c>
      <c r="Q173" s="106">
        <f>E173*BS!$B$9</f>
        <v/>
      </c>
      <c r="R173" s="106">
        <f>F173*BS!$B$9</f>
        <v/>
      </c>
      <c r="S173" s="106">
        <f>G173*BS!$B$9</f>
        <v/>
      </c>
      <c r="T173" s="106">
        <f>H173*BS!$B$9</f>
        <v/>
      </c>
      <c r="U173" s="107">
        <f>I173</f>
        <v/>
      </c>
      <c r="V173" s="932" t="n"/>
      <c r="W173" s="932" t="n"/>
    </row>
    <row r="174" customFormat="1" s="79">
      <c r="A174" s="618" t="n"/>
      <c r="B174" s="956" t="n"/>
      <c r="C174" s="939" t="n"/>
      <c r="D174" s="939" t="n"/>
      <c r="E174" s="939" t="n"/>
      <c r="F174" s="939" t="n"/>
      <c r="G174" s="939" t="n"/>
      <c r="H174" s="939" t="n"/>
      <c r="I174" s="957" t="n"/>
      <c r="K174" s="932" t="n"/>
      <c r="N174" s="105">
        <f>B174</f>
        <v/>
      </c>
      <c r="O174" s="106">
        <f>C174*BS!$B$9</f>
        <v/>
      </c>
      <c r="P174" s="106">
        <f>D174*BS!$B$9</f>
        <v/>
      </c>
      <c r="Q174" s="106">
        <f>E174*BS!$B$9</f>
        <v/>
      </c>
      <c r="R174" s="106">
        <f>F174*BS!$B$9</f>
        <v/>
      </c>
      <c r="S174" s="106">
        <f>G174*BS!$B$9</f>
        <v/>
      </c>
      <c r="T174" s="106">
        <f>H174*BS!$B$9</f>
        <v/>
      </c>
      <c r="U174" s="107">
        <f>I174</f>
        <v/>
      </c>
      <c r="V174" s="932" t="n"/>
      <c r="W174" s="932" t="n"/>
    </row>
    <row r="175" customFormat="1" s="79">
      <c r="A175" s="618" t="n"/>
      <c r="B175" s="102" t="n"/>
      <c r="C175" s="939" t="n"/>
      <c r="D175" s="939" t="n"/>
      <c r="E175" s="939" t="n"/>
      <c r="F175" s="939" t="n"/>
      <c r="G175" s="939" t="n"/>
      <c r="H175" s="939" t="n"/>
      <c r="I175" s="957" t="n"/>
      <c r="K175" s="932" t="n"/>
      <c r="N175" s="105">
        <f>B175</f>
        <v/>
      </c>
      <c r="O175" s="106">
        <f>C175*BS!$B$9</f>
        <v/>
      </c>
      <c r="P175" s="106">
        <f>D175*BS!$B$9</f>
        <v/>
      </c>
      <c r="Q175" s="106">
        <f>E175*BS!$B$9</f>
        <v/>
      </c>
      <c r="R175" s="106">
        <f>F175*BS!$B$9</f>
        <v/>
      </c>
      <c r="S175" s="106">
        <f>G175*BS!$B$9</f>
        <v/>
      </c>
      <c r="T175" s="106">
        <f>H175*BS!$B$9</f>
        <v/>
      </c>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86">
      <c r="G186" s="170" t="n"/>
    </row>
    <row r="189">
      <c r="G189" s="170"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n"/>
      <c r="P15" s="967" t="n"/>
      <c r="Q15" s="967" t="n"/>
      <c r="R15" s="967" t="n"/>
      <c r="S15" s="967" t="n"/>
      <c r="T15" s="967" t="n"/>
      <c r="U15" s="968" t="n"/>
    </row>
    <row r="16">
      <c r="B16" s="102" t="inlineStr">
        <is>
          <t>Lease Liabilities</t>
        </is>
      </c>
      <c r="C16" s="939" t="n"/>
      <c r="D16" s="939" t="n"/>
      <c r="E16" s="939" t="n"/>
      <c r="F16" s="939" t="n"/>
      <c r="G16" s="939" t="n">
        <v>24171</v>
      </c>
      <c r="H16" s="939" t="n">
        <v>33193</v>
      </c>
      <c r="I16" s="928" t="n"/>
      <c r="J16" s="180" t="n"/>
      <c r="N16" s="969">
        <f>B16</f>
        <v/>
      </c>
      <c r="O16" s="192">
        <f>C16*BS!$B$9</f>
        <v/>
      </c>
      <c r="P16" s="192">
        <f>D16*BS!$B$9</f>
        <v/>
      </c>
      <c r="Q16" s="192">
        <f>E16*BS!$B$9</f>
        <v/>
      </c>
      <c r="R16" s="192">
        <f>F16*BS!$B$9</f>
        <v/>
      </c>
      <c r="S16" s="192">
        <f>G16*BS!$B$9</f>
        <v/>
      </c>
      <c r="T16" s="192">
        <f>H16*BS!$B$9</f>
        <v/>
      </c>
      <c r="U16" s="193">
        <f>I16</f>
        <v/>
      </c>
    </row>
    <row r="17">
      <c r="B17" s="102" t="n"/>
      <c r="C17" s="939" t="n"/>
      <c r="D17" s="939" t="n"/>
      <c r="E17" s="939" t="n"/>
      <c r="F17" s="939" t="n"/>
      <c r="G17" s="939" t="n"/>
      <c r="H17" s="939" t="n"/>
      <c r="I17" s="928" t="n"/>
      <c r="J17" s="180" t="n"/>
      <c r="N17" s="969">
        <f>B17</f>
        <v/>
      </c>
      <c r="O17" s="192">
        <f>C17*BS!$B$9</f>
        <v/>
      </c>
      <c r="P17" s="192">
        <f>D17*BS!$B$9</f>
        <v/>
      </c>
      <c r="Q17" s="192">
        <f>E17*BS!$B$9</f>
        <v/>
      </c>
      <c r="R17" s="192">
        <f>F17*BS!$B$9</f>
        <v/>
      </c>
      <c r="S17" s="192">
        <f>G17*BS!$B$9</f>
        <v/>
      </c>
      <c r="T17" s="192">
        <f>H17*BS!$B$9</f>
        <v/>
      </c>
      <c r="U17" s="193">
        <f>I17</f>
        <v/>
      </c>
    </row>
    <row r="18">
      <c r="B18" s="102" t="n"/>
      <c r="C18" s="939" t="n"/>
      <c r="D18" s="939" t="n"/>
      <c r="E18" s="939" t="n"/>
      <c r="F18" s="939" t="n"/>
      <c r="G18" s="939" t="n"/>
      <c r="H18" s="939" t="n"/>
      <c r="I18" s="928" t="n"/>
      <c r="J18" s="180" t="n"/>
      <c r="N18" s="969">
        <f>B18</f>
        <v/>
      </c>
      <c r="O18" s="192">
        <f>C18*BS!$B$9</f>
        <v/>
      </c>
      <c r="P18" s="192">
        <f>D18*BS!$B$9</f>
        <v/>
      </c>
      <c r="Q18" s="192">
        <f>E18*BS!$B$9</f>
        <v/>
      </c>
      <c r="R18" s="192">
        <f>F18*BS!$B$9</f>
        <v/>
      </c>
      <c r="S18" s="192">
        <f>G18*BS!$B$9</f>
        <v/>
      </c>
      <c r="T18" s="192">
        <f>H18*BS!$B$9</f>
        <v/>
      </c>
      <c r="U18" s="193">
        <f>I18</f>
        <v/>
      </c>
    </row>
    <row r="19">
      <c r="B19" s="102" t="n"/>
      <c r="C19" s="103" t="n"/>
      <c r="D19" s="103" t="n"/>
      <c r="E19" s="103" t="n"/>
      <c r="F19" s="103" t="n"/>
      <c r="G19" s="103" t="n"/>
      <c r="H19" s="103" t="n"/>
      <c r="I19" s="928" t="n"/>
      <c r="J19" s="180" t="n"/>
      <c r="N19" s="969">
        <f>B19</f>
        <v/>
      </c>
      <c r="O19" s="192">
        <f>C19*BS!$B$9</f>
        <v/>
      </c>
      <c r="P19" s="192">
        <f>D19*BS!$B$9</f>
        <v/>
      </c>
      <c r="Q19" s="192">
        <f>E19*BS!$B$9</f>
        <v/>
      </c>
      <c r="R19" s="192">
        <f>F19*BS!$B$9</f>
        <v/>
      </c>
      <c r="S19" s="192">
        <f>G19*BS!$B$9</f>
        <v/>
      </c>
      <c r="T19" s="192">
        <f>H19*BS!$B$9</f>
        <v/>
      </c>
      <c r="U19" s="193">
        <f>I19</f>
        <v/>
      </c>
    </row>
    <row r="20">
      <c r="B20" s="102" t="n"/>
      <c r="C20" s="939" t="n"/>
      <c r="D20" s="939" t="n"/>
      <c r="E20" s="939" t="n"/>
      <c r="F20" s="939" t="n"/>
      <c r="G20" s="939" t="n"/>
      <c r="H20" s="939" t="n"/>
      <c r="I20" s="928" t="n"/>
      <c r="J20" s="180" t="n"/>
      <c r="N20" s="969">
        <f>B20</f>
        <v/>
      </c>
      <c r="O20" s="192">
        <f>C20*BS!$B$9</f>
        <v/>
      </c>
      <c r="P20" s="192">
        <f>D20*BS!$B$9</f>
        <v/>
      </c>
      <c r="Q20" s="192">
        <f>E20*BS!$B$9</f>
        <v/>
      </c>
      <c r="R20" s="192">
        <f>F20*BS!$B$9</f>
        <v/>
      </c>
      <c r="S20" s="192">
        <f>G20*BS!$B$9</f>
        <v/>
      </c>
      <c r="T20" s="192">
        <f>H20*BS!$B$9</f>
        <v/>
      </c>
      <c r="U20" s="193">
        <f>I20</f>
        <v/>
      </c>
    </row>
    <row r="21">
      <c r="B21" s="102" t="n"/>
      <c r="C21" s="939" t="n"/>
      <c r="D21" s="939" t="n"/>
      <c r="E21" s="939" t="n"/>
      <c r="F21" s="939" t="n"/>
      <c r="G21" s="939" t="n"/>
      <c r="H21" s="939" t="n"/>
      <c r="I21" s="928" t="n"/>
      <c r="J21" s="180" t="n"/>
      <c r="N21" s="969">
        <f>B21</f>
        <v/>
      </c>
      <c r="O21" s="192">
        <f>C21*BS!$B$9</f>
        <v/>
      </c>
      <c r="P21" s="192">
        <f>D21*BS!$B$9</f>
        <v/>
      </c>
      <c r="Q21" s="192">
        <f>E21*BS!$B$9</f>
        <v/>
      </c>
      <c r="R21" s="192">
        <f>F21*BS!$B$9</f>
        <v/>
      </c>
      <c r="S21" s="192">
        <f>G21*BS!$B$9</f>
        <v/>
      </c>
      <c r="T21" s="192">
        <f>H21*BS!$B$9</f>
        <v/>
      </c>
      <c r="U21" s="193">
        <f>I21</f>
        <v/>
      </c>
    </row>
    <row r="22">
      <c r="B22" s="102" t="n"/>
      <c r="C22" s="939" t="n"/>
      <c r="D22" s="939" t="n"/>
      <c r="E22" s="939" t="n"/>
      <c r="F22" s="939" t="n"/>
      <c r="G22" s="939" t="n"/>
      <c r="H22" s="939" t="n"/>
      <c r="I22" s="928" t="n"/>
      <c r="J22" s="180" t="n"/>
      <c r="N22" s="969">
        <f>B22</f>
        <v/>
      </c>
      <c r="O22" s="192">
        <f>C22*BS!$B$9</f>
        <v/>
      </c>
      <c r="P22" s="192">
        <f>D22*BS!$B$9</f>
        <v/>
      </c>
      <c r="Q22" s="192">
        <f>E22*BS!$B$9</f>
        <v/>
      </c>
      <c r="R22" s="192">
        <f>F22*BS!$B$9</f>
        <v/>
      </c>
      <c r="S22" s="192">
        <f>G22*BS!$B$9</f>
        <v/>
      </c>
      <c r="T22" s="192">
        <f>H22*BS!$B$9</f>
        <v/>
      </c>
      <c r="U22" s="193">
        <f>I22</f>
        <v/>
      </c>
    </row>
    <row r="23">
      <c r="B23" s="102" t="n"/>
      <c r="C23" s="939" t="n"/>
      <c r="D23" s="939" t="n"/>
      <c r="E23" s="939" t="n"/>
      <c r="F23" s="939" t="n"/>
      <c r="G23" s="939" t="n"/>
      <c r="H23" s="939" t="n"/>
      <c r="I23" s="928" t="n"/>
      <c r="J23" s="180" t="n"/>
      <c r="N23" s="969">
        <f>B23</f>
        <v/>
      </c>
      <c r="O23" s="192">
        <f>C23*BS!$B$9</f>
        <v/>
      </c>
      <c r="P23" s="192">
        <f>D23*BS!$B$9</f>
        <v/>
      </c>
      <c r="Q23" s="192">
        <f>E23*BS!$B$9</f>
        <v/>
      </c>
      <c r="R23" s="192">
        <f>F23*BS!$B$9</f>
        <v/>
      </c>
      <c r="S23" s="192">
        <f>G23*BS!$B$9</f>
        <v/>
      </c>
      <c r="T23" s="192">
        <f>H23*BS!$B$9</f>
        <v/>
      </c>
      <c r="U23" s="193">
        <f>I23</f>
        <v/>
      </c>
    </row>
    <row r="24">
      <c r="B24" s="102" t="n"/>
      <c r="C24" s="939" t="n"/>
      <c r="D24" s="939" t="n"/>
      <c r="E24" s="939" t="n"/>
      <c r="F24" s="939" t="n"/>
      <c r="G24" s="939" t="n"/>
      <c r="H24" s="939" t="n"/>
      <c r="I24" s="928" t="n"/>
      <c r="J24" s="180" t="n"/>
      <c r="N24" s="969">
        <f>B24</f>
        <v/>
      </c>
      <c r="O24" s="192">
        <f>C24*BS!$B$9</f>
        <v/>
      </c>
      <c r="P24" s="192">
        <f>D24*BS!$B$9</f>
        <v/>
      </c>
      <c r="Q24" s="192">
        <f>E24*BS!$B$9</f>
        <v/>
      </c>
      <c r="R24" s="192">
        <f>F24*BS!$B$9</f>
        <v/>
      </c>
      <c r="S24" s="192">
        <f>G24*BS!$B$9</f>
        <v/>
      </c>
      <c r="T24" s="192">
        <f>H24*BS!$B$9</f>
        <v/>
      </c>
      <c r="U24" s="193">
        <f>I24</f>
        <v/>
      </c>
    </row>
    <row r="25">
      <c r="B25" s="102" t="n"/>
      <c r="C25" s="939" t="n"/>
      <c r="D25" s="939" t="n"/>
      <c r="E25" s="939" t="n"/>
      <c r="F25" s="939" t="n"/>
      <c r="G25" s="939" t="n"/>
      <c r="H25" s="939" t="n"/>
      <c r="I25" s="928" t="n"/>
      <c r="J25" s="180" t="n"/>
      <c r="N25" s="969" t="n"/>
      <c r="O25" s="192" t="n"/>
      <c r="P25" s="192" t="n"/>
      <c r="Q25" s="192" t="n"/>
      <c r="R25" s="192" t="n"/>
      <c r="S25" s="192" t="n"/>
      <c r="T25" s="192" t="n"/>
      <c r="U25" s="193" t="n"/>
    </row>
    <row r="26">
      <c r="B26" s="102" t="n"/>
      <c r="C26" s="939" t="n"/>
      <c r="D26" s="939" t="n"/>
      <c r="E26" s="939" t="n"/>
      <c r="F26" s="939" t="n"/>
      <c r="G26" s="939" t="n"/>
      <c r="H26" s="939" t="n"/>
      <c r="I26" s="928" t="n"/>
      <c r="J26" s="180" t="n"/>
      <c r="N26" s="969">
        <f>B26</f>
        <v/>
      </c>
      <c r="O26" s="192">
        <f>C26*BS!$B$9</f>
        <v/>
      </c>
      <c r="P26" s="192">
        <f>D26*BS!$B$9</f>
        <v/>
      </c>
      <c r="Q26" s="192">
        <f>E26*BS!$B$9</f>
        <v/>
      </c>
      <c r="R26" s="192">
        <f>F26*BS!$B$9</f>
        <v/>
      </c>
      <c r="S26" s="192">
        <f>G26*BS!$B$9</f>
        <v/>
      </c>
      <c r="T26" s="192">
        <f>H26*BS!$B$9</f>
        <v/>
      </c>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n"/>
      <c r="O28" s="192" t="n"/>
      <c r="P28" s="192" t="n"/>
      <c r="Q28" s="192" t="n"/>
      <c r="R28" s="192" t="n"/>
      <c r="S28" s="192" t="n"/>
      <c r="T28" s="192" t="n"/>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f>C29*BS!$B$9</f>
        <v/>
      </c>
      <c r="P29" s="204">
        <f>D29*BS!$B$9</f>
        <v/>
      </c>
      <c r="Q29" s="204">
        <f>E29*BS!$B$9</f>
        <v/>
      </c>
      <c r="R29" s="204">
        <f>F29*BS!$B$9</f>
        <v/>
      </c>
      <c r="S29" s="204">
        <f>G29*BS!$B$9</f>
        <v/>
      </c>
      <c r="T29" s="204">
        <f>H29*BS!$B$9</f>
        <v/>
      </c>
      <c r="U29" s="193">
        <f>I29</f>
        <v/>
      </c>
    </row>
    <row r="30">
      <c r="B30" s="102" t="n"/>
      <c r="C30" s="939" t="n"/>
      <c r="D30" s="939" t="n"/>
      <c r="E30" s="939" t="n"/>
      <c r="F30" s="939" t="n"/>
      <c r="G30" s="939" t="n"/>
      <c r="H30" s="939" t="n"/>
      <c r="I30" s="975" t="n"/>
      <c r="J30" s="180" t="n"/>
      <c r="N30" s="976">
        <f>B30</f>
        <v/>
      </c>
      <c r="O30" s="192">
        <f>C30*BS!$B$9</f>
        <v/>
      </c>
      <c r="P30" s="192">
        <f>D30*BS!$B$9</f>
        <v/>
      </c>
      <c r="Q30" s="192">
        <f>E30*BS!$B$9</f>
        <v/>
      </c>
      <c r="R30" s="192">
        <f>F30*BS!$B$9</f>
        <v/>
      </c>
      <c r="S30" s="192">
        <f>G30*BS!$B$9</f>
        <v/>
      </c>
      <c r="T30" s="192">
        <f>H30*BS!$B$9</f>
        <v/>
      </c>
      <c r="U30" s="193">
        <f>I30</f>
        <v/>
      </c>
    </row>
    <row r="31">
      <c r="B31" s="102" t="n"/>
      <c r="C31" s="939" t="n"/>
      <c r="D31" s="939" t="n"/>
      <c r="E31" s="939" t="n"/>
      <c r="F31" s="939" t="n"/>
      <c r="G31" s="939" t="n"/>
      <c r="H31" s="939" t="n"/>
      <c r="I31" s="975" t="n"/>
      <c r="J31" s="180" t="n"/>
      <c r="N31" s="976">
        <f>B31</f>
        <v/>
      </c>
      <c r="O31" s="192">
        <f>C31*BS!$B$9</f>
        <v/>
      </c>
      <c r="P31" s="192">
        <f>D31*BS!$B$9</f>
        <v/>
      </c>
      <c r="Q31" s="192">
        <f>E31*BS!$B$9</f>
        <v/>
      </c>
      <c r="R31" s="192">
        <f>F31*BS!$B$9</f>
        <v/>
      </c>
      <c r="S31" s="192">
        <f>G31*BS!$B$9</f>
        <v/>
      </c>
      <c r="T31" s="192">
        <f>H31*BS!$B$9</f>
        <v/>
      </c>
      <c r="U31" s="193">
        <f>I31</f>
        <v/>
      </c>
    </row>
    <row r="32">
      <c r="B32" s="102" t="n"/>
      <c r="C32" s="939" t="n"/>
      <c r="D32" s="939" t="n"/>
      <c r="E32" s="939" t="n"/>
      <c r="F32" s="939" t="n"/>
      <c r="G32" s="939" t="n"/>
      <c r="H32" s="939" t="n"/>
      <c r="I32" s="975" t="n"/>
      <c r="J32" s="180" t="n"/>
      <c r="N32" s="976">
        <f>B32</f>
        <v/>
      </c>
      <c r="O32" s="192">
        <f>C32*BS!$B$9</f>
        <v/>
      </c>
      <c r="P32" s="192">
        <f>D32*BS!$B$9</f>
        <v/>
      </c>
      <c r="Q32" s="192">
        <f>E32*BS!$B$9</f>
        <v/>
      </c>
      <c r="R32" s="192">
        <f>F32*BS!$B$9</f>
        <v/>
      </c>
      <c r="S32" s="192">
        <f>G32*BS!$B$9</f>
        <v/>
      </c>
      <c r="T32" s="192">
        <f>H32*BS!$B$9</f>
        <v/>
      </c>
      <c r="U32" s="193">
        <f>I32</f>
        <v/>
      </c>
    </row>
    <row r="33">
      <c r="B33" s="102" t="n"/>
      <c r="C33" s="939" t="n"/>
      <c r="D33" s="939" t="n"/>
      <c r="E33" s="939" t="n"/>
      <c r="F33" s="939" t="n"/>
      <c r="G33" s="939" t="n"/>
      <c r="H33" s="939" t="n"/>
      <c r="I33" s="975" t="n"/>
      <c r="J33" s="180" t="n"/>
      <c r="N33" s="976">
        <f>B33</f>
        <v/>
      </c>
      <c r="O33" s="192">
        <f>C33*BS!$B$9</f>
        <v/>
      </c>
      <c r="P33" s="192">
        <f>D33*BS!$B$9</f>
        <v/>
      </c>
      <c r="Q33" s="192">
        <f>E33*BS!$B$9</f>
        <v/>
      </c>
      <c r="R33" s="192">
        <f>F33*BS!$B$9</f>
        <v/>
      </c>
      <c r="S33" s="192">
        <f>G33*BS!$B$9</f>
        <v/>
      </c>
      <c r="T33" s="192">
        <f>H33*BS!$B$9</f>
        <v/>
      </c>
      <c r="U33" s="193">
        <f>I33</f>
        <v/>
      </c>
    </row>
    <row r="34">
      <c r="B34" s="102" t="n"/>
      <c r="C34" s="939" t="n"/>
      <c r="D34" s="939" t="n"/>
      <c r="E34" s="939" t="n"/>
      <c r="F34" s="939" t="n"/>
      <c r="G34" s="939" t="n"/>
      <c r="H34" s="939" t="n"/>
      <c r="I34" s="975" t="n"/>
      <c r="J34" s="180" t="n"/>
      <c r="N34" s="976">
        <f>B34</f>
        <v/>
      </c>
      <c r="O34" s="192">
        <f>C34*BS!$B$9</f>
        <v/>
      </c>
      <c r="P34" s="192">
        <f>D34*BS!$B$9</f>
        <v/>
      </c>
      <c r="Q34" s="192">
        <f>E34*BS!$B$9</f>
        <v/>
      </c>
      <c r="R34" s="192">
        <f>F34*BS!$B$9</f>
        <v/>
      </c>
      <c r="S34" s="192">
        <f>G34*BS!$B$9</f>
        <v/>
      </c>
      <c r="T34" s="192">
        <f>H34*BS!$B$9</f>
        <v/>
      </c>
      <c r="U34" s="193">
        <f>I34</f>
        <v/>
      </c>
    </row>
    <row r="35">
      <c r="B35" s="102" t="n"/>
      <c r="C35" s="103" t="n"/>
      <c r="D35" s="103" t="n"/>
      <c r="E35" s="103" t="n"/>
      <c r="F35" s="103" t="n"/>
      <c r="G35" s="103" t="n"/>
      <c r="H35" s="103" t="n"/>
      <c r="I35" s="975" t="n"/>
      <c r="J35" s="180" t="n"/>
      <c r="N35" s="976" t="n"/>
      <c r="O35" s="192" t="n"/>
      <c r="P35" s="192" t="n"/>
      <c r="Q35" s="192" t="n"/>
      <c r="R35" s="192" t="n"/>
      <c r="S35" s="192" t="n"/>
      <c r="T35" s="192" t="n"/>
      <c r="U35" s="193" t="n"/>
    </row>
    <row r="36">
      <c r="B36" s="102" t="n"/>
      <c r="C36" s="939" t="n"/>
      <c r="D36" s="939" t="n"/>
      <c r="E36" s="939" t="n"/>
      <c r="F36" s="939" t="n"/>
      <c r="G36" s="939" t="n"/>
      <c r="H36" s="939" t="n"/>
      <c r="I36" s="975" t="n"/>
      <c r="J36" s="180" t="n"/>
      <c r="N36" s="976">
        <f>B36</f>
        <v/>
      </c>
      <c r="O36" s="192">
        <f>C36*BS!$B$9</f>
        <v/>
      </c>
      <c r="P36" s="192">
        <f>D36*BS!$B$9</f>
        <v/>
      </c>
      <c r="Q36" s="192">
        <f>E36*BS!$B$9</f>
        <v/>
      </c>
      <c r="R36" s="192">
        <f>F36*BS!$B$9</f>
        <v/>
      </c>
      <c r="S36" s="192">
        <f>G36*BS!$B$9</f>
        <v/>
      </c>
      <c r="T36" s="192">
        <f>H36*BS!$B$9</f>
        <v/>
      </c>
      <c r="U36" s="193">
        <f>I36</f>
        <v/>
      </c>
    </row>
    <row r="37">
      <c r="B37" s="102" t="n"/>
      <c r="C37" s="939" t="n"/>
      <c r="D37" s="939" t="n"/>
      <c r="E37" s="939" t="n"/>
      <c r="F37" s="939" t="n"/>
      <c r="G37" s="939" t="n"/>
      <c r="H37" s="939" t="n"/>
      <c r="I37" s="975" t="n"/>
      <c r="J37" s="180" t="n"/>
      <c r="N37" s="976">
        <f>B37</f>
        <v/>
      </c>
      <c r="O37" s="192">
        <f>C37*BS!$B$9</f>
        <v/>
      </c>
      <c r="P37" s="192">
        <f>D37*BS!$B$9</f>
        <v/>
      </c>
      <c r="Q37" s="192">
        <f>E37*BS!$B$9</f>
        <v/>
      </c>
      <c r="R37" s="192">
        <f>F37*BS!$B$9</f>
        <v/>
      </c>
      <c r="S37" s="192">
        <f>G37*BS!$B$9</f>
        <v/>
      </c>
      <c r="T37" s="192">
        <f>H37*BS!$B$9</f>
        <v/>
      </c>
      <c r="U37" s="193">
        <f>I37</f>
        <v/>
      </c>
    </row>
    <row r="38">
      <c r="B38" s="102" t="n"/>
      <c r="C38" s="939" t="n"/>
      <c r="D38" s="939" t="n"/>
      <c r="E38" s="939" t="n"/>
      <c r="F38" s="939" t="n"/>
      <c r="G38" s="939" t="n"/>
      <c r="H38" s="939" t="n"/>
      <c r="I38" s="975" t="n"/>
      <c r="J38" s="180" t="n"/>
      <c r="N38" s="976">
        <f>B38</f>
        <v/>
      </c>
      <c r="O38" s="192">
        <f>C38*BS!$B$9</f>
        <v/>
      </c>
      <c r="P38" s="192">
        <f>D38*BS!$B$9</f>
        <v/>
      </c>
      <c r="Q38" s="192">
        <f>E38*BS!$B$9</f>
        <v/>
      </c>
      <c r="R38" s="192">
        <f>F38*BS!$B$9</f>
        <v/>
      </c>
      <c r="S38" s="192">
        <f>G38*BS!$B$9</f>
        <v/>
      </c>
      <c r="T38" s="192">
        <f>H38*BS!$B$9</f>
        <v/>
      </c>
      <c r="U38" s="193">
        <f>I38</f>
        <v/>
      </c>
    </row>
    <row r="39">
      <c r="B39" s="102" t="n"/>
      <c r="C39" s="939" t="n"/>
      <c r="D39" s="939" t="n"/>
      <c r="E39" s="939" t="n"/>
      <c r="F39" s="939" t="n"/>
      <c r="G39" s="939" t="n"/>
      <c r="H39" s="939" t="n"/>
      <c r="I39" s="975" t="n"/>
      <c r="J39" s="180" t="n"/>
      <c r="N39" s="976">
        <f>B39</f>
        <v/>
      </c>
      <c r="O39" s="192">
        <f>C39*BS!$B$9</f>
        <v/>
      </c>
      <c r="P39" s="192">
        <f>D39*BS!$B$9</f>
        <v/>
      </c>
      <c r="Q39" s="192">
        <f>E39*BS!$B$9</f>
        <v/>
      </c>
      <c r="R39" s="192">
        <f>F39*BS!$B$9</f>
        <v/>
      </c>
      <c r="S39" s="192">
        <f>G39*BS!$B$9</f>
        <v/>
      </c>
      <c r="T39" s="192">
        <f>H39*BS!$B$9</f>
        <v/>
      </c>
      <c r="U39" s="193">
        <f>I39</f>
        <v/>
      </c>
    </row>
    <row r="40">
      <c r="B40" s="102" t="n"/>
      <c r="C40" s="939" t="n"/>
      <c r="D40" s="939" t="n"/>
      <c r="E40" s="939" t="n"/>
      <c r="F40" s="939" t="n"/>
      <c r="G40" s="939" t="n"/>
      <c r="H40" s="939" t="n"/>
      <c r="I40" s="975" t="n"/>
      <c r="J40" s="180" t="n"/>
      <c r="N40" s="976">
        <f>B40</f>
        <v/>
      </c>
      <c r="O40" s="192">
        <f>C40*BS!$B$9</f>
        <v/>
      </c>
      <c r="P40" s="192">
        <f>D40*BS!$B$9</f>
        <v/>
      </c>
      <c r="Q40" s="192">
        <f>E40*BS!$B$9</f>
        <v/>
      </c>
      <c r="R40" s="192">
        <f>F40*BS!$B$9</f>
        <v/>
      </c>
      <c r="S40" s="192">
        <f>G40*BS!$B$9</f>
        <v/>
      </c>
      <c r="T40" s="192">
        <f>H40*BS!$B$9</f>
        <v/>
      </c>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n"/>
      <c r="O42" s="192" t="n"/>
      <c r="P42" s="192" t="n"/>
      <c r="Q42" s="192" t="n"/>
      <c r="R42" s="192" t="n"/>
      <c r="S42" s="192" t="n"/>
      <c r="T42" s="192" t="n"/>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n"/>
      <c r="P43" s="204" t="n"/>
      <c r="Q43" s="204" t="n"/>
      <c r="R43" s="204" t="n"/>
      <c r="S43" s="204" t="n"/>
      <c r="T43" s="204" t="n"/>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f>B44</f>
        <v/>
      </c>
      <c r="O44" s="192">
        <f>C44*BS!$B$9</f>
        <v/>
      </c>
      <c r="P44" s="192">
        <f>D44*BS!$B$9</f>
        <v/>
      </c>
      <c r="Q44" s="192">
        <f>E44*BS!$B$9</f>
        <v/>
      </c>
      <c r="R44" s="192">
        <f>F44*BS!$B$9</f>
        <v/>
      </c>
      <c r="S44" s="192">
        <f>G44*BS!$B$9</f>
        <v/>
      </c>
      <c r="T44" s="192">
        <f>H44*BS!$B$9</f>
        <v/>
      </c>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f>B45</f>
        <v/>
      </c>
      <c r="O45" s="192">
        <f>C45*BS!$B$9</f>
        <v/>
      </c>
      <c r="P45" s="192">
        <f>D45*BS!$B$9</f>
        <v/>
      </c>
      <c r="Q45" s="192">
        <f>E45*BS!$B$9</f>
        <v/>
      </c>
      <c r="R45" s="192">
        <f>F45*BS!$B$9</f>
        <v/>
      </c>
      <c r="S45" s="192">
        <f>G45*BS!$B$9</f>
        <v/>
      </c>
      <c r="T45" s="192">
        <f>H45*BS!$B$9</f>
        <v/>
      </c>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f>B46</f>
        <v/>
      </c>
      <c r="O46" s="192">
        <f>C46*BS!$B$9</f>
        <v/>
      </c>
      <c r="P46" s="192">
        <f>D46*BS!$B$9</f>
        <v/>
      </c>
      <c r="Q46" s="192">
        <f>E46*BS!$B$9</f>
        <v/>
      </c>
      <c r="R46" s="192">
        <f>F46*BS!$B$9</f>
        <v/>
      </c>
      <c r="S46" s="192">
        <f>G46*BS!$B$9</f>
        <v/>
      </c>
      <c r="T46" s="192">
        <f>H46*BS!$B$9</f>
        <v/>
      </c>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f>B47</f>
        <v/>
      </c>
      <c r="O47" s="192">
        <f>C47*BS!$B$9</f>
        <v/>
      </c>
      <c r="P47" s="192">
        <f>D47*BS!$B$9</f>
        <v/>
      </c>
      <c r="Q47" s="192">
        <f>E47*BS!$B$9</f>
        <v/>
      </c>
      <c r="R47" s="192">
        <f>F47*BS!$B$9</f>
        <v/>
      </c>
      <c r="S47" s="192">
        <f>G47*BS!$B$9</f>
        <v/>
      </c>
      <c r="T47" s="192">
        <f>H47*BS!$B$9</f>
        <v/>
      </c>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f>B48</f>
        <v/>
      </c>
      <c r="O48" s="192">
        <f>C48*BS!$B$9</f>
        <v/>
      </c>
      <c r="P48" s="192">
        <f>D48*BS!$B$9</f>
        <v/>
      </c>
      <c r="Q48" s="192">
        <f>E48*BS!$B$9</f>
        <v/>
      </c>
      <c r="R48" s="192">
        <f>F48*BS!$B$9</f>
        <v/>
      </c>
      <c r="S48" s="192">
        <f>G48*BS!$B$9</f>
        <v/>
      </c>
      <c r="T48" s="192">
        <f>H48*BS!$B$9</f>
        <v/>
      </c>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f>B49</f>
        <v/>
      </c>
      <c r="O49" s="192">
        <f>C49*BS!$B$9</f>
        <v/>
      </c>
      <c r="P49" s="192">
        <f>D49*BS!$B$9</f>
        <v/>
      </c>
      <c r="Q49" s="192">
        <f>E49*BS!$B$9</f>
        <v/>
      </c>
      <c r="R49" s="192">
        <f>F49*BS!$B$9</f>
        <v/>
      </c>
      <c r="S49" s="192">
        <f>G49*BS!$B$9</f>
        <v/>
      </c>
      <c r="T49" s="192">
        <f>H49*BS!$B$9</f>
        <v/>
      </c>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f>B50</f>
        <v/>
      </c>
      <c r="O50" s="192">
        <f>C50*BS!$B$9</f>
        <v/>
      </c>
      <c r="P50" s="192">
        <f>D50*BS!$B$9</f>
        <v/>
      </c>
      <c r="Q50" s="192">
        <f>E50*BS!$B$9</f>
        <v/>
      </c>
      <c r="R50" s="192">
        <f>F50*BS!$B$9</f>
        <v/>
      </c>
      <c r="S50" s="192">
        <f>G50*BS!$B$9</f>
        <v/>
      </c>
      <c r="T50" s="192">
        <f>H50*BS!$B$9</f>
        <v/>
      </c>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f>B51</f>
        <v/>
      </c>
      <c r="O51" s="192">
        <f>C51*BS!$B$9</f>
        <v/>
      </c>
      <c r="P51" s="192">
        <f>D51*BS!$B$9</f>
        <v/>
      </c>
      <c r="Q51" s="192">
        <f>E51*BS!$B$9</f>
        <v/>
      </c>
      <c r="R51" s="192">
        <f>F51*BS!$B$9</f>
        <v/>
      </c>
      <c r="S51" s="192">
        <f>G51*BS!$B$9</f>
        <v/>
      </c>
      <c r="T51" s="192">
        <f>H51*BS!$B$9</f>
        <v/>
      </c>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f>B52</f>
        <v/>
      </c>
      <c r="O52" s="192">
        <f>C52*BS!$B$9</f>
        <v/>
      </c>
      <c r="P52" s="192">
        <f>D52*BS!$B$9</f>
        <v/>
      </c>
      <c r="Q52" s="192">
        <f>E52*BS!$B$9</f>
        <v/>
      </c>
      <c r="R52" s="192">
        <f>F52*BS!$B$9</f>
        <v/>
      </c>
      <c r="S52" s="192">
        <f>G52*BS!$B$9</f>
        <v/>
      </c>
      <c r="T52" s="192">
        <f>H52*BS!$B$9</f>
        <v/>
      </c>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f>B53</f>
        <v/>
      </c>
      <c r="O53" s="192">
        <f>C53*BS!$B$9</f>
        <v/>
      </c>
      <c r="P53" s="192">
        <f>D53*BS!$B$9</f>
        <v/>
      </c>
      <c r="Q53" s="192">
        <f>E53*BS!$B$9</f>
        <v/>
      </c>
      <c r="R53" s="192">
        <f>F53*BS!$B$9</f>
        <v/>
      </c>
      <c r="S53" s="192">
        <f>G53*BS!$B$9</f>
        <v/>
      </c>
      <c r="T53" s="192">
        <f>H53*BS!$B$9</f>
        <v/>
      </c>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f>B54</f>
        <v/>
      </c>
      <c r="O54" s="192">
        <f>C54*BS!$B$9</f>
        <v/>
      </c>
      <c r="P54" s="192">
        <f>D54*BS!$B$9</f>
        <v/>
      </c>
      <c r="Q54" s="192">
        <f>E54*BS!$B$9</f>
        <v/>
      </c>
      <c r="R54" s="192">
        <f>F54*BS!$B$9</f>
        <v/>
      </c>
      <c r="S54" s="192">
        <f>G54*BS!$B$9</f>
        <v/>
      </c>
      <c r="T54" s="192">
        <f>H54*BS!$B$9</f>
        <v/>
      </c>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n"/>
      <c r="O56" s="192" t="n"/>
      <c r="P56" s="192" t="n"/>
      <c r="Q56" s="192" t="n"/>
      <c r="R56" s="192" t="n"/>
      <c r="S56" s="192" t="n"/>
      <c r="T56" s="192" t="n"/>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n"/>
      <c r="P57" s="204" t="n"/>
      <c r="Q57" s="204" t="n"/>
      <c r="R57" s="204" t="n"/>
      <c r="S57" s="204" t="n"/>
      <c r="T57" s="204" t="n"/>
      <c r="U57" s="193" t="n"/>
    </row>
    <row r="58">
      <c r="B58" s="102" t="inlineStr">
        <is>
          <t xml:space="preserve"> None nan Trade creditors</t>
        </is>
      </c>
      <c r="C58" s="939" t="n"/>
      <c r="D58" s="939" t="n"/>
      <c r="E58" s="939" t="n"/>
      <c r="F58" s="939" t="n"/>
      <c r="G58" s="939" t="n">
        <v>689004</v>
      </c>
      <c r="H58" s="939" t="n">
        <v>742849</v>
      </c>
      <c r="I58" s="975" t="n"/>
      <c r="J58" s="180" t="n"/>
      <c r="N58" s="976">
        <f>B58</f>
        <v/>
      </c>
      <c r="O58" s="192">
        <f>C58*BS!$B$9</f>
        <v/>
      </c>
      <c r="P58" s="192">
        <f>D58*BS!$B$9</f>
        <v/>
      </c>
      <c r="Q58" s="192">
        <f>E58*BS!$B$9</f>
        <v/>
      </c>
      <c r="R58" s="192">
        <f>F58*BS!$B$9</f>
        <v/>
      </c>
      <c r="S58" s="192">
        <f>G58*BS!$B$9</f>
        <v/>
      </c>
      <c r="T58" s="192">
        <f>H58*BS!$B$9</f>
        <v/>
      </c>
      <c r="U58" s="193">
        <f>I58</f>
        <v/>
      </c>
    </row>
    <row r="59">
      <c r="B59" s="102" t="inlineStr">
        <is>
          <t xml:space="preserve"> None nan Tax funding payable related party</t>
        </is>
      </c>
      <c r="C59" s="939" t="n"/>
      <c r="D59" s="939" t="n"/>
      <c r="E59" s="939" t="n"/>
      <c r="F59" s="939" t="n"/>
      <c r="G59" s="939" t="n">
        <v>0</v>
      </c>
      <c r="H59" s="939" t="n">
        <v>1420777</v>
      </c>
      <c r="I59" s="975" t="n"/>
      <c r="J59" s="180" t="n"/>
      <c r="N59" s="976">
        <f>B59</f>
        <v/>
      </c>
      <c r="O59" s="192">
        <f>C59*BS!$B$9</f>
        <v/>
      </c>
      <c r="P59" s="192">
        <f>D59*BS!$B$9</f>
        <v/>
      </c>
      <c r="Q59" s="192">
        <f>E59*BS!$B$9</f>
        <v/>
      </c>
      <c r="R59" s="192">
        <f>F59*BS!$B$9</f>
        <v/>
      </c>
      <c r="S59" s="192">
        <f>G59*BS!$B$9</f>
        <v/>
      </c>
      <c r="T59" s="192">
        <f>H59*BS!$B$9</f>
        <v/>
      </c>
      <c r="U59" s="193">
        <f>I59</f>
        <v/>
      </c>
    </row>
    <row r="60">
      <c r="B60" s="102" t="inlineStr">
        <is>
          <t xml:space="preserve"> None nan Other payables</t>
        </is>
      </c>
      <c r="C60" s="939" t="n"/>
      <c r="D60" s="939" t="n"/>
      <c r="E60" s="939" t="n"/>
      <c r="F60" s="939" t="n"/>
      <c r="G60" s="939" t="n">
        <v>1444057</v>
      </c>
      <c r="H60" s="939" t="n">
        <v>1046381</v>
      </c>
      <c r="I60" s="975" t="n"/>
      <c r="J60" s="180" t="n"/>
      <c r="N60" s="976">
        <f>B60</f>
        <v/>
      </c>
      <c r="O60" s="192">
        <f>C60*BS!$B$9</f>
        <v/>
      </c>
      <c r="P60" s="192">
        <f>D60*BS!$B$9</f>
        <v/>
      </c>
      <c r="Q60" s="192">
        <f>E60*BS!$B$9</f>
        <v/>
      </c>
      <c r="R60" s="192">
        <f>F60*BS!$B$9</f>
        <v/>
      </c>
      <c r="S60" s="192">
        <f>G60*BS!$B$9</f>
        <v/>
      </c>
      <c r="T60" s="192">
        <f>H60*BS!$B$9</f>
        <v/>
      </c>
      <c r="U60" s="193">
        <f>I60</f>
        <v/>
      </c>
    </row>
    <row r="61">
      <c r="B61" s="102" t="n"/>
      <c r="C61" s="103" t="n"/>
      <c r="D61" s="103" t="n"/>
      <c r="E61" s="103" t="n"/>
      <c r="F61" s="103" t="n"/>
      <c r="G61" s="103" t="n"/>
      <c r="H61" s="103" t="n"/>
      <c r="I61" s="975" t="n"/>
      <c r="J61" s="180" t="n"/>
      <c r="N61" s="976">
        <f>B61</f>
        <v/>
      </c>
      <c r="O61" s="192">
        <f>C61*BS!$B$9</f>
        <v/>
      </c>
      <c r="P61" s="192">
        <f>D61*BS!$B$9</f>
        <v/>
      </c>
      <c r="Q61" s="192">
        <f>E61*BS!$B$9</f>
        <v/>
      </c>
      <c r="R61" s="192">
        <f>F61*BS!$B$9</f>
        <v/>
      </c>
      <c r="S61" s="192">
        <f>G61*BS!$B$9</f>
        <v/>
      </c>
      <c r="T61" s="192">
        <f>H61*BS!$B$9</f>
        <v/>
      </c>
      <c r="U61" s="193">
        <f>I61</f>
        <v/>
      </c>
    </row>
    <row r="62">
      <c r="B62" s="102" t="n"/>
      <c r="C62" s="939" t="n"/>
      <c r="D62" s="939" t="n"/>
      <c r="E62" s="939" t="n"/>
      <c r="F62" s="939" t="n"/>
      <c r="G62" s="939" t="n"/>
      <c r="H62" s="939" t="n"/>
      <c r="I62" s="975" t="n"/>
      <c r="J62" s="180" t="n"/>
      <c r="N62" s="976">
        <f>B62</f>
        <v/>
      </c>
      <c r="O62" s="192">
        <f>C62*BS!$B$9</f>
        <v/>
      </c>
      <c r="P62" s="192">
        <f>D62*BS!$B$9</f>
        <v/>
      </c>
      <c r="Q62" s="192">
        <f>E62*BS!$B$9</f>
        <v/>
      </c>
      <c r="R62" s="192">
        <f>F62*BS!$B$9</f>
        <v/>
      </c>
      <c r="S62" s="192">
        <f>G62*BS!$B$9</f>
        <v/>
      </c>
      <c r="T62" s="192">
        <f>H62*BS!$B$9</f>
        <v/>
      </c>
      <c r="U62" s="193">
        <f>I62</f>
        <v/>
      </c>
    </row>
    <row r="63">
      <c r="B63" s="102" t="n"/>
      <c r="C63" s="939" t="n"/>
      <c r="D63" s="939" t="n"/>
      <c r="E63" s="939" t="n"/>
      <c r="F63" s="939" t="n"/>
      <c r="G63" s="939" t="n"/>
      <c r="H63" s="939" t="n"/>
      <c r="I63" s="975" t="n"/>
      <c r="J63" s="180" t="n"/>
      <c r="N63" s="976">
        <f>B63</f>
        <v/>
      </c>
      <c r="O63" s="192">
        <f>C63*BS!$B$9</f>
        <v/>
      </c>
      <c r="P63" s="192">
        <f>D63*BS!$B$9</f>
        <v/>
      </c>
      <c r="Q63" s="192">
        <f>E63*BS!$B$9</f>
        <v/>
      </c>
      <c r="R63" s="192">
        <f>F63*BS!$B$9</f>
        <v/>
      </c>
      <c r="S63" s="192">
        <f>G63*BS!$B$9</f>
        <v/>
      </c>
      <c r="T63" s="192">
        <f>H63*BS!$B$9</f>
        <v/>
      </c>
      <c r="U63" s="193">
        <f>I63</f>
        <v/>
      </c>
    </row>
    <row r="64">
      <c r="B64" s="102" t="n"/>
      <c r="C64" s="939" t="n"/>
      <c r="D64" s="939" t="n"/>
      <c r="E64" s="939" t="n"/>
      <c r="F64" s="939" t="n"/>
      <c r="G64" s="939" t="n"/>
      <c r="H64" s="939" t="n"/>
      <c r="I64" s="975" t="n"/>
      <c r="J64" s="180" t="n"/>
      <c r="N64" s="976">
        <f>B64</f>
        <v/>
      </c>
      <c r="O64" s="192">
        <f>C64*BS!$B$9</f>
        <v/>
      </c>
      <c r="P64" s="192">
        <f>D64*BS!$B$9</f>
        <v/>
      </c>
      <c r="Q64" s="192">
        <f>E64*BS!$B$9</f>
        <v/>
      </c>
      <c r="R64" s="192">
        <f>F64*BS!$B$9</f>
        <v/>
      </c>
      <c r="S64" s="192">
        <f>G64*BS!$B$9</f>
        <v/>
      </c>
      <c r="T64" s="192">
        <f>H64*BS!$B$9</f>
        <v/>
      </c>
      <c r="U64" s="193">
        <f>I64</f>
        <v/>
      </c>
    </row>
    <row r="65">
      <c r="B65" s="102" t="n"/>
      <c r="C65" s="939" t="n"/>
      <c r="D65" s="939" t="n"/>
      <c r="E65" s="939" t="n"/>
      <c r="F65" s="939" t="n"/>
      <c r="G65" s="939" t="n"/>
      <c r="H65" s="939" t="n"/>
      <c r="I65" s="975" t="n"/>
      <c r="J65" s="180" t="n"/>
      <c r="N65" s="976">
        <f>B65</f>
        <v/>
      </c>
      <c r="O65" s="192">
        <f>C65*BS!$B$9</f>
        <v/>
      </c>
      <c r="P65" s="192">
        <f>D65*BS!$B$9</f>
        <v/>
      </c>
      <c r="Q65" s="192">
        <f>E65*BS!$B$9</f>
        <v/>
      </c>
      <c r="R65" s="192">
        <f>F65*BS!$B$9</f>
        <v/>
      </c>
      <c r="S65" s="192">
        <f>G65*BS!$B$9</f>
        <v/>
      </c>
      <c r="T65" s="192">
        <f>H65*BS!$B$9</f>
        <v/>
      </c>
      <c r="U65" s="193">
        <f>I65</f>
        <v/>
      </c>
    </row>
    <row r="66">
      <c r="B66" s="102" t="n"/>
      <c r="C66" s="939" t="n"/>
      <c r="D66" s="939" t="n"/>
      <c r="E66" s="939" t="n"/>
      <c r="F66" s="939" t="n"/>
      <c r="G66" s="939" t="n"/>
      <c r="H66" s="939" t="n"/>
      <c r="I66" s="975" t="n"/>
      <c r="J66" s="180" t="n"/>
      <c r="N66" s="976">
        <f>B66</f>
        <v/>
      </c>
      <c r="O66" s="192">
        <f>C66*BS!$B$9</f>
        <v/>
      </c>
      <c r="P66" s="192">
        <f>D66*BS!$B$9</f>
        <v/>
      </c>
      <c r="Q66" s="192">
        <f>E66*BS!$B$9</f>
        <v/>
      </c>
      <c r="R66" s="192">
        <f>F66*BS!$B$9</f>
        <v/>
      </c>
      <c r="S66" s="192">
        <f>G66*BS!$B$9</f>
        <v/>
      </c>
      <c r="T66" s="192">
        <f>H66*BS!$B$9</f>
        <v/>
      </c>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n"/>
      <c r="O68" s="192" t="n"/>
      <c r="P68" s="192" t="n"/>
      <c r="Q68" s="192" t="n"/>
      <c r="R68" s="192" t="n"/>
      <c r="S68" s="192" t="n"/>
      <c r="T68" s="192" t="n"/>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n"/>
      <c r="P69" s="204" t="n"/>
      <c r="Q69" s="204" t="n"/>
      <c r="R69" s="204" t="n"/>
      <c r="S69" s="204" t="n"/>
      <c r="T69" s="204" t="n"/>
      <c r="U69" s="193" t="n"/>
    </row>
    <row r="70">
      <c r="B70" s="102" t="n"/>
      <c r="C70" s="939" t="n"/>
      <c r="D70" s="939" t="n"/>
      <c r="E70" s="939" t="n"/>
      <c r="F70" s="939" t="n"/>
      <c r="G70" s="939" t="n"/>
      <c r="H70" s="939" t="n"/>
      <c r="I70" s="977" t="n"/>
      <c r="J70" s="180" t="n"/>
      <c r="N70" s="976">
        <f>B70</f>
        <v/>
      </c>
      <c r="O70" s="192">
        <f>C70*BS!$B$9</f>
        <v/>
      </c>
      <c r="P70" s="192">
        <f>D70*BS!$B$9</f>
        <v/>
      </c>
      <c r="Q70" s="192">
        <f>E70*BS!$B$9</f>
        <v/>
      </c>
      <c r="R70" s="192">
        <f>F70*BS!$B$9</f>
        <v/>
      </c>
      <c r="S70" s="192">
        <f>G70*BS!$B$9</f>
        <v/>
      </c>
      <c r="T70" s="192">
        <f>H70*BS!$B$9</f>
        <v/>
      </c>
      <c r="U70" s="193">
        <f>I70</f>
        <v/>
      </c>
    </row>
    <row r="71">
      <c r="B71" s="102" t="n"/>
      <c r="C71" s="939" t="n"/>
      <c r="D71" s="939" t="n"/>
      <c r="E71" s="939" t="n"/>
      <c r="F71" s="939" t="n"/>
      <c r="G71" s="939" t="n"/>
      <c r="H71" s="939" t="n"/>
      <c r="I71" s="977" t="n"/>
      <c r="J71" s="180" t="n"/>
      <c r="N71" s="976">
        <f>B71</f>
        <v/>
      </c>
      <c r="O71" s="192">
        <f>C71*BS!$B$9</f>
        <v/>
      </c>
      <c r="P71" s="192">
        <f>D71*BS!$B$9</f>
        <v/>
      </c>
      <c r="Q71" s="192">
        <f>E71*BS!$B$9</f>
        <v/>
      </c>
      <c r="R71" s="192">
        <f>F71*BS!$B$9</f>
        <v/>
      </c>
      <c r="S71" s="192">
        <f>G71*BS!$B$9</f>
        <v/>
      </c>
      <c r="T71" s="192">
        <f>H71*BS!$B$9</f>
        <v/>
      </c>
      <c r="U71" s="193">
        <f>I71</f>
        <v/>
      </c>
    </row>
    <row r="72">
      <c r="B72" s="102" t="n"/>
      <c r="C72" s="103" t="n"/>
      <c r="D72" s="103" t="n"/>
      <c r="E72" s="103" t="n"/>
      <c r="F72" s="103" t="n"/>
      <c r="G72" s="103" t="n"/>
      <c r="H72" s="103" t="n"/>
      <c r="I72" s="977" t="n"/>
      <c r="J72" s="180" t="n"/>
      <c r="N72" s="976">
        <f>B72</f>
        <v/>
      </c>
      <c r="O72" s="192">
        <f>C72*BS!$B$9</f>
        <v/>
      </c>
      <c r="P72" s="192">
        <f>D72*BS!$B$9</f>
        <v/>
      </c>
      <c r="Q72" s="192">
        <f>E72*BS!$B$9</f>
        <v/>
      </c>
      <c r="R72" s="192">
        <f>F72*BS!$B$9</f>
        <v/>
      </c>
      <c r="S72" s="192">
        <f>G72*BS!$B$9</f>
        <v/>
      </c>
      <c r="T72" s="192">
        <f>H72*BS!$B$9</f>
        <v/>
      </c>
      <c r="U72" s="193">
        <f>I72</f>
        <v/>
      </c>
    </row>
    <row r="73">
      <c r="B73" s="102" t="n"/>
      <c r="C73" s="939" t="n"/>
      <c r="D73" s="939" t="n"/>
      <c r="E73" s="939" t="n"/>
      <c r="F73" s="939" t="n"/>
      <c r="G73" s="939" t="n"/>
      <c r="H73" s="939" t="n"/>
      <c r="I73" s="977" t="n"/>
      <c r="J73" s="180" t="n"/>
      <c r="N73" s="976">
        <f>B73</f>
        <v/>
      </c>
      <c r="O73" s="192">
        <f>C73*BS!$B$9</f>
        <v/>
      </c>
      <c r="P73" s="192">
        <f>D73*BS!$B$9</f>
        <v/>
      </c>
      <c r="Q73" s="192">
        <f>E73*BS!$B$9</f>
        <v/>
      </c>
      <c r="R73" s="192">
        <f>F73*BS!$B$9</f>
        <v/>
      </c>
      <c r="S73" s="192">
        <f>G73*BS!$B$9</f>
        <v/>
      </c>
      <c r="T73" s="192">
        <f>H73*BS!$B$9</f>
        <v/>
      </c>
      <c r="U73" s="193">
        <f>I73</f>
        <v/>
      </c>
    </row>
    <row r="74" ht="20.25" customHeight="1" s="340">
      <c r="B74" s="208" t="n"/>
      <c r="C74" s="939" t="n"/>
      <c r="D74" s="939" t="n"/>
      <c r="E74" s="939" t="n"/>
      <c r="F74" s="939" t="n"/>
      <c r="G74" s="939" t="n"/>
      <c r="H74" s="939" t="n"/>
      <c r="I74" s="977" t="n"/>
      <c r="J74" s="180" t="n"/>
      <c r="N74" s="976">
        <f>B74</f>
        <v/>
      </c>
      <c r="O74" s="192">
        <f>C74*BS!$B$9</f>
        <v/>
      </c>
      <c r="P74" s="192">
        <f>D74*BS!$B$9</f>
        <v/>
      </c>
      <c r="Q74" s="192">
        <f>E74*BS!$B$9</f>
        <v/>
      </c>
      <c r="R74" s="192">
        <f>F74*BS!$B$9</f>
        <v/>
      </c>
      <c r="S74" s="192">
        <f>G74*BS!$B$9</f>
        <v/>
      </c>
      <c r="T74" s="192">
        <f>H74*BS!$B$9</f>
        <v/>
      </c>
      <c r="U74" s="193">
        <f>I74</f>
        <v/>
      </c>
    </row>
    <row r="75">
      <c r="B75" s="102" t="n"/>
      <c r="C75" s="939" t="n"/>
      <c r="D75" s="939" t="n"/>
      <c r="E75" s="939" t="n"/>
      <c r="F75" s="939" t="n"/>
      <c r="G75" s="939" t="n"/>
      <c r="H75" s="939" t="n"/>
      <c r="I75" s="977" t="n"/>
      <c r="J75" s="180" t="n"/>
      <c r="N75" s="976">
        <f>B75</f>
        <v/>
      </c>
      <c r="O75" s="192">
        <f>C75*BS!$B$9</f>
        <v/>
      </c>
      <c r="P75" s="192">
        <f>D75*BS!$B$9</f>
        <v/>
      </c>
      <c r="Q75" s="192">
        <f>E75*BS!$B$9</f>
        <v/>
      </c>
      <c r="R75" s="192">
        <f>F75*BS!$B$9</f>
        <v/>
      </c>
      <c r="S75" s="192">
        <f>G75*BS!$B$9</f>
        <v/>
      </c>
      <c r="T75" s="192">
        <f>H75*BS!$B$9</f>
        <v/>
      </c>
      <c r="U75" s="193">
        <f>I75</f>
        <v/>
      </c>
    </row>
    <row r="76">
      <c r="B76" s="102" t="n"/>
      <c r="C76" s="939" t="n"/>
      <c r="D76" s="939" t="n"/>
      <c r="E76" s="939" t="n"/>
      <c r="F76" s="939" t="n"/>
      <c r="G76" s="939" t="n"/>
      <c r="H76" s="939" t="n"/>
      <c r="I76" s="977" t="n"/>
      <c r="J76" s="180" t="n"/>
      <c r="N76" s="976">
        <f>B76</f>
        <v/>
      </c>
      <c r="O76" s="192">
        <f>C76*BS!$B$9</f>
        <v/>
      </c>
      <c r="P76" s="192">
        <f>D76*BS!$B$9</f>
        <v/>
      </c>
      <c r="Q76" s="192">
        <f>E76*BS!$B$9</f>
        <v/>
      </c>
      <c r="R76" s="192">
        <f>F76*BS!$B$9</f>
        <v/>
      </c>
      <c r="S76" s="192">
        <f>G76*BS!$B$9</f>
        <v/>
      </c>
      <c r="T76" s="192">
        <f>H76*BS!$B$9</f>
        <v/>
      </c>
      <c r="U76" s="193">
        <f>I76</f>
        <v/>
      </c>
    </row>
    <row r="77">
      <c r="B77" s="102" t="n"/>
      <c r="C77" s="939" t="n"/>
      <c r="D77" s="939" t="n"/>
      <c r="E77" s="939" t="n"/>
      <c r="F77" s="939" t="n"/>
      <c r="G77" s="939" t="n"/>
      <c r="H77" s="939" t="n"/>
      <c r="I77" s="977" t="n"/>
      <c r="J77" s="180" t="n"/>
      <c r="N77" s="976">
        <f>B77</f>
        <v/>
      </c>
      <c r="O77" s="192">
        <f>C77*BS!$B$9</f>
        <v/>
      </c>
      <c r="P77" s="192">
        <f>D77*BS!$B$9</f>
        <v/>
      </c>
      <c r="Q77" s="192">
        <f>E77*BS!$B$9</f>
        <v/>
      </c>
      <c r="R77" s="192">
        <f>F77*BS!$B$9</f>
        <v/>
      </c>
      <c r="S77" s="192">
        <f>G77*BS!$B$9</f>
        <v/>
      </c>
      <c r="T77" s="192">
        <f>H77*BS!$B$9</f>
        <v/>
      </c>
      <c r="U77" s="193">
        <f>I77</f>
        <v/>
      </c>
    </row>
    <row r="78">
      <c r="B78" s="102" t="n"/>
      <c r="C78" s="939" t="n"/>
      <c r="D78" s="939" t="n"/>
      <c r="E78" s="939" t="n"/>
      <c r="F78" s="939" t="n"/>
      <c r="G78" s="939" t="n"/>
      <c r="H78" s="939" t="n"/>
      <c r="I78" s="977" t="n"/>
      <c r="J78" s="180" t="n"/>
      <c r="N78" s="976">
        <f>B78</f>
        <v/>
      </c>
      <c r="O78" s="192">
        <f>C78*BS!$B$9</f>
        <v/>
      </c>
      <c r="P78" s="192">
        <f>D78*BS!$B$9</f>
        <v/>
      </c>
      <c r="Q78" s="192">
        <f>E78*BS!$B$9</f>
        <v/>
      </c>
      <c r="R78" s="192">
        <f>F78*BS!$B$9</f>
        <v/>
      </c>
      <c r="S78" s="192">
        <f>G78*BS!$B$9</f>
        <v/>
      </c>
      <c r="T78" s="192">
        <f>H78*BS!$B$9</f>
        <v/>
      </c>
      <c r="U78" s="193">
        <f>I78</f>
        <v/>
      </c>
    </row>
    <row r="79">
      <c r="B79" s="102" t="n"/>
      <c r="C79" s="939" t="n"/>
      <c r="D79" s="939" t="n"/>
      <c r="E79" s="939" t="n"/>
      <c r="F79" s="939" t="n"/>
      <c r="G79" s="939" t="n"/>
      <c r="H79" s="939" t="n"/>
      <c r="I79" s="977" t="n"/>
      <c r="J79" s="180" t="n"/>
      <c r="N79" s="976">
        <f>B79</f>
        <v/>
      </c>
      <c r="O79" s="192">
        <f>C79*BS!$B$9</f>
        <v/>
      </c>
      <c r="P79" s="192">
        <f>D79*BS!$B$9</f>
        <v/>
      </c>
      <c r="Q79" s="192">
        <f>E79*BS!$B$9</f>
        <v/>
      </c>
      <c r="R79" s="192">
        <f>F79*BS!$B$9</f>
        <v/>
      </c>
      <c r="S79" s="192">
        <f>G79*BS!$B$9</f>
        <v/>
      </c>
      <c r="T79" s="192">
        <f>H79*BS!$B$9</f>
        <v/>
      </c>
      <c r="U79" s="193">
        <f>I79</f>
        <v/>
      </c>
    </row>
    <row r="80">
      <c r="B80" s="102" t="n"/>
      <c r="C80" s="939" t="n"/>
      <c r="D80" s="939" t="n"/>
      <c r="E80" s="939" t="n"/>
      <c r="F80" s="939" t="n"/>
      <c r="G80" s="939" t="n"/>
      <c r="H80" s="939" t="n"/>
      <c r="I80" s="977" t="n"/>
      <c r="J80" s="180" t="n"/>
      <c r="N80" s="976">
        <f>B80</f>
        <v/>
      </c>
      <c r="O80" s="192">
        <f>C80*BS!$B$9</f>
        <v/>
      </c>
      <c r="P80" s="192">
        <f>D80*BS!$B$9</f>
        <v/>
      </c>
      <c r="Q80" s="192">
        <f>E80*BS!$B$9</f>
        <v/>
      </c>
      <c r="R80" s="192">
        <f>F80*BS!$B$9</f>
        <v/>
      </c>
      <c r="S80" s="192">
        <f>G80*BS!$B$9</f>
        <v/>
      </c>
      <c r="T80" s="192">
        <f>H80*BS!$B$9</f>
        <v/>
      </c>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n"/>
      <c r="O82" s="192" t="n"/>
      <c r="P82" s="192" t="n"/>
      <c r="Q82" s="192" t="n"/>
      <c r="R82" s="192" t="n"/>
      <c r="S82" s="192" t="n"/>
      <c r="T82" s="192" t="n"/>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f>C83*BS!$B$9</f>
        <v/>
      </c>
      <c r="P83" s="198">
        <f>D83*BS!$B$9</f>
        <v/>
      </c>
      <c r="Q83" s="198">
        <f>E83*BS!$B$9</f>
        <v/>
      </c>
      <c r="R83" s="198">
        <f>F83*BS!$B$9</f>
        <v/>
      </c>
      <c r="S83" s="198">
        <f>G83*BS!$B$9</f>
        <v/>
      </c>
      <c r="T83" s="198">
        <f>H83*BS!$B$9</f>
        <v/>
      </c>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n"/>
      <c r="O84" s="198" t="n"/>
      <c r="P84" s="198" t="n"/>
      <c r="Q84" s="198" t="n"/>
      <c r="R84" s="198" t="n"/>
      <c r="S84" s="198" t="n"/>
      <c r="T84" s="198" t="n"/>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n"/>
      <c r="O85" s="198" t="n"/>
      <c r="P85" s="198" t="n"/>
      <c r="Q85" s="198" t="n"/>
      <c r="R85" s="198" t="n"/>
      <c r="S85" s="198" t="n"/>
      <c r="T85" s="198" t="n"/>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t="n"/>
      <c r="O86" s="192" t="n"/>
      <c r="P86" s="192" t="n"/>
      <c r="Q86" s="192" t="n"/>
      <c r="R86" s="192" t="n"/>
      <c r="S86" s="192" t="n"/>
      <c r="T86" s="192" t="n"/>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n"/>
      <c r="P87" s="204" t="n"/>
      <c r="Q87" s="204" t="n"/>
      <c r="R87" s="204" t="n"/>
      <c r="S87" s="204" t="n"/>
      <c r="T87" s="204" t="n"/>
      <c r="U87" s="193" t="n"/>
    </row>
    <row r="88">
      <c r="B88" s="102" t="inlineStr">
        <is>
          <t xml:space="preserve"> None nan Tax funding payable related party</t>
        </is>
      </c>
      <c r="C88" s="939" t="n"/>
      <c r="D88" s="939" t="n"/>
      <c r="E88" s="939" t="n"/>
      <c r="F88" s="939" t="n"/>
      <c r="G88" s="939" t="n">
        <v>0</v>
      </c>
      <c r="H88" s="939" t="n">
        <v>1420777</v>
      </c>
      <c r="I88" s="975" t="n"/>
      <c r="J88" s="180" t="n"/>
      <c r="N88" s="976">
        <f>B88</f>
        <v/>
      </c>
      <c r="O88" s="192">
        <f>C88*BS!$B$9</f>
        <v/>
      </c>
      <c r="P88" s="192">
        <f>D88*BS!$B$9</f>
        <v/>
      </c>
      <c r="Q88" s="192">
        <f>E88*BS!$B$9</f>
        <v/>
      </c>
      <c r="R88" s="192">
        <f>F88*BS!$B$9</f>
        <v/>
      </c>
      <c r="S88" s="192">
        <f>G88*BS!$B$9</f>
        <v/>
      </c>
      <c r="T88" s="192">
        <f>H88*BS!$B$9</f>
        <v/>
      </c>
      <c r="U88" s="193">
        <f>I88</f>
        <v/>
      </c>
    </row>
    <row r="89">
      <c r="B89" s="102" t="inlineStr">
        <is>
          <t xml:space="preserve"> None nan Other payables</t>
        </is>
      </c>
      <c r="C89" s="939" t="n"/>
      <c r="D89" s="939" t="n"/>
      <c r="E89" s="939" t="n"/>
      <c r="F89" s="939" t="n"/>
      <c r="G89" s="939" t="n">
        <v>1444057</v>
      </c>
      <c r="H89" s="939" t="n">
        <v>1046381</v>
      </c>
      <c r="I89" s="975" t="n"/>
      <c r="J89" s="180" t="n"/>
      <c r="N89" s="976">
        <f>B89</f>
        <v/>
      </c>
      <c r="O89" s="192">
        <f>C89*BS!$B$9</f>
        <v/>
      </c>
      <c r="P89" s="192">
        <f>D89*BS!$B$9</f>
        <v/>
      </c>
      <c r="Q89" s="192">
        <f>E89*BS!$B$9</f>
        <v/>
      </c>
      <c r="R89" s="192">
        <f>F89*BS!$B$9</f>
        <v/>
      </c>
      <c r="S89" s="192">
        <f>G89*BS!$B$9</f>
        <v/>
      </c>
      <c r="T89" s="192">
        <f>H89*BS!$B$9</f>
        <v/>
      </c>
      <c r="U89" s="193">
        <f>I89</f>
        <v/>
      </c>
    </row>
    <row r="90">
      <c r="B90" s="211" t="inlineStr">
        <is>
          <t xml:space="preserve"> None 14.0 Employee benefits</t>
        </is>
      </c>
      <c r="C90" s="939" t="n"/>
      <c r="D90" s="939" t="n"/>
      <c r="E90" s="939" t="n"/>
      <c r="F90" s="939" t="n"/>
      <c r="G90" s="939" t="n">
        <v>0</v>
      </c>
      <c r="H90" s="939" t="n">
        <v>0</v>
      </c>
      <c r="I90" s="975" t="n"/>
      <c r="J90" s="180" t="n"/>
      <c r="N90" s="976">
        <f>B90</f>
        <v/>
      </c>
      <c r="O90" s="192">
        <f>C90*BS!$B$9</f>
        <v/>
      </c>
      <c r="P90" s="192">
        <f>D90*BS!$B$9</f>
        <v/>
      </c>
      <c r="Q90" s="192">
        <f>E90*BS!$B$9</f>
        <v/>
      </c>
      <c r="R90" s="192">
        <f>F90*BS!$B$9</f>
        <v/>
      </c>
      <c r="S90" s="192">
        <f>G90*BS!$B$9</f>
        <v/>
      </c>
      <c r="T90" s="192">
        <f>H90*BS!$B$9</f>
        <v/>
      </c>
      <c r="U90" s="193">
        <f>I90</f>
        <v/>
      </c>
    </row>
    <row r="91">
      <c r="B91" s="211" t="inlineStr">
        <is>
          <t xml:space="preserve"> None nan Joint Venture employee benefits</t>
        </is>
      </c>
      <c r="C91" s="103" t="n"/>
      <c r="D91" s="103" t="n"/>
      <c r="E91" s="103" t="n"/>
      <c r="F91" s="103" t="n"/>
      <c r="G91" s="103" t="n">
        <v>0</v>
      </c>
      <c r="H91" s="103" t="n">
        <v>5866</v>
      </c>
      <c r="I91" s="979" t="n"/>
      <c r="J91" s="180" t="n"/>
      <c r="N91" s="976">
        <f>B91</f>
        <v/>
      </c>
      <c r="O91" s="192">
        <f>C91*BS!$B$9</f>
        <v/>
      </c>
      <c r="P91" s="192">
        <f>D91*BS!$B$9</f>
        <v/>
      </c>
      <c r="Q91" s="192">
        <f>E91*BS!$B$9</f>
        <v/>
      </c>
      <c r="R91" s="192">
        <f>F91*BS!$B$9</f>
        <v/>
      </c>
      <c r="S91" s="192">
        <f>G91*BS!$B$9</f>
        <v/>
      </c>
      <c r="T91" s="192">
        <f>H91*BS!$B$9</f>
        <v/>
      </c>
      <c r="U91" s="193">
        <f>I91</f>
        <v/>
      </c>
    </row>
    <row r="92">
      <c r="B92" s="211" t="n"/>
      <c r="C92" s="939" t="n"/>
      <c r="D92" s="939" t="n"/>
      <c r="E92" s="939" t="n"/>
      <c r="F92" s="939" t="n"/>
      <c r="G92" s="939" t="n"/>
      <c r="H92" s="939" t="n"/>
      <c r="I92" s="980" t="n"/>
      <c r="J92" s="180" t="n"/>
      <c r="N92" s="976">
        <f>B92</f>
        <v/>
      </c>
      <c r="O92" s="192">
        <f>C92*BS!$B$9</f>
        <v/>
      </c>
      <c r="P92" s="192">
        <f>D92*BS!$B$9</f>
        <v/>
      </c>
      <c r="Q92" s="192">
        <f>E92*BS!$B$9</f>
        <v/>
      </c>
      <c r="R92" s="192">
        <f>F92*BS!$B$9</f>
        <v/>
      </c>
      <c r="S92" s="192">
        <f>G92*BS!$B$9</f>
        <v/>
      </c>
      <c r="T92" s="192">
        <f>H92*BS!$B$9</f>
        <v/>
      </c>
      <c r="U92" s="193">
        <f>I92</f>
        <v/>
      </c>
    </row>
    <row r="93" ht="15.75" customHeight="1" s="340">
      <c r="B93" s="208" t="n"/>
      <c r="C93" s="939" t="n"/>
      <c r="D93" s="939" t="n"/>
      <c r="E93" s="939" t="n"/>
      <c r="F93" s="939" t="n"/>
      <c r="G93" s="939" t="n"/>
      <c r="H93" s="939" t="n"/>
      <c r="I93" s="981" t="n"/>
      <c r="J93" s="180" t="n"/>
      <c r="N93" s="976">
        <f>B93</f>
        <v/>
      </c>
      <c r="O93" s="192">
        <f>C93*BS!$B$9</f>
        <v/>
      </c>
      <c r="P93" s="192">
        <f>D93*BS!$B$9</f>
        <v/>
      </c>
      <c r="Q93" s="192">
        <f>E93*BS!$B$9</f>
        <v/>
      </c>
      <c r="R93" s="192">
        <f>F93*BS!$B$9</f>
        <v/>
      </c>
      <c r="S93" s="192">
        <f>G93*BS!$B$9</f>
        <v/>
      </c>
      <c r="T93" s="192">
        <f>H93*BS!$B$9</f>
        <v/>
      </c>
      <c r="U93" s="193">
        <f>I93</f>
        <v/>
      </c>
    </row>
    <row r="94">
      <c r="B94" s="211" t="n"/>
      <c r="C94" s="939" t="n"/>
      <c r="D94" s="939" t="n"/>
      <c r="E94" s="939" t="n"/>
      <c r="F94" s="939" t="n"/>
      <c r="G94" s="939" t="n"/>
      <c r="H94" s="939" t="n"/>
      <c r="I94" s="981" t="n"/>
      <c r="J94" s="180" t="n"/>
      <c r="N94" s="976">
        <f>B94</f>
        <v/>
      </c>
      <c r="O94" s="192">
        <f>C94*BS!$B$9</f>
        <v/>
      </c>
      <c r="P94" s="192">
        <f>D94*BS!$B$9</f>
        <v/>
      </c>
      <c r="Q94" s="192">
        <f>E94*BS!$B$9</f>
        <v/>
      </c>
      <c r="R94" s="192">
        <f>F94*BS!$B$9</f>
        <v/>
      </c>
      <c r="S94" s="192">
        <f>G94*BS!$B$9</f>
        <v/>
      </c>
      <c r="T94" s="192">
        <f>H94*BS!$B$9</f>
        <v/>
      </c>
      <c r="U94" s="193">
        <f>I94</f>
        <v/>
      </c>
    </row>
    <row r="95">
      <c r="B95" s="211" t="n"/>
      <c r="C95" s="939" t="n"/>
      <c r="D95" s="939" t="n"/>
      <c r="E95" s="939" t="n"/>
      <c r="F95" s="939" t="n"/>
      <c r="G95" s="939" t="n"/>
      <c r="H95" s="939" t="n"/>
      <c r="I95" s="981" t="n"/>
      <c r="J95" s="180" t="n"/>
      <c r="N95" s="976">
        <f>B95</f>
        <v/>
      </c>
      <c r="O95" s="192">
        <f>C95*BS!$B$9</f>
        <v/>
      </c>
      <c r="P95" s="192">
        <f>D95*BS!$B$9</f>
        <v/>
      </c>
      <c r="Q95" s="192">
        <f>E95*BS!$B$9</f>
        <v/>
      </c>
      <c r="R95" s="192">
        <f>F95*BS!$B$9</f>
        <v/>
      </c>
      <c r="S95" s="192">
        <f>G95*BS!$B$9</f>
        <v/>
      </c>
      <c r="T95" s="192">
        <f>H95*BS!$B$9</f>
        <v/>
      </c>
      <c r="U95" s="193">
        <f>I95</f>
        <v/>
      </c>
    </row>
    <row r="96">
      <c r="B96" s="211" t="n"/>
      <c r="C96" s="939" t="n"/>
      <c r="D96" s="939" t="n"/>
      <c r="E96" s="939" t="n"/>
      <c r="F96" s="939" t="n"/>
      <c r="G96" s="939" t="n"/>
      <c r="H96" s="939" t="n"/>
      <c r="I96" s="981" t="n"/>
      <c r="J96" s="180" t="n"/>
      <c r="N96" s="976">
        <f>B96</f>
        <v/>
      </c>
      <c r="O96" s="192">
        <f>C96*BS!$B$9</f>
        <v/>
      </c>
      <c r="P96" s="192">
        <f>D96*BS!$B$9</f>
        <v/>
      </c>
      <c r="Q96" s="192">
        <f>E96*BS!$B$9</f>
        <v/>
      </c>
      <c r="R96" s="192">
        <f>F96*BS!$B$9</f>
        <v/>
      </c>
      <c r="S96" s="192">
        <f>G96*BS!$B$9</f>
        <v/>
      </c>
      <c r="T96" s="192">
        <f>H96*BS!$B$9</f>
        <v/>
      </c>
      <c r="U96" s="193">
        <f>I96</f>
        <v/>
      </c>
    </row>
    <row r="97">
      <c r="B97" s="211" t="n"/>
      <c r="C97" s="939" t="n"/>
      <c r="D97" s="939" t="n"/>
      <c r="E97" s="939" t="n"/>
      <c r="F97" s="939" t="n"/>
      <c r="G97" s="939" t="n"/>
      <c r="H97" s="939" t="n"/>
      <c r="I97" s="981" t="n"/>
      <c r="J97" s="180" t="n"/>
      <c r="N97" s="976">
        <f>B97</f>
        <v/>
      </c>
      <c r="O97" s="192">
        <f>C97*BS!$B$9</f>
        <v/>
      </c>
      <c r="P97" s="192">
        <f>D97*BS!$B$9</f>
        <v/>
      </c>
      <c r="Q97" s="192">
        <f>E97*BS!$B$9</f>
        <v/>
      </c>
      <c r="R97" s="192">
        <f>F97*BS!$B$9</f>
        <v/>
      </c>
      <c r="S97" s="192">
        <f>G97*BS!$B$9</f>
        <v/>
      </c>
      <c r="T97" s="192">
        <f>H97*BS!$B$9</f>
        <v/>
      </c>
      <c r="U97" s="193">
        <f>I97</f>
        <v/>
      </c>
    </row>
    <row r="98">
      <c r="B98" s="102" t="n"/>
      <c r="C98" s="939" t="n"/>
      <c r="D98" s="939" t="n"/>
      <c r="E98" s="939" t="n"/>
      <c r="F98" s="939" t="n"/>
      <c r="G98" s="939" t="n"/>
      <c r="H98" s="939" t="n"/>
      <c r="I98" s="981" t="n"/>
      <c r="J98" s="180" t="n"/>
      <c r="N98" s="976">
        <f>B98</f>
        <v/>
      </c>
      <c r="O98" s="192">
        <f>C98*BS!$B$9</f>
        <v/>
      </c>
      <c r="P98" s="192">
        <f>D98*BS!$B$9</f>
        <v/>
      </c>
      <c r="Q98" s="192">
        <f>E98*BS!$B$9</f>
        <v/>
      </c>
      <c r="R98" s="192">
        <f>F98*BS!$B$9</f>
        <v/>
      </c>
      <c r="S98" s="192">
        <f>G98*BS!$B$9</f>
        <v/>
      </c>
      <c r="T98" s="192">
        <f>H98*BS!$B$9</f>
        <v/>
      </c>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n"/>
      <c r="O100" s="192" t="n"/>
      <c r="P100" s="192" t="n"/>
      <c r="Q100" s="192" t="n"/>
      <c r="R100" s="192" t="n"/>
      <c r="S100" s="192" t="n"/>
      <c r="T100" s="192" t="n"/>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n"/>
      <c r="P101" s="204" t="n"/>
      <c r="Q101" s="204" t="n"/>
      <c r="R101" s="204" t="n"/>
      <c r="S101" s="204" t="n"/>
      <c r="T101" s="204" t="n"/>
      <c r="U101" s="193" t="n"/>
    </row>
    <row r="102">
      <c r="A102" s="79" t="inlineStr">
        <is>
          <t>K16</t>
        </is>
      </c>
      <c r="B102" s="621" t="inlineStr">
        <is>
          <t xml:space="preserve"> Long Term Borrowings</t>
        </is>
      </c>
      <c r="I102" s="210" t="n"/>
      <c r="J102" s="180" t="n"/>
      <c r="N102" s="985">
        <f>B102</f>
        <v/>
      </c>
      <c r="U102" s="193">
        <f>I102</f>
        <v/>
      </c>
    </row>
    <row r="103">
      <c r="A103" s="79" t="n"/>
      <c r="B103" s="102" t="n"/>
      <c r="C103" s="103" t="n"/>
      <c r="D103" s="103" t="n"/>
      <c r="E103" s="103" t="n"/>
      <c r="F103" s="103" t="n"/>
      <c r="G103" s="103" t="n"/>
      <c r="H103" s="103" t="n"/>
      <c r="I103" s="210" t="n"/>
      <c r="J103" s="180" t="n"/>
      <c r="N103" s="985" t="n"/>
      <c r="O103" s="192" t="n"/>
      <c r="P103" s="192" t="n"/>
      <c r="Q103" s="192" t="n"/>
      <c r="R103" s="192" t="n"/>
      <c r="S103" s="192" t="n"/>
      <c r="T103" s="192" t="n"/>
      <c r="U103" s="193" t="n"/>
    </row>
    <row r="104">
      <c r="A104" s="79" t="n"/>
      <c r="B104" s="102" t="n"/>
      <c r="C104" s="220" t="n"/>
      <c r="D104" s="220" t="n"/>
      <c r="E104" s="220" t="n"/>
      <c r="F104" s="220" t="n"/>
      <c r="G104" s="220" t="n"/>
      <c r="H104" s="220" t="n"/>
      <c r="I104" s="210" t="n"/>
      <c r="J104" s="180" t="n"/>
      <c r="N104" s="985" t="n"/>
      <c r="O104" s="192" t="n"/>
      <c r="P104" s="192" t="n"/>
      <c r="Q104" s="192" t="n"/>
      <c r="R104" s="192" t="n"/>
      <c r="S104" s="192" t="n"/>
      <c r="T104" s="192" t="n"/>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f>SUM(INDIRECT(ADDRESS(MATCH("K16",$A:$A,0)+1,COLUMN(G$13),4)&amp;":"&amp;ADDRESS(MATCH("K16T",$A:$A,0)-1,COLUMN(G$13),4)))</f>
        <v/>
      </c>
      <c r="H105" s="954">
        <f>SUM(INDIRECT(ADDRESS(MATCH("K16",$A:$A,0)+1,COLUMN(H$13),4)&amp;":"&amp;ADDRESS(MATCH("K16T",$A:$A,0)-1,COLUMN(H$13),4)))</f>
        <v/>
      </c>
      <c r="I105" s="210" t="n"/>
      <c r="J105" s="180" t="n"/>
      <c r="N105" s="985" t="n"/>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U106" s="193">
        <f>I106</f>
        <v/>
      </c>
    </row>
    <row r="107">
      <c r="A107" s="79" t="n"/>
      <c r="B107" s="102" t="n"/>
      <c r="C107" s="103" t="n"/>
      <c r="D107" s="103" t="n"/>
      <c r="E107" s="103" t="n"/>
      <c r="F107" s="103" t="n"/>
      <c r="G107" s="103" t="n"/>
      <c r="H107" s="103" t="n"/>
      <c r="I107" s="986" t="n"/>
      <c r="J107" s="180" t="n"/>
      <c r="N107" s="985" t="n"/>
      <c r="O107" s="192" t="n"/>
      <c r="P107" s="192" t="n"/>
      <c r="Q107" s="192" t="n"/>
      <c r="R107" s="192" t="n"/>
      <c r="S107" s="192" t="n"/>
      <c r="T107" s="192" t="n"/>
      <c r="U107" s="193" t="n"/>
    </row>
    <row r="108">
      <c r="A108" s="79" t="n"/>
      <c r="B108" s="102" t="n"/>
      <c r="C108" s="220" t="n"/>
      <c r="D108" s="220" t="n"/>
      <c r="E108" s="220" t="n"/>
      <c r="F108" s="220" t="n"/>
      <c r="G108" s="220" t="n"/>
      <c r="H108" s="220" t="n"/>
      <c r="I108" s="986" t="n"/>
      <c r="J108" s="180" t="n"/>
      <c r="N108" s="985" t="n"/>
      <c r="O108" s="192" t="n"/>
      <c r="P108" s="192" t="n"/>
      <c r="Q108" s="192" t="n"/>
      <c r="R108" s="192" t="n"/>
      <c r="S108" s="192" t="n"/>
      <c r="T108" s="192" t="n"/>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f>SUM(INDIRECT(ADDRESS(MATCH("K17",$A:$A,0)+1,COLUMN(G$13),4)&amp;":"&amp;ADDRESS(MATCH("K17T",$A:$A,0)-1,COLUMN(G$13),4)))</f>
        <v/>
      </c>
      <c r="H109" s="954">
        <f>SUM(INDIRECT(ADDRESS(MATCH("K17",$A:$A,0)+1,COLUMN(H$13),4)&amp;":"&amp;ADDRESS(MATCH("K17T",$A:$A,0)-1,COLUMN(H$13),4)))</f>
        <v/>
      </c>
      <c r="I109" s="986" t="n"/>
      <c r="J109" s="180" t="n"/>
      <c r="N109" s="985" t="n"/>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U110" s="193">
        <f>I110</f>
        <v/>
      </c>
    </row>
    <row r="111">
      <c r="A111" s="79" t="n"/>
      <c r="B111" s="102" t="n"/>
      <c r="C111" s="103" t="n"/>
      <c r="D111" s="103" t="n"/>
      <c r="E111" s="103" t="n"/>
      <c r="F111" s="103" t="n"/>
      <c r="G111" s="103" t="n"/>
      <c r="H111" s="103" t="n"/>
      <c r="I111" s="975" t="n"/>
      <c r="J111" s="180" t="n"/>
      <c r="N111" s="976" t="n"/>
      <c r="O111" s="192" t="n"/>
      <c r="P111" s="192" t="n"/>
      <c r="Q111" s="192" t="n"/>
      <c r="R111" s="192" t="n"/>
      <c r="S111" s="192" t="n"/>
      <c r="T111" s="192" t="n"/>
      <c r="U111" s="193" t="n"/>
    </row>
    <row r="112">
      <c r="A112" s="79" t="n"/>
      <c r="B112" s="102" t="n"/>
      <c r="C112" s="220" t="n"/>
      <c r="D112" s="220" t="n"/>
      <c r="E112" s="220" t="n"/>
      <c r="F112" s="220" t="n"/>
      <c r="G112" s="220" t="n"/>
      <c r="H112" s="220" t="n"/>
      <c r="I112" s="975" t="n"/>
      <c r="J112" s="180" t="n"/>
      <c r="N112" s="976" t="n"/>
      <c r="O112" s="192" t="n"/>
      <c r="P112" s="192" t="n"/>
      <c r="Q112" s="192" t="n"/>
      <c r="R112" s="192" t="n"/>
      <c r="S112" s="192" t="n"/>
      <c r="T112" s="192" t="n"/>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f>SUM(INDIRECT(ADDRESS(MATCH("K18",$A:$A,0)+1,COLUMN(G$13),4)&amp;":"&amp;ADDRESS(MATCH("K18T",$A:$A,0)-1,COLUMN(G$13),4)))</f>
        <v/>
      </c>
      <c r="H113" s="954">
        <f>SUM(INDIRECT(ADDRESS(MATCH("K18",$A:$A,0)+1,COLUMN(H$13),4)&amp;":"&amp;ADDRESS(MATCH("K18T",$A:$A,0)-1,COLUMN(H$13),4)))</f>
        <v/>
      </c>
      <c r="I113" s="975" t="n"/>
      <c r="J113" s="180" t="n"/>
      <c r="N113" s="976" t="n"/>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f>C114*BS!$B$9</f>
        <v/>
      </c>
      <c r="P114" s="192">
        <f>D114*BS!$B$9</f>
        <v/>
      </c>
      <c r="Q114" s="192">
        <f>E114*BS!$B$9</f>
        <v/>
      </c>
      <c r="R114" s="192">
        <f>F114*BS!$B$9</f>
        <v/>
      </c>
      <c r="S114" s="192">
        <f>G114*BS!$B$9</f>
        <v/>
      </c>
      <c r="T114" s="192">
        <f>H114*BS!$B$9</f>
        <v/>
      </c>
      <c r="U114" s="193">
        <f>I114</f>
        <v/>
      </c>
    </row>
    <row r="115">
      <c r="A115" s="79" t="n"/>
      <c r="B115" s="102" t="n"/>
      <c r="C115" s="220" t="n"/>
      <c r="D115" s="220" t="n"/>
      <c r="E115" s="220" t="n"/>
      <c r="F115" s="220" t="n"/>
      <c r="G115" s="220" t="n"/>
      <c r="H115" s="220" t="n"/>
      <c r="I115" s="975" t="n"/>
      <c r="J115" s="180" t="n"/>
      <c r="N115" s="976">
        <f>B115</f>
        <v/>
      </c>
      <c r="O115" s="192">
        <f>C115*BS!$B$9</f>
        <v/>
      </c>
      <c r="P115" s="192">
        <f>D115*BS!$B$9</f>
        <v/>
      </c>
      <c r="Q115" s="192">
        <f>E115*BS!$B$9</f>
        <v/>
      </c>
      <c r="R115" s="192">
        <f>F115*BS!$B$9</f>
        <v/>
      </c>
      <c r="S115" s="192">
        <f>G115*BS!$B$9</f>
        <v/>
      </c>
      <c r="T115" s="192">
        <f>H115*BS!$B$9</f>
        <v/>
      </c>
      <c r="U115" s="193">
        <f>I115</f>
        <v/>
      </c>
    </row>
    <row r="116">
      <c r="A116" s="79" t="n"/>
      <c r="B116" s="102" t="n"/>
      <c r="C116" s="220" t="n"/>
      <c r="D116" s="220" t="n"/>
      <c r="E116" s="220" t="n"/>
      <c r="F116" s="220" t="n"/>
      <c r="G116" s="220" t="n"/>
      <c r="H116" s="220" t="n"/>
      <c r="I116" s="975" t="n"/>
      <c r="J116" s="180" t="n"/>
      <c r="N116" s="976">
        <f>B116</f>
        <v/>
      </c>
      <c r="O116" s="192">
        <f>C116*BS!$B$9</f>
        <v/>
      </c>
      <c r="P116" s="192">
        <f>D116*BS!$B$9</f>
        <v/>
      </c>
      <c r="Q116" s="192">
        <f>E116*BS!$B$9</f>
        <v/>
      </c>
      <c r="R116" s="192">
        <f>F116*BS!$B$9</f>
        <v/>
      </c>
      <c r="S116" s="192">
        <f>G116*BS!$B$9</f>
        <v/>
      </c>
      <c r="T116" s="192">
        <f>H116*BS!$B$9</f>
        <v/>
      </c>
      <c r="U116" s="193">
        <f>I116</f>
        <v/>
      </c>
    </row>
    <row r="117">
      <c r="A117" s="79" t="n"/>
      <c r="B117" s="102" t="n"/>
      <c r="C117" s="103" t="n"/>
      <c r="D117" s="103" t="n"/>
      <c r="E117" s="103" t="n"/>
      <c r="F117" s="103" t="n"/>
      <c r="G117" s="103" t="n"/>
      <c r="H117" s="103" t="n"/>
      <c r="I117" s="975" t="n"/>
      <c r="J117" s="180" t="n"/>
      <c r="N117" s="976">
        <f>B117</f>
        <v/>
      </c>
      <c r="O117" s="192">
        <f>C117*BS!$B$9</f>
        <v/>
      </c>
      <c r="P117" s="192">
        <f>D117*BS!$B$9</f>
        <v/>
      </c>
      <c r="Q117" s="192">
        <f>E117*BS!$B$9</f>
        <v/>
      </c>
      <c r="R117" s="192">
        <f>F117*BS!$B$9</f>
        <v/>
      </c>
      <c r="S117" s="192">
        <f>G117*BS!$B$9</f>
        <v/>
      </c>
      <c r="T117" s="192">
        <f>H117*BS!$B$9</f>
        <v/>
      </c>
      <c r="U117" s="193">
        <f>I117</f>
        <v/>
      </c>
    </row>
    <row r="118">
      <c r="A118" s="79" t="n"/>
      <c r="B118" s="102" t="n"/>
      <c r="C118" s="220" t="n"/>
      <c r="D118" s="220" t="n"/>
      <c r="E118" s="220" t="n"/>
      <c r="F118" s="220" t="n"/>
      <c r="G118" s="220" t="n"/>
      <c r="H118" s="220" t="n"/>
      <c r="I118" s="975" t="n"/>
      <c r="J118" s="180" t="n"/>
      <c r="N118" s="976" t="n"/>
      <c r="O118" s="192" t="n"/>
      <c r="P118" s="192" t="n"/>
      <c r="Q118" s="192" t="n"/>
      <c r="R118" s="192" t="n"/>
      <c r="S118" s="192" t="n"/>
      <c r="T118" s="192" t="n"/>
      <c r="U118" s="193" t="n"/>
    </row>
    <row r="119">
      <c r="A119" s="79" t="n"/>
      <c r="B119" s="102" t="n"/>
      <c r="C119" s="220" t="n"/>
      <c r="D119" s="220" t="n"/>
      <c r="E119" s="220" t="n"/>
      <c r="F119" s="220" t="n"/>
      <c r="G119" s="220" t="n"/>
      <c r="H119" s="220" t="n"/>
      <c r="I119" s="975" t="n"/>
      <c r="J119" s="180" t="n"/>
      <c r="N119" s="976">
        <f>B119</f>
        <v/>
      </c>
      <c r="O119" s="192">
        <f>C119*BS!$B$9</f>
        <v/>
      </c>
      <c r="P119" s="192">
        <f>D119*BS!$B$9</f>
        <v/>
      </c>
      <c r="Q119" s="192">
        <f>E119*BS!$B$9</f>
        <v/>
      </c>
      <c r="R119" s="192">
        <f>F119*BS!$B$9</f>
        <v/>
      </c>
      <c r="S119" s="192">
        <f>G119*BS!$B$9</f>
        <v/>
      </c>
      <c r="T119" s="192">
        <f>H119*BS!$B$9</f>
        <v/>
      </c>
      <c r="U119" s="193">
        <f>I119</f>
        <v/>
      </c>
    </row>
    <row r="120">
      <c r="A120" s="79" t="n"/>
      <c r="B120" s="102" t="n"/>
      <c r="C120" s="220" t="n"/>
      <c r="D120" s="220" t="n"/>
      <c r="E120" s="220" t="n"/>
      <c r="F120" s="220" t="n"/>
      <c r="G120" s="220" t="n"/>
      <c r="H120" s="220" t="n"/>
      <c r="I120" s="975" t="n"/>
      <c r="J120" s="180" t="n"/>
      <c r="N120" s="976">
        <f>B120</f>
        <v/>
      </c>
      <c r="O120" s="192">
        <f>C120*BS!$B$9</f>
        <v/>
      </c>
      <c r="P120" s="192">
        <f>D120*BS!$B$9</f>
        <v/>
      </c>
      <c r="Q120" s="192">
        <f>E120*BS!$B$9</f>
        <v/>
      </c>
      <c r="R120" s="192">
        <f>F120*BS!$B$9</f>
        <v/>
      </c>
      <c r="S120" s="192">
        <f>G120*BS!$B$9</f>
        <v/>
      </c>
      <c r="T120" s="192">
        <f>H120*BS!$B$9</f>
        <v/>
      </c>
      <c r="U120" s="193">
        <f>I120</f>
        <v/>
      </c>
    </row>
    <row r="121">
      <c r="B121" s="102" t="inlineStr">
        <is>
          <t xml:space="preserve"> Others </t>
        </is>
      </c>
      <c r="C121" s="220" t="n"/>
      <c r="D121" s="220" t="n"/>
      <c r="E121" s="220" t="n"/>
      <c r="F121" s="220" t="n"/>
      <c r="G121" s="220" t="n"/>
      <c r="H121" s="220" t="n"/>
      <c r="I121" s="980" t="n"/>
      <c r="J121" s="180" t="n"/>
      <c r="N121" s="976">
        <f>B121</f>
        <v/>
      </c>
      <c r="O121" s="192">
        <f>C121*BS!$B$9</f>
        <v/>
      </c>
      <c r="P121" s="192">
        <f>D121*BS!$B$9</f>
        <v/>
      </c>
      <c r="Q121" s="192">
        <f>E121*BS!$B$9</f>
        <v/>
      </c>
      <c r="R121" s="192">
        <f>F121*BS!$B$9</f>
        <v/>
      </c>
      <c r="S121" s="192">
        <f>G121*BS!$B$9</f>
        <v/>
      </c>
      <c r="T121" s="192">
        <f>H121*BS!$B$9</f>
        <v/>
      </c>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n"/>
      <c r="O123" s="192" t="n"/>
      <c r="P123" s="192" t="n"/>
      <c r="Q123" s="192" t="n"/>
      <c r="R123" s="192" t="n"/>
      <c r="S123" s="192" t="n"/>
      <c r="T123" s="192" t="n"/>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f>C124*BS!$B$9</f>
        <v/>
      </c>
      <c r="P124" s="198">
        <f>D124*BS!$B$9</f>
        <v/>
      </c>
      <c r="Q124" s="198">
        <f>E124*BS!$B$9</f>
        <v/>
      </c>
      <c r="R124" s="198">
        <f>F124*BS!$B$9</f>
        <v/>
      </c>
      <c r="S124" s="198">
        <f>G124*BS!$B$9</f>
        <v/>
      </c>
      <c r="T124" s="198">
        <f>H124*BS!$B$9</f>
        <v/>
      </c>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n"/>
      <c r="O125" s="198" t="n"/>
      <c r="P125" s="198" t="n"/>
      <c r="Q125" s="198" t="n"/>
      <c r="R125" s="198" t="n"/>
      <c r="S125" s="198" t="n"/>
      <c r="T125" s="198" t="n"/>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n"/>
      <c r="O126" s="192" t="n"/>
      <c r="P126" s="192" t="n"/>
      <c r="Q126" s="192" t="n"/>
      <c r="R126" s="192" t="n"/>
      <c r="S126" s="192" t="n"/>
      <c r="T126" s="192" t="n"/>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f>SUM(INDIRECT(ADDRESS(MATCH("K21",$A:$A,0)+1,COLUMN(G$13),4)&amp;":"&amp;ADDRESS(MATCH("K22",$A:$A,0)-1,COLUMN(G$13),4)))</f>
        <v/>
      </c>
      <c r="H127" s="954">
        <f>SUM(INDIRECT(ADDRESS(MATCH("K21",$A:$A,0)+1,COLUMN(H$13),4)&amp;":"&amp;ADDRESS(MATCH("K22",$A:$A,0)-1,COLUMN(H$13),4)))</f>
        <v/>
      </c>
      <c r="I127" s="980" t="n"/>
      <c r="J127" s="180" t="n"/>
      <c r="N127" s="976" t="n"/>
      <c r="O127" s="192" t="n"/>
      <c r="P127" s="192" t="n"/>
      <c r="Q127" s="192" t="n"/>
      <c r="R127" s="192" t="n"/>
      <c r="S127" s="192" t="n"/>
      <c r="T127" s="192" t="n"/>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n"/>
      <c r="P128" s="198" t="n"/>
      <c r="Q128" s="198" t="n"/>
      <c r="R128" s="198" t="n"/>
      <c r="S128" s="198" t="n"/>
      <c r="T128" s="198" t="n"/>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inlineStr">
        <is>
          <t xml:space="preserve"> None nan Joint Venture employee benefits</t>
        </is>
      </c>
      <c r="C129" s="991" t="n"/>
      <c r="D129" s="991" t="n"/>
      <c r="E129" s="991" t="n"/>
      <c r="F129" s="991" t="n"/>
      <c r="G129" s="991" t="n">
        <v>0</v>
      </c>
      <c r="H129" s="991" t="n">
        <v>5866</v>
      </c>
      <c r="I129" s="984" t="n"/>
      <c r="J129" s="180" t="n"/>
      <c r="N129" s="976">
        <f>B129</f>
        <v/>
      </c>
      <c r="O129" s="192">
        <f>C129*BS!$B$9</f>
        <v/>
      </c>
      <c r="P129" s="192">
        <f>D129*BS!$B$9</f>
        <v/>
      </c>
      <c r="Q129" s="192">
        <f>E129*BS!$B$9</f>
        <v/>
      </c>
      <c r="R129" s="192">
        <f>F129*BS!$B$9</f>
        <v/>
      </c>
      <c r="S129" s="192">
        <f>G129*BS!$B$9</f>
        <v/>
      </c>
      <c r="T129" s="192">
        <f>H129*BS!$B$9</f>
        <v/>
      </c>
      <c r="U129" s="193">
        <f>I129</f>
        <v/>
      </c>
    </row>
    <row r="130">
      <c r="A130" s="79" t="n"/>
      <c r="B130" s="102" t="n"/>
      <c r="C130" s="991" t="n"/>
      <c r="D130" s="991" t="n"/>
      <c r="E130" s="991" t="n"/>
      <c r="F130" s="991" t="n"/>
      <c r="G130" s="991" t="n"/>
      <c r="H130" s="991" t="n"/>
      <c r="I130" s="992" t="n"/>
      <c r="J130" s="180" t="n"/>
      <c r="N130" s="976">
        <f>B130</f>
        <v/>
      </c>
      <c r="O130" s="192">
        <f>C130*BS!$B$9</f>
        <v/>
      </c>
      <c r="P130" s="192">
        <f>D130*BS!$B$9</f>
        <v/>
      </c>
      <c r="Q130" s="192">
        <f>E130*BS!$B$9</f>
        <v/>
      </c>
      <c r="R130" s="192">
        <f>F130*BS!$B$9</f>
        <v/>
      </c>
      <c r="S130" s="192">
        <f>G130*BS!$B$9</f>
        <v/>
      </c>
      <c r="T130" s="192">
        <f>H130*BS!$B$9</f>
        <v/>
      </c>
      <c r="U130" s="193">
        <f>I130</f>
        <v/>
      </c>
    </row>
    <row r="131">
      <c r="A131" s="79" t="n"/>
      <c r="B131" s="102" t="n"/>
      <c r="C131" s="103" t="n"/>
      <c r="D131" s="103" t="n"/>
      <c r="E131" s="103" t="n"/>
      <c r="F131" s="103" t="n"/>
      <c r="G131" s="103" t="n"/>
      <c r="H131" s="103" t="n"/>
      <c r="I131" s="992" t="n"/>
      <c r="J131" s="180" t="n"/>
      <c r="N131" s="976">
        <f>B131</f>
        <v/>
      </c>
      <c r="O131" s="192">
        <f>C131*BS!$B$9</f>
        <v/>
      </c>
      <c r="P131" s="192">
        <f>D131*BS!$B$9</f>
        <v/>
      </c>
      <c r="Q131" s="192">
        <f>E131*BS!$B$9</f>
        <v/>
      </c>
      <c r="R131" s="192">
        <f>F131*BS!$B$9</f>
        <v/>
      </c>
      <c r="S131" s="192">
        <f>G131*BS!$B$9</f>
        <v/>
      </c>
      <c r="T131" s="192">
        <f>H131*BS!$B$9</f>
        <v/>
      </c>
      <c r="U131" s="193">
        <f>I131</f>
        <v/>
      </c>
    </row>
    <row r="132">
      <c r="A132" s="79" t="n"/>
      <c r="B132" s="102" t="n"/>
      <c r="C132" s="991" t="n"/>
      <c r="D132" s="991" t="n"/>
      <c r="E132" s="991" t="n"/>
      <c r="F132" s="991" t="n"/>
      <c r="G132" s="991" t="n"/>
      <c r="H132" s="991" t="n"/>
      <c r="I132" s="992" t="n"/>
      <c r="J132" s="180" t="n"/>
      <c r="N132" s="976">
        <f>B132</f>
        <v/>
      </c>
      <c r="O132" s="192">
        <f>C132*BS!$B$9</f>
        <v/>
      </c>
      <c r="P132" s="192">
        <f>D132*BS!$B$9</f>
        <v/>
      </c>
      <c r="Q132" s="192">
        <f>E132*BS!$B$9</f>
        <v/>
      </c>
      <c r="R132" s="192">
        <f>F132*BS!$B$9</f>
        <v/>
      </c>
      <c r="S132" s="192">
        <f>G132*BS!$B$9</f>
        <v/>
      </c>
      <c r="T132" s="192">
        <f>H132*BS!$B$9</f>
        <v/>
      </c>
      <c r="U132" s="193">
        <f>I132</f>
        <v/>
      </c>
    </row>
    <row r="133">
      <c r="A133" s="79" t="n"/>
      <c r="B133" s="102" t="n"/>
      <c r="C133" s="991" t="n"/>
      <c r="D133" s="991" t="n"/>
      <c r="E133" s="991" t="n"/>
      <c r="F133" s="991" t="n"/>
      <c r="G133" s="991" t="n"/>
      <c r="H133" s="991" t="n"/>
      <c r="I133" s="992" t="n"/>
      <c r="J133" s="180" t="n"/>
      <c r="N133" s="976">
        <f>B133</f>
        <v/>
      </c>
      <c r="O133" s="192">
        <f>C133*BS!$B$9</f>
        <v/>
      </c>
      <c r="P133" s="192">
        <f>D133*BS!$B$9</f>
        <v/>
      </c>
      <c r="Q133" s="192">
        <f>E133*BS!$B$9</f>
        <v/>
      </c>
      <c r="R133" s="192">
        <f>F133*BS!$B$9</f>
        <v/>
      </c>
      <c r="S133" s="192">
        <f>G133*BS!$B$9</f>
        <v/>
      </c>
      <c r="T133" s="192">
        <f>H133*BS!$B$9</f>
        <v/>
      </c>
      <c r="U133" s="193">
        <f>I133</f>
        <v/>
      </c>
    </row>
    <row r="134">
      <c r="A134" s="79" t="n"/>
      <c r="B134" s="102" t="n"/>
      <c r="C134" s="991" t="n"/>
      <c r="D134" s="991" t="n"/>
      <c r="E134" s="991" t="n"/>
      <c r="F134" s="991" t="n"/>
      <c r="G134" s="991" t="n"/>
      <c r="H134" s="991" t="n"/>
      <c r="I134" s="992" t="n"/>
      <c r="J134" s="180" t="n"/>
      <c r="N134" s="976">
        <f>B134</f>
        <v/>
      </c>
      <c r="O134" s="192">
        <f>C134*BS!$B$9</f>
        <v/>
      </c>
      <c r="P134" s="192">
        <f>D134*BS!$B$9</f>
        <v/>
      </c>
      <c r="Q134" s="192">
        <f>E134*BS!$B$9</f>
        <v/>
      </c>
      <c r="R134" s="192">
        <f>F134*BS!$B$9</f>
        <v/>
      </c>
      <c r="S134" s="192">
        <f>G134*BS!$B$9</f>
        <v/>
      </c>
      <c r="T134" s="192">
        <f>H134*BS!$B$9</f>
        <v/>
      </c>
      <c r="U134" s="193">
        <f>I134</f>
        <v/>
      </c>
    </row>
    <row r="135">
      <c r="A135" s="79" t="n"/>
      <c r="B135" s="102" t="n"/>
      <c r="C135" s="991" t="n"/>
      <c r="D135" s="991" t="n"/>
      <c r="E135" s="991" t="n"/>
      <c r="F135" s="991" t="n"/>
      <c r="G135" s="991" t="n"/>
      <c r="H135" s="991" t="n"/>
      <c r="I135" s="992" t="n"/>
      <c r="J135" s="180" t="n"/>
      <c r="N135" s="976">
        <f>B135</f>
        <v/>
      </c>
      <c r="O135" s="192">
        <f>C135*BS!$B$9</f>
        <v/>
      </c>
      <c r="P135" s="192">
        <f>D135*BS!$B$9</f>
        <v/>
      </c>
      <c r="Q135" s="192">
        <f>E135*BS!$B$9</f>
        <v/>
      </c>
      <c r="R135" s="192">
        <f>F135*BS!$B$9</f>
        <v/>
      </c>
      <c r="S135" s="192">
        <f>G135*BS!$B$9</f>
        <v/>
      </c>
      <c r="T135" s="192">
        <f>H135*BS!$B$9</f>
        <v/>
      </c>
      <c r="U135" s="193">
        <f>I135</f>
        <v/>
      </c>
    </row>
    <row r="136">
      <c r="A136" s="79" t="n"/>
      <c r="B136" s="102" t="n"/>
      <c r="C136" s="991" t="n"/>
      <c r="D136" s="991" t="n"/>
      <c r="E136" s="991" t="n"/>
      <c r="F136" s="991" t="n"/>
      <c r="G136" s="991" t="n"/>
      <c r="H136" s="991" t="n"/>
      <c r="I136" s="992" t="n"/>
      <c r="J136" s="180" t="n"/>
      <c r="N136" s="976">
        <f>B136</f>
        <v/>
      </c>
      <c r="O136" s="192">
        <f>C136*BS!$B$9</f>
        <v/>
      </c>
      <c r="P136" s="192">
        <f>D136*BS!$B$9</f>
        <v/>
      </c>
      <c r="Q136" s="192">
        <f>E136*BS!$B$9</f>
        <v/>
      </c>
      <c r="R136" s="192">
        <f>F136*BS!$B$9</f>
        <v/>
      </c>
      <c r="S136" s="192">
        <f>G136*BS!$B$9</f>
        <v/>
      </c>
      <c r="T136" s="192">
        <f>H136*BS!$B$9</f>
        <v/>
      </c>
      <c r="U136" s="193">
        <f>I136</f>
        <v/>
      </c>
    </row>
    <row r="137">
      <c r="A137" s="79" t="n"/>
      <c r="B137" s="102" t="n"/>
      <c r="C137" s="991" t="n"/>
      <c r="D137" s="991" t="n"/>
      <c r="E137" s="991" t="n"/>
      <c r="F137" s="991" t="n"/>
      <c r="G137" s="991" t="n"/>
      <c r="H137" s="991" t="n"/>
      <c r="I137" s="992" t="n"/>
      <c r="J137" s="180" t="n"/>
      <c r="N137" s="976">
        <f>B137</f>
        <v/>
      </c>
      <c r="O137" s="192">
        <f>C137*BS!$B$9</f>
        <v/>
      </c>
      <c r="P137" s="192">
        <f>D137*BS!$B$9</f>
        <v/>
      </c>
      <c r="Q137" s="192">
        <f>E137*BS!$B$9</f>
        <v/>
      </c>
      <c r="R137" s="192">
        <f>F137*BS!$B$9</f>
        <v/>
      </c>
      <c r="S137" s="192">
        <f>G137*BS!$B$9</f>
        <v/>
      </c>
      <c r="T137" s="192">
        <f>H137*BS!$B$9</f>
        <v/>
      </c>
      <c r="U137" s="193">
        <f>I137</f>
        <v/>
      </c>
    </row>
    <row r="138">
      <c r="A138" s="79" t="n"/>
      <c r="B138" s="102" t="n"/>
      <c r="C138" s="991" t="n"/>
      <c r="D138" s="991" t="n"/>
      <c r="E138" s="991" t="n"/>
      <c r="F138" s="991" t="n"/>
      <c r="G138" s="991" t="n"/>
      <c r="H138" s="991" t="n"/>
      <c r="I138" s="992" t="n"/>
      <c r="J138" s="180" t="n"/>
      <c r="N138" s="976">
        <f>B138</f>
        <v/>
      </c>
      <c r="O138" s="192">
        <f>C138*BS!$B$9</f>
        <v/>
      </c>
      <c r="P138" s="192">
        <f>D138*BS!$B$9</f>
        <v/>
      </c>
      <c r="Q138" s="192">
        <f>E138*BS!$B$9</f>
        <v/>
      </c>
      <c r="R138" s="192">
        <f>F138*BS!$B$9</f>
        <v/>
      </c>
      <c r="S138" s="192">
        <f>G138*BS!$B$9</f>
        <v/>
      </c>
      <c r="T138" s="192">
        <f>H138*BS!$B$9</f>
        <v/>
      </c>
      <c r="U138" s="193">
        <f>I138</f>
        <v/>
      </c>
    </row>
    <row r="139">
      <c r="A139" s="79" t="n"/>
      <c r="B139" s="102" t="n"/>
      <c r="C139" s="991" t="n"/>
      <c r="D139" s="991" t="n"/>
      <c r="E139" s="991" t="n"/>
      <c r="F139" s="991" t="n"/>
      <c r="G139" s="991" t="n"/>
      <c r="H139" s="991" t="n"/>
      <c r="I139" s="992" t="n"/>
      <c r="J139" s="180" t="n"/>
      <c r="N139" s="976">
        <f>B139</f>
        <v/>
      </c>
      <c r="O139" s="192">
        <f>C139*BS!$B$9</f>
        <v/>
      </c>
      <c r="P139" s="192">
        <f>D139*BS!$B$9</f>
        <v/>
      </c>
      <c r="Q139" s="192">
        <f>E139*BS!$B$9</f>
        <v/>
      </c>
      <c r="R139" s="192">
        <f>F139*BS!$B$9</f>
        <v/>
      </c>
      <c r="S139" s="192">
        <f>G139*BS!$B$9</f>
        <v/>
      </c>
      <c r="T139" s="192">
        <f>H139*BS!$B$9</f>
        <v/>
      </c>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f>SUM(INDIRECT(ADDRESS(MATCH("K23",$A:$A,0)+1,COLUMN(G$13),4)&amp;":"&amp;ADDRESS(MATCH("K24",$A:$A,0)-1,COLUMN(G$13),4)))</f>
        <v/>
      </c>
      <c r="H140" s="954">
        <f>SUM(INDIRECT(ADDRESS(MATCH("K23",$A:$A,0)+1,COLUMN(H$13),4)&amp;":"&amp;ADDRESS(MATCH("K24",$A:$A,0)-1,COLUMN(H$13),4)))</f>
        <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n"/>
      <c r="O141" s="192" t="n"/>
      <c r="P141" s="192" t="n"/>
      <c r="Q141" s="192" t="n"/>
      <c r="R141" s="192" t="n"/>
      <c r="S141" s="192" t="n"/>
      <c r="T141" s="192" t="n"/>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n"/>
      <c r="P142" s="198" t="n"/>
      <c r="Q142" s="198" t="n"/>
      <c r="R142" s="198" t="n"/>
      <c r="S142" s="198" t="n"/>
      <c r="T142" s="198" t="n"/>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f>B143</f>
        <v/>
      </c>
      <c r="O143" s="192">
        <f>C143*BS!$B$9</f>
        <v/>
      </c>
      <c r="P143" s="192">
        <f>D143*BS!$B$9</f>
        <v/>
      </c>
      <c r="Q143" s="192">
        <f>E143*BS!$B$9</f>
        <v/>
      </c>
      <c r="R143" s="192">
        <f>F143*BS!$B$9</f>
        <v/>
      </c>
      <c r="S143" s="192">
        <f>G143*BS!$B$9</f>
        <v/>
      </c>
      <c r="T143" s="192">
        <f>H143*BS!$B$9</f>
        <v/>
      </c>
      <c r="U143" s="193">
        <f>I143</f>
        <v/>
      </c>
    </row>
    <row r="144">
      <c r="A144" s="79" t="n"/>
      <c r="B144" s="102" t="n"/>
      <c r="C144" s="993" t="n"/>
      <c r="D144" s="993" t="n"/>
      <c r="E144" s="993" t="n"/>
      <c r="F144" s="952" t="n"/>
      <c r="G144" s="952" t="n"/>
      <c r="H144" s="952" t="n"/>
      <c r="I144" s="979" t="n"/>
      <c r="J144" s="180" t="n"/>
      <c r="N144" s="976">
        <f>B144</f>
        <v/>
      </c>
      <c r="O144" s="192">
        <f>C144*BS!$B$9</f>
        <v/>
      </c>
      <c r="P144" s="192">
        <f>D144*BS!$B$9</f>
        <v/>
      </c>
      <c r="Q144" s="192">
        <f>E144*BS!$B$9</f>
        <v/>
      </c>
      <c r="R144" s="192">
        <f>F144*BS!$B$9</f>
        <v/>
      </c>
      <c r="S144" s="192">
        <f>G144*BS!$B$9</f>
        <v/>
      </c>
      <c r="T144" s="192">
        <f>H144*BS!$B$9</f>
        <v/>
      </c>
      <c r="U144" s="193">
        <f>I144</f>
        <v/>
      </c>
    </row>
    <row r="145">
      <c r="A145" s="79" t="n"/>
      <c r="B145" s="102" t="n"/>
      <c r="C145" s="993" t="n"/>
      <c r="D145" s="993" t="n"/>
      <c r="E145" s="993" t="n"/>
      <c r="F145" s="952" t="n"/>
      <c r="G145" s="952" t="n"/>
      <c r="H145" s="952" t="n"/>
      <c r="I145" s="979" t="n"/>
      <c r="J145" s="180" t="n"/>
      <c r="N145" s="976">
        <f>B145</f>
        <v/>
      </c>
      <c r="O145" s="192">
        <f>C145*BS!$B$9</f>
        <v/>
      </c>
      <c r="P145" s="192">
        <f>D145*BS!$B$9</f>
        <v/>
      </c>
      <c r="Q145" s="192">
        <f>E145*BS!$B$9</f>
        <v/>
      </c>
      <c r="R145" s="192">
        <f>F145*BS!$B$9</f>
        <v/>
      </c>
      <c r="S145" s="192">
        <f>G145*BS!$B$9</f>
        <v/>
      </c>
      <c r="T145" s="192">
        <f>H145*BS!$B$9</f>
        <v/>
      </c>
      <c r="U145" s="193">
        <f>I145</f>
        <v/>
      </c>
    </row>
    <row r="146">
      <c r="A146" s="79" t="n"/>
      <c r="B146" s="102" t="n"/>
      <c r="C146" s="993" t="n"/>
      <c r="D146" s="993" t="n"/>
      <c r="E146" s="993" t="n"/>
      <c r="F146" s="952" t="n"/>
      <c r="G146" s="952" t="n"/>
      <c r="H146" s="952" t="n"/>
      <c r="I146" s="979" t="n"/>
      <c r="J146" s="180" t="n"/>
      <c r="N146" s="976">
        <f>B146</f>
        <v/>
      </c>
      <c r="O146" s="192">
        <f>C146*BS!$B$9</f>
        <v/>
      </c>
      <c r="P146" s="192">
        <f>D146*BS!$B$9</f>
        <v/>
      </c>
      <c r="Q146" s="192">
        <f>E146*BS!$B$9</f>
        <v/>
      </c>
      <c r="R146" s="192">
        <f>F146*BS!$B$9</f>
        <v/>
      </c>
      <c r="S146" s="192">
        <f>G146*BS!$B$9</f>
        <v/>
      </c>
      <c r="T146" s="192">
        <f>H146*BS!$B$9</f>
        <v/>
      </c>
      <c r="U146" s="193">
        <f>I146</f>
        <v/>
      </c>
    </row>
    <row r="147">
      <c r="A147" s="79" t="n"/>
      <c r="B147" s="102" t="n"/>
      <c r="C147" s="993" t="n"/>
      <c r="D147" s="993" t="n"/>
      <c r="E147" s="993" t="n"/>
      <c r="F147" s="952" t="n"/>
      <c r="G147" s="952" t="n"/>
      <c r="H147" s="952" t="n"/>
      <c r="I147" s="979" t="n"/>
      <c r="J147" s="180" t="n"/>
      <c r="N147" s="976">
        <f>B147</f>
        <v/>
      </c>
      <c r="O147" s="192">
        <f>C147*BS!$B$9</f>
        <v/>
      </c>
      <c r="P147" s="192">
        <f>D147*BS!$B$9</f>
        <v/>
      </c>
      <c r="Q147" s="192">
        <f>E147*BS!$B$9</f>
        <v/>
      </c>
      <c r="R147" s="192">
        <f>F147*BS!$B$9</f>
        <v/>
      </c>
      <c r="S147" s="192">
        <f>G147*BS!$B$9</f>
        <v/>
      </c>
      <c r="T147" s="192">
        <f>H147*BS!$B$9</f>
        <v/>
      </c>
      <c r="U147" s="193">
        <f>I147</f>
        <v/>
      </c>
    </row>
    <row r="148">
      <c r="A148" s="79" t="n"/>
      <c r="B148" s="102" t="n"/>
      <c r="C148" s="993" t="n"/>
      <c r="D148" s="993" t="n"/>
      <c r="E148" s="993" t="n"/>
      <c r="F148" s="952" t="n"/>
      <c r="G148" s="952" t="n"/>
      <c r="H148" s="952" t="n"/>
      <c r="I148" s="979" t="n"/>
      <c r="J148" s="180" t="n"/>
      <c r="N148" s="976">
        <f>B148</f>
        <v/>
      </c>
      <c r="O148" s="192">
        <f>C148*BS!$B$9</f>
        <v/>
      </c>
      <c r="P148" s="192">
        <f>D148*BS!$B$9</f>
        <v/>
      </c>
      <c r="Q148" s="192">
        <f>E148*BS!$B$9</f>
        <v/>
      </c>
      <c r="R148" s="192">
        <f>F148*BS!$B$9</f>
        <v/>
      </c>
      <c r="S148" s="192">
        <f>G148*BS!$B$9</f>
        <v/>
      </c>
      <c r="T148" s="192">
        <f>H148*BS!$B$9</f>
        <v/>
      </c>
      <c r="U148" s="193">
        <f>I148</f>
        <v/>
      </c>
    </row>
    <row r="149">
      <c r="A149" s="79" t="n"/>
      <c r="B149" s="102" t="n"/>
      <c r="C149" s="103" t="n"/>
      <c r="D149" s="103" t="n"/>
      <c r="E149" s="103" t="n"/>
      <c r="F149" s="103" t="n"/>
      <c r="G149" s="103" t="n"/>
      <c r="H149" s="103" t="n"/>
      <c r="I149" s="979" t="n"/>
      <c r="J149" s="180" t="n"/>
      <c r="N149" s="976">
        <f>B149</f>
        <v/>
      </c>
      <c r="O149" s="192">
        <f>C149*BS!$B$9</f>
        <v/>
      </c>
      <c r="P149" s="192">
        <f>D149*BS!$B$9</f>
        <v/>
      </c>
      <c r="Q149" s="192">
        <f>E149*BS!$B$9</f>
        <v/>
      </c>
      <c r="R149" s="192">
        <f>F149*BS!$B$9</f>
        <v/>
      </c>
      <c r="S149" s="192">
        <f>G149*BS!$B$9</f>
        <v/>
      </c>
      <c r="T149" s="192">
        <f>H149*BS!$B$9</f>
        <v/>
      </c>
      <c r="U149" s="193">
        <f>I149</f>
        <v/>
      </c>
    </row>
    <row r="150">
      <c r="A150" s="79" t="n"/>
      <c r="B150" s="102" t="n"/>
      <c r="C150" s="993" t="n"/>
      <c r="D150" s="993" t="n"/>
      <c r="E150" s="993" t="n"/>
      <c r="F150" s="952" t="n"/>
      <c r="G150" s="952" t="n"/>
      <c r="H150" s="952" t="n"/>
      <c r="I150" s="979" t="n"/>
      <c r="J150" s="180" t="n"/>
      <c r="N150" s="976">
        <f>B150</f>
        <v/>
      </c>
      <c r="O150" s="192">
        <f>C150*BS!$B$9</f>
        <v/>
      </c>
      <c r="P150" s="192">
        <f>D150*BS!$B$9</f>
        <v/>
      </c>
      <c r="Q150" s="192">
        <f>E150*BS!$B$9</f>
        <v/>
      </c>
      <c r="R150" s="192">
        <f>F150*BS!$B$9</f>
        <v/>
      </c>
      <c r="S150" s="192">
        <f>G150*BS!$B$9</f>
        <v/>
      </c>
      <c r="T150" s="192">
        <f>H150*BS!$B$9</f>
        <v/>
      </c>
      <c r="U150" s="193">
        <f>I150</f>
        <v/>
      </c>
    </row>
    <row r="151">
      <c r="A151" s="79" t="n"/>
      <c r="B151" s="102" t="n"/>
      <c r="C151" s="993" t="n"/>
      <c r="D151" s="993" t="n"/>
      <c r="E151" s="993" t="n"/>
      <c r="F151" s="952" t="n"/>
      <c r="G151" s="952" t="n"/>
      <c r="H151" s="952" t="n"/>
      <c r="I151" s="979" t="n"/>
      <c r="J151" s="180" t="n"/>
      <c r="N151" s="976">
        <f>B151</f>
        <v/>
      </c>
      <c r="O151" s="192">
        <f>C151*BS!$B$9</f>
        <v/>
      </c>
      <c r="P151" s="192">
        <f>D151*BS!$B$9</f>
        <v/>
      </c>
      <c r="Q151" s="192">
        <f>E151*BS!$B$9</f>
        <v/>
      </c>
      <c r="R151" s="192">
        <f>F151*BS!$B$9</f>
        <v/>
      </c>
      <c r="S151" s="192">
        <f>G151*BS!$B$9</f>
        <v/>
      </c>
      <c r="T151" s="192">
        <f>H151*BS!$B$9</f>
        <v/>
      </c>
      <c r="U151" s="193">
        <f>I151</f>
        <v/>
      </c>
    </row>
    <row r="152">
      <c r="A152" s="79" t="n"/>
      <c r="B152" s="102" t="n"/>
      <c r="C152" s="989" t="n"/>
      <c r="D152" s="971" t="n"/>
      <c r="E152" s="939" t="n"/>
      <c r="F152" s="939" t="n"/>
      <c r="G152" s="939" t="n"/>
      <c r="H152" s="939" t="n"/>
      <c r="I152" s="975" t="n"/>
      <c r="J152" s="180" t="n"/>
      <c r="N152" s="976">
        <f>B152</f>
        <v/>
      </c>
      <c r="O152" s="192">
        <f>C152*BS!$B$9</f>
        <v/>
      </c>
      <c r="P152" s="192">
        <f>D152*BS!$B$9</f>
        <v/>
      </c>
      <c r="Q152" s="192">
        <f>E152*BS!$B$9</f>
        <v/>
      </c>
      <c r="R152" s="192">
        <f>F152*BS!$B$9</f>
        <v/>
      </c>
      <c r="S152" s="192">
        <f>G152*BS!$B$9</f>
        <v/>
      </c>
      <c r="T152" s="192">
        <f>H152*BS!$B$9</f>
        <v/>
      </c>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f>SUM(INDIRECT(ADDRESS(MATCH("K25",$A:$A,0)+1,COLUMN(G$13),4)&amp;":"&amp;ADDRESS(MATCH("K26",$A:$A,0)-1,COLUMN(G$13),4)))</f>
        <v/>
      </c>
      <c r="H153" s="954">
        <f>SUM(INDIRECT(ADDRESS(MATCH("K25",$A:$A,0)+1,COLUMN(H$13),4)&amp;":"&amp;ADDRESS(MATCH("K26",$A:$A,0)-1,COLUMN(H$13),4)))</f>
        <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n"/>
      <c r="O154" s="192" t="n"/>
      <c r="P154" s="192" t="n"/>
      <c r="Q154" s="192" t="n"/>
      <c r="R154" s="192" t="n"/>
      <c r="S154" s="192" t="n"/>
      <c r="T154" s="192" t="n"/>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f>C155*BS!$B$9</f>
        <v/>
      </c>
      <c r="P155" s="198">
        <f>D155*BS!$B$9</f>
        <v/>
      </c>
      <c r="Q155" s="198">
        <f>E155*BS!$B$9</f>
        <v/>
      </c>
      <c r="R155" s="198">
        <f>F155*BS!$B$9</f>
        <v/>
      </c>
      <c r="S155" s="198">
        <f>G155*BS!$B$9</f>
        <v/>
      </c>
      <c r="T155" s="198">
        <f>H155*BS!$B$9</f>
        <v/>
      </c>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inlineStr">
        <is>
          <t>Share capital</t>
        </is>
      </c>
      <c r="C156" s="103" t="n"/>
      <c r="D156" s="103" t="n"/>
      <c r="E156" s="103" t="n"/>
      <c r="F156" s="103" t="n"/>
      <c r="G156" s="103" t="n">
        <v>3000000</v>
      </c>
      <c r="H156" s="103" t="n">
        <v>3000000</v>
      </c>
      <c r="I156" s="979" t="n"/>
      <c r="J156" s="196" t="n"/>
      <c r="K156" s="197" t="n"/>
      <c r="L156" s="197" t="n"/>
      <c r="M156" s="197" t="n"/>
      <c r="N156" s="966" t="n"/>
      <c r="O156" s="198" t="n"/>
      <c r="P156" s="198" t="n"/>
      <c r="Q156" s="198" t="n"/>
      <c r="R156" s="198" t="n"/>
      <c r="S156" s="198" t="n"/>
      <c r="T156" s="198" t="n"/>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n"/>
      <c r="C157" s="229" t="n"/>
      <c r="D157" s="229" t="n"/>
      <c r="E157" s="229" t="n"/>
      <c r="F157" s="229" t="n"/>
      <c r="G157" s="229" t="n"/>
      <c r="H157" s="952" t="n"/>
      <c r="I157" s="979" t="n"/>
      <c r="J157" s="196" t="n"/>
      <c r="K157" s="197" t="n"/>
      <c r="L157" s="197" t="n"/>
      <c r="M157" s="197" t="n"/>
      <c r="N157" s="966" t="n"/>
      <c r="O157" s="198" t="n"/>
      <c r="P157" s="198" t="n"/>
      <c r="Q157" s="198" t="n"/>
      <c r="R157" s="198" t="n"/>
      <c r="S157" s="198" t="n"/>
      <c r="T157" s="198" t="n"/>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n"/>
      <c r="O158" s="198" t="n"/>
      <c r="P158" s="198" t="n"/>
      <c r="Q158" s="198" t="n"/>
      <c r="R158" s="198" t="n"/>
      <c r="S158" s="198" t="n"/>
      <c r="T158" s="198" t="n"/>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f>SUM(INDIRECT(ADDRESS(MATCH("K27",$A:$A,0)+1,COLUMN(G$13),4)&amp;":"&amp;ADDRESS(MATCH("K28",$A:$A,0)-1,COLUMN(G$13),4)))</f>
        <v/>
      </c>
      <c r="H159" s="954">
        <f>SUM(INDIRECT(ADDRESS(MATCH("K27",$A:$A,0)+1,COLUMN(H$13),4)&amp;":"&amp;ADDRESS(MATCH("K28",$A:$A,0)-1,COLUMN(H$13),4)))</f>
        <v/>
      </c>
      <c r="I159" s="995" t="n"/>
      <c r="J159" s="196" t="n"/>
      <c r="K159" s="197" t="n"/>
      <c r="L159" s="197" t="n"/>
      <c r="M159" s="197" t="n"/>
      <c r="N159" s="966" t="n"/>
      <c r="O159" s="198" t="n"/>
      <c r="P159" s="198" t="n"/>
      <c r="Q159" s="198" t="n"/>
      <c r="R159" s="198" t="n"/>
      <c r="S159" s="198" t="n"/>
      <c r="T159" s="198" t="n"/>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n"/>
      <c r="O160" s="192" t="n"/>
      <c r="P160" s="192" t="n"/>
      <c r="Q160" s="192" t="n"/>
      <c r="R160" s="192" t="n"/>
      <c r="S160" s="192" t="n"/>
      <c r="T160" s="192" t="n"/>
      <c r="U160" s="193" t="n"/>
    </row>
    <row r="161">
      <c r="B161" s="102" t="n"/>
      <c r="C161" s="994" t="n"/>
      <c r="D161" s="994" t="n"/>
      <c r="E161" s="994" t="n"/>
      <c r="F161" s="994" t="n"/>
      <c r="G161" s="994" t="n"/>
      <c r="H161" s="994" t="n"/>
      <c r="I161" s="992" t="n"/>
      <c r="J161" s="180" t="n"/>
      <c r="N161" s="976" t="n"/>
      <c r="O161" s="192" t="n"/>
      <c r="P161" s="192" t="n"/>
      <c r="Q161" s="192" t="n"/>
      <c r="R161" s="192" t="n"/>
      <c r="S161" s="192" t="n"/>
      <c r="T161" s="192" t="n"/>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f>C162*BS!$B$9</f>
        <v/>
      </c>
      <c r="P162" s="198">
        <f>D162*BS!$B$9</f>
        <v/>
      </c>
      <c r="Q162" s="198">
        <f>E162*BS!$B$9</f>
        <v/>
      </c>
      <c r="R162" s="198">
        <f>F162*BS!$B$9</f>
        <v/>
      </c>
      <c r="S162" s="198">
        <f>G162*BS!$B$9</f>
        <v/>
      </c>
      <c r="T162" s="198">
        <f>H162*BS!$B$9</f>
        <v/>
      </c>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n"/>
      <c r="O163" s="198" t="n"/>
      <c r="P163" s="198" t="n"/>
      <c r="Q163" s="198" t="n"/>
      <c r="R163" s="198" t="n"/>
      <c r="S163" s="198" t="n"/>
      <c r="T163" s="198" t="n"/>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n"/>
      <c r="O164" s="198" t="n"/>
      <c r="P164" s="198" t="n"/>
      <c r="Q164" s="198" t="n"/>
      <c r="R164" s="198" t="n"/>
      <c r="S164" s="198" t="n"/>
      <c r="T164" s="198" t="n"/>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f>SUM(INDIRECT(ADDRESS(MATCH("K29",$A:$A,0)+1,COLUMN(G$13),4)&amp;":"&amp;ADDRESS(MATCH("K30",$A:$A,0)-1,COLUMN(G$13),4)))</f>
        <v/>
      </c>
      <c r="H165" s="954">
        <f>SUM(INDIRECT(ADDRESS(MATCH("K29",$A:$A,0)+1,COLUMN(H$13),4)&amp;":"&amp;ADDRESS(MATCH("K30",$A:$A,0)-1,COLUMN(H$13),4)))</f>
        <v/>
      </c>
      <c r="I165" s="984" t="n"/>
      <c r="J165" s="180" t="n"/>
      <c r="N165" s="976" t="n"/>
      <c r="O165" s="192" t="n"/>
      <c r="P165" s="192" t="n"/>
      <c r="Q165" s="192" t="n"/>
      <c r="R165" s="192" t="n"/>
      <c r="S165" s="192" t="n"/>
      <c r="T165" s="192" t="n"/>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f>C166*BS!$B$9</f>
        <v/>
      </c>
      <c r="P166" s="198">
        <f>D166*BS!$B$9</f>
        <v/>
      </c>
      <c r="Q166" s="198">
        <f>E166*BS!$B$9</f>
        <v/>
      </c>
      <c r="R166" s="198">
        <f>F166*BS!$B$9</f>
        <v/>
      </c>
      <c r="S166" s="198">
        <f>G166*BS!$B$9</f>
        <v/>
      </c>
      <c r="T166" s="198">
        <f>H166*BS!$B$9</f>
        <v/>
      </c>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inlineStr">
        <is>
          <t>Other Reserves *</t>
        </is>
      </c>
      <c r="C167" s="993" t="n"/>
      <c r="D167" s="993" t="n"/>
      <c r="E167" s="993" t="n"/>
      <c r="F167" s="993" t="n"/>
      <c r="G167" s="993" t="n">
        <v>18959215</v>
      </c>
      <c r="H167" s="993" t="n">
        <v>22120823</v>
      </c>
      <c r="I167" s="992" t="n"/>
      <c r="J167" s="180" t="n"/>
      <c r="N167" s="976">
        <f>B167</f>
        <v/>
      </c>
      <c r="O167" s="192">
        <f>C167*BS!$B$9</f>
        <v/>
      </c>
      <c r="P167" s="192">
        <f>D167*BS!$B$9</f>
        <v/>
      </c>
      <c r="Q167" s="192">
        <f>E167*BS!$B$9</f>
        <v/>
      </c>
      <c r="R167" s="192">
        <f>F167*BS!$B$9</f>
        <v/>
      </c>
      <c r="S167" s="192">
        <f>G167*BS!$B$9</f>
        <v/>
      </c>
      <c r="T167" s="192">
        <f>H167*BS!$B$9</f>
        <v/>
      </c>
      <c r="U167" s="193">
        <f>I167</f>
        <v/>
      </c>
    </row>
    <row r="168">
      <c r="A168" s="79" t="n"/>
      <c r="B168" s="102" t="n"/>
      <c r="C168" s="993" t="n"/>
      <c r="D168" s="993" t="n"/>
      <c r="E168" s="993" t="n"/>
      <c r="F168" s="993" t="n"/>
      <c r="G168" s="993" t="n"/>
      <c r="H168" s="993" t="n"/>
      <c r="I168" s="992" t="n"/>
      <c r="J168" s="180" t="n"/>
      <c r="N168" s="976">
        <f>B168</f>
        <v/>
      </c>
      <c r="O168" s="192">
        <f>C168*BS!$B$9</f>
        <v/>
      </c>
      <c r="P168" s="192">
        <f>D168*BS!$B$9</f>
        <v/>
      </c>
      <c r="Q168" s="192">
        <f>E168*BS!$B$9</f>
        <v/>
      </c>
      <c r="R168" s="192">
        <f>F168*BS!$B$9</f>
        <v/>
      </c>
      <c r="S168" s="192">
        <f>G168*BS!$B$9</f>
        <v/>
      </c>
      <c r="T168" s="192">
        <f>H168*BS!$B$9</f>
        <v/>
      </c>
      <c r="U168" s="193">
        <f>I168</f>
        <v/>
      </c>
    </row>
    <row r="169">
      <c r="A169" s="79" t="n"/>
      <c r="B169" s="102" t="n"/>
      <c r="C169" s="993" t="n"/>
      <c r="D169" s="993" t="n"/>
      <c r="E169" s="993" t="n"/>
      <c r="F169" s="993" t="n"/>
      <c r="G169" s="993" t="n"/>
      <c r="H169" s="993" t="n"/>
      <c r="I169" s="992" t="n"/>
      <c r="J169" s="180" t="n"/>
      <c r="N169" s="976">
        <f>B169</f>
        <v/>
      </c>
      <c r="O169" s="192">
        <f>C169*BS!$B$9</f>
        <v/>
      </c>
      <c r="P169" s="192">
        <f>D169*BS!$B$9</f>
        <v/>
      </c>
      <c r="Q169" s="192">
        <f>E169*BS!$B$9</f>
        <v/>
      </c>
      <c r="R169" s="192">
        <f>F169*BS!$B$9</f>
        <v/>
      </c>
      <c r="S169" s="192">
        <f>G169*BS!$B$9</f>
        <v/>
      </c>
      <c r="T169" s="192">
        <f>H169*BS!$B$9</f>
        <v/>
      </c>
      <c r="U169" s="193">
        <f>I169</f>
        <v/>
      </c>
    </row>
    <row r="170">
      <c r="A170" s="79" t="n"/>
      <c r="B170" s="102" t="n"/>
      <c r="C170" s="993" t="n"/>
      <c r="D170" s="993" t="n"/>
      <c r="E170" s="993" t="n"/>
      <c r="F170" s="993" t="n"/>
      <c r="G170" s="993" t="n"/>
      <c r="H170" s="993" t="n"/>
      <c r="I170" s="992" t="n"/>
      <c r="J170" s="180" t="n"/>
      <c r="N170" s="976">
        <f>B170</f>
        <v/>
      </c>
      <c r="O170" s="192">
        <f>C170*BS!$B$9</f>
        <v/>
      </c>
      <c r="P170" s="192">
        <f>D170*BS!$B$9</f>
        <v/>
      </c>
      <c r="Q170" s="192">
        <f>E170*BS!$B$9</f>
        <v/>
      </c>
      <c r="R170" s="192">
        <f>F170*BS!$B$9</f>
        <v/>
      </c>
      <c r="S170" s="192">
        <f>G170*BS!$B$9</f>
        <v/>
      </c>
      <c r="T170" s="192">
        <f>H170*BS!$B$9</f>
        <v/>
      </c>
      <c r="U170" s="193">
        <f>I170</f>
        <v/>
      </c>
    </row>
    <row r="171">
      <c r="A171" s="79" t="n"/>
      <c r="B171" s="102" t="n"/>
      <c r="C171" s="103" t="n"/>
      <c r="D171" s="103" t="n"/>
      <c r="E171" s="103" t="n"/>
      <c r="F171" s="103" t="n"/>
      <c r="G171" s="103" t="n"/>
      <c r="H171" s="103" t="n"/>
      <c r="I171" s="992" t="n"/>
      <c r="J171" s="180" t="n"/>
      <c r="N171" s="976">
        <f>B171</f>
        <v/>
      </c>
      <c r="O171" s="192">
        <f>C171*BS!$B$9</f>
        <v/>
      </c>
      <c r="P171" s="192">
        <f>D171*BS!$B$9</f>
        <v/>
      </c>
      <c r="Q171" s="192">
        <f>E171*BS!$B$9</f>
        <v/>
      </c>
      <c r="R171" s="192">
        <f>F171*BS!$B$9</f>
        <v/>
      </c>
      <c r="S171" s="192">
        <f>G171*BS!$B$9</f>
        <v/>
      </c>
      <c r="T171" s="192">
        <f>H171*BS!$B$9</f>
        <v/>
      </c>
      <c r="U171" s="193">
        <f>I171</f>
        <v/>
      </c>
    </row>
    <row r="172">
      <c r="A172" s="79" t="n"/>
      <c r="B172" s="102" t="n"/>
      <c r="C172" s="993" t="n"/>
      <c r="D172" s="993" t="n"/>
      <c r="E172" s="993" t="n"/>
      <c r="F172" s="993" t="n"/>
      <c r="G172" s="993" t="n"/>
      <c r="H172" s="993" t="n"/>
      <c r="I172" s="992" t="n"/>
      <c r="J172" s="180" t="n"/>
      <c r="N172" s="976">
        <f>B172</f>
        <v/>
      </c>
      <c r="O172" s="192">
        <f>C172*BS!$B$9</f>
        <v/>
      </c>
      <c r="P172" s="192">
        <f>D172*BS!$B$9</f>
        <v/>
      </c>
      <c r="Q172" s="192">
        <f>E172*BS!$B$9</f>
        <v/>
      </c>
      <c r="R172" s="192">
        <f>F172*BS!$B$9</f>
        <v/>
      </c>
      <c r="S172" s="192">
        <f>G172*BS!$B$9</f>
        <v/>
      </c>
      <c r="T172" s="192">
        <f>H172*BS!$B$9</f>
        <v/>
      </c>
      <c r="U172" s="193">
        <f>I172</f>
        <v/>
      </c>
    </row>
    <row r="173">
      <c r="A173" s="79" t="n"/>
      <c r="B173" s="102" t="n"/>
      <c r="C173" s="993" t="n"/>
      <c r="D173" s="993" t="n"/>
      <c r="E173" s="993" t="n"/>
      <c r="F173" s="993" t="n"/>
      <c r="G173" s="993" t="n"/>
      <c r="H173" s="993" t="n"/>
      <c r="I173" s="992" t="n"/>
      <c r="J173" s="180" t="n"/>
      <c r="N173" s="976">
        <f>B173</f>
        <v/>
      </c>
      <c r="O173" s="192">
        <f>C173*BS!$B$9</f>
        <v/>
      </c>
      <c r="P173" s="192">
        <f>D173*BS!$B$9</f>
        <v/>
      </c>
      <c r="Q173" s="192">
        <f>E173*BS!$B$9</f>
        <v/>
      </c>
      <c r="R173" s="192">
        <f>F173*BS!$B$9</f>
        <v/>
      </c>
      <c r="S173" s="192">
        <f>G173*BS!$B$9</f>
        <v/>
      </c>
      <c r="T173" s="192">
        <f>H173*BS!$B$9</f>
        <v/>
      </c>
      <c r="U173" s="193">
        <f>I173</f>
        <v/>
      </c>
    </row>
    <row r="174">
      <c r="A174" s="79" t="n"/>
      <c r="B174" s="102" t="n"/>
      <c r="C174" s="993" t="n"/>
      <c r="D174" s="993" t="n"/>
      <c r="E174" s="993" t="n"/>
      <c r="F174" s="993" t="n"/>
      <c r="G174" s="993" t="n"/>
      <c r="H174" s="993" t="n"/>
      <c r="I174" s="992" t="n"/>
      <c r="J174" s="180" t="n"/>
      <c r="N174" s="976">
        <f>B174</f>
        <v/>
      </c>
      <c r="O174" s="192">
        <f>C174*BS!$B$9</f>
        <v/>
      </c>
      <c r="P174" s="192">
        <f>D174*BS!$B$9</f>
        <v/>
      </c>
      <c r="Q174" s="192">
        <f>E174*BS!$B$9</f>
        <v/>
      </c>
      <c r="R174" s="192">
        <f>F174*BS!$B$9</f>
        <v/>
      </c>
      <c r="S174" s="192">
        <f>G174*BS!$B$9</f>
        <v/>
      </c>
      <c r="T174" s="192">
        <f>H174*BS!$B$9</f>
        <v/>
      </c>
      <c r="U174" s="193">
        <f>I174</f>
        <v/>
      </c>
    </row>
    <row r="175">
      <c r="A175" s="79" t="n"/>
      <c r="B175" s="102" t="n"/>
      <c r="C175" s="993" t="n"/>
      <c r="D175" s="993" t="n"/>
      <c r="E175" s="993" t="n"/>
      <c r="F175" s="993" t="n"/>
      <c r="G175" s="993" t="n"/>
      <c r="H175" s="993" t="n"/>
      <c r="I175" s="986" t="n"/>
      <c r="J175" s="180" t="n"/>
      <c r="N175" s="976">
        <f>B175</f>
        <v/>
      </c>
      <c r="O175" s="192">
        <f>C175*BS!$B$9</f>
        <v/>
      </c>
      <c r="P175" s="192">
        <f>D175*BS!$B$9</f>
        <v/>
      </c>
      <c r="Q175" s="192">
        <f>E175*BS!$B$9</f>
        <v/>
      </c>
      <c r="R175" s="192">
        <f>F175*BS!$B$9</f>
        <v/>
      </c>
      <c r="S175" s="192">
        <f>G175*BS!$B$9</f>
        <v/>
      </c>
      <c r="T175" s="192">
        <f>H175*BS!$B$9</f>
        <v/>
      </c>
      <c r="U175" s="193">
        <f>I175</f>
        <v/>
      </c>
    </row>
    <row r="176">
      <c r="A176" s="79" t="n"/>
      <c r="B176" s="102" t="n"/>
      <c r="C176" s="993" t="n"/>
      <c r="D176" s="993" t="n"/>
      <c r="E176" s="993" t="n"/>
      <c r="F176" s="993" t="n"/>
      <c r="G176" s="993" t="n"/>
      <c r="H176" s="993" t="n"/>
      <c r="I176" s="986" t="n"/>
      <c r="J176" s="180" t="n"/>
      <c r="N176" s="976">
        <f>B176</f>
        <v/>
      </c>
      <c r="O176" s="192">
        <f>C176*BS!$B$9</f>
        <v/>
      </c>
      <c r="P176" s="192">
        <f>D176*BS!$B$9</f>
        <v/>
      </c>
      <c r="Q176" s="192">
        <f>E176*BS!$B$9</f>
        <v/>
      </c>
      <c r="R176" s="192">
        <f>F176*BS!$B$9</f>
        <v/>
      </c>
      <c r="S176" s="192">
        <f>G176*BS!$B$9</f>
        <v/>
      </c>
      <c r="T176" s="192">
        <f>H176*BS!$B$9</f>
        <v/>
      </c>
      <c r="U176" s="193">
        <f>I176</f>
        <v/>
      </c>
    </row>
    <row r="177">
      <c r="B177" s="102" t="n"/>
      <c r="C177" s="952" t="n"/>
      <c r="D177" s="952" t="n"/>
      <c r="E177" s="952" t="n"/>
      <c r="F177" s="952" t="n"/>
      <c r="G177" s="952" t="n"/>
      <c r="H177" s="952" t="n"/>
      <c r="I177" s="979" t="n"/>
      <c r="J177" s="180" t="n"/>
      <c r="N177" s="976">
        <f>B177</f>
        <v/>
      </c>
      <c r="O177" s="192">
        <f>C177*BS!$B$9</f>
        <v/>
      </c>
      <c r="P177" s="192">
        <f>D177*BS!$B$9</f>
        <v/>
      </c>
      <c r="Q177" s="192">
        <f>E177*BS!$B$9</f>
        <v/>
      </c>
      <c r="R177" s="192">
        <f>F177*BS!$B$9</f>
        <v/>
      </c>
      <c r="S177" s="192">
        <f>G177*BS!$B$9</f>
        <v/>
      </c>
      <c r="T177" s="192">
        <f>H177*BS!$B$9</f>
        <v/>
      </c>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f>SUM(INDIRECT(ADDRESS(MATCH("K31",$A:$A,0)+1,COLUMN(G$13),4)&amp;":"&amp;ADDRESS(MATCH("K32",$A:$A,0)-1,COLUMN(G$13),4)))</f>
        <v/>
      </c>
      <c r="H178" s="954">
        <f>SUM(INDIRECT(ADDRESS(MATCH("K31",$A:$A,0)+1,COLUMN(H$13),4)&amp;":"&amp;ADDRESS(MATCH("K32",$A:$A,0)-1,COLUMN(H$13),4)))</f>
        <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inlineStr">
        <is>
          <t>Retained earnings</t>
        </is>
      </c>
      <c r="C179" s="996" t="n"/>
      <c r="D179" s="996" t="n"/>
      <c r="E179" s="996" t="n"/>
      <c r="F179" s="996" t="n"/>
      <c r="G179" s="996" t="n">
        <v>15959215</v>
      </c>
      <c r="H179" s="996" t="n">
        <v>19120823</v>
      </c>
      <c r="I179" s="997" t="n"/>
      <c r="J179" s="180" t="n"/>
      <c r="N179" s="976" t="n"/>
      <c r="O179" s="192" t="n"/>
      <c r="P179" s="192" t="n"/>
      <c r="Q179" s="192" t="n"/>
      <c r="R179" s="192" t="n"/>
      <c r="S179" s="192" t="n"/>
      <c r="T179" s="192" t="n"/>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f>C180*BS!$B$9</f>
        <v/>
      </c>
      <c r="P180" s="198">
        <f>D180*BS!$B$9</f>
        <v/>
      </c>
      <c r="Q180" s="198">
        <f>E180*BS!$B$9</f>
        <v/>
      </c>
      <c r="R180" s="198">
        <f>F180*BS!$B$9</f>
        <v/>
      </c>
      <c r="S180" s="198">
        <f>G180*BS!$B$9</f>
        <v/>
      </c>
      <c r="T180" s="198">
        <f>H180*BS!$B$9</f>
        <v/>
      </c>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n"/>
      <c r="C181" s="103" t="n"/>
      <c r="D181" s="103" t="n"/>
      <c r="E181" s="103" t="n"/>
      <c r="F181" s="103" t="n"/>
      <c r="G181" s="103" t="n"/>
      <c r="H181" s="103" t="n"/>
      <c r="I181" s="998" t="n"/>
      <c r="J181" s="196" t="n"/>
      <c r="K181" s="197" t="n"/>
      <c r="L181" s="197" t="n"/>
      <c r="M181" s="197" t="n"/>
      <c r="N181" s="966" t="n"/>
      <c r="O181" s="198" t="n"/>
      <c r="P181" s="198" t="n"/>
      <c r="Q181" s="198" t="n"/>
      <c r="R181" s="198" t="n"/>
      <c r="S181" s="198" t="n"/>
      <c r="T181" s="198" t="n"/>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n"/>
      <c r="O182" s="198" t="n"/>
      <c r="P182" s="198" t="n"/>
      <c r="Q182" s="198" t="n"/>
      <c r="R182" s="198" t="n"/>
      <c r="S182" s="198" t="n"/>
      <c r="T182" s="198" t="n"/>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t="n"/>
      <c r="O183" s="192" t="n"/>
      <c r="P183" s="192" t="n"/>
      <c r="Q183" s="192" t="n"/>
      <c r="R183" s="192" t="n"/>
      <c r="S183" s="192" t="n"/>
      <c r="T183" s="192" t="n"/>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n"/>
      <c r="P184" s="204" t="n"/>
      <c r="Q184" s="204" t="n"/>
      <c r="R184" s="204" t="n"/>
      <c r="S184" s="204" t="n"/>
      <c r="T184" s="204" t="n"/>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f>B185</f>
        <v/>
      </c>
      <c r="O185" s="192">
        <f>C185*BS!$B$9</f>
        <v/>
      </c>
      <c r="P185" s="192">
        <f>D185*BS!$B$9</f>
        <v/>
      </c>
      <c r="Q185" s="192">
        <f>E185*BS!$B$9</f>
        <v/>
      </c>
      <c r="R185" s="192">
        <f>F185*BS!$B$9</f>
        <v/>
      </c>
      <c r="S185" s="192">
        <f>G185*BS!$B$9</f>
        <v/>
      </c>
      <c r="T185" s="192">
        <f>H185*BS!$B$9</f>
        <v/>
      </c>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f>B186</f>
        <v/>
      </c>
      <c r="O186" s="192">
        <f>C186*BS!$B$9</f>
        <v/>
      </c>
      <c r="P186" s="192">
        <f>D186*BS!$B$9</f>
        <v/>
      </c>
      <c r="Q186" s="192">
        <f>E186*BS!$B$9</f>
        <v/>
      </c>
      <c r="R186" s="192">
        <f>F186*BS!$B$9</f>
        <v/>
      </c>
      <c r="S186" s="192">
        <f>G186*BS!$B$9</f>
        <v/>
      </c>
      <c r="T186" s="192">
        <f>H186*BS!$B$9</f>
        <v/>
      </c>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f>B187</f>
        <v/>
      </c>
      <c r="O187" s="192">
        <f>C187*BS!$B$9</f>
        <v/>
      </c>
      <c r="P187" s="192">
        <f>D187*BS!$B$9</f>
        <v/>
      </c>
      <c r="Q187" s="192">
        <f>E187*BS!$B$9</f>
        <v/>
      </c>
      <c r="R187" s="192">
        <f>F187*BS!$B$9</f>
        <v/>
      </c>
      <c r="S187" s="192">
        <f>G187*BS!$B$9</f>
        <v/>
      </c>
      <c r="T187" s="192">
        <f>H187*BS!$B$9</f>
        <v/>
      </c>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f>B188</f>
        <v/>
      </c>
      <c r="O188" s="192">
        <f>C188*BS!$B$9</f>
        <v/>
      </c>
      <c r="P188" s="192">
        <f>D188*BS!$B$9</f>
        <v/>
      </c>
      <c r="Q188" s="192">
        <f>E188*BS!$B$9</f>
        <v/>
      </c>
      <c r="R188" s="192">
        <f>F188*BS!$B$9</f>
        <v/>
      </c>
      <c r="S188" s="192">
        <f>G188*BS!$B$9</f>
        <v/>
      </c>
      <c r="T188" s="192">
        <f>H188*BS!$B$9</f>
        <v/>
      </c>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f>B189</f>
        <v/>
      </c>
      <c r="O189" s="192">
        <f>C189*BS!$B$9</f>
        <v/>
      </c>
      <c r="P189" s="192">
        <f>D189*BS!$B$9</f>
        <v/>
      </c>
      <c r="Q189" s="192">
        <f>E189*BS!$B$9</f>
        <v/>
      </c>
      <c r="R189" s="192">
        <f>F189*BS!$B$9</f>
        <v/>
      </c>
      <c r="S189" s="192">
        <f>G189*BS!$B$9</f>
        <v/>
      </c>
      <c r="T189" s="192">
        <f>H189*BS!$B$9</f>
        <v/>
      </c>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f>B190</f>
        <v/>
      </c>
      <c r="O190" s="192">
        <f>C190*BS!$B$9</f>
        <v/>
      </c>
      <c r="P190" s="192">
        <f>D190*BS!$B$9</f>
        <v/>
      </c>
      <c r="Q190" s="192">
        <f>E190*BS!$B$9</f>
        <v/>
      </c>
      <c r="R190" s="192">
        <f>F190*BS!$B$9</f>
        <v/>
      </c>
      <c r="S190" s="192">
        <f>G190*BS!$B$9</f>
        <v/>
      </c>
      <c r="T190" s="192">
        <f>H190*BS!$B$9</f>
        <v/>
      </c>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f>B191</f>
        <v/>
      </c>
      <c r="O191" s="192">
        <f>C191*BS!$B$9</f>
        <v/>
      </c>
      <c r="P191" s="192">
        <f>D191*BS!$B$9</f>
        <v/>
      </c>
      <c r="Q191" s="192">
        <f>E191*BS!$B$9</f>
        <v/>
      </c>
      <c r="R191" s="192">
        <f>F191*BS!$B$9</f>
        <v/>
      </c>
      <c r="S191" s="192">
        <f>G191*BS!$B$9</f>
        <v/>
      </c>
      <c r="T191" s="192">
        <f>H191*BS!$B$9</f>
        <v/>
      </c>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f>B192</f>
        <v/>
      </c>
      <c r="O192" s="192">
        <f>C192*BS!$B$9</f>
        <v/>
      </c>
      <c r="P192" s="192">
        <f>D192*BS!$B$9</f>
        <v/>
      </c>
      <c r="Q192" s="192">
        <f>E192*BS!$B$9</f>
        <v/>
      </c>
      <c r="R192" s="192">
        <f>F192*BS!$B$9</f>
        <v/>
      </c>
      <c r="S192" s="192">
        <f>G192*BS!$B$9</f>
        <v/>
      </c>
      <c r="T192" s="192">
        <f>H192*BS!$B$9</f>
        <v/>
      </c>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f>B193</f>
        <v/>
      </c>
      <c r="O193" s="192">
        <f>C193*BS!$B$9</f>
        <v/>
      </c>
      <c r="P193" s="192">
        <f>D193*BS!$B$9</f>
        <v/>
      </c>
      <c r="Q193" s="192">
        <f>E193*BS!$B$9</f>
        <v/>
      </c>
      <c r="R193" s="192">
        <f>F193*BS!$B$9</f>
        <v/>
      </c>
      <c r="S193" s="192">
        <f>G193*BS!$B$9</f>
        <v/>
      </c>
      <c r="T193" s="192">
        <f>H193*BS!$B$9</f>
        <v/>
      </c>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f>B194</f>
        <v/>
      </c>
      <c r="O194" s="192">
        <f>C194*BS!$B$9</f>
        <v/>
      </c>
      <c r="P194" s="192">
        <f>D194*BS!$B$9</f>
        <v/>
      </c>
      <c r="Q194" s="192">
        <f>E194*BS!$B$9</f>
        <v/>
      </c>
      <c r="R194" s="192">
        <f>F194*BS!$B$9</f>
        <v/>
      </c>
      <c r="S194" s="192">
        <f>G194*BS!$B$9</f>
        <v/>
      </c>
      <c r="T194" s="192">
        <f>H194*BS!$B$9</f>
        <v/>
      </c>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f>SUM(INDIRECT(ADDRESS(MATCH("K35",$A:$A,0)+1,COLUMN(G$13),4)&amp;":"&amp;ADDRESS(MATCH("K36",$A:$A,0)-1,COLUMN(G$13),4)))</f>
        <v/>
      </c>
      <c r="H195" s="954">
        <f>SUM(INDIRECT(ADDRESS(MATCH("K35",$A:$A,0)+1,COLUMN(H$13),4)&amp;":"&amp;ADDRESS(MATCH("K36",$A:$A,0)-1,COLUMN(H$13),4)))</f>
        <v/>
      </c>
      <c r="I195" s="997" t="n"/>
      <c r="J195" s="180" t="n"/>
      <c r="K195" s="172" t="n"/>
      <c r="L195" s="172" t="n"/>
      <c r="M195" s="172" t="n"/>
      <c r="N195" s="966">
        <f>B195</f>
        <v/>
      </c>
      <c r="O195" s="1001">
        <f>C195</f>
        <v/>
      </c>
      <c r="P195" s="1001">
        <f>D195</f>
        <v/>
      </c>
      <c r="Q195" s="1001">
        <f>E195</f>
        <v/>
      </c>
      <c r="R195" s="1001">
        <f>F195</f>
        <v/>
      </c>
      <c r="S195" s="1001">
        <f>G195</f>
        <v/>
      </c>
      <c r="T195" s="1001">
        <f>H195</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n"/>
      <c r="O196" s="192" t="n"/>
      <c r="P196" s="192" t="n"/>
      <c r="Q196" s="192" t="n"/>
      <c r="R196" s="192" t="n"/>
      <c r="S196" s="192" t="n"/>
      <c r="T196" s="192" t="n"/>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f>C197*BS!$B$9</f>
        <v/>
      </c>
      <c r="P197" s="198">
        <f>D197*BS!$B$9</f>
        <v/>
      </c>
      <c r="Q197" s="198">
        <f>E197*BS!$B$9</f>
        <v/>
      </c>
      <c r="R197" s="198">
        <f>F197*BS!$B$9</f>
        <v/>
      </c>
      <c r="S197" s="198">
        <f>G197*BS!$B$9</f>
        <v/>
      </c>
      <c r="T197" s="198">
        <f>H197*BS!$B$9</f>
        <v/>
      </c>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n"/>
      <c r="O198" s="192" t="n"/>
      <c r="P198" s="192" t="n"/>
      <c r="Q198" s="192" t="n"/>
      <c r="R198" s="192" t="n"/>
      <c r="S198" s="192" t="n"/>
      <c r="T198" s="192" t="n"/>
      <c r="U198" s="193">
        <f>I198</f>
        <v/>
      </c>
    </row>
    <row r="199">
      <c r="B199" s="102" t="n"/>
      <c r="C199" s="1002" t="n"/>
      <c r="D199" s="1002" t="n"/>
      <c r="E199" s="1002" t="n"/>
      <c r="F199" s="1002" t="n"/>
      <c r="G199" s="1002" t="n"/>
      <c r="H199" s="1002" t="n"/>
      <c r="I199" s="984" t="n"/>
      <c r="J199" s="180" t="n"/>
      <c r="N199" s="976" t="n"/>
      <c r="O199" s="192" t="n"/>
      <c r="P199" s="192" t="n"/>
      <c r="Q199" s="192" t="n"/>
      <c r="R199" s="192" t="n"/>
      <c r="S199" s="192" t="n"/>
      <c r="T199" s="192" t="n"/>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f>SUM(INDIRECT(ADDRESS(MATCH("K37",$A:$A,0)+1,COLUMN(G$13),4)&amp;":"&amp;ADDRESS(MATCH("K38",$A:$A,0)-1,COLUMN(G$13),4)))</f>
        <v/>
      </c>
      <c r="H200" s="954">
        <f>SUM(INDIRECT(ADDRESS(MATCH("K37",$A:$A,0)+1,COLUMN(H$13),4)&amp;":"&amp;ADDRESS(MATCH("K38",$A:$A,0)-1,COLUMN(H$13),4)))</f>
        <v/>
      </c>
      <c r="I200" s="984" t="n"/>
      <c r="J200" s="180" t="n"/>
      <c r="N200" s="976" t="n"/>
      <c r="O200" s="192" t="n"/>
      <c r="P200" s="192" t="n"/>
      <c r="Q200" s="192" t="n"/>
      <c r="R200" s="192" t="n"/>
      <c r="S200" s="192" t="n"/>
      <c r="T200" s="192" t="n"/>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n"/>
      <c r="P201" s="204" t="n"/>
      <c r="Q201" s="204" t="n"/>
      <c r="R201" s="204" t="n"/>
      <c r="S201" s="204" t="n"/>
      <c r="T201" s="204" t="n"/>
      <c r="U201" s="193" t="n"/>
    </row>
    <row r="202">
      <c r="B202" s="102" t="inlineStr">
        <is>
          <t>- LC</t>
        </is>
      </c>
      <c r="C202" s="991" t="n"/>
      <c r="D202" s="991" t="n"/>
      <c r="E202" s="991" t="n"/>
      <c r="F202" s="991" t="n"/>
      <c r="G202" s="991" t="n"/>
      <c r="H202" s="991" t="n"/>
      <c r="I202" s="977" t="n"/>
      <c r="J202" s="180" t="n"/>
      <c r="N202" s="976">
        <f>B202</f>
        <v/>
      </c>
      <c r="O202" s="192">
        <f>C202*BS!$B$9</f>
        <v/>
      </c>
      <c r="P202" s="192">
        <f>D202*BS!$B$9</f>
        <v/>
      </c>
      <c r="Q202" s="192">
        <f>E202*BS!$B$9</f>
        <v/>
      </c>
      <c r="R202" s="192">
        <f>F202*BS!$B$9</f>
        <v/>
      </c>
      <c r="S202" s="192">
        <f>G202*BS!$B$9</f>
        <v/>
      </c>
      <c r="T202" s="192">
        <f>H202*BS!$B$9</f>
        <v/>
      </c>
      <c r="U202" s="193">
        <f>I202</f>
        <v/>
      </c>
    </row>
    <row r="203">
      <c r="B203" s="102" t="inlineStr">
        <is>
          <t>- BG</t>
        </is>
      </c>
      <c r="C203" s="991" t="n"/>
      <c r="D203" s="991" t="n"/>
      <c r="E203" s="991" t="n"/>
      <c r="F203" s="991" t="n"/>
      <c r="G203" s="991" t="n"/>
      <c r="H203" s="991" t="n"/>
      <c r="I203" s="239" t="n"/>
      <c r="J203" s="180" t="n"/>
      <c r="N203" s="976">
        <f>B203</f>
        <v/>
      </c>
      <c r="O203" s="192">
        <f>C203*BS!$B$9</f>
        <v/>
      </c>
      <c r="P203" s="192">
        <f>D203*BS!$B$9</f>
        <v/>
      </c>
      <c r="Q203" s="192">
        <f>E203*BS!$B$9</f>
        <v/>
      </c>
      <c r="R203" s="192">
        <f>F203*BS!$B$9</f>
        <v/>
      </c>
      <c r="S203" s="192">
        <f>G203*BS!$B$9</f>
        <v/>
      </c>
      <c r="T203" s="192">
        <f>H203*BS!$B$9</f>
        <v/>
      </c>
      <c r="U203" s="193">
        <f>I203</f>
        <v/>
      </c>
    </row>
    <row r="204">
      <c r="B204" s="102" t="inlineStr">
        <is>
          <t>- BD</t>
        </is>
      </c>
      <c r="C204" s="103" t="n"/>
      <c r="D204" s="103" t="n"/>
      <c r="E204" s="103" t="n"/>
      <c r="F204" s="103" t="n"/>
      <c r="G204" s="103" t="n"/>
      <c r="H204" s="103" t="n"/>
      <c r="I204" s="240" t="n"/>
      <c r="J204" s="180" t="n"/>
      <c r="N204" s="976">
        <f>B204</f>
        <v/>
      </c>
      <c r="O204" s="192">
        <f>C204*BS!$B$9</f>
        <v/>
      </c>
      <c r="P204" s="192">
        <f>D204*BS!$B$9</f>
        <v/>
      </c>
      <c r="Q204" s="192">
        <f>E204*BS!$B$9</f>
        <v/>
      </c>
      <c r="R204" s="192">
        <f>F204*BS!$B$9</f>
        <v/>
      </c>
      <c r="S204" s="192">
        <f>G204*BS!$B$9</f>
        <v/>
      </c>
      <c r="T204" s="192">
        <f>H204*BS!$B$9</f>
        <v/>
      </c>
      <c r="U204" s="193">
        <f>I204</f>
        <v/>
      </c>
    </row>
    <row r="205">
      <c r="B205" s="102" t="inlineStr">
        <is>
          <t>- CG</t>
        </is>
      </c>
      <c r="C205" s="991" t="n"/>
      <c r="D205" s="991" t="n"/>
      <c r="E205" s="991" t="n"/>
      <c r="F205" s="991" t="n"/>
      <c r="G205" s="991" t="n"/>
      <c r="H205" s="991" t="n"/>
      <c r="I205" s="241" t="n"/>
      <c r="J205" s="180" t="n"/>
      <c r="N205" s="976">
        <f>B205</f>
        <v/>
      </c>
      <c r="O205" s="192">
        <f>C205*BS!$B$9</f>
        <v/>
      </c>
      <c r="P205" s="192">
        <f>D205*BS!$B$9</f>
        <v/>
      </c>
      <c r="Q205" s="192">
        <f>E205*BS!$B$9</f>
        <v/>
      </c>
      <c r="R205" s="192">
        <f>F205*BS!$B$9</f>
        <v/>
      </c>
      <c r="S205" s="192">
        <f>G205*BS!$B$9</f>
        <v/>
      </c>
      <c r="T205" s="192">
        <f>H205*BS!$B$9</f>
        <v/>
      </c>
      <c r="U205" s="193">
        <f>I205</f>
        <v/>
      </c>
    </row>
    <row r="206">
      <c r="B206" s="102" t="inlineStr">
        <is>
          <t>- Commitments</t>
        </is>
      </c>
      <c r="C206" s="991" t="n"/>
      <c r="D206" s="991" t="n"/>
      <c r="E206" s="991" t="n"/>
      <c r="F206" s="991" t="n"/>
      <c r="G206" s="991" t="n"/>
      <c r="H206" s="991" t="n"/>
      <c r="I206" s="241" t="n"/>
      <c r="J206" s="180" t="n"/>
      <c r="N206" s="976">
        <f>B206</f>
        <v/>
      </c>
      <c r="O206" s="192">
        <f>C206*BS!$B$9</f>
        <v/>
      </c>
      <c r="P206" s="192">
        <f>D206*BS!$B$9</f>
        <v/>
      </c>
      <c r="Q206" s="192">
        <f>E206*BS!$B$9</f>
        <v/>
      </c>
      <c r="R206" s="192">
        <f>F206*BS!$B$9</f>
        <v/>
      </c>
      <c r="S206" s="192">
        <f>G206*BS!$B$9</f>
        <v/>
      </c>
      <c r="T206" s="192">
        <f>H206*BS!$B$9</f>
        <v/>
      </c>
      <c r="U206" s="193">
        <f>I206</f>
        <v/>
      </c>
    </row>
    <row r="207">
      <c r="B207" s="102" t="n"/>
      <c r="C207" s="991" t="n"/>
      <c r="D207" s="991" t="n"/>
      <c r="E207" s="991" t="n"/>
      <c r="F207" s="991" t="n"/>
      <c r="G207" s="991" t="n"/>
      <c r="H207" s="991" t="n"/>
      <c r="I207" s="241" t="n"/>
      <c r="J207" s="180" t="n"/>
      <c r="N207" s="976">
        <f>B207</f>
        <v/>
      </c>
      <c r="O207" s="192">
        <f>C207*BS!$B$9</f>
        <v/>
      </c>
      <c r="P207" s="192">
        <f>D207*BS!$B$9</f>
        <v/>
      </c>
      <c r="Q207" s="192">
        <f>E207*BS!$B$9</f>
        <v/>
      </c>
      <c r="R207" s="192">
        <f>F207*BS!$B$9</f>
        <v/>
      </c>
      <c r="S207" s="192">
        <f>G207*BS!$B$9</f>
        <v/>
      </c>
      <c r="T207" s="192">
        <f>H207*BS!$B$9</f>
        <v/>
      </c>
      <c r="U207" s="193">
        <f>I207</f>
        <v/>
      </c>
    </row>
    <row r="208">
      <c r="B208" s="102" t="inlineStr">
        <is>
          <t>- Others</t>
        </is>
      </c>
      <c r="C208" s="991" t="n"/>
      <c r="D208" s="991" t="n"/>
      <c r="E208" s="991" t="n"/>
      <c r="F208" s="991" t="n"/>
      <c r="G208" s="991" t="n"/>
      <c r="H208" s="991" t="n"/>
      <c r="I208" s="241" t="n"/>
      <c r="J208" s="180" t="n"/>
      <c r="N208" s="976">
        <f>B208</f>
        <v/>
      </c>
      <c r="O208" s="192">
        <f>C208*BS!$B$9</f>
        <v/>
      </c>
      <c r="P208" s="192">
        <f>D208*BS!$B$9</f>
        <v/>
      </c>
      <c r="Q208" s="192">
        <f>E208*BS!$B$9</f>
        <v/>
      </c>
      <c r="R208" s="192">
        <f>F208*BS!$B$9</f>
        <v/>
      </c>
      <c r="S208" s="192">
        <f>G208*BS!$B$9</f>
        <v/>
      </c>
      <c r="T208" s="192">
        <f>H208*BS!$B$9</f>
        <v/>
      </c>
      <c r="U208" s="193">
        <f>I208</f>
        <v/>
      </c>
    </row>
    <row r="209">
      <c r="B209" s="102" t="n"/>
      <c r="C209" s="991" t="n"/>
      <c r="D209" s="991" t="n"/>
      <c r="E209" s="991" t="n"/>
      <c r="F209" s="991" t="n"/>
      <c r="G209" s="991" t="n"/>
      <c r="H209" s="991" t="n"/>
      <c r="I209" s="241" t="n"/>
      <c r="J209" s="180" t="n"/>
      <c r="N209" s="976">
        <f>B209</f>
        <v/>
      </c>
      <c r="O209" s="192">
        <f>C209*BS!$B$9</f>
        <v/>
      </c>
      <c r="P209" s="192">
        <f>D209*BS!$B$9</f>
        <v/>
      </c>
      <c r="Q209" s="192">
        <f>E209*BS!$B$9</f>
        <v/>
      </c>
      <c r="R209" s="192">
        <f>F209*BS!$B$9</f>
        <v/>
      </c>
      <c r="S209" s="192">
        <f>G209*BS!$B$9</f>
        <v/>
      </c>
      <c r="T209" s="192">
        <f>H209*BS!$B$9</f>
        <v/>
      </c>
      <c r="U209" s="193">
        <f>I209</f>
        <v/>
      </c>
    </row>
    <row r="210">
      <c r="B210" s="102" t="n"/>
      <c r="C210" s="991" t="n"/>
      <c r="D210" s="991" t="n"/>
      <c r="E210" s="991" t="n"/>
      <c r="F210" s="991" t="n"/>
      <c r="G210" s="991" t="n"/>
      <c r="H210" s="991" t="n"/>
      <c r="I210" s="241" t="n"/>
      <c r="J210" s="180" t="n"/>
      <c r="N210" s="976">
        <f>B210</f>
        <v/>
      </c>
      <c r="O210" s="192">
        <f>C210*BS!$B$9</f>
        <v/>
      </c>
      <c r="P210" s="192">
        <f>D210*BS!$B$9</f>
        <v/>
      </c>
      <c r="Q210" s="192">
        <f>E210*BS!$B$9</f>
        <v/>
      </c>
      <c r="R210" s="192">
        <f>F210*BS!$B$9</f>
        <v/>
      </c>
      <c r="S210" s="192">
        <f>G210*BS!$B$9</f>
        <v/>
      </c>
      <c r="T210" s="192">
        <f>H210*BS!$B$9</f>
        <v/>
      </c>
      <c r="U210" s="193">
        <f>I210</f>
        <v/>
      </c>
    </row>
    <row r="211">
      <c r="B211" s="102" t="n"/>
      <c r="C211" s="991" t="n"/>
      <c r="D211" s="991" t="n"/>
      <c r="E211" s="991" t="n"/>
      <c r="F211" s="991" t="n"/>
      <c r="G211" s="991" t="n"/>
      <c r="H211" s="991" t="n"/>
      <c r="I211" s="241" t="n"/>
      <c r="J211" s="180" t="n"/>
      <c r="N211" s="976">
        <f>B211</f>
        <v/>
      </c>
      <c r="O211" s="192">
        <f>C211*BS!$B$9</f>
        <v/>
      </c>
      <c r="P211" s="192">
        <f>D211*BS!$B$9</f>
        <v/>
      </c>
      <c r="Q211" s="192">
        <f>E211*BS!$B$9</f>
        <v/>
      </c>
      <c r="R211" s="192">
        <f>F211*BS!$B$9</f>
        <v/>
      </c>
      <c r="S211" s="192">
        <f>G211*BS!$B$9</f>
        <v/>
      </c>
      <c r="T211" s="192">
        <f>H211*BS!$B$9</f>
        <v/>
      </c>
      <c r="U211" s="193">
        <f>I211</f>
        <v/>
      </c>
    </row>
    <row r="212">
      <c r="B212" s="102" t="n"/>
      <c r="C212" s="991" t="n"/>
      <c r="D212" s="991" t="n"/>
      <c r="E212" s="991" t="n"/>
      <c r="F212" s="991" t="n"/>
      <c r="G212" s="991" t="n"/>
      <c r="H212" s="991" t="n"/>
      <c r="I212" s="241" t="n"/>
      <c r="J212" s="180" t="n"/>
      <c r="N212" s="976">
        <f>B212</f>
        <v/>
      </c>
      <c r="O212" s="192">
        <f>C212*BS!$B$9</f>
        <v/>
      </c>
      <c r="P212" s="192">
        <f>D212*BS!$B$9</f>
        <v/>
      </c>
      <c r="Q212" s="192">
        <f>E212*BS!$B$9</f>
        <v/>
      </c>
      <c r="R212" s="192">
        <f>F212*BS!$B$9</f>
        <v/>
      </c>
      <c r="S212" s="192">
        <f>G212*BS!$B$9</f>
        <v/>
      </c>
      <c r="T212" s="192">
        <f>H212*BS!$B$9</f>
        <v/>
      </c>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O214" s="249" t="n"/>
      <c r="P214" s="249" t="n"/>
      <c r="Q214" s="249" t="n"/>
      <c r="R214" s="249" t="n"/>
      <c r="S214" s="249" t="n"/>
      <c r="T214" s="249" t="n"/>
      <c r="U214" s="249" t="n"/>
    </row>
    <row r="215">
      <c r="B215" s="248" t="n"/>
      <c r="C215" s="242" t="n"/>
      <c r="D215" s="242" t="n"/>
      <c r="E215" s="242" t="n"/>
      <c r="F215" s="242" t="n"/>
      <c r="G215" s="242" t="n"/>
      <c r="H215" s="242" t="n"/>
      <c r="I215" s="242" t="n"/>
      <c r="J215" s="180" t="n"/>
    </row>
    <row r="216">
      <c r="B216" s="248" t="n"/>
      <c r="C216" s="242" t="n"/>
      <c r="D216" s="242" t="n"/>
      <c r="E216" s="242" t="n"/>
      <c r="F216" s="242" t="n"/>
      <c r="G216" s="242" t="n"/>
      <c r="H216" s="242" t="n"/>
      <c r="I216" s="242" t="n"/>
      <c r="J216" s="180" t="n"/>
    </row>
    <row r="217">
      <c r="B217" s="248" t="n"/>
      <c r="C217" s="242" t="n"/>
      <c r="D217" s="242" t="n"/>
      <c r="E217" s="242" t="n"/>
      <c r="F217" s="242" t="n"/>
      <c r="G217" s="242" t="n"/>
      <c r="H217" s="242" t="n"/>
      <c r="I217" s="242" t="n"/>
      <c r="J217" s="180" t="n"/>
    </row>
    <row r="218">
      <c r="B218" s="248" t="n"/>
      <c r="C218" s="242" t="n"/>
      <c r="D218" s="242" t="n"/>
      <c r="E218" s="242" t="n"/>
      <c r="F218" s="242" t="n"/>
      <c r="G218" s="242" t="n"/>
      <c r="H218" s="242" t="n"/>
      <c r="I218" s="242" t="n"/>
      <c r="J218" s="180" t="n"/>
    </row>
    <row r="219">
      <c r="B219" s="248" t="n"/>
      <c r="C219" s="242" t="n"/>
      <c r="D219" s="242" t="n"/>
      <c r="E219" s="242" t="n"/>
      <c r="F219" s="242" t="n"/>
      <c r="G219" s="242" t="n"/>
      <c r="H219" s="242" t="n"/>
      <c r="I219" s="242" t="n"/>
      <c r="J219" s="180" t="n"/>
    </row>
    <row r="220">
      <c r="B220" s="248" t="n"/>
      <c r="C220" s="242" t="n"/>
      <c r="D220" s="242" t="n"/>
      <c r="E220" s="242" t="n"/>
      <c r="F220" s="242" t="n"/>
      <c r="G220" s="242" t="n"/>
      <c r="H220" s="242" t="n"/>
      <c r="I220" s="242" t="n"/>
      <c r="J220" s="180" t="n"/>
    </row>
    <row r="221">
      <c r="B221" s="248" t="n"/>
      <c r="C221" s="242" t="n"/>
      <c r="D221" s="242" t="n"/>
      <c r="E221" s="242" t="n"/>
      <c r="F221" s="242" t="n"/>
      <c r="G221" s="242" t="n"/>
      <c r="H221" s="242" t="n"/>
      <c r="I221" s="242" t="n"/>
      <c r="J221" s="180" t="n"/>
    </row>
    <row r="222">
      <c r="B222" s="248" t="n"/>
      <c r="C222" s="242" t="n"/>
      <c r="D222" s="242" t="n"/>
      <c r="E222" s="242" t="n"/>
      <c r="F222" s="242" t="n"/>
      <c r="G222" s="242" t="n"/>
      <c r="H222" s="242" t="n"/>
      <c r="I222" s="242" t="n"/>
      <c r="J222" s="180" t="n"/>
    </row>
    <row r="223">
      <c r="B223" s="248" t="n"/>
      <c r="C223" s="242" t="n"/>
      <c r="D223" s="242" t="n"/>
      <c r="E223" s="242" t="n"/>
      <c r="F223" s="242" t="n"/>
      <c r="G223" s="242" t="n"/>
      <c r="H223" s="242" t="n"/>
      <c r="I223" s="242" t="n"/>
      <c r="J223" s="180" t="n"/>
    </row>
    <row r="224">
      <c r="B224" s="248" t="n"/>
      <c r="C224" s="242" t="n"/>
      <c r="D224" s="242" t="n"/>
      <c r="E224" s="242" t="n"/>
      <c r="F224" s="242" t="n"/>
      <c r="G224" s="242" t="n"/>
      <c r="H224" s="242" t="n"/>
      <c r="I224" s="242" t="n"/>
      <c r="J224" s="180" t="n"/>
    </row>
    <row r="225">
      <c r="B225" s="248" t="n"/>
      <c r="C225" s="242" t="n"/>
      <c r="D225" s="242" t="n"/>
      <c r="E225" s="242" t="n"/>
      <c r="F225" s="242" t="n"/>
      <c r="G225" s="242" t="n"/>
      <c r="H225" s="242" t="n"/>
      <c r="I225" s="242" t="n"/>
      <c r="J225" s="180" t="n"/>
    </row>
    <row r="226">
      <c r="B226" s="248" t="n"/>
      <c r="C226" s="242" t="n"/>
      <c r="D226" s="242" t="n"/>
      <c r="E226" s="242" t="n"/>
      <c r="F226" s="242" t="n"/>
      <c r="G226" s="242" t="n"/>
      <c r="H226" s="242" t="n"/>
      <c r="I226" s="242" t="n"/>
      <c r="J226" s="180" t="n"/>
    </row>
    <row r="227">
      <c r="B227" s="248" t="n"/>
      <c r="C227" s="242" t="n"/>
      <c r="D227" s="242" t="n"/>
      <c r="E227" s="242" t="n"/>
      <c r="F227" s="242" t="n"/>
      <c r="G227" s="242" t="n"/>
      <c r="H227" s="242" t="n"/>
      <c r="I227" s="242" t="n"/>
      <c r="J227" s="180" t="n"/>
    </row>
    <row r="228">
      <c r="B228" s="248" t="n"/>
      <c r="C228" s="242" t="n"/>
      <c r="D228" s="242" t="n"/>
      <c r="E228" s="242" t="n"/>
      <c r="F228" s="242" t="n"/>
      <c r="G228" s="242" t="n"/>
      <c r="H228" s="242" t="n"/>
      <c r="I228" s="242" t="n"/>
      <c r="J228" s="180" t="n"/>
    </row>
    <row r="229">
      <c r="B229" s="248" t="n"/>
      <c r="C229" s="242" t="n"/>
      <c r="D229" s="242" t="n"/>
      <c r="E229" s="242" t="n"/>
      <c r="F229" s="242" t="n"/>
      <c r="G229" s="242" t="n"/>
      <c r="H229" s="242" t="n"/>
      <c r="I229" s="242" t="n"/>
      <c r="J229" s="180" t="n"/>
    </row>
    <row r="230">
      <c r="B230" s="248" t="n"/>
      <c r="C230" s="242" t="n"/>
      <c r="D230" s="242" t="n"/>
      <c r="E230" s="242" t="n"/>
      <c r="F230" s="242" t="n"/>
      <c r="G230" s="242" t="n"/>
      <c r="H230" s="242" t="n"/>
      <c r="I230" s="242" t="n"/>
      <c r="J230" s="180" t="n"/>
    </row>
    <row r="231">
      <c r="B231" s="248" t="n"/>
      <c r="C231" s="242" t="n"/>
      <c r="D231" s="242" t="n"/>
      <c r="E231" s="242" t="n"/>
      <c r="F231" s="242" t="n"/>
      <c r="G231" s="242" t="n"/>
      <c r="H231" s="242" t="n"/>
      <c r="I231" s="242" t="n"/>
      <c r="J231" s="180" t="n"/>
    </row>
    <row r="232">
      <c r="B232" s="248" t="n"/>
      <c r="C232" s="242" t="n"/>
      <c r="D232" s="242" t="n"/>
      <c r="E232" s="242" t="n"/>
      <c r="F232" s="242" t="n"/>
      <c r="G232" s="242" t="n"/>
      <c r="H232" s="242" t="n"/>
      <c r="I232" s="242" t="n"/>
      <c r="J232" s="180" t="n"/>
    </row>
    <row r="233">
      <c r="B233" s="248" t="n"/>
      <c r="C233" s="242" t="n"/>
      <c r="D233" s="242" t="n"/>
      <c r="E233" s="242" t="n"/>
      <c r="F233" s="242" t="n"/>
      <c r="G233" s="242" t="n"/>
      <c r="H233" s="242" t="n"/>
      <c r="I233" s="242" t="n"/>
      <c r="J233" s="180" t="n"/>
    </row>
    <row r="234">
      <c r="B234" s="248" t="n"/>
      <c r="C234" s="242" t="n"/>
      <c r="D234" s="242" t="n"/>
      <c r="E234" s="242" t="n"/>
      <c r="F234" s="242" t="n"/>
      <c r="G234" s="242" t="n"/>
      <c r="H234" s="242" t="n"/>
      <c r="I234" s="242" t="n"/>
      <c r="J234" s="180" t="n"/>
    </row>
    <row r="235">
      <c r="B235" s="248" t="n"/>
      <c r="C235" s="242" t="n"/>
      <c r="D235" s="242" t="n"/>
      <c r="E235" s="242" t="n"/>
      <c r="F235" s="242" t="n"/>
      <c r="G235" s="242" t="n"/>
      <c r="H235" s="242" t="n"/>
      <c r="I235" s="242" t="n"/>
      <c r="J235" s="180" t="n"/>
    </row>
    <row r="236">
      <c r="B236" s="248" t="n"/>
      <c r="C236" s="242" t="n"/>
      <c r="D236" s="242" t="n"/>
      <c r="E236" s="242" t="n"/>
      <c r="F236" s="242" t="n"/>
      <c r="G236" s="242" t="n"/>
      <c r="H236" s="242" t="n"/>
      <c r="I236" s="242" t="n"/>
      <c r="J236" s="180" t="n"/>
    </row>
    <row r="237">
      <c r="B237" s="248" t="n"/>
      <c r="C237" s="242" t="n"/>
      <c r="D237" s="242" t="n"/>
      <c r="E237" s="242" t="n"/>
      <c r="F237" s="242" t="n"/>
      <c r="G237" s="242" t="n"/>
      <c r="H237" s="242" t="n"/>
      <c r="I237" s="242" t="n"/>
      <c r="J237" s="180" t="n"/>
    </row>
    <row r="238">
      <c r="B238" s="248" t="n"/>
      <c r="C238" s="242" t="n"/>
      <c r="D238" s="242" t="n"/>
      <c r="E238" s="242" t="n"/>
      <c r="F238" s="242" t="n"/>
      <c r="G238" s="242" t="n"/>
      <c r="H238" s="242" t="n"/>
      <c r="I238" s="242" t="n"/>
      <c r="J238" s="180" t="n"/>
    </row>
    <row r="239">
      <c r="B239" s="248" t="n"/>
      <c r="C239" s="242" t="n"/>
      <c r="D239" s="242" t="n"/>
      <c r="E239" s="242" t="n"/>
      <c r="F239" s="242" t="n"/>
      <c r="G239" s="242" t="n"/>
      <c r="H239" s="242" t="n"/>
      <c r="I239" s="242" t="n"/>
      <c r="J239" s="180" t="n"/>
    </row>
    <row r="240">
      <c r="B240" s="248" t="n"/>
      <c r="C240" s="242" t="n"/>
      <c r="D240" s="242" t="n"/>
      <c r="E240" s="242" t="n"/>
      <c r="F240" s="242" t="n"/>
      <c r="G240" s="242" t="n"/>
      <c r="H240" s="242" t="n"/>
      <c r="I240" s="242" t="n"/>
      <c r="J240" s="180" t="n"/>
    </row>
    <row r="241">
      <c r="B241" s="248" t="n"/>
      <c r="C241" s="242" t="n"/>
      <c r="D241" s="242" t="n"/>
      <c r="E241" s="242" t="n"/>
      <c r="F241" s="242" t="n"/>
      <c r="G241" s="242" t="n"/>
      <c r="H241" s="242" t="n"/>
      <c r="I241" s="242" t="n"/>
      <c r="J241" s="180" t="n"/>
    </row>
    <row r="242">
      <c r="B242" s="248" t="n"/>
      <c r="C242" s="242" t="n"/>
      <c r="D242" s="242" t="n"/>
      <c r="E242" s="242" t="n"/>
      <c r="F242" s="242" t="n"/>
      <c r="G242" s="242" t="n"/>
      <c r="H242" s="242" t="n"/>
      <c r="I242" s="242" t="n"/>
      <c r="J242" s="180" t="n"/>
    </row>
    <row r="243">
      <c r="B243" s="248" t="n"/>
      <c r="C243" s="242" t="n"/>
      <c r="D243" s="242" t="n"/>
      <c r="E243" s="242" t="n"/>
      <c r="F243" s="242" t="n"/>
      <c r="G243" s="242" t="n"/>
      <c r="H243" s="242" t="n"/>
      <c r="I243" s="242" t="n"/>
      <c r="J243" s="180" t="n"/>
    </row>
    <row r="244">
      <c r="B244" s="248" t="n"/>
      <c r="C244" s="242" t="n"/>
      <c r="D244" s="242" t="n"/>
      <c r="E244" s="242" t="n"/>
      <c r="F244" s="242" t="n"/>
      <c r="G244" s="242" t="n"/>
      <c r="H244" s="242" t="n"/>
      <c r="I244" s="242" t="n"/>
      <c r="J244" s="180" t="n"/>
    </row>
    <row r="245">
      <c r="B245" s="248" t="n"/>
      <c r="C245" s="242" t="n"/>
      <c r="D245" s="242" t="n"/>
      <c r="E245" s="242" t="n"/>
      <c r="F245" s="242" t="n"/>
      <c r="G245" s="242" t="n"/>
      <c r="H245" s="242" t="n"/>
      <c r="I245" s="242" t="n"/>
      <c r="J245" s="180" t="n"/>
    </row>
    <row r="246">
      <c r="B246" s="248" t="n"/>
      <c r="C246" s="242" t="n"/>
      <c r="D246" s="242" t="n"/>
      <c r="E246" s="242" t="n"/>
      <c r="F246" s="242" t="n"/>
      <c r="G246" s="242" t="n"/>
      <c r="H246" s="242" t="n"/>
      <c r="I246" s="242" t="n"/>
      <c r="J246" s="180" t="n"/>
    </row>
    <row r="247">
      <c r="B247" s="248" t="n"/>
      <c r="C247" s="242" t="n"/>
      <c r="D247" s="242" t="n"/>
      <c r="E247" s="242" t="n"/>
      <c r="F247" s="242" t="n"/>
      <c r="G247" s="242" t="n"/>
      <c r="H247" s="242" t="n"/>
      <c r="I247" s="242" t="n"/>
      <c r="J247" s="180" t="n"/>
    </row>
    <row r="248">
      <c r="B248" s="248" t="n"/>
      <c r="C248" s="242" t="n"/>
      <c r="D248" s="242" t="n"/>
      <c r="E248" s="242" t="n"/>
      <c r="F248" s="242" t="n"/>
      <c r="G248" s="242" t="n"/>
      <c r="H248" s="242" t="n"/>
      <c r="I248" s="242" t="n"/>
      <c r="J248" s="180" t="n"/>
    </row>
    <row r="249">
      <c r="B249" s="248" t="n"/>
      <c r="C249" s="242" t="n"/>
      <c r="D249" s="242" t="n"/>
      <c r="E249" s="242" t="n"/>
      <c r="F249" s="242" t="n"/>
      <c r="G249" s="242" t="n"/>
      <c r="H249" s="242" t="n"/>
      <c r="I249" s="242" t="n"/>
      <c r="J249" s="180" t="n"/>
    </row>
    <row r="250">
      <c r="B250" s="248" t="n"/>
      <c r="C250" s="242" t="n"/>
      <c r="D250" s="242" t="n"/>
      <c r="E250" s="242" t="n"/>
      <c r="F250" s="242" t="n"/>
      <c r="G250" s="242" t="n"/>
      <c r="H250" s="242" t="n"/>
      <c r="I250" s="242" t="n"/>
      <c r="J250" s="180" t="n"/>
    </row>
    <row r="251">
      <c r="B251" s="248" t="n"/>
      <c r="C251" s="242" t="n"/>
      <c r="D251" s="242" t="n"/>
      <c r="E251" s="242" t="n"/>
      <c r="F251" s="242" t="n"/>
      <c r="G251" s="242" t="n"/>
      <c r="H251" s="242" t="n"/>
      <c r="I251" s="242" t="n"/>
      <c r="J251" s="180" t="n"/>
    </row>
    <row r="252">
      <c r="B252" s="248" t="n"/>
      <c r="C252" s="242" t="n"/>
      <c r="D252" s="242" t="n"/>
      <c r="E252" s="242" t="n"/>
      <c r="F252" s="242" t="n"/>
      <c r="G252" s="242" t="n"/>
      <c r="H252" s="242" t="n"/>
      <c r="I252" s="242" t="n"/>
      <c r="J252" s="180" t="n"/>
    </row>
    <row r="253">
      <c r="B253" s="248" t="n"/>
      <c r="C253" s="242" t="n"/>
      <c r="D253" s="242" t="n"/>
      <c r="E253" s="242" t="n"/>
      <c r="F253" s="242" t="n"/>
      <c r="G253" s="242" t="n"/>
      <c r="H253" s="242" t="n"/>
      <c r="I253" s="242" t="n"/>
      <c r="J253" s="180" t="n"/>
    </row>
    <row r="254">
      <c r="B254" s="248" t="n"/>
      <c r="C254" s="242" t="n"/>
      <c r="D254" s="242" t="n"/>
      <c r="E254" s="242" t="n"/>
      <c r="F254" s="242" t="n"/>
      <c r="G254" s="242" t="n"/>
      <c r="H254" s="242" t="n"/>
      <c r="I254" s="242" t="n"/>
      <c r="J254" s="180" t="n"/>
    </row>
    <row r="255">
      <c r="B255" s="248" t="n"/>
      <c r="C255" s="242" t="n"/>
      <c r="D255" s="242" t="n"/>
      <c r="E255" s="242" t="n"/>
      <c r="F255" s="242" t="n"/>
      <c r="G255" s="242" t="n"/>
      <c r="H255" s="242" t="n"/>
      <c r="I255" s="242" t="n"/>
      <c r="J255" s="180" t="n"/>
    </row>
    <row r="256">
      <c r="B256" s="248" t="n"/>
      <c r="C256" s="242" t="n"/>
      <c r="D256" s="242" t="n"/>
      <c r="E256" s="242" t="n"/>
      <c r="F256" s="242" t="n"/>
      <c r="G256" s="242" t="n"/>
      <c r="H256" s="242" t="n"/>
      <c r="I256" s="242" t="n"/>
      <c r="J256" s="180" t="n"/>
    </row>
    <row r="257">
      <c r="B257" s="248" t="n"/>
      <c r="C257" s="242" t="n"/>
      <c r="D257" s="242" t="n"/>
      <c r="E257" s="242" t="n"/>
      <c r="F257" s="242" t="n"/>
      <c r="G257" s="242" t="n"/>
      <c r="H257" s="242" t="n"/>
      <c r="I257" s="242" t="n"/>
      <c r="J257" s="180" t="n"/>
    </row>
    <row r="258">
      <c r="B258" s="248" t="n"/>
      <c r="C258" s="242" t="n"/>
      <c r="D258" s="242" t="n"/>
      <c r="E258" s="242" t="n"/>
      <c r="F258" s="242" t="n"/>
      <c r="G258" s="242" t="n"/>
      <c r="H258" s="242" t="n"/>
      <c r="I258" s="242" t="n"/>
      <c r="J258" s="180" t="n"/>
    </row>
    <row r="259">
      <c r="B259" s="248" t="n"/>
      <c r="C259" s="242" t="n"/>
      <c r="D259" s="242" t="n"/>
      <c r="E259" s="242" t="n"/>
      <c r="F259" s="242" t="n"/>
      <c r="G259" s="242" t="n"/>
      <c r="H259" s="242" t="n"/>
      <c r="I259" s="242" t="n"/>
      <c r="J259" s="180" t="n"/>
    </row>
    <row r="260">
      <c r="B260" s="248" t="n"/>
      <c r="C260" s="242" t="n"/>
      <c r="D260" s="242" t="n"/>
      <c r="E260" s="242" t="n"/>
      <c r="F260" s="242" t="n"/>
      <c r="G260" s="242" t="n"/>
      <c r="H260" s="242" t="n"/>
      <c r="I260" s="242" t="n"/>
      <c r="J260" s="180" t="n"/>
    </row>
    <row r="261">
      <c r="B261" s="248" t="n"/>
      <c r="C261" s="242" t="n"/>
      <c r="D261" s="242" t="n"/>
      <c r="E261" s="242" t="n"/>
      <c r="F261" s="242" t="n"/>
      <c r="G261" s="242" t="n"/>
      <c r="H261" s="242" t="n"/>
      <c r="I261" s="242" t="n"/>
      <c r="J261" s="180" t="n"/>
    </row>
    <row r="262">
      <c r="B262" s="248" t="n"/>
      <c r="C262" s="242" t="n"/>
      <c r="D262" s="242" t="n"/>
      <c r="E262" s="242" t="n"/>
      <c r="F262" s="242" t="n"/>
      <c r="G262" s="242" t="n"/>
      <c r="H262" s="242" t="n"/>
      <c r="I262" s="242" t="n"/>
      <c r="J262" s="180" t="n"/>
    </row>
    <row r="263">
      <c r="B263" s="248" t="n"/>
      <c r="C263" s="242" t="n"/>
      <c r="D263" s="242" t="n"/>
      <c r="E263" s="242" t="n"/>
      <c r="F263" s="242" t="n"/>
      <c r="G263" s="242" t="n"/>
      <c r="H263" s="242" t="n"/>
      <c r="I263" s="242" t="n"/>
      <c r="J263" s="180" t="n"/>
    </row>
    <row r="264">
      <c r="B264" s="248" t="n"/>
      <c r="C264" s="242" t="n"/>
      <c r="D264" s="242" t="n"/>
      <c r="E264" s="242" t="n"/>
      <c r="F264" s="242" t="n"/>
      <c r="G264" s="242" t="n"/>
      <c r="H264" s="242" t="n"/>
      <c r="I264" s="242" t="n"/>
      <c r="J264" s="180" t="n"/>
    </row>
    <row r="265">
      <c r="B265" s="248" t="n"/>
      <c r="C265" s="242" t="n"/>
      <c r="D265" s="242" t="n"/>
      <c r="E265" s="242" t="n"/>
      <c r="F265" s="242" t="n"/>
      <c r="G265" s="242" t="n"/>
      <c r="H265" s="242" t="n"/>
      <c r="I265" s="242" t="n"/>
      <c r="J265" s="180" t="n"/>
    </row>
    <row r="266">
      <c r="B266" s="248" t="n"/>
      <c r="C266" s="242" t="n"/>
      <c r="D266" s="242" t="n"/>
      <c r="E266" s="242" t="n"/>
      <c r="F266" s="242" t="n"/>
      <c r="G266" s="242" t="n"/>
      <c r="H266" s="242" t="n"/>
      <c r="I266" s="242" t="n"/>
      <c r="J266" s="180" t="n"/>
    </row>
    <row r="267">
      <c r="B267" s="248" t="n"/>
      <c r="C267" s="242" t="n"/>
      <c r="D267" s="242" t="n"/>
      <c r="E267" s="242" t="n"/>
      <c r="F267" s="242" t="n"/>
      <c r="G267" s="242" t="n"/>
      <c r="H267" s="242" t="n"/>
      <c r="I267" s="242" t="n"/>
      <c r="J267" s="180" t="n"/>
    </row>
    <row r="268">
      <c r="B268" s="248" t="n"/>
      <c r="C268" s="242" t="n"/>
      <c r="D268" s="242" t="n"/>
      <c r="E268" s="242" t="n"/>
      <c r="F268" s="242" t="n"/>
      <c r="G268" s="242" t="n"/>
      <c r="H268" s="242" t="n"/>
      <c r="I268" s="242" t="n"/>
      <c r="J268" s="180" t="n"/>
    </row>
    <row r="269">
      <c r="B269" s="248" t="n"/>
      <c r="C269" s="242" t="n"/>
      <c r="D269" s="242" t="n"/>
      <c r="E269" s="242" t="n"/>
      <c r="F269" s="242" t="n"/>
      <c r="G269" s="242" t="n"/>
      <c r="H269" s="242" t="n"/>
      <c r="I269" s="242" t="n"/>
      <c r="J269" s="180" t="n"/>
    </row>
    <row r="270">
      <c r="B270" s="248" t="n"/>
      <c r="C270" s="242" t="n"/>
      <c r="D270" s="242" t="n"/>
      <c r="E270" s="242" t="n"/>
      <c r="F270" s="242" t="n"/>
      <c r="G270" s="242" t="n"/>
      <c r="H270" s="242" t="n"/>
      <c r="I270" s="242" t="n"/>
      <c r="J270" s="180" t="n"/>
    </row>
    <row r="271">
      <c r="B271" s="248" t="n"/>
      <c r="C271" s="242" t="n"/>
      <c r="D271" s="242" t="n"/>
      <c r="E271" s="242" t="n"/>
      <c r="F271" s="242" t="n"/>
      <c r="G271" s="242" t="n"/>
      <c r="H271" s="242" t="n"/>
      <c r="I271" s="242" t="n"/>
      <c r="J271" s="180" t="n"/>
    </row>
    <row r="272">
      <c r="B272" s="248" t="n"/>
      <c r="C272" s="242" t="n"/>
      <c r="D272" s="242" t="n"/>
      <c r="E272" s="242" t="n"/>
      <c r="F272" s="242" t="n"/>
      <c r="G272" s="242" t="n"/>
      <c r="H272" s="242" t="n"/>
      <c r="I272" s="242" t="n"/>
      <c r="J272" s="180" t="n"/>
    </row>
    <row r="273">
      <c r="B273" s="248" t="n"/>
      <c r="C273" s="242" t="n"/>
      <c r="D273" s="242" t="n"/>
      <c r="E273" s="242" t="n"/>
      <c r="F273" s="242" t="n"/>
      <c r="G273" s="242" t="n"/>
      <c r="H273" s="242" t="n"/>
      <c r="I273" s="242" t="n"/>
      <c r="J273" s="180" t="n"/>
    </row>
    <row r="274">
      <c r="B274" s="248" t="n"/>
      <c r="C274" s="242" t="n"/>
      <c r="D274" s="242" t="n"/>
      <c r="E274" s="242" t="n"/>
      <c r="F274" s="242" t="n"/>
      <c r="G274" s="242" t="n"/>
      <c r="H274" s="242" t="n"/>
      <c r="I274" s="242" t="n"/>
      <c r="J274" s="180" t="n"/>
    </row>
    <row r="275">
      <c r="B275" s="248" t="n"/>
      <c r="C275" s="242" t="n"/>
      <c r="D275" s="242" t="n"/>
      <c r="E275" s="242" t="n"/>
      <c r="F275" s="242" t="n"/>
      <c r="G275" s="242" t="n"/>
      <c r="H275" s="242" t="n"/>
      <c r="I275" s="242" t="n"/>
      <c r="J275" s="180" t="n"/>
    </row>
    <row r="276">
      <c r="B276" s="248" t="n"/>
      <c r="C276" s="242" t="n"/>
      <c r="D276" s="242" t="n"/>
      <c r="E276" s="242" t="n"/>
      <c r="F276" s="242" t="n"/>
      <c r="G276" s="242" t="n"/>
      <c r="H276" s="242" t="n"/>
      <c r="I276" s="242" t="n"/>
      <c r="J276" s="180" t="n"/>
    </row>
    <row r="277">
      <c r="B277" s="248" t="n"/>
      <c r="C277" s="242" t="n"/>
      <c r="D277" s="242" t="n"/>
      <c r="E277" s="242" t="n"/>
      <c r="F277" s="242" t="n"/>
      <c r="G277" s="242" t="n"/>
      <c r="H277" s="242" t="n"/>
      <c r="I277" s="242" t="n"/>
      <c r="J277" s="180" t="n"/>
    </row>
    <row r="278">
      <c r="B278" s="248" t="n"/>
      <c r="C278" s="242" t="n"/>
      <c r="D278" s="242" t="n"/>
      <c r="E278" s="242" t="n"/>
      <c r="F278" s="242" t="n"/>
      <c r="G278" s="242" t="n"/>
      <c r="H278" s="242" t="n"/>
      <c r="I278" s="242" t="n"/>
      <c r="J278" s="180" t="n"/>
    </row>
    <row r="279">
      <c r="B279" s="248" t="n"/>
      <c r="C279" s="242" t="n"/>
      <c r="D279" s="242" t="n"/>
      <c r="E279" s="242" t="n"/>
      <c r="F279" s="242" t="n"/>
      <c r="G279" s="242" t="n"/>
      <c r="H279" s="242" t="n"/>
      <c r="I279" s="242" t="n"/>
      <c r="J279" s="180" t="n"/>
    </row>
    <row r="280">
      <c r="B280" s="248" t="n"/>
      <c r="C280" s="242" t="n"/>
      <c r="D280" s="242" t="n"/>
      <c r="E280" s="242" t="n"/>
      <c r="F280" s="242" t="n"/>
      <c r="G280" s="242" t="n"/>
      <c r="H280" s="242" t="n"/>
      <c r="I280" s="242" t="n"/>
      <c r="J280" s="180" t="n"/>
    </row>
    <row r="281">
      <c r="B281" s="248" t="n"/>
      <c r="C281" s="242" t="n"/>
      <c r="D281" s="242" t="n"/>
      <c r="E281" s="242" t="n"/>
      <c r="F281" s="242" t="n"/>
      <c r="G281" s="242" t="n"/>
      <c r="H281" s="242" t="n"/>
      <c r="I281" s="242" t="n"/>
      <c r="J281" s="180" t="n"/>
    </row>
    <row r="282">
      <c r="B282" s="248" t="n"/>
      <c r="C282" s="242" t="n"/>
      <c r="D282" s="242" t="n"/>
      <c r="E282" s="242" t="n"/>
      <c r="F282" s="242" t="n"/>
      <c r="G282" s="242" t="n"/>
      <c r="H282" s="242" t="n"/>
      <c r="I282" s="242" t="n"/>
      <c r="J282" s="180" t="n"/>
    </row>
    <row r="283">
      <c r="B283" s="248" t="n"/>
      <c r="C283" s="242" t="n"/>
      <c r="D283" s="242" t="n"/>
      <c r="E283" s="242" t="n"/>
      <c r="F283" s="242" t="n"/>
      <c r="G283" s="242" t="n"/>
      <c r="H283" s="242" t="n"/>
      <c r="I283" s="242" t="n"/>
      <c r="J283" s="180" t="n"/>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 None Sale of goods</t>
        </is>
      </c>
      <c r="C15" s="939" t="n"/>
      <c r="D15" s="939" t="n"/>
      <c r="E15" s="939" t="n"/>
      <c r="F15" s="939" t="n"/>
      <c r="G15" s="939" t="n">
        <v>5624766</v>
      </c>
      <c r="H15" s="939" t="n">
        <v>15135308</v>
      </c>
      <c r="I15" s="289" t="n"/>
      <c r="N15" s="293">
        <f>B15</f>
        <v/>
      </c>
      <c r="O15" s="192">
        <f>C15*BS!$B$9</f>
        <v/>
      </c>
      <c r="P15" s="192">
        <f>D15*BS!$B$9</f>
        <v/>
      </c>
      <c r="Q15" s="192">
        <f>E15*BS!$B$9</f>
        <v/>
      </c>
      <c r="R15" s="192">
        <f>F15*BS!$B$9</f>
        <v/>
      </c>
      <c r="S15" s="192">
        <f>G15*BS!$B$9</f>
        <v/>
      </c>
      <c r="T15" s="192">
        <f>H15*BS!$B$9</f>
        <v/>
      </c>
      <c r="U15" s="1016">
        <f>I15</f>
        <v/>
      </c>
    </row>
    <row r="16" customFormat="1" s="118">
      <c r="B16" s="102" t="inlineStr">
        <is>
          <t>Revenue None Total</t>
        </is>
      </c>
      <c r="C16" s="939" t="n"/>
      <c r="D16" s="939" t="n"/>
      <c r="E16" s="939" t="n"/>
      <c r="F16" s="939" t="n"/>
      <c r="G16" s="939" t="n">
        <v>5624766</v>
      </c>
      <c r="H16" s="939" t="n">
        <v>15135308</v>
      </c>
      <c r="I16" s="289" t="n"/>
      <c r="N16" s="293">
        <f>B16</f>
        <v/>
      </c>
      <c r="O16" s="192">
        <f>C16*BS!$B$9</f>
        <v/>
      </c>
      <c r="P16" s="192">
        <f>D16*BS!$B$9</f>
        <v/>
      </c>
      <c r="Q16" s="192">
        <f>E16*BS!$B$9</f>
        <v/>
      </c>
      <c r="R16" s="192">
        <f>F16*BS!$B$9</f>
        <v/>
      </c>
      <c r="S16" s="192">
        <f>G16*BS!$B$9</f>
        <v/>
      </c>
      <c r="T16" s="192">
        <f>H16*BS!$B$9</f>
        <v/>
      </c>
      <c r="U16" s="1016">
        <f>I16</f>
        <v/>
      </c>
    </row>
    <row r="17" customFormat="1" s="118">
      <c r="B17" s="102" t="inlineStr">
        <is>
          <t>Revenue None 5</t>
        </is>
      </c>
      <c r="C17" s="939" t="n"/>
      <c r="D17" s="939" t="n"/>
      <c r="E17" s="939" t="n"/>
      <c r="F17" s="939" t="n"/>
      <c r="G17" s="939" t="n">
        <v>0</v>
      </c>
      <c r="H17" s="939" t="n">
        <v>0</v>
      </c>
      <c r="I17" s="289" t="n"/>
      <c r="N17" s="293">
        <f>B17</f>
        <v/>
      </c>
      <c r="O17" s="192">
        <f>C17*BS!$B$9</f>
        <v/>
      </c>
      <c r="P17" s="192">
        <f>D17*BS!$B$9</f>
        <v/>
      </c>
      <c r="Q17" s="192">
        <f>E17*BS!$B$9</f>
        <v/>
      </c>
      <c r="R17" s="192">
        <f>F17*BS!$B$9</f>
        <v/>
      </c>
      <c r="S17" s="192">
        <f>G17*BS!$B$9</f>
        <v/>
      </c>
      <c r="T17" s="192">
        <f>H17*BS!$B$9</f>
        <v/>
      </c>
      <c r="U17" s="1016">
        <f>I17</f>
        <v/>
      </c>
    </row>
    <row r="18" customFormat="1" s="118">
      <c r="B18" s="102" t="n"/>
      <c r="C18" s="939" t="n"/>
      <c r="D18" s="939" t="n"/>
      <c r="E18" s="939" t="n"/>
      <c r="F18" s="939" t="n"/>
      <c r="G18" s="939" t="n"/>
      <c r="H18" s="939" t="n"/>
      <c r="I18" s="289" t="n"/>
      <c r="J18" s="971" t="n"/>
      <c r="N18" s="293">
        <f>B18</f>
        <v/>
      </c>
      <c r="O18" s="192">
        <f>C18*BS!$B$9</f>
        <v/>
      </c>
      <c r="P18" s="192">
        <f>D18*BS!$B$9</f>
        <v/>
      </c>
      <c r="Q18" s="192">
        <f>E18*BS!$B$9</f>
        <v/>
      </c>
      <c r="R18" s="192">
        <f>F18*BS!$B$9</f>
        <v/>
      </c>
      <c r="S18" s="192">
        <f>G18*BS!$B$9</f>
        <v/>
      </c>
      <c r="T18" s="192">
        <f>H18*BS!$B$9</f>
        <v/>
      </c>
      <c r="U18" s="1016">
        <f>I18</f>
        <v/>
      </c>
    </row>
    <row r="19" customFormat="1" s="279">
      <c r="A19" s="118" t="n"/>
      <c r="B19" s="102" t="n"/>
      <c r="C19" s="939" t="n"/>
      <c r="D19" s="939" t="n"/>
      <c r="E19" s="939" t="n"/>
      <c r="F19" s="939" t="n"/>
      <c r="G19" s="939" t="n"/>
      <c r="H19" s="939" t="n"/>
      <c r="I19" s="289" t="n"/>
      <c r="N19" s="293">
        <f>B19</f>
        <v/>
      </c>
      <c r="O19" s="192">
        <f>C19*BS!$B$9</f>
        <v/>
      </c>
      <c r="P19" s="192">
        <f>D19*BS!$B$9</f>
        <v/>
      </c>
      <c r="Q19" s="192">
        <f>E19*BS!$B$9</f>
        <v/>
      </c>
      <c r="R19" s="192">
        <f>F19*BS!$B$9</f>
        <v/>
      </c>
      <c r="S19" s="192">
        <f>G19*BS!$B$9</f>
        <v/>
      </c>
      <c r="T19" s="192">
        <f>H19*BS!$B$9</f>
        <v/>
      </c>
      <c r="U19" s="1016">
        <f>I19</f>
        <v/>
      </c>
    </row>
    <row r="20" customFormat="1" s="279">
      <c r="A20" s="118" t="n"/>
      <c r="B20" s="102" t="n"/>
      <c r="C20" s="939" t="n"/>
      <c r="D20" s="939" t="n"/>
      <c r="E20" s="939" t="n"/>
      <c r="F20" s="939" t="n"/>
      <c r="G20" s="939" t="n"/>
      <c r="H20" s="939" t="n"/>
      <c r="I20" s="289" t="n"/>
      <c r="N20" s="293">
        <f>B20</f>
        <v/>
      </c>
      <c r="O20" s="192">
        <f>C20*BS!$B$9</f>
        <v/>
      </c>
      <c r="P20" s="192">
        <f>D20*BS!$B$9</f>
        <v/>
      </c>
      <c r="Q20" s="192">
        <f>E20*BS!$B$9</f>
        <v/>
      </c>
      <c r="R20" s="192">
        <f>F20*BS!$B$9</f>
        <v/>
      </c>
      <c r="S20" s="192">
        <f>G20*BS!$B$9</f>
        <v/>
      </c>
      <c r="T20" s="192">
        <f>H20*BS!$B$9</f>
        <v/>
      </c>
      <c r="U20" s="1016">
        <f>I20</f>
        <v/>
      </c>
    </row>
    <row r="21" customFormat="1" s="279">
      <c r="A21" s="118" t="n"/>
      <c r="B21" s="102" t="n"/>
      <c r="C21" s="939" t="n"/>
      <c r="D21" s="939" t="n"/>
      <c r="E21" s="939" t="n"/>
      <c r="F21" s="939" t="n"/>
      <c r="G21" s="939" t="n"/>
      <c r="H21" s="939" t="n"/>
      <c r="I21" s="289" t="n"/>
      <c r="N21" s="293">
        <f>B21</f>
        <v/>
      </c>
      <c r="O21" s="192">
        <f>C21*BS!$B$9</f>
        <v/>
      </c>
      <c r="P21" s="192">
        <f>D21*BS!$B$9</f>
        <v/>
      </c>
      <c r="Q21" s="192">
        <f>E21*BS!$B$9</f>
        <v/>
      </c>
      <c r="R21" s="192">
        <f>F21*BS!$B$9</f>
        <v/>
      </c>
      <c r="S21" s="192">
        <f>G21*BS!$B$9</f>
        <v/>
      </c>
      <c r="T21" s="192">
        <f>H21*BS!$B$9</f>
        <v/>
      </c>
      <c r="U21" s="1016">
        <f>I21</f>
        <v/>
      </c>
    </row>
    <row r="22" customFormat="1" s="279">
      <c r="A22" s="118" t="n"/>
      <c r="B22" s="102" t="n"/>
      <c r="C22" s="939" t="n"/>
      <c r="D22" s="939" t="n"/>
      <c r="E22" s="939" t="n"/>
      <c r="F22" s="939" t="n"/>
      <c r="G22" s="939" t="n"/>
      <c r="H22" s="939" t="n"/>
      <c r="I22" s="289" t="n"/>
      <c r="N22" s="293">
        <f>B22</f>
        <v/>
      </c>
      <c r="O22" s="192">
        <f>C22*BS!$B$9</f>
        <v/>
      </c>
      <c r="P22" s="192">
        <f>D22*BS!$B$9</f>
        <v/>
      </c>
      <c r="Q22" s="192">
        <f>E22*BS!$B$9</f>
        <v/>
      </c>
      <c r="R22" s="192">
        <f>F22*BS!$B$9</f>
        <v/>
      </c>
      <c r="S22" s="192">
        <f>G22*BS!$B$9</f>
        <v/>
      </c>
      <c r="T22" s="192">
        <f>H22*BS!$B$9</f>
        <v/>
      </c>
      <c r="U22" s="1016">
        <f>I22</f>
        <v/>
      </c>
    </row>
    <row r="23" customFormat="1" s="279">
      <c r="A23" s="118" t="n"/>
      <c r="B23" s="102" t="n"/>
      <c r="C23" s="939" t="n"/>
      <c r="D23" s="939" t="n"/>
      <c r="E23" s="939" t="n"/>
      <c r="F23" s="939" t="n"/>
      <c r="G23" s="939" t="n"/>
      <c r="H23" s="939" t="n"/>
      <c r="I23" s="289" t="n"/>
      <c r="N23" s="293">
        <f>B23</f>
        <v/>
      </c>
      <c r="O23" s="192">
        <f>C23*BS!$B$9</f>
        <v/>
      </c>
      <c r="P23" s="192">
        <f>D23*BS!$B$9</f>
        <v/>
      </c>
      <c r="Q23" s="192">
        <f>E23*BS!$B$9</f>
        <v/>
      </c>
      <c r="R23" s="192">
        <f>F23*BS!$B$9</f>
        <v/>
      </c>
      <c r="S23" s="192">
        <f>G23*BS!$B$9</f>
        <v/>
      </c>
      <c r="T23" s="192">
        <f>H23*BS!$B$9</f>
        <v/>
      </c>
      <c r="U23" s="1016">
        <f>I23</f>
        <v/>
      </c>
    </row>
    <row r="24" customFormat="1" s="279">
      <c r="A24" s="118" t="n"/>
      <c r="B24" s="102" t="n"/>
      <c r="C24" s="939" t="n"/>
      <c r="D24" s="939" t="n"/>
      <c r="E24" s="939" t="n"/>
      <c r="F24" s="939" t="n"/>
      <c r="G24" s="939" t="n"/>
      <c r="H24" s="939" t="n"/>
      <c r="I24" s="289" t="n"/>
      <c r="N24" s="293" t="n"/>
      <c r="O24" s="192">
        <f>C24*BS!$B$9</f>
        <v/>
      </c>
      <c r="P24" s="192">
        <f>D24*BS!$B$9</f>
        <v/>
      </c>
      <c r="Q24" s="192">
        <f>E24*BS!$B$9</f>
        <v/>
      </c>
      <c r="R24" s="192">
        <f>F24*BS!$B$9</f>
        <v/>
      </c>
      <c r="S24" s="192">
        <f>G24*BS!$B$9</f>
        <v/>
      </c>
      <c r="T24" s="192">
        <f>H24*BS!$B$9</f>
        <v/>
      </c>
      <c r="U24" s="1016">
        <f>I24</f>
        <v/>
      </c>
    </row>
    <row r="25" customFormat="1" s="279">
      <c r="A25" s="118" t="n"/>
      <c r="B25" s="102" t="n"/>
      <c r="C25" s="939" t="n"/>
      <c r="D25" s="939" t="n"/>
      <c r="E25" s="939" t="n"/>
      <c r="F25" s="939" t="n"/>
      <c r="G25" s="939" t="n"/>
      <c r="H25" s="939" t="n"/>
      <c r="I25" s="289" t="n"/>
      <c r="N25" s="293">
        <f>B25</f>
        <v/>
      </c>
      <c r="O25" s="192">
        <f>C25*BS!$B$9</f>
        <v/>
      </c>
      <c r="P25" s="192">
        <f>D25*BS!$B$9</f>
        <v/>
      </c>
      <c r="Q25" s="192">
        <f>E25*BS!$B$9</f>
        <v/>
      </c>
      <c r="R25" s="192">
        <f>F25*BS!$B$9</f>
        <v/>
      </c>
      <c r="S25" s="192">
        <f>G25*BS!$B$9</f>
        <v/>
      </c>
      <c r="T25" s="192">
        <f>H25*BS!$B$9</f>
        <v/>
      </c>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n"/>
      <c r="O27" s="192" t="n"/>
      <c r="P27" s="192" t="n"/>
      <c r="Q27" s="192" t="n"/>
      <c r="R27" s="192" t="n"/>
      <c r="S27" s="192" t="n"/>
      <c r="T27" s="192" t="n"/>
      <c r="U27" s="1016" t="n"/>
    </row>
    <row r="28" customFormat="1" s="279">
      <c r="A28" s="279" t="inlineStr">
        <is>
          <t>K3</t>
        </is>
      </c>
      <c r="B28" s="96" t="inlineStr">
        <is>
          <t>COS Expenses</t>
        </is>
      </c>
      <c r="C28" s="964" t="n"/>
      <c r="D28" s="964" t="n"/>
      <c r="E28" s="964" t="n"/>
      <c r="F28" s="964" t="n"/>
      <c r="G28" s="964" t="n"/>
      <c r="H28" s="964" t="n"/>
      <c r="I28" s="1017" t="n"/>
      <c r="N28" s="290">
        <f>B28</f>
        <v/>
      </c>
      <c r="O28" s="204" t="n"/>
      <c r="P28" s="204" t="n"/>
      <c r="Q28" s="204" t="n"/>
      <c r="R28" s="204" t="n"/>
      <c r="S28" s="204" t="n"/>
      <c r="T28" s="204" t="n"/>
      <c r="U28" s="1016" t="n"/>
    </row>
    <row r="29" customFormat="1" s="279">
      <c r="A29" s="118" t="n"/>
      <c r="B29" s="102" t="inlineStr">
        <is>
          <t>Cost of sales</t>
        </is>
      </c>
      <c r="C29" s="939" t="n"/>
      <c r="D29" s="939" t="n"/>
      <c r="E29" s="939" t="n"/>
      <c r="F29" s="939" t="n"/>
      <c r="G29" s="939" t="n">
        <v>5528209</v>
      </c>
      <c r="H29" s="939" t="n">
        <v>8632741</v>
      </c>
      <c r="I29" s="1017" t="n"/>
      <c r="N29" s="293">
        <f>B29</f>
        <v/>
      </c>
      <c r="O29" s="192">
        <f>C29*BS!$B$9</f>
        <v/>
      </c>
      <c r="P29" s="192">
        <f>D29*BS!$B$9</f>
        <v/>
      </c>
      <c r="Q29" s="192">
        <f>E29*BS!$B$9</f>
        <v/>
      </c>
      <c r="R29" s="192">
        <f>F29*BS!$B$9</f>
        <v/>
      </c>
      <c r="S29" s="192">
        <f>G29*BS!$B$9</f>
        <v/>
      </c>
      <c r="T29" s="192">
        <f>H29*BS!$B$9</f>
        <v/>
      </c>
      <c r="U29" s="1016">
        <f>I29</f>
        <v/>
      </c>
    </row>
    <row r="30" customFormat="1" s="279">
      <c r="A30" s="118" t="n"/>
      <c r="B30" s="102" t="n"/>
      <c r="C30" s="939" t="n"/>
      <c r="D30" s="939" t="n"/>
      <c r="E30" s="939" t="n"/>
      <c r="F30" s="939" t="n"/>
      <c r="G30" s="939" t="n"/>
      <c r="H30" s="939" t="n"/>
      <c r="I30" s="1017" t="n"/>
      <c r="N30" s="293">
        <f>B30</f>
        <v/>
      </c>
      <c r="O30" s="192">
        <f>C30*BS!$B$9</f>
        <v/>
      </c>
      <c r="P30" s="192">
        <f>D30*BS!$B$9</f>
        <v/>
      </c>
      <c r="Q30" s="192">
        <f>E30*BS!$B$9</f>
        <v/>
      </c>
      <c r="R30" s="192">
        <f>F30*BS!$B$9</f>
        <v/>
      </c>
      <c r="S30" s="192">
        <f>G30*BS!$B$9</f>
        <v/>
      </c>
      <c r="T30" s="192">
        <f>H30*BS!$B$9</f>
        <v/>
      </c>
      <c r="U30" s="1016">
        <f>I30</f>
        <v/>
      </c>
    </row>
    <row r="31" customFormat="1" s="279">
      <c r="A31" s="118" t="n"/>
      <c r="B31" s="102" t="n"/>
      <c r="C31" s="939" t="n"/>
      <c r="D31" s="939" t="n"/>
      <c r="E31" s="939" t="n"/>
      <c r="F31" s="939" t="n"/>
      <c r="G31" s="939" t="n"/>
      <c r="H31" s="939" t="n"/>
      <c r="I31" s="1017" t="n"/>
      <c r="N31" s="293">
        <f>B31</f>
        <v/>
      </c>
      <c r="O31" s="192">
        <f>C31*BS!$B$9</f>
        <v/>
      </c>
      <c r="P31" s="192">
        <f>D31*BS!$B$9</f>
        <v/>
      </c>
      <c r="Q31" s="192">
        <f>E31*BS!$B$9</f>
        <v/>
      </c>
      <c r="R31" s="192">
        <f>F31*BS!$B$9</f>
        <v/>
      </c>
      <c r="S31" s="192">
        <f>G31*BS!$B$9</f>
        <v/>
      </c>
      <c r="T31" s="192">
        <f>H31*BS!$B$9</f>
        <v/>
      </c>
      <c r="U31" s="1016">
        <f>I31</f>
        <v/>
      </c>
    </row>
    <row r="32" customFormat="1" s="279">
      <c r="A32" s="118" t="n"/>
      <c r="B32" s="102" t="n"/>
      <c r="C32" s="939" t="n"/>
      <c r="D32" s="939" t="n"/>
      <c r="E32" s="939" t="n"/>
      <c r="F32" s="939" t="n"/>
      <c r="G32" s="939" t="n"/>
      <c r="H32" s="939" t="n"/>
      <c r="I32" s="1017" t="n"/>
      <c r="N32" s="293">
        <f>B32</f>
        <v/>
      </c>
      <c r="O32" s="192">
        <f>C32*BS!$B$9</f>
        <v/>
      </c>
      <c r="P32" s="192">
        <f>D32*BS!$B$9</f>
        <v/>
      </c>
      <c r="Q32" s="192">
        <f>E32*BS!$B$9</f>
        <v/>
      </c>
      <c r="R32" s="192">
        <f>F32*BS!$B$9</f>
        <v/>
      </c>
      <c r="S32" s="192">
        <f>G32*BS!$B$9</f>
        <v/>
      </c>
      <c r="T32" s="192">
        <f>H32*BS!$B$9</f>
        <v/>
      </c>
      <c r="U32" s="1016">
        <f>I32</f>
        <v/>
      </c>
    </row>
    <row r="33" customFormat="1" s="279">
      <c r="A33" s="118" t="n"/>
      <c r="B33" s="102" t="n"/>
      <c r="C33" s="939" t="n"/>
      <c r="D33" s="939" t="n"/>
      <c r="E33" s="939" t="n"/>
      <c r="F33" s="939" t="n"/>
      <c r="G33" s="939" t="n"/>
      <c r="H33" s="939" t="n"/>
      <c r="I33" s="1017" t="n"/>
      <c r="N33" s="293">
        <f>B33</f>
        <v/>
      </c>
      <c r="O33" s="192">
        <f>C33*BS!$B$9</f>
        <v/>
      </c>
      <c r="P33" s="192">
        <f>D33*BS!$B$9</f>
        <v/>
      </c>
      <c r="Q33" s="192">
        <f>E33*BS!$B$9</f>
        <v/>
      </c>
      <c r="R33" s="192">
        <f>F33*BS!$B$9</f>
        <v/>
      </c>
      <c r="S33" s="192">
        <f>G33*BS!$B$9</f>
        <v/>
      </c>
      <c r="T33" s="192">
        <f>H33*BS!$B$9</f>
        <v/>
      </c>
      <c r="U33" s="1016">
        <f>I33</f>
        <v/>
      </c>
    </row>
    <row r="34" customFormat="1" s="279">
      <c r="A34" s="118" t="n"/>
      <c r="B34" s="102" t="n"/>
      <c r="C34" s="939" t="n"/>
      <c r="D34" s="939" t="n"/>
      <c r="E34" s="939" t="n"/>
      <c r="F34" s="939" t="n"/>
      <c r="G34" s="939" t="n"/>
      <c r="H34" s="939" t="n"/>
      <c r="I34" s="1017" t="n"/>
      <c r="N34" s="293">
        <f>B34</f>
        <v/>
      </c>
      <c r="O34" s="192">
        <f>C34*BS!$B$9</f>
        <v/>
      </c>
      <c r="P34" s="192">
        <f>D34*BS!$B$9</f>
        <v/>
      </c>
      <c r="Q34" s="192">
        <f>E34*BS!$B$9</f>
        <v/>
      </c>
      <c r="R34" s="192">
        <f>F34*BS!$B$9</f>
        <v/>
      </c>
      <c r="S34" s="192">
        <f>G34*BS!$B$9</f>
        <v/>
      </c>
      <c r="T34" s="192">
        <f>H34*BS!$B$9</f>
        <v/>
      </c>
      <c r="U34" s="1016">
        <f>I34</f>
        <v/>
      </c>
    </row>
    <row r="35" customFormat="1" s="279">
      <c r="A35" s="118" t="n"/>
      <c r="B35" s="102" t="n"/>
      <c r="C35" s="939" t="n"/>
      <c r="D35" s="939" t="n"/>
      <c r="E35" s="939" t="n"/>
      <c r="F35" s="939" t="n"/>
      <c r="G35" s="939" t="n"/>
      <c r="H35" s="939" t="n"/>
      <c r="I35" s="1017" t="n"/>
      <c r="N35" s="293">
        <f>B35</f>
        <v/>
      </c>
      <c r="O35" s="192">
        <f>C35*BS!$B$9</f>
        <v/>
      </c>
      <c r="P35" s="192">
        <f>D35*BS!$B$9</f>
        <v/>
      </c>
      <c r="Q35" s="192">
        <f>E35*BS!$B$9</f>
        <v/>
      </c>
      <c r="R35" s="192">
        <f>F35*BS!$B$9</f>
        <v/>
      </c>
      <c r="S35" s="192">
        <f>G35*BS!$B$9</f>
        <v/>
      </c>
      <c r="T35" s="192">
        <f>H35*BS!$B$9</f>
        <v/>
      </c>
      <c r="U35" s="1016">
        <f>I35</f>
        <v/>
      </c>
    </row>
    <row r="36" customFormat="1" s="279">
      <c r="A36" s="118" t="n"/>
      <c r="B36" s="102" t="n"/>
      <c r="C36" s="939" t="n"/>
      <c r="D36" s="939" t="n"/>
      <c r="E36" s="939" t="n"/>
      <c r="F36" s="939" t="n"/>
      <c r="G36" s="939" t="n"/>
      <c r="H36" s="939" t="n"/>
      <c r="I36" s="1017" t="n"/>
      <c r="N36" s="293">
        <f>B36</f>
        <v/>
      </c>
      <c r="O36" s="192">
        <f>C36*BS!$B$9</f>
        <v/>
      </c>
      <c r="P36" s="192">
        <f>D36*BS!$B$9</f>
        <v/>
      </c>
      <c r="Q36" s="192">
        <f>E36*BS!$B$9</f>
        <v/>
      </c>
      <c r="R36" s="192">
        <f>F36*BS!$B$9</f>
        <v/>
      </c>
      <c r="S36" s="192">
        <f>G36*BS!$B$9</f>
        <v/>
      </c>
      <c r="T36" s="192">
        <f>H36*BS!$B$9</f>
        <v/>
      </c>
      <c r="U36" s="1016">
        <f>I36</f>
        <v/>
      </c>
    </row>
    <row r="37" customFormat="1" s="279">
      <c r="A37" s="118" t="n"/>
      <c r="B37" s="102" t="n"/>
      <c r="C37" s="939" t="n"/>
      <c r="D37" s="939" t="n"/>
      <c r="E37" s="939" t="n"/>
      <c r="F37" s="939" t="n"/>
      <c r="G37" s="939" t="n"/>
      <c r="H37" s="939" t="n"/>
      <c r="I37" s="1017" t="n"/>
      <c r="N37" s="293">
        <f>B37</f>
        <v/>
      </c>
      <c r="O37" s="192">
        <f>C37*BS!$B$9</f>
        <v/>
      </c>
      <c r="P37" s="192">
        <f>D37*BS!$B$9</f>
        <v/>
      </c>
      <c r="Q37" s="192">
        <f>E37*BS!$B$9</f>
        <v/>
      </c>
      <c r="R37" s="192">
        <f>F37*BS!$B$9</f>
        <v/>
      </c>
      <c r="S37" s="192">
        <f>G37*BS!$B$9</f>
        <v/>
      </c>
      <c r="T37" s="192">
        <f>H37*BS!$B$9</f>
        <v/>
      </c>
      <c r="U37" s="1016">
        <f>I37</f>
        <v/>
      </c>
    </row>
    <row r="38" customFormat="1" s="279">
      <c r="A38" s="118" t="n"/>
      <c r="B38" s="102" t="n"/>
      <c r="C38" s="939" t="n"/>
      <c r="D38" s="939" t="n"/>
      <c r="E38" s="939" t="n"/>
      <c r="F38" s="939" t="n"/>
      <c r="G38" s="939" t="n"/>
      <c r="H38" s="939" t="n"/>
      <c r="I38" s="1017" t="n"/>
      <c r="N38" s="293">
        <f>B38</f>
        <v/>
      </c>
      <c r="O38" s="192">
        <f>C38*BS!$B$9</f>
        <v/>
      </c>
      <c r="P38" s="192">
        <f>D38*BS!$B$9</f>
        <v/>
      </c>
      <c r="Q38" s="192">
        <f>E38*BS!$B$9</f>
        <v/>
      </c>
      <c r="R38" s="192">
        <f>F38*BS!$B$9</f>
        <v/>
      </c>
      <c r="S38" s="192">
        <f>G38*BS!$B$9</f>
        <v/>
      </c>
      <c r="T38" s="192">
        <f>H38*BS!$B$9</f>
        <v/>
      </c>
      <c r="U38" s="1016">
        <f>I38</f>
        <v/>
      </c>
    </row>
    <row r="39" customFormat="1" s="279">
      <c r="A39" s="118" t="n"/>
      <c r="B39" s="102" t="n"/>
      <c r="C39" s="939" t="n"/>
      <c r="D39" s="939" t="n"/>
      <c r="E39" s="939" t="n"/>
      <c r="F39" s="939" t="n"/>
      <c r="G39" s="939" t="n"/>
      <c r="H39" s="939" t="n"/>
      <c r="I39" s="1017" t="n"/>
      <c r="N39" s="293">
        <f>B39</f>
        <v/>
      </c>
      <c r="O39" s="192">
        <f>C39*BS!$B$9</f>
        <v/>
      </c>
      <c r="P39" s="192">
        <f>D39*BS!$B$9</f>
        <v/>
      </c>
      <c r="Q39" s="192">
        <f>E39*BS!$B$9</f>
        <v/>
      </c>
      <c r="R39" s="192">
        <f>F39*BS!$B$9</f>
        <v/>
      </c>
      <c r="S39" s="192">
        <f>G39*BS!$B$9</f>
        <v/>
      </c>
      <c r="T39" s="192">
        <f>H39*BS!$B$9</f>
        <v/>
      </c>
      <c r="U39" s="1016">
        <f>I39</f>
        <v/>
      </c>
    </row>
    <row r="40" customFormat="1" s="279">
      <c r="A40" s="118" t="n"/>
      <c r="B40" s="102" t="n"/>
      <c r="C40" s="939" t="n"/>
      <c r="D40" s="939" t="n"/>
      <c r="E40" s="939" t="n"/>
      <c r="F40" s="939" t="n"/>
      <c r="G40" s="939" t="n"/>
      <c r="H40" s="939" t="n"/>
      <c r="I40" s="1017" t="n"/>
      <c r="N40" s="293">
        <f>B40</f>
        <v/>
      </c>
      <c r="O40" s="192">
        <f>C40*BS!$B$9</f>
        <v/>
      </c>
      <c r="P40" s="192">
        <f>D40*BS!$B$9</f>
        <v/>
      </c>
      <c r="Q40" s="192">
        <f>E40*BS!$B$9</f>
        <v/>
      </c>
      <c r="R40" s="192">
        <f>F40*BS!$B$9</f>
        <v/>
      </c>
      <c r="S40" s="192">
        <f>G40*BS!$B$9</f>
        <v/>
      </c>
      <c r="T40" s="192">
        <f>H40*BS!$B$9</f>
        <v/>
      </c>
      <c r="U40" s="1016">
        <f>I40</f>
        <v/>
      </c>
    </row>
    <row r="41" customFormat="1" s="279">
      <c r="A41" s="118" t="n"/>
      <c r="B41" s="102" t="n"/>
      <c r="C41" s="939" t="n"/>
      <c r="D41" s="939" t="n"/>
      <c r="E41" s="939" t="n"/>
      <c r="F41" s="939" t="n"/>
      <c r="G41" s="939" t="n"/>
      <c r="H41" s="939" t="n"/>
      <c r="I41" s="1017" t="n"/>
      <c r="N41" s="293">
        <f>B41</f>
        <v/>
      </c>
      <c r="O41" s="192">
        <f>C41*BS!$B$9</f>
        <v/>
      </c>
      <c r="P41" s="192">
        <f>D41*BS!$B$9</f>
        <v/>
      </c>
      <c r="Q41" s="192">
        <f>E41*BS!$B$9</f>
        <v/>
      </c>
      <c r="R41" s="192">
        <f>F41*BS!$B$9</f>
        <v/>
      </c>
      <c r="S41" s="192">
        <f>G41*BS!$B$9</f>
        <v/>
      </c>
      <c r="T41" s="192">
        <f>H41*BS!$B$9</f>
        <v/>
      </c>
      <c r="U41" s="1016">
        <f>I41</f>
        <v/>
      </c>
    </row>
    <row r="42" customFormat="1" s="279">
      <c r="A42" s="279" t="inlineStr">
        <is>
          <t>K4</t>
        </is>
      </c>
      <c r="B42" s="119" t="inlineStr">
        <is>
          <t>Adjustments:</t>
        </is>
      </c>
      <c r="C42" s="939" t="n"/>
      <c r="D42" s="939" t="n"/>
      <c r="E42" s="939" t="n"/>
      <c r="F42" s="939" t="n"/>
      <c r="G42" s="939" t="n"/>
      <c r="H42" s="939" t="n"/>
      <c r="I42" s="1017" t="n"/>
      <c r="N42" s="296">
        <f>B42</f>
        <v/>
      </c>
      <c r="O42" s="192">
        <f>C42*BS!$B$9</f>
        <v/>
      </c>
      <c r="P42" s="192">
        <f>D42*BS!$B$9</f>
        <v/>
      </c>
      <c r="Q42" s="192">
        <f>E42*BS!$B$9</f>
        <v/>
      </c>
      <c r="R42" s="192">
        <f>F42*BS!$B$9</f>
        <v/>
      </c>
      <c r="S42" s="192">
        <f>G42*BS!$B$9</f>
        <v/>
      </c>
      <c r="T42" s="192">
        <f>H42*BS!$B$9</f>
        <v/>
      </c>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f>C43*BS!$B$9</f>
        <v/>
      </c>
      <c r="P43" s="192">
        <f>D43*BS!$B$9</f>
        <v/>
      </c>
      <c r="Q43" s="192">
        <f>E43*BS!$B$9</f>
        <v/>
      </c>
      <c r="R43" s="192">
        <f>F43*BS!$B$9</f>
        <v/>
      </c>
      <c r="S43" s="192">
        <f>G43*BS!$B$9</f>
        <v/>
      </c>
      <c r="T43" s="192">
        <f>H43*BS!$B$9</f>
        <v/>
      </c>
      <c r="U43" s="1016">
        <f>I43</f>
        <v/>
      </c>
    </row>
    <row r="44" customFormat="1" s="279">
      <c r="A44" s="118" t="n"/>
      <c r="B44" s="102" t="n"/>
      <c r="C44" s="939" t="n"/>
      <c r="D44" s="939" t="n"/>
      <c r="E44" s="939" t="n"/>
      <c r="F44" s="939" t="n"/>
      <c r="G44" s="939" t="n"/>
      <c r="H44" s="939" t="n"/>
      <c r="I44" s="1017" t="n"/>
      <c r="N44" s="293">
        <f>B44</f>
        <v/>
      </c>
      <c r="O44" s="192">
        <f>C44*BS!$B$9</f>
        <v/>
      </c>
      <c r="P44" s="192">
        <f>D44*BS!$B$9</f>
        <v/>
      </c>
      <c r="Q44" s="192">
        <f>E44*BS!$B$9</f>
        <v/>
      </c>
      <c r="R44" s="192">
        <f>F44*BS!$B$9</f>
        <v/>
      </c>
      <c r="S44" s="192">
        <f>G44*BS!$B$9</f>
        <v/>
      </c>
      <c r="T44" s="192">
        <f>H44*BS!$B$9</f>
        <v/>
      </c>
      <c r="U44" s="1016">
        <f>I44</f>
        <v/>
      </c>
    </row>
    <row r="45" customFormat="1" s="279">
      <c r="A45" s="118" t="n"/>
      <c r="B45" s="102" t="n"/>
      <c r="C45" s="939" t="n"/>
      <c r="D45" s="939" t="n"/>
      <c r="E45" s="939" t="n"/>
      <c r="F45" s="939" t="n"/>
      <c r="G45" s="939" t="n"/>
      <c r="H45" s="939" t="n"/>
      <c r="I45" s="1017" t="n"/>
      <c r="N45" s="293">
        <f>B45</f>
        <v/>
      </c>
      <c r="O45" s="192">
        <f>C45*BS!$B$9</f>
        <v/>
      </c>
      <c r="P45" s="192">
        <f>D45*BS!$B$9</f>
        <v/>
      </c>
      <c r="Q45" s="192">
        <f>E45*BS!$B$9</f>
        <v/>
      </c>
      <c r="R45" s="192">
        <f>F45*BS!$B$9</f>
        <v/>
      </c>
      <c r="S45" s="192">
        <f>G45*BS!$B$9</f>
        <v/>
      </c>
      <c r="T45" s="192">
        <f>H45*BS!$B$9</f>
        <v/>
      </c>
      <c r="U45" s="1016">
        <f>I45</f>
        <v/>
      </c>
    </row>
    <row r="46" customFormat="1" s="279">
      <c r="A46" s="118" t="n"/>
      <c r="B46" s="102" t="n"/>
      <c r="C46" s="939" t="n"/>
      <c r="D46" s="939" t="n"/>
      <c r="E46" s="939" t="n"/>
      <c r="F46" s="939" t="n"/>
      <c r="G46" s="939" t="n"/>
      <c r="H46" s="939" t="n"/>
      <c r="I46" s="1017" t="n"/>
      <c r="N46" s="293">
        <f>B46</f>
        <v/>
      </c>
      <c r="O46" s="192">
        <f>C46*BS!$B$9</f>
        <v/>
      </c>
      <c r="P46" s="192">
        <f>D46*BS!$B$9</f>
        <v/>
      </c>
      <c r="Q46" s="192">
        <f>E46*BS!$B$9</f>
        <v/>
      </c>
      <c r="R46" s="192">
        <f>F46*BS!$B$9</f>
        <v/>
      </c>
      <c r="S46" s="192">
        <f>G46*BS!$B$9</f>
        <v/>
      </c>
      <c r="T46" s="192">
        <f>H46*BS!$B$9</f>
        <v/>
      </c>
      <c r="U46" s="1016">
        <f>I46</f>
        <v/>
      </c>
    </row>
    <row r="47" customFormat="1" s="279">
      <c r="A47" s="118" t="n"/>
      <c r="B47" s="102" t="n"/>
      <c r="C47" s="939" t="n"/>
      <c r="D47" s="939" t="n"/>
      <c r="E47" s="939" t="n"/>
      <c r="F47" s="939" t="n"/>
      <c r="G47" s="939" t="n"/>
      <c r="H47" s="939" t="n"/>
      <c r="I47" s="1017" t="n"/>
      <c r="N47" s="293">
        <f>B47</f>
        <v/>
      </c>
      <c r="O47" s="192">
        <f>C47*BS!$B$9</f>
        <v/>
      </c>
      <c r="P47" s="192">
        <f>D47*BS!$B$9</f>
        <v/>
      </c>
      <c r="Q47" s="192">
        <f>E47*BS!$B$9</f>
        <v/>
      </c>
      <c r="R47" s="192">
        <f>F47*BS!$B$9</f>
        <v/>
      </c>
      <c r="S47" s="192">
        <f>G47*BS!$B$9</f>
        <v/>
      </c>
      <c r="T47" s="192">
        <f>H47*BS!$B$9</f>
        <v/>
      </c>
      <c r="U47" s="1016">
        <f>I47</f>
        <v/>
      </c>
    </row>
    <row r="48" customFormat="1" s="279">
      <c r="A48" s="118" t="n"/>
      <c r="B48" s="102" t="n"/>
      <c r="C48" s="939" t="n"/>
      <c r="D48" s="939" t="n"/>
      <c r="E48" s="939" t="n"/>
      <c r="F48" s="939" t="n"/>
      <c r="G48" s="939" t="n"/>
      <c r="H48" s="939" t="n"/>
      <c r="I48" s="1017" t="n"/>
      <c r="K48" s="297" t="n"/>
      <c r="N48" s="293">
        <f>B48</f>
        <v/>
      </c>
      <c r="O48" s="192">
        <f>C48*BS!$B$9</f>
        <v/>
      </c>
      <c r="P48" s="192">
        <f>D48*BS!$B$9</f>
        <v/>
      </c>
      <c r="Q48" s="192">
        <f>E48*BS!$B$9</f>
        <v/>
      </c>
      <c r="R48" s="192">
        <f>F48*BS!$B$9</f>
        <v/>
      </c>
      <c r="S48" s="192">
        <f>G48*BS!$B$9</f>
        <v/>
      </c>
      <c r="T48" s="192">
        <f>H48*BS!$B$9</f>
        <v/>
      </c>
      <c r="U48" s="1016">
        <f>I48</f>
        <v/>
      </c>
    </row>
    <row r="49" customFormat="1" s="279">
      <c r="A49" s="118" t="n"/>
      <c r="B49" s="102" t="n"/>
      <c r="C49" s="939" t="n"/>
      <c r="D49" s="939" t="n"/>
      <c r="E49" s="939" t="n"/>
      <c r="F49" s="939" t="n"/>
      <c r="G49" s="939" t="n"/>
      <c r="H49" s="939" t="n"/>
      <c r="I49" s="1017" t="n"/>
      <c r="N49" s="293">
        <f>B49</f>
        <v/>
      </c>
      <c r="O49" s="192">
        <f>C49*BS!$B$9</f>
        <v/>
      </c>
      <c r="P49" s="192">
        <f>D49*BS!$B$9</f>
        <v/>
      </c>
      <c r="Q49" s="192">
        <f>E49*BS!$B$9</f>
        <v/>
      </c>
      <c r="R49" s="192">
        <f>F49*BS!$B$9</f>
        <v/>
      </c>
      <c r="S49" s="192">
        <f>G49*BS!$B$9</f>
        <v/>
      </c>
      <c r="T49" s="192">
        <f>H49*BS!$B$9</f>
        <v/>
      </c>
      <c r="U49" s="1016">
        <f>I49</f>
        <v/>
      </c>
    </row>
    <row r="50" customFormat="1" s="279">
      <c r="A50" s="118" t="n"/>
      <c r="B50" s="119" t="n"/>
      <c r="C50" s="939" t="n"/>
      <c r="D50" s="939" t="n"/>
      <c r="E50" s="939" t="n"/>
      <c r="F50" s="939" t="n"/>
      <c r="G50" s="939" t="n"/>
      <c r="H50" s="939" t="n"/>
      <c r="I50" s="1017" t="n"/>
      <c r="N50" s="293">
        <f>B50</f>
        <v/>
      </c>
      <c r="O50" s="192">
        <f>C50*BS!$B$9</f>
        <v/>
      </c>
      <c r="P50" s="192">
        <f>D50*BS!$B$9</f>
        <v/>
      </c>
      <c r="Q50" s="192">
        <f>E50*BS!$B$9</f>
        <v/>
      </c>
      <c r="R50" s="192">
        <f>F50*BS!$B$9</f>
        <v/>
      </c>
      <c r="S50" s="192">
        <f>G50*BS!$B$9</f>
        <v/>
      </c>
      <c r="T50" s="192">
        <f>H50*BS!$B$9</f>
        <v/>
      </c>
      <c r="U50" s="1016">
        <f>I50</f>
        <v/>
      </c>
    </row>
    <row r="51" customFormat="1" s="279">
      <c r="A51" s="118" t="n"/>
      <c r="B51" s="119" t="n"/>
      <c r="C51" s="939" t="n"/>
      <c r="D51" s="939" t="n"/>
      <c r="E51" s="939" t="n"/>
      <c r="F51" s="939" t="n"/>
      <c r="G51" s="939" t="n"/>
      <c r="H51" s="939" t="n"/>
      <c r="I51" s="1017" t="n"/>
      <c r="N51" s="293">
        <f>B51</f>
        <v/>
      </c>
      <c r="O51" s="192">
        <f>C51*BS!$B$9</f>
        <v/>
      </c>
      <c r="P51" s="192">
        <f>D51*BS!$B$9</f>
        <v/>
      </c>
      <c r="Q51" s="192">
        <f>E51*BS!$B$9</f>
        <v/>
      </c>
      <c r="R51" s="192">
        <f>F51*BS!$B$9</f>
        <v/>
      </c>
      <c r="S51" s="192">
        <f>G51*BS!$B$9</f>
        <v/>
      </c>
      <c r="T51" s="192">
        <f>H51*BS!$B$9</f>
        <v/>
      </c>
      <c r="U51" s="1016">
        <f>I51</f>
        <v/>
      </c>
    </row>
    <row r="52" customFormat="1" s="279">
      <c r="A52" s="118" t="n"/>
      <c r="B52" s="119" t="n"/>
      <c r="C52" s="939" t="n"/>
      <c r="D52" s="939" t="n"/>
      <c r="E52" s="939" t="n"/>
      <c r="F52" s="939" t="n"/>
      <c r="G52" s="939" t="n"/>
      <c r="H52" s="939" t="n"/>
      <c r="I52" s="1017" t="n"/>
      <c r="N52" s="293">
        <f>B52</f>
        <v/>
      </c>
      <c r="O52" s="192">
        <f>C52*BS!$B$9</f>
        <v/>
      </c>
      <c r="P52" s="192">
        <f>D52*BS!$B$9</f>
        <v/>
      </c>
      <c r="Q52" s="192">
        <f>E52*BS!$B$9</f>
        <v/>
      </c>
      <c r="R52" s="192">
        <f>F52*BS!$B$9</f>
        <v/>
      </c>
      <c r="S52" s="192">
        <f>G52*BS!$B$9</f>
        <v/>
      </c>
      <c r="T52" s="192">
        <f>H52*BS!$B$9</f>
        <v/>
      </c>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n"/>
      <c r="O54" s="192" t="n"/>
      <c r="P54" s="192" t="n"/>
      <c r="Q54" s="192" t="n"/>
      <c r="R54" s="192" t="n"/>
      <c r="S54" s="192" t="n"/>
      <c r="T54" s="192" t="n"/>
      <c r="U54" s="1016" t="n"/>
    </row>
    <row r="55" customFormat="1" s="279">
      <c r="A55" s="118" t="inlineStr">
        <is>
          <t>K7</t>
        </is>
      </c>
      <c r="B55" s="298" t="inlineStr">
        <is>
          <t>SG&amp;A expenses</t>
        </is>
      </c>
      <c r="C55" s="964" t="n"/>
      <c r="D55" s="964" t="n"/>
      <c r="E55" s="964" t="n"/>
      <c r="F55" s="964" t="n"/>
      <c r="G55" s="964" t="n"/>
      <c r="H55" s="964" t="n"/>
      <c r="I55" s="1017" t="n"/>
      <c r="N55" s="290">
        <f>B55</f>
        <v/>
      </c>
      <c r="O55" s="204">
        <f>C55*BS!$B$9</f>
        <v/>
      </c>
      <c r="P55" s="204">
        <f>D55*BS!$B$9</f>
        <v/>
      </c>
      <c r="Q55" s="204">
        <f>E55*BS!$B$9</f>
        <v/>
      </c>
      <c r="R55" s="204">
        <f>F55*BS!$B$9</f>
        <v/>
      </c>
      <c r="S55" s="204">
        <f>G55*BS!$B$9</f>
        <v/>
      </c>
      <c r="T55" s="204">
        <f>H55*BS!$B$9</f>
        <v/>
      </c>
      <c r="U55" s="1016">
        <f>I55</f>
        <v/>
      </c>
    </row>
    <row r="56" customFormat="1" s="279">
      <c r="A56" s="118" t="n"/>
      <c r="B56" s="102" t="inlineStr">
        <is>
          <t>Other expenses None JV operating expenses</t>
        </is>
      </c>
      <c r="C56" s="939" t="n"/>
      <c r="D56" s="939" t="n"/>
      <c r="E56" s="939" t="n"/>
      <c r="F56" s="939" t="n"/>
      <c r="G56" s="939" t="n">
        <v>446647</v>
      </c>
      <c r="H56" s="939" t="n">
        <v>424699</v>
      </c>
      <c r="I56" s="1017" t="n"/>
      <c r="N56" s="293">
        <f>B56</f>
        <v/>
      </c>
      <c r="O56" s="192">
        <f>C56*BS!$B$9</f>
        <v/>
      </c>
      <c r="P56" s="192">
        <f>D56*BS!$B$9</f>
        <v/>
      </c>
      <c r="Q56" s="192">
        <f>E56*BS!$B$9</f>
        <v/>
      </c>
      <c r="R56" s="192">
        <f>F56*BS!$B$9</f>
        <v/>
      </c>
      <c r="S56" s="192">
        <f>G56*BS!$B$9</f>
        <v/>
      </c>
      <c r="T56" s="192">
        <f>H56*BS!$B$9</f>
        <v/>
      </c>
      <c r="U56" s="1016">
        <f>I56</f>
        <v/>
      </c>
    </row>
    <row r="57" customFormat="1" s="279">
      <c r="A57" s="118" t="n"/>
      <c r="B57" s="102" t="inlineStr">
        <is>
          <t>Other expenses None Total</t>
        </is>
      </c>
      <c r="C57" s="939" t="n"/>
      <c r="D57" s="939" t="n"/>
      <c r="E57" s="939" t="n"/>
      <c r="F57" s="939" t="n"/>
      <c r="G57" s="939" t="n">
        <v>0</v>
      </c>
      <c r="H57" s="939" t="n">
        <v>0</v>
      </c>
      <c r="I57" s="1017" t="n"/>
      <c r="N57" s="293">
        <f>B57</f>
        <v/>
      </c>
      <c r="O57" s="192">
        <f>C57*BS!$B$9</f>
        <v/>
      </c>
      <c r="P57" s="192">
        <f>D57*BS!$B$9</f>
        <v/>
      </c>
      <c r="Q57" s="192">
        <f>E57*BS!$B$9</f>
        <v/>
      </c>
      <c r="R57" s="192">
        <f>F57*BS!$B$9</f>
        <v/>
      </c>
      <c r="S57" s="192">
        <f>G57*BS!$B$9</f>
        <v/>
      </c>
      <c r="T57" s="192">
        <f>H57*BS!$B$9</f>
        <v/>
      </c>
      <c r="U57" s="1016">
        <f>I57</f>
        <v/>
      </c>
    </row>
    <row r="58" customFormat="1" s="279">
      <c r="A58" s="118" t="n"/>
      <c r="B58" s="102" t="inlineStr">
        <is>
          <t>Other expenses None 7</t>
        </is>
      </c>
      <c r="C58" s="939" t="n"/>
      <c r="D58" s="939" t="n"/>
      <c r="E58" s="939" t="n"/>
      <c r="F58" s="939" t="n"/>
      <c r="G58" s="939" t="n">
        <v>2022</v>
      </c>
      <c r="H58" s="939" t="n">
        <v>0</v>
      </c>
      <c r="I58" s="1017" t="n"/>
      <c r="N58" s="293">
        <f>B58</f>
        <v/>
      </c>
      <c r="O58" s="192">
        <f>C58*BS!$B$9</f>
        <v/>
      </c>
      <c r="P58" s="192">
        <f>D58*BS!$B$9</f>
        <v/>
      </c>
      <c r="Q58" s="192">
        <f>E58*BS!$B$9</f>
        <v/>
      </c>
      <c r="R58" s="192">
        <f>F58*BS!$B$9</f>
        <v/>
      </c>
      <c r="S58" s="192">
        <f>G58*BS!$B$9</f>
        <v/>
      </c>
      <c r="T58" s="192">
        <f>H58*BS!$B$9</f>
        <v/>
      </c>
      <c r="U58" s="1016">
        <f>I58</f>
        <v/>
      </c>
    </row>
    <row r="59" customFormat="1" s="279">
      <c r="A59" s="118" t="n"/>
      <c r="B59" s="102" t="inlineStr">
        <is>
          <t>Depreciation expense</t>
        </is>
      </c>
      <c r="C59" s="939" t="n"/>
      <c r="D59" s="939" t="n"/>
      <c r="E59" s="939" t="n"/>
      <c r="F59" s="939" t="n"/>
      <c r="G59" s="939" t="n">
        <v>1935433</v>
      </c>
      <c r="H59" s="939" t="n">
        <v>2383232</v>
      </c>
      <c r="I59" s="1017" t="n"/>
      <c r="N59" s="293">
        <f>B59</f>
        <v/>
      </c>
      <c r="O59" s="192">
        <f>C59*BS!$B$9</f>
        <v/>
      </c>
      <c r="P59" s="192">
        <f>D59*BS!$B$9</f>
        <v/>
      </c>
      <c r="Q59" s="192">
        <f>E59*BS!$B$9</f>
        <v/>
      </c>
      <c r="R59" s="192">
        <f>F59*BS!$B$9</f>
        <v/>
      </c>
      <c r="S59" s="192">
        <f>G59*BS!$B$9</f>
        <v/>
      </c>
      <c r="T59" s="192">
        <f>H59*BS!$B$9</f>
        <v/>
      </c>
      <c r="U59" s="1016">
        <f>I59</f>
        <v/>
      </c>
    </row>
    <row r="60" customFormat="1" s="279">
      <c r="A60" s="118" t="n"/>
      <c r="B60" s="102" t="n"/>
      <c r="C60" s="939" t="n"/>
      <c r="D60" s="939" t="n"/>
      <c r="E60" s="939" t="n"/>
      <c r="F60" s="939" t="n"/>
      <c r="G60" s="939" t="n"/>
      <c r="H60" s="939" t="n"/>
      <c r="I60" s="1017" t="n"/>
      <c r="N60" s="293">
        <f>B60</f>
        <v/>
      </c>
      <c r="O60" s="192">
        <f>C60*BS!$B$9</f>
        <v/>
      </c>
      <c r="P60" s="192">
        <f>D60*BS!$B$9</f>
        <v/>
      </c>
      <c r="Q60" s="192">
        <f>E60*BS!$B$9</f>
        <v/>
      </c>
      <c r="R60" s="192">
        <f>F60*BS!$B$9</f>
        <v/>
      </c>
      <c r="S60" s="192">
        <f>G60*BS!$B$9</f>
        <v/>
      </c>
      <c r="T60" s="192">
        <f>H60*BS!$B$9</f>
        <v/>
      </c>
      <c r="U60" s="1016">
        <f>I60</f>
        <v/>
      </c>
    </row>
    <row r="61" customFormat="1" s="279">
      <c r="A61" s="118" t="n"/>
      <c r="B61" s="102" t="n"/>
      <c r="C61" s="939" t="n"/>
      <c r="D61" s="939" t="n"/>
      <c r="E61" s="939" t="n"/>
      <c r="F61" s="939" t="n"/>
      <c r="G61" s="939" t="n"/>
      <c r="H61" s="939" t="n"/>
      <c r="I61" s="1017" t="n"/>
      <c r="N61" s="293">
        <f>B61</f>
        <v/>
      </c>
      <c r="O61" s="192">
        <f>C61*BS!$B$9</f>
        <v/>
      </c>
      <c r="P61" s="192">
        <f>D61*BS!$B$9</f>
        <v/>
      </c>
      <c r="Q61" s="192">
        <f>E61*BS!$B$9</f>
        <v/>
      </c>
      <c r="R61" s="192">
        <f>F61*BS!$B$9</f>
        <v/>
      </c>
      <c r="S61" s="192">
        <f>G61*BS!$B$9</f>
        <v/>
      </c>
      <c r="T61" s="192">
        <f>H61*BS!$B$9</f>
        <v/>
      </c>
      <c r="U61" s="1016">
        <f>I61</f>
        <v/>
      </c>
    </row>
    <row r="62" customFormat="1" s="279">
      <c r="A62" s="118" t="n"/>
      <c r="B62" s="102" t="n"/>
      <c r="C62" s="939" t="n"/>
      <c r="D62" s="939" t="n"/>
      <c r="E62" s="939" t="n"/>
      <c r="F62" s="939" t="n"/>
      <c r="G62" s="939" t="n"/>
      <c r="H62" s="939" t="n"/>
      <c r="I62" s="1017" t="n"/>
      <c r="N62" s="293">
        <f>B62</f>
        <v/>
      </c>
      <c r="O62" s="192">
        <f>C62*BS!$B$9</f>
        <v/>
      </c>
      <c r="P62" s="192">
        <f>D62*BS!$B$9</f>
        <v/>
      </c>
      <c r="Q62" s="192">
        <f>E62*BS!$B$9</f>
        <v/>
      </c>
      <c r="R62" s="192">
        <f>F62*BS!$B$9</f>
        <v/>
      </c>
      <c r="S62" s="192">
        <f>G62*BS!$B$9</f>
        <v/>
      </c>
      <c r="T62" s="192">
        <f>H62*BS!$B$9</f>
        <v/>
      </c>
      <c r="U62" s="1016">
        <f>I62</f>
        <v/>
      </c>
    </row>
    <row r="63" customFormat="1" s="279">
      <c r="A63" s="118" t="n"/>
      <c r="B63" s="119" t="n"/>
      <c r="C63" s="939" t="n"/>
      <c r="D63" s="939" t="n"/>
      <c r="E63" s="939" t="n"/>
      <c r="F63" s="939" t="n"/>
      <c r="G63" s="939" t="n"/>
      <c r="H63" s="939" t="n"/>
      <c r="I63" s="1017" t="n"/>
      <c r="N63" s="293">
        <f>B63</f>
        <v/>
      </c>
      <c r="O63" s="192">
        <f>C63*BS!$B$9</f>
        <v/>
      </c>
      <c r="P63" s="192">
        <f>D63*BS!$B$9</f>
        <v/>
      </c>
      <c r="Q63" s="192">
        <f>E63*BS!$B$9</f>
        <v/>
      </c>
      <c r="R63" s="192">
        <f>F63*BS!$B$9</f>
        <v/>
      </c>
      <c r="S63" s="192">
        <f>G63*BS!$B$9</f>
        <v/>
      </c>
      <c r="T63" s="192">
        <f>H63*BS!$B$9</f>
        <v/>
      </c>
      <c r="U63" s="1016">
        <f>I63</f>
        <v/>
      </c>
    </row>
    <row r="64" customFormat="1" s="279">
      <c r="A64" s="118" t="n"/>
      <c r="B64" s="102" t="n"/>
      <c r="C64" s="939" t="n"/>
      <c r="D64" s="939" t="n"/>
      <c r="E64" s="939" t="n"/>
      <c r="F64" s="939" t="n"/>
      <c r="G64" s="939" t="n"/>
      <c r="H64" s="939" t="n"/>
      <c r="I64" s="1017" t="n"/>
      <c r="N64" s="293">
        <f>B64</f>
        <v/>
      </c>
      <c r="O64" s="192">
        <f>C64*BS!$B$9</f>
        <v/>
      </c>
      <c r="P64" s="192">
        <f>D64*BS!$B$9</f>
        <v/>
      </c>
      <c r="Q64" s="192">
        <f>E64*BS!$B$9</f>
        <v/>
      </c>
      <c r="R64" s="192">
        <f>F64*BS!$B$9</f>
        <v/>
      </c>
      <c r="S64" s="192">
        <f>G64*BS!$B$9</f>
        <v/>
      </c>
      <c r="T64" s="192">
        <f>H64*BS!$B$9</f>
        <v/>
      </c>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t="n"/>
      <c r="O65" s="192">
        <f>C65*BS!$B$9</f>
        <v/>
      </c>
      <c r="P65" s="192">
        <f>D65*BS!$B$9</f>
        <v/>
      </c>
      <c r="Q65" s="192">
        <f>E65*BS!$B$9</f>
        <v/>
      </c>
      <c r="R65" s="192">
        <f>F65*BS!$B$9</f>
        <v/>
      </c>
      <c r="S65" s="192">
        <f>G65*BS!$B$9</f>
        <v/>
      </c>
      <c r="T65" s="192">
        <f>H65*BS!$B$9</f>
        <v/>
      </c>
      <c r="U65" s="1016">
        <f>I65</f>
        <v/>
      </c>
    </row>
    <row r="66" customFormat="1" s="279">
      <c r="A66" s="279" t="inlineStr">
        <is>
          <t>K8</t>
        </is>
      </c>
      <c r="B66" s="119" t="inlineStr">
        <is>
          <t>Adjustments:</t>
        </is>
      </c>
      <c r="C66" s="939" t="n"/>
      <c r="D66" s="939" t="n"/>
      <c r="E66" s="939" t="n"/>
      <c r="F66" s="939" t="n"/>
      <c r="G66" s="939" t="n"/>
      <c r="H66" s="939" t="n"/>
      <c r="I66" s="1017" t="n"/>
      <c r="N66" s="296">
        <f>B66</f>
        <v/>
      </c>
      <c r="O66" s="192">
        <f>C66*BS!$B$9</f>
        <v/>
      </c>
      <c r="P66" s="192">
        <f>D66*BS!$B$9</f>
        <v/>
      </c>
      <c r="Q66" s="192">
        <f>E66*BS!$B$9</f>
        <v/>
      </c>
      <c r="R66" s="192">
        <f>F66*BS!$B$9</f>
        <v/>
      </c>
      <c r="S66" s="192">
        <f>G66*BS!$B$9</f>
        <v/>
      </c>
      <c r="T66" s="192">
        <f>H66*BS!$B$9</f>
        <v/>
      </c>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t="n"/>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t="n"/>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t="n"/>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n"/>
      <c r="O78" s="192" t="n"/>
      <c r="P78" s="192" t="n"/>
      <c r="Q78" s="192" t="n"/>
      <c r="R78" s="192" t="n"/>
      <c r="S78" s="192" t="n"/>
      <c r="T78" s="192" t="n"/>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f>C79*BS!$B$9</f>
        <v/>
      </c>
      <c r="P79" s="204">
        <f>D79*BS!$B$9</f>
        <v/>
      </c>
      <c r="Q79" s="204">
        <f>E79*BS!$B$9</f>
        <v/>
      </c>
      <c r="R79" s="204">
        <f>F79*BS!$B$9</f>
        <v/>
      </c>
      <c r="S79" s="204">
        <f>G79*BS!$B$9</f>
        <v/>
      </c>
      <c r="T79" s="204">
        <f>H79*BS!$B$9</f>
        <v/>
      </c>
      <c r="U79" s="1016">
        <f>I79</f>
        <v/>
      </c>
    </row>
    <row r="80" customFormat="1" s="279">
      <c r="B80" s="119" t="n"/>
      <c r="C80" s="939" t="n"/>
      <c r="D80" s="939" t="n"/>
      <c r="E80" s="939" t="n"/>
      <c r="F80" s="939" t="n"/>
      <c r="G80" s="939" t="n"/>
      <c r="H80" s="939" t="n"/>
      <c r="I80" s="1017" t="n"/>
      <c r="N80" s="290" t="n"/>
      <c r="O80" s="204" t="n"/>
      <c r="P80" s="204" t="n"/>
      <c r="Q80" s="204" t="n"/>
      <c r="R80" s="204" t="n"/>
      <c r="S80" s="204" t="n"/>
      <c r="T80" s="204" t="n"/>
      <c r="U80" s="1016" t="n"/>
    </row>
    <row r="81" customFormat="1" s="279">
      <c r="B81" s="119" t="n"/>
      <c r="C81" s="939" t="n"/>
      <c r="D81" s="939" t="n"/>
      <c r="E81" s="939" t="n"/>
      <c r="F81" s="939" t="n"/>
      <c r="G81" s="939" t="n"/>
      <c r="H81" s="939" t="n"/>
      <c r="I81" s="1017" t="n"/>
      <c r="N81" s="296" t="n"/>
      <c r="O81" s="192" t="n"/>
      <c r="P81" s="192" t="n"/>
      <c r="Q81" s="192" t="n"/>
      <c r="R81" s="192" t="n"/>
      <c r="S81" s="192" t="n"/>
      <c r="T81" s="192" t="n"/>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t="n"/>
      <c r="O82" s="192" t="n"/>
      <c r="P82" s="192" t="n"/>
      <c r="Q82" s="192" t="n"/>
      <c r="R82" s="192" t="n"/>
      <c r="S82" s="192" t="n"/>
      <c r="T82" s="192" t="n"/>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f>C83*BS!$B$9</f>
        <v/>
      </c>
      <c r="P83" s="204">
        <f>D83*BS!$B$9</f>
        <v/>
      </c>
      <c r="Q83" s="204">
        <f>E83*BS!$B$9</f>
        <v/>
      </c>
      <c r="R83" s="204">
        <f>F83*BS!$B$9</f>
        <v/>
      </c>
      <c r="S83" s="204">
        <f>G83*BS!$B$9</f>
        <v/>
      </c>
      <c r="T83" s="204">
        <f>H83*BS!$B$9</f>
        <v/>
      </c>
      <c r="U83" s="1016">
        <f>I83</f>
        <v/>
      </c>
    </row>
    <row r="84" customFormat="1" s="118">
      <c r="B84" s="102" t="inlineStr">
        <is>
          <t>Other income None Net foreign currency gain</t>
        </is>
      </c>
      <c r="C84" s="991" t="n"/>
      <c r="D84" s="991" t="n"/>
      <c r="E84" s="991" t="n"/>
      <c r="F84" s="991" t="n"/>
      <c r="G84" s="991" t="n">
        <v>50087</v>
      </c>
      <c r="H84" s="991" t="n">
        <v>102310</v>
      </c>
      <c r="I84" s="1018" t="n"/>
      <c r="L84" s="279" t="n"/>
      <c r="M84" s="279" t="n"/>
      <c r="N84" s="301">
        <f>B84</f>
        <v/>
      </c>
      <c r="O84" s="192">
        <f>C84*BS!$B$9</f>
        <v/>
      </c>
      <c r="P84" s="192">
        <f>D84*BS!$B$9</f>
        <v/>
      </c>
      <c r="Q84" s="192">
        <f>E84*BS!$B$9</f>
        <v/>
      </c>
      <c r="R84" s="192">
        <f>F84*BS!$B$9</f>
        <v/>
      </c>
      <c r="S84" s="192">
        <f>G84*BS!$B$9</f>
        <v/>
      </c>
      <c r="T84" s="192">
        <f>H84*BS!$B$9</f>
        <v/>
      </c>
      <c r="U84" s="1016">
        <f>I84</f>
        <v/>
      </c>
    </row>
    <row r="85" customFormat="1" s="118">
      <c r="B85" s="102" t="inlineStr">
        <is>
          <t>Other income None Dividend income</t>
        </is>
      </c>
      <c r="C85" s="991" t="n"/>
      <c r="D85" s="991" t="n"/>
      <c r="E85" s="991" t="n"/>
      <c r="F85" s="991" t="n"/>
      <c r="G85" s="991" t="n">
        <v>77893</v>
      </c>
      <c r="H85" s="991" t="n">
        <v>8805</v>
      </c>
      <c r="I85" s="1018" t="n"/>
      <c r="L85" s="279" t="n"/>
      <c r="M85" s="279" t="n"/>
      <c r="N85" s="301" t="n"/>
      <c r="O85" s="192">
        <f>C85*BS!$B$9</f>
        <v/>
      </c>
      <c r="P85" s="192">
        <f>D85*BS!$B$9</f>
        <v/>
      </c>
      <c r="Q85" s="192">
        <f>E85*BS!$B$9</f>
        <v/>
      </c>
      <c r="R85" s="192">
        <f>F85*BS!$B$9</f>
        <v/>
      </c>
      <c r="S85" s="192">
        <f>G85*BS!$B$9</f>
        <v/>
      </c>
      <c r="T85" s="192">
        <f>H85*BS!$B$9</f>
        <v/>
      </c>
      <c r="U85" s="1016">
        <f>I85</f>
        <v/>
      </c>
    </row>
    <row r="86" customFormat="1" s="118">
      <c r="B86" s="102" t="inlineStr">
        <is>
          <t>Other income None Insurance proceeds</t>
        </is>
      </c>
      <c r="C86" s="991" t="n"/>
      <c r="D86" s="991" t="n"/>
      <c r="E86" s="991" t="n"/>
      <c r="F86" s="991" t="n"/>
      <c r="G86" s="991" t="n">
        <v>178660</v>
      </c>
      <c r="H86" s="991" t="n">
        <v>783730</v>
      </c>
      <c r="I86" s="1018" t="n"/>
      <c r="L86" s="279" t="n"/>
      <c r="M86" s="279" t="n"/>
      <c r="N86" s="301" t="n"/>
      <c r="O86" s="192">
        <f>C86*BS!$B$9</f>
        <v/>
      </c>
      <c r="P86" s="192">
        <f>D86*BS!$B$9</f>
        <v/>
      </c>
      <c r="Q86" s="192">
        <f>E86*BS!$B$9</f>
        <v/>
      </c>
      <c r="R86" s="192">
        <f>F86*BS!$B$9</f>
        <v/>
      </c>
      <c r="S86" s="192">
        <f>G86*BS!$B$9</f>
        <v/>
      </c>
      <c r="T86" s="192">
        <f>H86*BS!$B$9</f>
        <v/>
      </c>
      <c r="U86" s="1016">
        <f>I86</f>
        <v/>
      </c>
    </row>
    <row r="87" customFormat="1" s="118">
      <c r="B87" s="102" t="inlineStr">
        <is>
          <t>Other income None Sundry income</t>
        </is>
      </c>
      <c r="C87" s="991" t="n"/>
      <c r="D87" s="991" t="n"/>
      <c r="E87" s="991" t="n"/>
      <c r="F87" s="991" t="n"/>
      <c r="G87" s="991" t="n">
        <v>47902</v>
      </c>
      <c r="H87" s="991" t="n">
        <v>18493</v>
      </c>
      <c r="I87" s="1018" t="n"/>
      <c r="L87" s="279" t="n"/>
      <c r="M87" s="279" t="n"/>
      <c r="N87" s="301" t="n"/>
      <c r="O87" s="192">
        <f>C87*BS!$B$9</f>
        <v/>
      </c>
      <c r="P87" s="192">
        <f>D87*BS!$B$9</f>
        <v/>
      </c>
      <c r="Q87" s="192">
        <f>E87*BS!$B$9</f>
        <v/>
      </c>
      <c r="R87" s="192">
        <f>F87*BS!$B$9</f>
        <v/>
      </c>
      <c r="S87" s="192">
        <f>G87*BS!$B$9</f>
        <v/>
      </c>
      <c r="T87" s="192">
        <f>H87*BS!$B$9</f>
        <v/>
      </c>
      <c r="U87" s="1016">
        <f>I87</f>
        <v/>
      </c>
    </row>
    <row r="88" customFormat="1" s="118">
      <c r="B88" s="102" t="inlineStr">
        <is>
          <t>Other income None Total</t>
        </is>
      </c>
      <c r="C88" s="939" t="n"/>
      <c r="D88" s="939" t="n"/>
      <c r="E88" s="939" t="n"/>
      <c r="F88" s="939" t="n"/>
      <c r="G88" s="939" t="n">
        <v>354542</v>
      </c>
      <c r="H88" s="939" t="n">
        <v>913338</v>
      </c>
      <c r="I88" s="1018" t="n"/>
      <c r="L88" s="279" t="n"/>
      <c r="M88" s="279" t="n"/>
      <c r="N88" s="301" t="n"/>
      <c r="O88" s="192">
        <f>C88*BS!$B$9</f>
        <v/>
      </c>
      <c r="P88" s="192">
        <f>D88*BS!$B$9</f>
        <v/>
      </c>
      <c r="Q88" s="192">
        <f>E88*BS!$B$9</f>
        <v/>
      </c>
      <c r="R88" s="192">
        <f>F88*BS!$B$9</f>
        <v/>
      </c>
      <c r="S88" s="192">
        <f>G88*BS!$B$9</f>
        <v/>
      </c>
      <c r="T88" s="192">
        <f>H88*BS!$B$9</f>
        <v/>
      </c>
      <c r="U88" s="1016">
        <f>I88</f>
        <v/>
      </c>
    </row>
    <row r="89" customFormat="1" s="118">
      <c r="B89" s="102" t="inlineStr">
        <is>
          <t>Other income None 6</t>
        </is>
      </c>
      <c r="C89" s="991" t="n"/>
      <c r="D89" s="991" t="n"/>
      <c r="E89" s="991" t="n"/>
      <c r="F89" s="991" t="n"/>
      <c r="G89" s="991" t="n">
        <v>0</v>
      </c>
      <c r="H89" s="991" t="n">
        <v>0</v>
      </c>
      <c r="I89" s="1018" t="n"/>
      <c r="L89" s="279" t="n"/>
      <c r="M89" s="279" t="n"/>
      <c r="N89" s="301" t="n"/>
      <c r="O89" s="192">
        <f>C89*BS!$B$9</f>
        <v/>
      </c>
      <c r="P89" s="192">
        <f>D89*BS!$B$9</f>
        <v/>
      </c>
      <c r="Q89" s="192">
        <f>E89*BS!$B$9</f>
        <v/>
      </c>
      <c r="R89" s="192">
        <f>F89*BS!$B$9</f>
        <v/>
      </c>
      <c r="S89" s="192">
        <f>G89*BS!$B$9</f>
        <v/>
      </c>
      <c r="T89" s="192">
        <f>H89*BS!$B$9</f>
        <v/>
      </c>
      <c r="U89" s="1016">
        <f>I89</f>
        <v/>
      </c>
    </row>
    <row r="90" customFormat="1" s="118">
      <c r="B90" s="102" t="n"/>
      <c r="C90" s="991" t="n"/>
      <c r="D90" s="991" t="n"/>
      <c r="E90" s="991" t="n"/>
      <c r="F90" s="991" t="n"/>
      <c r="G90" s="991" t="n"/>
      <c r="H90" s="991" t="n"/>
      <c r="I90" s="1018" t="n"/>
      <c r="L90" s="279" t="n"/>
      <c r="M90" s="279" t="n"/>
      <c r="N90" s="301" t="n"/>
      <c r="O90" s="192">
        <f>C90*BS!$B$9</f>
        <v/>
      </c>
      <c r="P90" s="192">
        <f>D90*BS!$B$9</f>
        <v/>
      </c>
      <c r="Q90" s="192">
        <f>E90*BS!$B$9</f>
        <v/>
      </c>
      <c r="R90" s="192">
        <f>F90*BS!$B$9</f>
        <v/>
      </c>
      <c r="S90" s="192">
        <f>G90*BS!$B$9</f>
        <v/>
      </c>
      <c r="T90" s="192">
        <f>H90*BS!$B$9</f>
        <v/>
      </c>
      <c r="U90" s="1016">
        <f>I90</f>
        <v/>
      </c>
    </row>
    <row r="91" customFormat="1" s="118">
      <c r="B91" s="102" t="n"/>
      <c r="C91" s="991" t="n"/>
      <c r="D91" s="991" t="n"/>
      <c r="E91" s="991" t="n"/>
      <c r="F91" s="991" t="n"/>
      <c r="G91" s="991" t="n"/>
      <c r="H91" s="991" t="n"/>
      <c r="I91" s="1018" t="n"/>
      <c r="L91" s="279" t="n"/>
      <c r="M91" s="279" t="n"/>
      <c r="N91" s="301" t="n"/>
      <c r="O91" s="192">
        <f>C91*BS!$B$9</f>
        <v/>
      </c>
      <c r="P91" s="192">
        <f>D91*BS!$B$9</f>
        <v/>
      </c>
      <c r="Q91" s="192">
        <f>E91*BS!$B$9</f>
        <v/>
      </c>
      <c r="R91" s="192">
        <f>F91*BS!$B$9</f>
        <v/>
      </c>
      <c r="S91" s="192">
        <f>G91*BS!$B$9</f>
        <v/>
      </c>
      <c r="T91" s="192">
        <f>H91*BS!$B$9</f>
        <v/>
      </c>
      <c r="U91" s="1016">
        <f>I91</f>
        <v/>
      </c>
    </row>
    <row r="92" customFormat="1" s="118">
      <c r="B92" s="102" t="n"/>
      <c r="C92" s="991" t="n"/>
      <c r="D92" s="991" t="n"/>
      <c r="E92" s="991" t="n"/>
      <c r="F92" s="991" t="n"/>
      <c r="G92" s="991" t="n"/>
      <c r="H92" s="991" t="n"/>
      <c r="I92" s="1018" t="n"/>
      <c r="L92" s="279" t="n"/>
      <c r="M92" s="279" t="n"/>
      <c r="N92" s="301" t="n"/>
      <c r="O92" s="192">
        <f>C92*BS!$B$9</f>
        <v/>
      </c>
      <c r="P92" s="192">
        <f>D92*BS!$B$9</f>
        <v/>
      </c>
      <c r="Q92" s="192">
        <f>E92*BS!$B$9</f>
        <v/>
      </c>
      <c r="R92" s="192">
        <f>F92*BS!$B$9</f>
        <v/>
      </c>
      <c r="S92" s="192">
        <f>G92*BS!$B$9</f>
        <v/>
      </c>
      <c r="T92" s="192">
        <f>H92*BS!$B$9</f>
        <v/>
      </c>
      <c r="U92" s="1016">
        <f>I92</f>
        <v/>
      </c>
    </row>
    <row r="93" customFormat="1" s="118">
      <c r="B93" s="102" t="n"/>
      <c r="C93" s="991" t="n"/>
      <c r="D93" s="991" t="n"/>
      <c r="E93" s="991" t="n"/>
      <c r="F93" s="991" t="n"/>
      <c r="G93" s="991" t="n"/>
      <c r="H93" s="991" t="n"/>
      <c r="I93" s="1018" t="n"/>
      <c r="L93" s="279" t="n"/>
      <c r="M93" s="279" t="n"/>
      <c r="N93" s="301" t="n"/>
      <c r="O93" s="192">
        <f>C93*BS!$B$9</f>
        <v/>
      </c>
      <c r="P93" s="192">
        <f>D93*BS!$B$9</f>
        <v/>
      </c>
      <c r="Q93" s="192">
        <f>E93*BS!$B$9</f>
        <v/>
      </c>
      <c r="R93" s="192">
        <f>F93*BS!$B$9</f>
        <v/>
      </c>
      <c r="S93" s="192">
        <f>G93*BS!$B$9</f>
        <v/>
      </c>
      <c r="T93" s="192">
        <f>H93*BS!$B$9</f>
        <v/>
      </c>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n"/>
      <c r="O95" s="192" t="n"/>
      <c r="P95" s="192" t="n"/>
      <c r="Q95" s="192" t="n"/>
      <c r="R95" s="192" t="n"/>
      <c r="S95" s="192" t="n"/>
      <c r="T95" s="192" t="n"/>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f>C96*BS!$B$9</f>
        <v/>
      </c>
      <c r="P96" s="204">
        <f>D96*BS!$B$9</f>
        <v/>
      </c>
      <c r="Q96" s="204">
        <f>E96*BS!$B$9</f>
        <v/>
      </c>
      <c r="R96" s="204">
        <f>F96*BS!$B$9</f>
        <v/>
      </c>
      <c r="S96" s="204">
        <f>G96*BS!$B$9</f>
        <v/>
      </c>
      <c r="T96" s="204">
        <f>H96*BS!$B$9</f>
        <v/>
      </c>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f>C97*BS!$B$9</f>
        <v/>
      </c>
      <c r="P97" s="204">
        <f>D97*BS!$B$9</f>
        <v/>
      </c>
      <c r="Q97" s="204">
        <f>E97*BS!$B$9</f>
        <v/>
      </c>
      <c r="R97" s="204">
        <f>F97*BS!$B$9</f>
        <v/>
      </c>
      <c r="S97" s="204">
        <f>G97*BS!$B$9</f>
        <v/>
      </c>
      <c r="T97" s="204">
        <f>H97*BS!$B$9</f>
        <v/>
      </c>
      <c r="U97" s="1016">
        <f>I97</f>
        <v/>
      </c>
    </row>
    <row r="98" customFormat="1" s="118">
      <c r="B98" s="102" t="inlineStr">
        <is>
          <t>Finance income</t>
        </is>
      </c>
      <c r="C98" s="939" t="n"/>
      <c r="D98" s="939" t="n"/>
      <c r="E98" s="939" t="n"/>
      <c r="F98" s="939" t="n"/>
      <c r="G98" s="939" t="n">
        <v>0</v>
      </c>
      <c r="H98" s="939" t="n">
        <v>22241</v>
      </c>
      <c r="I98" s="1017" t="n"/>
      <c r="L98" s="279" t="n"/>
      <c r="M98" s="279" t="n"/>
      <c r="N98" s="296" t="n"/>
      <c r="O98" s="192">
        <f>C98*BS!$B$9</f>
        <v/>
      </c>
      <c r="P98" s="192">
        <f>D98*BS!$B$9</f>
        <v/>
      </c>
      <c r="Q98" s="192">
        <f>E98*BS!$B$9</f>
        <v/>
      </c>
      <c r="R98" s="192">
        <f>F98*BS!$B$9</f>
        <v/>
      </c>
      <c r="S98" s="192">
        <f>G98*BS!$B$9</f>
        <v/>
      </c>
      <c r="T98" s="192">
        <f>H98*BS!$B$9</f>
        <v/>
      </c>
      <c r="U98" s="1016">
        <f>I98</f>
        <v/>
      </c>
    </row>
    <row r="99" customFormat="1" s="118">
      <c r="B99" s="303" t="inlineStr">
        <is>
          <t>Finance costs</t>
        </is>
      </c>
      <c r="C99" s="939" t="n"/>
      <c r="D99" s="939" t="n"/>
      <c r="E99" s="939" t="n"/>
      <c r="F99" s="939" t="n"/>
      <c r="G99" s="939" t="n">
        <v>0</v>
      </c>
      <c r="H99" s="939" t="n">
        <v>113581</v>
      </c>
      <c r="I99" s="1017" t="n"/>
      <c r="L99" s="279" t="n"/>
      <c r="M99" s="279" t="n"/>
      <c r="N99" s="296" t="n"/>
      <c r="O99" s="192">
        <f>C99*BS!$B$9</f>
        <v/>
      </c>
      <c r="P99" s="192">
        <f>D99*BS!$B$9</f>
        <v/>
      </c>
      <c r="Q99" s="192">
        <f>E99*BS!$B$9</f>
        <v/>
      </c>
      <c r="R99" s="192">
        <f>F99*BS!$B$9</f>
        <v/>
      </c>
      <c r="S99" s="192">
        <f>G99*BS!$B$9</f>
        <v/>
      </c>
      <c r="T99" s="192">
        <f>H99*BS!$B$9</f>
        <v/>
      </c>
      <c r="U99" s="1016">
        <f>I99</f>
        <v/>
      </c>
    </row>
    <row r="100" customFormat="1" s="118">
      <c r="B100" s="303" t="n"/>
      <c r="C100" s="939" t="n"/>
      <c r="D100" s="939" t="n"/>
      <c r="E100" s="939" t="n"/>
      <c r="F100" s="939" t="n"/>
      <c r="G100" s="939" t="n"/>
      <c r="H100" s="939" t="n"/>
      <c r="I100" s="1017" t="n"/>
      <c r="L100" s="279" t="n"/>
      <c r="M100" s="279" t="n"/>
      <c r="N100" s="296" t="n"/>
      <c r="O100" s="192">
        <f>C100*BS!$B$9</f>
        <v/>
      </c>
      <c r="P100" s="192">
        <f>D100*BS!$B$9</f>
        <v/>
      </c>
      <c r="Q100" s="192">
        <f>E100*BS!$B$9</f>
        <v/>
      </c>
      <c r="R100" s="192">
        <f>F100*BS!$B$9</f>
        <v/>
      </c>
      <c r="S100" s="192">
        <f>G100*BS!$B$9</f>
        <v/>
      </c>
      <c r="T100" s="192">
        <f>H100*BS!$B$9</f>
        <v/>
      </c>
      <c r="U100" s="1016">
        <f>I100</f>
        <v/>
      </c>
    </row>
    <row r="101" customFormat="1" s="118">
      <c r="B101" s="303" t="n"/>
      <c r="C101" s="939" t="n"/>
      <c r="D101" s="939" t="n"/>
      <c r="E101" s="939" t="n"/>
      <c r="F101" s="939" t="n"/>
      <c r="G101" s="939" t="n"/>
      <c r="H101" s="939" t="n"/>
      <c r="I101" s="1017" t="n"/>
      <c r="L101" s="279" t="n"/>
      <c r="M101" s="279" t="n"/>
      <c r="N101" s="296" t="n"/>
      <c r="O101" s="192">
        <f>C101*BS!$B$9</f>
        <v/>
      </c>
      <c r="P101" s="192">
        <f>D101*BS!$B$9</f>
        <v/>
      </c>
      <c r="Q101" s="192">
        <f>E101*BS!$B$9</f>
        <v/>
      </c>
      <c r="R101" s="192">
        <f>F101*BS!$B$9</f>
        <v/>
      </c>
      <c r="S101" s="192">
        <f>G101*BS!$B$9</f>
        <v/>
      </c>
      <c r="T101" s="192">
        <f>H101*BS!$B$9</f>
        <v/>
      </c>
      <c r="U101" s="1016">
        <f>I101</f>
        <v/>
      </c>
    </row>
    <row r="102" customFormat="1" s="118">
      <c r="B102" s="303" t="n"/>
      <c r="C102" s="939" t="n"/>
      <c r="D102" s="939" t="n"/>
      <c r="E102" s="939" t="n"/>
      <c r="F102" s="939" t="n"/>
      <c r="G102" s="939" t="n"/>
      <c r="H102" s="939" t="n"/>
      <c r="I102" s="1017" t="n"/>
      <c r="L102" s="279" t="n"/>
      <c r="M102" s="279" t="n"/>
      <c r="N102" s="296" t="n"/>
      <c r="O102" s="192">
        <f>C102*BS!$B$9</f>
        <v/>
      </c>
      <c r="P102" s="192">
        <f>D102*BS!$B$9</f>
        <v/>
      </c>
      <c r="Q102" s="192">
        <f>E102*BS!$B$9</f>
        <v/>
      </c>
      <c r="R102" s="192">
        <f>F102*BS!$B$9</f>
        <v/>
      </c>
      <c r="S102" s="192">
        <f>G102*BS!$B$9</f>
        <v/>
      </c>
      <c r="T102" s="192">
        <f>H102*BS!$B$9</f>
        <v/>
      </c>
      <c r="U102" s="1016">
        <f>I102</f>
        <v/>
      </c>
    </row>
    <row r="103" customFormat="1" s="118">
      <c r="B103" s="303" t="n"/>
      <c r="C103" s="939" t="n"/>
      <c r="D103" s="939" t="n"/>
      <c r="E103" s="939" t="n"/>
      <c r="F103" s="939" t="n"/>
      <c r="G103" s="939" t="n"/>
      <c r="H103" s="939" t="n"/>
      <c r="I103" s="1017" t="n"/>
      <c r="L103" s="279" t="n"/>
      <c r="M103" s="279" t="n"/>
      <c r="N103" s="296" t="n"/>
      <c r="O103" s="192">
        <f>C103*BS!$B$9</f>
        <v/>
      </c>
      <c r="P103" s="192">
        <f>D103*BS!$B$9</f>
        <v/>
      </c>
      <c r="Q103" s="192">
        <f>E103*BS!$B$9</f>
        <v/>
      </c>
      <c r="R103" s="192">
        <f>F103*BS!$B$9</f>
        <v/>
      </c>
      <c r="S103" s="192">
        <f>G103*BS!$B$9</f>
        <v/>
      </c>
      <c r="T103" s="192">
        <f>H103*BS!$B$9</f>
        <v/>
      </c>
      <c r="U103" s="1016">
        <f>I103</f>
        <v/>
      </c>
    </row>
    <row r="104" customFormat="1" s="118">
      <c r="B104" s="303" t="n"/>
      <c r="C104" s="939" t="n"/>
      <c r="D104" s="939" t="n"/>
      <c r="E104" s="939" t="n"/>
      <c r="F104" s="939" t="n"/>
      <c r="G104" s="939" t="n"/>
      <c r="H104" s="939" t="n"/>
      <c r="I104" s="1017" t="n"/>
      <c r="L104" s="279" t="n"/>
      <c r="M104" s="279" t="n"/>
      <c r="N104" s="296" t="n"/>
      <c r="O104" s="192">
        <f>C104*BS!$B$9</f>
        <v/>
      </c>
      <c r="P104" s="192">
        <f>D104*BS!$B$9</f>
        <v/>
      </c>
      <c r="Q104" s="192">
        <f>E104*BS!$B$9</f>
        <v/>
      </c>
      <c r="R104" s="192">
        <f>F104*BS!$B$9</f>
        <v/>
      </c>
      <c r="S104" s="192">
        <f>G104*BS!$B$9</f>
        <v/>
      </c>
      <c r="T104" s="192">
        <f>H104*BS!$B$9</f>
        <v/>
      </c>
      <c r="U104" s="1016">
        <f>I104</f>
        <v/>
      </c>
    </row>
    <row r="105" customFormat="1" s="118">
      <c r="B105" s="303" t="n"/>
      <c r="C105" s="939" t="n"/>
      <c r="D105" s="939" t="n"/>
      <c r="E105" s="939" t="n"/>
      <c r="F105" s="939" t="n"/>
      <c r="G105" s="939" t="n"/>
      <c r="H105" s="939" t="n"/>
      <c r="I105" s="1017" t="n"/>
      <c r="L105" s="279" t="n"/>
      <c r="M105" s="279" t="n"/>
      <c r="N105" s="296" t="n"/>
      <c r="O105" s="192">
        <f>C105*BS!$B$9</f>
        <v/>
      </c>
      <c r="P105" s="192">
        <f>D105*BS!$B$9</f>
        <v/>
      </c>
      <c r="Q105" s="192">
        <f>E105*BS!$B$9</f>
        <v/>
      </c>
      <c r="R105" s="192">
        <f>F105*BS!$B$9</f>
        <v/>
      </c>
      <c r="S105" s="192">
        <f>G105*BS!$B$9</f>
        <v/>
      </c>
      <c r="T105" s="192">
        <f>H105*BS!$B$9</f>
        <v/>
      </c>
      <c r="U105" s="1016">
        <f>I105</f>
        <v/>
      </c>
    </row>
    <row r="106" customFormat="1" s="118">
      <c r="B106" s="303" t="n"/>
      <c r="C106" s="939" t="n"/>
      <c r="D106" s="939" t="n"/>
      <c r="E106" s="939" t="n"/>
      <c r="F106" s="939" t="n"/>
      <c r="G106" s="939" t="n"/>
      <c r="H106" s="939" t="n"/>
      <c r="I106" s="1017" t="n"/>
      <c r="L106" s="279" t="n"/>
      <c r="M106" s="279" t="n"/>
      <c r="N106" s="296" t="n"/>
      <c r="O106" s="192">
        <f>C106*BS!$B$9</f>
        <v/>
      </c>
      <c r="P106" s="192">
        <f>D106*BS!$B$9</f>
        <v/>
      </c>
      <c r="Q106" s="192">
        <f>E106*BS!$B$9</f>
        <v/>
      </c>
      <c r="R106" s="192">
        <f>F106*BS!$B$9</f>
        <v/>
      </c>
      <c r="S106" s="192">
        <f>G106*BS!$B$9</f>
        <v/>
      </c>
      <c r="T106" s="192">
        <f>H106*BS!$B$9</f>
        <v/>
      </c>
      <c r="U106" s="1016">
        <f>I106</f>
        <v/>
      </c>
    </row>
    <row r="107" customFormat="1" s="118">
      <c r="B107" s="303" t="n"/>
      <c r="C107" s="939" t="n"/>
      <c r="D107" s="939" t="n"/>
      <c r="E107" s="939" t="n"/>
      <c r="F107" s="939" t="n"/>
      <c r="G107" s="939" t="n"/>
      <c r="H107" s="939" t="n"/>
      <c r="I107" s="1017" t="n"/>
      <c r="L107" s="279" t="n"/>
      <c r="M107" s="279" t="n"/>
      <c r="N107" s="296" t="n"/>
      <c r="O107" s="192">
        <f>C107*BS!$B$9</f>
        <v/>
      </c>
      <c r="P107" s="192">
        <f>D107*BS!$B$9</f>
        <v/>
      </c>
      <c r="Q107" s="192">
        <f>E107*BS!$B$9</f>
        <v/>
      </c>
      <c r="R107" s="192">
        <f>F107*BS!$B$9</f>
        <v/>
      </c>
      <c r="S107" s="192">
        <f>G107*BS!$B$9</f>
        <v/>
      </c>
      <c r="T107" s="192">
        <f>H107*BS!$B$9</f>
        <v/>
      </c>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t="n"/>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n"/>
      <c r="O109" s="192">
        <f>C109*BS!$B$9</f>
        <v/>
      </c>
      <c r="P109" s="192">
        <f>D109*BS!$B$9</f>
        <v/>
      </c>
      <c r="Q109" s="192">
        <f>E109*BS!$B$9</f>
        <v/>
      </c>
      <c r="R109" s="192">
        <f>F109*BS!$B$9</f>
        <v/>
      </c>
      <c r="S109" s="192">
        <f>G109*BS!$B$9</f>
        <v/>
      </c>
      <c r="T109" s="192">
        <f>H109*BS!$B$9</f>
        <v/>
      </c>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n"/>
      <c r="P110" s="204" t="n"/>
      <c r="Q110" s="204" t="n"/>
      <c r="R110" s="204" t="n"/>
      <c r="S110" s="204" t="n"/>
      <c r="T110" s="204" t="n"/>
      <c r="U110" s="1016" t="n"/>
    </row>
    <row r="111" customFormat="1" s="118">
      <c r="B111" s="102" t="inlineStr">
        <is>
          <t>Finance costs</t>
        </is>
      </c>
      <c r="C111" s="939" t="n"/>
      <c r="D111" s="939" t="n"/>
      <c r="E111" s="939" t="n"/>
      <c r="F111" s="939" t="n"/>
      <c r="G111" s="939" t="n">
        <v>0</v>
      </c>
      <c r="H111" s="939" t="n">
        <v>113581</v>
      </c>
      <c r="I111" s="1017" t="n"/>
      <c r="L111" s="279" t="n"/>
      <c r="M111" s="279" t="n"/>
      <c r="N111" s="293" t="n"/>
      <c r="O111" s="192">
        <f>C111*BS!$B$9</f>
        <v/>
      </c>
      <c r="P111" s="192">
        <f>D111*BS!$B$9</f>
        <v/>
      </c>
      <c r="Q111" s="192">
        <f>E111*BS!$B$9</f>
        <v/>
      </c>
      <c r="R111" s="192">
        <f>F111*BS!$B$9</f>
        <v/>
      </c>
      <c r="S111" s="192">
        <f>G111*BS!$B$9</f>
        <v/>
      </c>
      <c r="T111" s="192">
        <f>H111*BS!$B$9</f>
        <v/>
      </c>
      <c r="U111" s="1016">
        <f>I111</f>
        <v/>
      </c>
    </row>
    <row r="112" customFormat="1" s="118">
      <c r="B112" s="102" t="n"/>
      <c r="C112" s="939" t="n"/>
      <c r="D112" s="939" t="n"/>
      <c r="E112" s="939" t="n"/>
      <c r="F112" s="939" t="n"/>
      <c r="G112" s="939" t="n"/>
      <c r="H112" s="939" t="n"/>
      <c r="I112" s="1017" t="n"/>
      <c r="L112" s="279" t="n"/>
      <c r="M112" s="279" t="n"/>
      <c r="N112" s="293" t="n"/>
      <c r="O112" s="192">
        <f>C112*BS!$B$9</f>
        <v/>
      </c>
      <c r="P112" s="192">
        <f>D112*BS!$B$9</f>
        <v/>
      </c>
      <c r="Q112" s="192">
        <f>E112*BS!$B$9</f>
        <v/>
      </c>
      <c r="R112" s="192">
        <f>F112*BS!$B$9</f>
        <v/>
      </c>
      <c r="S112" s="192">
        <f>G112*BS!$B$9</f>
        <v/>
      </c>
      <c r="T112" s="192">
        <f>H112*BS!$B$9</f>
        <v/>
      </c>
      <c r="U112" s="1016">
        <f>I112</f>
        <v/>
      </c>
    </row>
    <row r="113" customFormat="1" s="118">
      <c r="B113" s="102" t="n"/>
      <c r="C113" s="939" t="n"/>
      <c r="D113" s="939" t="n"/>
      <c r="E113" s="939" t="n"/>
      <c r="F113" s="939" t="n"/>
      <c r="G113" s="939" t="n"/>
      <c r="H113" s="939" t="n"/>
      <c r="I113" s="1017" t="n"/>
      <c r="L113" s="279" t="n"/>
      <c r="M113" s="279" t="n"/>
      <c r="N113" s="293" t="n"/>
      <c r="O113" s="192">
        <f>C113*BS!$B$9</f>
        <v/>
      </c>
      <c r="P113" s="192">
        <f>D113*BS!$B$9</f>
        <v/>
      </c>
      <c r="Q113" s="192">
        <f>E113*BS!$B$9</f>
        <v/>
      </c>
      <c r="R113" s="192">
        <f>F113*BS!$B$9</f>
        <v/>
      </c>
      <c r="S113" s="192">
        <f>G113*BS!$B$9</f>
        <v/>
      </c>
      <c r="T113" s="192">
        <f>H113*BS!$B$9</f>
        <v/>
      </c>
      <c r="U113" s="1016">
        <f>I113</f>
        <v/>
      </c>
    </row>
    <row r="114" customFormat="1" s="118">
      <c r="B114" s="102" t="n"/>
      <c r="C114" s="939" t="n"/>
      <c r="D114" s="939" t="n"/>
      <c r="E114" s="939" t="n"/>
      <c r="F114" s="939" t="n"/>
      <c r="G114" s="939" t="n"/>
      <c r="H114" s="939" t="n"/>
      <c r="I114" s="1017" t="n"/>
      <c r="L114" s="279" t="n"/>
      <c r="M114" s="279" t="n"/>
      <c r="N114" s="293" t="n"/>
      <c r="O114" s="192">
        <f>C114*BS!$B$9</f>
        <v/>
      </c>
      <c r="P114" s="192">
        <f>D114*BS!$B$9</f>
        <v/>
      </c>
      <c r="Q114" s="192">
        <f>E114*BS!$B$9</f>
        <v/>
      </c>
      <c r="R114" s="192">
        <f>F114*BS!$B$9</f>
        <v/>
      </c>
      <c r="S114" s="192">
        <f>G114*BS!$B$9</f>
        <v/>
      </c>
      <c r="T114" s="192">
        <f>H114*BS!$B$9</f>
        <v/>
      </c>
      <c r="U114" s="1016">
        <f>I114</f>
        <v/>
      </c>
    </row>
    <row r="115" customFormat="1" s="118">
      <c r="B115" s="102" t="n"/>
      <c r="C115" s="939" t="n"/>
      <c r="D115" s="939" t="n"/>
      <c r="E115" s="939" t="n"/>
      <c r="F115" s="939" t="n"/>
      <c r="G115" s="939" t="n"/>
      <c r="H115" s="939" t="n"/>
      <c r="I115" s="1017" t="n"/>
      <c r="L115" s="279" t="n"/>
      <c r="M115" s="279" t="n"/>
      <c r="N115" s="293" t="n"/>
      <c r="O115" s="192">
        <f>C115*BS!$B$9</f>
        <v/>
      </c>
      <c r="P115" s="192">
        <f>D115*BS!$B$9</f>
        <v/>
      </c>
      <c r="Q115" s="192">
        <f>E115*BS!$B$9</f>
        <v/>
      </c>
      <c r="R115" s="192">
        <f>F115*BS!$B$9</f>
        <v/>
      </c>
      <c r="S115" s="192">
        <f>G115*BS!$B$9</f>
        <v/>
      </c>
      <c r="T115" s="192">
        <f>H115*BS!$B$9</f>
        <v/>
      </c>
      <c r="U115" s="1016">
        <f>I115</f>
        <v/>
      </c>
    </row>
    <row r="116" customFormat="1" s="118">
      <c r="B116" s="102" t="n"/>
      <c r="C116" s="939" t="n"/>
      <c r="D116" s="939" t="n"/>
      <c r="E116" s="939" t="n"/>
      <c r="F116" s="939" t="n"/>
      <c r="G116" s="939" t="n"/>
      <c r="H116" s="939" t="n"/>
      <c r="I116" s="1017" t="n"/>
      <c r="L116" s="279" t="n"/>
      <c r="M116" s="279" t="n"/>
      <c r="N116" s="293" t="n"/>
      <c r="O116" s="192">
        <f>C116*BS!$B$9</f>
        <v/>
      </c>
      <c r="P116" s="192">
        <f>D116*BS!$B$9</f>
        <v/>
      </c>
      <c r="Q116" s="192">
        <f>E116*BS!$B$9</f>
        <v/>
      </c>
      <c r="R116" s="192">
        <f>F116*BS!$B$9</f>
        <v/>
      </c>
      <c r="S116" s="192">
        <f>G116*BS!$B$9</f>
        <v/>
      </c>
      <c r="T116" s="192">
        <f>H116*BS!$B$9</f>
        <v/>
      </c>
      <c r="U116" s="1016">
        <f>I116</f>
        <v/>
      </c>
    </row>
    <row r="117" customFormat="1" s="118">
      <c r="B117" s="102" t="n"/>
      <c r="C117" s="939" t="n"/>
      <c r="D117" s="939" t="n"/>
      <c r="E117" s="939" t="n"/>
      <c r="F117" s="939" t="n"/>
      <c r="G117" s="939" t="n"/>
      <c r="H117" s="939" t="n"/>
      <c r="I117" s="1017" t="n"/>
      <c r="L117" s="279" t="n"/>
      <c r="M117" s="279" t="n"/>
      <c r="N117" s="293" t="n"/>
      <c r="O117" s="192">
        <f>C117*BS!$B$9</f>
        <v/>
      </c>
      <c r="P117" s="192">
        <f>D117*BS!$B$9</f>
        <v/>
      </c>
      <c r="Q117" s="192">
        <f>E117*BS!$B$9</f>
        <v/>
      </c>
      <c r="R117" s="192">
        <f>F117*BS!$B$9</f>
        <v/>
      </c>
      <c r="S117" s="192">
        <f>G117*BS!$B$9</f>
        <v/>
      </c>
      <c r="T117" s="192">
        <f>H117*BS!$B$9</f>
        <v/>
      </c>
      <c r="U117" s="1016">
        <f>I117</f>
        <v/>
      </c>
    </row>
    <row r="118" customFormat="1" s="118">
      <c r="B118" s="102" t="n"/>
      <c r="C118" s="939" t="n"/>
      <c r="D118" s="939" t="n"/>
      <c r="E118" s="939" t="n"/>
      <c r="F118" s="939" t="n"/>
      <c r="G118" s="939" t="n"/>
      <c r="H118" s="939" t="n"/>
      <c r="I118" s="1017" t="n"/>
      <c r="L118" s="279" t="n"/>
      <c r="M118" s="279" t="n"/>
      <c r="N118" s="293" t="n"/>
      <c r="O118" s="192">
        <f>C118*BS!$B$9</f>
        <v/>
      </c>
      <c r="P118" s="192">
        <f>D118*BS!$B$9</f>
        <v/>
      </c>
      <c r="Q118" s="192">
        <f>E118*BS!$B$9</f>
        <v/>
      </c>
      <c r="R118" s="192">
        <f>F118*BS!$B$9</f>
        <v/>
      </c>
      <c r="S118" s="192">
        <f>G118*BS!$B$9</f>
        <v/>
      </c>
      <c r="T118" s="192">
        <f>H118*BS!$B$9</f>
        <v/>
      </c>
      <c r="U118" s="1016">
        <f>I118</f>
        <v/>
      </c>
    </row>
    <row r="119" customFormat="1" s="118">
      <c r="B119" s="102" t="n"/>
      <c r="C119" s="939" t="n"/>
      <c r="D119" s="939" t="n"/>
      <c r="E119" s="939" t="n"/>
      <c r="F119" s="939" t="n"/>
      <c r="G119" s="939" t="n"/>
      <c r="H119" s="939" t="n"/>
      <c r="I119" s="1017" t="n"/>
      <c r="L119" s="279" t="n"/>
      <c r="M119" s="279" t="n"/>
      <c r="N119" s="293" t="n"/>
      <c r="O119" s="192">
        <f>C119*BS!$B$9</f>
        <v/>
      </c>
      <c r="P119" s="192">
        <f>D119*BS!$B$9</f>
        <v/>
      </c>
      <c r="Q119" s="192">
        <f>E119*BS!$B$9</f>
        <v/>
      </c>
      <c r="R119" s="192">
        <f>F119*BS!$B$9</f>
        <v/>
      </c>
      <c r="S119" s="192">
        <f>G119*BS!$B$9</f>
        <v/>
      </c>
      <c r="T119" s="192">
        <f>H119*BS!$B$9</f>
        <v/>
      </c>
      <c r="U119" s="1016">
        <f>I119</f>
        <v/>
      </c>
    </row>
    <row r="120" customFormat="1" s="118">
      <c r="B120" s="102" t="n"/>
      <c r="C120" s="939" t="n"/>
      <c r="D120" s="939" t="n"/>
      <c r="E120" s="939" t="n"/>
      <c r="F120" s="939" t="n"/>
      <c r="G120" s="939" t="n"/>
      <c r="H120" s="939" t="n"/>
      <c r="I120" s="1017" t="n"/>
      <c r="L120" s="279" t="n"/>
      <c r="M120" s="279" t="n"/>
      <c r="N120" s="293" t="n"/>
      <c r="O120" s="192">
        <f>C120*BS!$B$9</f>
        <v/>
      </c>
      <c r="P120" s="192">
        <f>D120*BS!$B$9</f>
        <v/>
      </c>
      <c r="Q120" s="192">
        <f>E120*BS!$B$9</f>
        <v/>
      </c>
      <c r="R120" s="192">
        <f>F120*BS!$B$9</f>
        <v/>
      </c>
      <c r="S120" s="192">
        <f>G120*BS!$B$9</f>
        <v/>
      </c>
      <c r="T120" s="192">
        <f>H120*BS!$B$9</f>
        <v/>
      </c>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t="n"/>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n"/>
      <c r="O122" s="192">
        <f>C122*BS!$B$9</f>
        <v/>
      </c>
      <c r="P122" s="192">
        <f>D122*BS!$B$9</f>
        <v/>
      </c>
      <c r="Q122" s="192">
        <f>E122*BS!$B$9</f>
        <v/>
      </c>
      <c r="R122" s="192">
        <f>F122*BS!$B$9</f>
        <v/>
      </c>
      <c r="S122" s="192">
        <f>G122*BS!$B$9</f>
        <v/>
      </c>
      <c r="T122" s="192">
        <f>H122*BS!$B$9</f>
        <v/>
      </c>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n"/>
      <c r="P123" s="204" t="n"/>
      <c r="Q123" s="204" t="n"/>
      <c r="R123" s="204" t="n"/>
      <c r="S123" s="204" t="n"/>
      <c r="T123" s="204" t="n"/>
      <c r="U123" s="1016" t="n"/>
    </row>
    <row r="124" customFormat="1" s="118">
      <c r="B124" s="119" t="inlineStr">
        <is>
          <t>Other income None Net foreign currency gain</t>
        </is>
      </c>
      <c r="C124" s="952" t="n"/>
      <c r="D124" s="952" t="n"/>
      <c r="E124" s="952" t="n"/>
      <c r="F124" s="952" t="n"/>
      <c r="G124" s="952" t="n">
        <v>50087</v>
      </c>
      <c r="H124" s="952" t="n">
        <v>102310</v>
      </c>
      <c r="I124" s="1020" t="n"/>
      <c r="L124" s="279" t="n"/>
      <c r="M124" s="279" t="n"/>
      <c r="N124" s="296">
        <f>B124</f>
        <v/>
      </c>
      <c r="O124" s="192">
        <f>C124*BS!$B$9</f>
        <v/>
      </c>
      <c r="P124" s="192">
        <f>D124*BS!$B$9</f>
        <v/>
      </c>
      <c r="Q124" s="192">
        <f>E124*BS!$B$9</f>
        <v/>
      </c>
      <c r="R124" s="192">
        <f>F124*BS!$B$9</f>
        <v/>
      </c>
      <c r="S124" s="192">
        <f>G124*BS!$B$9</f>
        <v/>
      </c>
      <c r="T124" s="192">
        <f>H124*BS!$B$9</f>
        <v/>
      </c>
      <c r="U124" s="1016">
        <f>I124</f>
        <v/>
      </c>
    </row>
    <row r="125" customFormat="1" s="118">
      <c r="B125" s="102" t="inlineStr">
        <is>
          <t>Other income None Dividend income</t>
        </is>
      </c>
      <c r="C125" s="991" t="n"/>
      <c r="D125" s="991" t="n"/>
      <c r="E125" s="991" t="n"/>
      <c r="F125" s="991" t="n"/>
      <c r="G125" s="991" t="n">
        <v>77893</v>
      </c>
      <c r="H125" s="991" t="n">
        <v>8805</v>
      </c>
      <c r="I125" s="1020" t="n"/>
      <c r="L125" s="279" t="n"/>
      <c r="M125" s="279" t="n"/>
      <c r="N125" s="293">
        <f>B125</f>
        <v/>
      </c>
      <c r="O125" s="192">
        <f>C125*BS!$B$9</f>
        <v/>
      </c>
      <c r="P125" s="192">
        <f>D125*BS!$B$9</f>
        <v/>
      </c>
      <c r="Q125" s="192">
        <f>E125*BS!$B$9</f>
        <v/>
      </c>
      <c r="R125" s="192">
        <f>F125*BS!$B$9</f>
        <v/>
      </c>
      <c r="S125" s="192">
        <f>G125*BS!$B$9</f>
        <v/>
      </c>
      <c r="T125" s="192">
        <f>H125*BS!$B$9</f>
        <v/>
      </c>
      <c r="U125" s="1016">
        <f>I125</f>
        <v/>
      </c>
    </row>
    <row r="126" customFormat="1" s="118">
      <c r="B126" s="102" t="inlineStr">
        <is>
          <t>Other income None Insurance proceeds</t>
        </is>
      </c>
      <c r="C126" s="939" t="n"/>
      <c r="D126" s="939" t="n"/>
      <c r="E126" s="939" t="n"/>
      <c r="F126" s="939" t="n"/>
      <c r="G126" s="939" t="n">
        <v>178660</v>
      </c>
      <c r="H126" s="939" t="n">
        <v>783730</v>
      </c>
      <c r="I126" s="1020" t="n"/>
      <c r="L126" s="279" t="n"/>
      <c r="M126" s="279" t="n"/>
      <c r="N126" s="293">
        <f>B126</f>
        <v/>
      </c>
      <c r="O126" s="192">
        <f>C126*BS!$B$9</f>
        <v/>
      </c>
      <c r="P126" s="192">
        <f>D126*BS!$B$9</f>
        <v/>
      </c>
      <c r="Q126" s="192">
        <f>E126*BS!$B$9</f>
        <v/>
      </c>
      <c r="R126" s="192">
        <f>F126*BS!$B$9</f>
        <v/>
      </c>
      <c r="S126" s="192">
        <f>G126*BS!$B$9</f>
        <v/>
      </c>
      <c r="T126" s="192">
        <f>H126*BS!$B$9</f>
        <v/>
      </c>
      <c r="U126" s="1016">
        <f>I126</f>
        <v/>
      </c>
    </row>
    <row r="127" customFormat="1" s="118">
      <c r="B127" s="102" t="inlineStr">
        <is>
          <t>Other income None Sundry income</t>
        </is>
      </c>
      <c r="C127" s="991" t="n"/>
      <c r="D127" s="991" t="n"/>
      <c r="E127" s="991" t="n"/>
      <c r="F127" s="991" t="n"/>
      <c r="G127" s="991" t="n">
        <v>47902</v>
      </c>
      <c r="H127" s="991" t="n">
        <v>18493</v>
      </c>
      <c r="I127" s="1020" t="n"/>
      <c r="L127" s="279" t="n"/>
      <c r="M127" s="279" t="n"/>
      <c r="N127" s="293">
        <f>B127</f>
        <v/>
      </c>
      <c r="O127" s="192">
        <f>C127*BS!$B$9</f>
        <v/>
      </c>
      <c r="P127" s="192">
        <f>D127*BS!$B$9</f>
        <v/>
      </c>
      <c r="Q127" s="192">
        <f>E127*BS!$B$9</f>
        <v/>
      </c>
      <c r="R127" s="192">
        <f>F127*BS!$B$9</f>
        <v/>
      </c>
      <c r="S127" s="192">
        <f>G127*BS!$B$9</f>
        <v/>
      </c>
      <c r="T127" s="192">
        <f>H127*BS!$B$9</f>
        <v/>
      </c>
      <c r="U127" s="1016">
        <f>I127</f>
        <v/>
      </c>
    </row>
    <row r="128" customFormat="1" s="118">
      <c r="B128" s="102" t="inlineStr">
        <is>
          <t>Other income None Total</t>
        </is>
      </c>
      <c r="C128" s="991" t="n"/>
      <c r="D128" s="991" t="n"/>
      <c r="E128" s="991" t="n"/>
      <c r="F128" s="991" t="n"/>
      <c r="G128" s="991" t="n">
        <v>354542</v>
      </c>
      <c r="H128" s="991" t="n">
        <v>913338</v>
      </c>
      <c r="I128" s="1020" t="n"/>
      <c r="L128" s="279" t="n"/>
      <c r="M128" s="279" t="n"/>
      <c r="N128" s="293">
        <f>B128</f>
        <v/>
      </c>
      <c r="O128" s="192">
        <f>C128*BS!$B$9</f>
        <v/>
      </c>
      <c r="P128" s="192">
        <f>D128*BS!$B$9</f>
        <v/>
      </c>
      <c r="Q128" s="192">
        <f>E128*BS!$B$9</f>
        <v/>
      </c>
      <c r="R128" s="192">
        <f>F128*BS!$B$9</f>
        <v/>
      </c>
      <c r="S128" s="192">
        <f>G128*BS!$B$9</f>
        <v/>
      </c>
      <c r="T128" s="192">
        <f>H128*BS!$B$9</f>
        <v/>
      </c>
      <c r="U128" s="1016">
        <f>I128</f>
        <v/>
      </c>
    </row>
    <row r="129" customFormat="1" s="118">
      <c r="B129" s="102" t="inlineStr">
        <is>
          <t>Other income None 6</t>
        </is>
      </c>
      <c r="C129" s="991" t="n"/>
      <c r="D129" s="991" t="n"/>
      <c r="E129" s="991" t="n"/>
      <c r="F129" s="991" t="n"/>
      <c r="G129" s="991" t="n">
        <v>0</v>
      </c>
      <c r="H129" s="991" t="n">
        <v>0</v>
      </c>
      <c r="I129" s="1020" t="n"/>
      <c r="L129" s="279" t="n"/>
      <c r="M129" s="279" t="n"/>
      <c r="N129" s="293">
        <f>B129</f>
        <v/>
      </c>
      <c r="O129" s="192">
        <f>C129*BS!$B$9</f>
        <v/>
      </c>
      <c r="P129" s="192">
        <f>D129*BS!$B$9</f>
        <v/>
      </c>
      <c r="Q129" s="192">
        <f>E129*BS!$B$9</f>
        <v/>
      </c>
      <c r="R129" s="192">
        <f>F129*BS!$B$9</f>
        <v/>
      </c>
      <c r="S129" s="192">
        <f>G129*BS!$B$9</f>
        <v/>
      </c>
      <c r="T129" s="192">
        <f>H129*BS!$B$9</f>
        <v/>
      </c>
      <c r="U129" s="1016">
        <f>I129</f>
        <v/>
      </c>
    </row>
    <row r="130" customFormat="1" s="118">
      <c r="B130" s="102" t="inlineStr">
        <is>
          <t>Finance costs</t>
        </is>
      </c>
      <c r="C130" s="991" t="n"/>
      <c r="D130" s="991" t="n"/>
      <c r="E130" s="991" t="n"/>
      <c r="F130" s="991" t="n"/>
      <c r="G130" s="991" t="n">
        <v>0</v>
      </c>
      <c r="H130" s="991" t="n">
        <v>-113581</v>
      </c>
      <c r="I130" s="1020" t="n"/>
      <c r="L130" s="279" t="n"/>
      <c r="M130" s="279" t="n"/>
      <c r="N130" s="293">
        <f>B130</f>
        <v/>
      </c>
      <c r="O130" s="192">
        <f>C130*BS!$B$9</f>
        <v/>
      </c>
      <c r="P130" s="192">
        <f>D130*BS!$B$9</f>
        <v/>
      </c>
      <c r="Q130" s="192">
        <f>E130*BS!$B$9</f>
        <v/>
      </c>
      <c r="R130" s="192">
        <f>F130*BS!$B$9</f>
        <v/>
      </c>
      <c r="S130" s="192">
        <f>G130*BS!$B$9</f>
        <v/>
      </c>
      <c r="T130" s="192">
        <f>H130*BS!$B$9</f>
        <v/>
      </c>
      <c r="U130" s="1016">
        <f>I130</f>
        <v/>
      </c>
    </row>
    <row r="131" customFormat="1" s="118">
      <c r="B131" s="102" t="n"/>
      <c r="C131" s="991" t="n"/>
      <c r="D131" s="991" t="n"/>
      <c r="E131" s="991" t="n"/>
      <c r="F131" s="991" t="n"/>
      <c r="G131" s="991" t="n"/>
      <c r="H131" s="991" t="n"/>
      <c r="I131" s="1020" t="n"/>
      <c r="L131" s="279" t="n"/>
      <c r="M131" s="279" t="n"/>
      <c r="N131" s="293">
        <f>B131</f>
        <v/>
      </c>
      <c r="O131" s="192">
        <f>C131*BS!$B$9</f>
        <v/>
      </c>
      <c r="P131" s="192">
        <f>D131*BS!$B$9</f>
        <v/>
      </c>
      <c r="Q131" s="192">
        <f>E131*BS!$B$9</f>
        <v/>
      </c>
      <c r="R131" s="192">
        <f>F131*BS!$B$9</f>
        <v/>
      </c>
      <c r="S131" s="192">
        <f>G131*BS!$B$9</f>
        <v/>
      </c>
      <c r="T131" s="192">
        <f>H131*BS!$B$9</f>
        <v/>
      </c>
      <c r="U131" s="1016">
        <f>I131</f>
        <v/>
      </c>
    </row>
    <row r="132" customFormat="1" s="118">
      <c r="B132" s="102" t="n"/>
      <c r="C132" s="991" t="n"/>
      <c r="D132" s="991" t="n"/>
      <c r="E132" s="991" t="n"/>
      <c r="F132" s="991" t="n"/>
      <c r="G132" s="991" t="n"/>
      <c r="H132" s="991" t="n"/>
      <c r="I132" s="1020" t="n"/>
      <c r="L132" s="279" t="n"/>
      <c r="M132" s="279" t="n"/>
      <c r="N132" s="293" t="n"/>
      <c r="O132" s="192">
        <f>C132*BS!$B$9</f>
        <v/>
      </c>
      <c r="P132" s="192">
        <f>D132*BS!$B$9</f>
        <v/>
      </c>
      <c r="Q132" s="192">
        <f>E132*BS!$B$9</f>
        <v/>
      </c>
      <c r="R132" s="192">
        <f>F132*BS!$B$9</f>
        <v/>
      </c>
      <c r="S132" s="192">
        <f>G132*BS!$B$9</f>
        <v/>
      </c>
      <c r="T132" s="192">
        <f>H132*BS!$B$9</f>
        <v/>
      </c>
      <c r="U132" s="1016">
        <f>I132</f>
        <v/>
      </c>
    </row>
    <row r="133" customFormat="1" s="118">
      <c r="B133" s="102" t="n"/>
      <c r="C133" s="991" t="n"/>
      <c r="D133" s="991" t="n"/>
      <c r="E133" s="991" t="n"/>
      <c r="F133" s="991" t="n"/>
      <c r="G133" s="991" t="n"/>
      <c r="H133" s="991" t="n"/>
      <c r="I133" s="1020" t="n"/>
      <c r="L133" s="279" t="n"/>
      <c r="M133" s="279" t="n"/>
      <c r="N133" s="293" t="n"/>
      <c r="O133" s="192">
        <f>C133*BS!$B$9</f>
        <v/>
      </c>
      <c r="P133" s="192">
        <f>D133*BS!$B$9</f>
        <v/>
      </c>
      <c r="Q133" s="192">
        <f>E133*BS!$B$9</f>
        <v/>
      </c>
      <c r="R133" s="192">
        <f>F133*BS!$B$9</f>
        <v/>
      </c>
      <c r="S133" s="192">
        <f>G133*BS!$B$9</f>
        <v/>
      </c>
      <c r="T133" s="192">
        <f>H133*BS!$B$9</f>
        <v/>
      </c>
      <c r="U133" s="1016">
        <f>I133</f>
        <v/>
      </c>
    </row>
    <row r="134" customFormat="1" s="118">
      <c r="B134" s="102" t="n"/>
      <c r="C134" s="991" t="n"/>
      <c r="D134" s="991" t="n"/>
      <c r="E134" s="991" t="n"/>
      <c r="F134" s="991" t="n"/>
      <c r="G134" s="991" t="n"/>
      <c r="H134" s="991" t="n"/>
      <c r="I134" s="1020" t="n"/>
      <c r="L134" s="279" t="n"/>
      <c r="M134" s="279" t="n"/>
      <c r="N134" s="293" t="n"/>
      <c r="O134" s="192">
        <f>C134*BS!$B$9</f>
        <v/>
      </c>
      <c r="P134" s="192">
        <f>D134*BS!$B$9</f>
        <v/>
      </c>
      <c r="Q134" s="192">
        <f>E134*BS!$B$9</f>
        <v/>
      </c>
      <c r="R134" s="192">
        <f>F134*BS!$B$9</f>
        <v/>
      </c>
      <c r="S134" s="192">
        <f>G134*BS!$B$9</f>
        <v/>
      </c>
      <c r="T134" s="192">
        <f>H134*BS!$B$9</f>
        <v/>
      </c>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t="n"/>
      <c r="O135" s="192" t="n"/>
      <c r="P135" s="192" t="n"/>
      <c r="Q135" s="192" t="n"/>
      <c r="R135" s="192" t="n"/>
      <c r="S135" s="192" t="n"/>
      <c r="T135" s="192" t="n"/>
      <c r="U135" s="1016">
        <f>I135</f>
        <v/>
      </c>
    </row>
    <row r="136" customFormat="1" s="118">
      <c r="B136" s="102" t="n"/>
      <c r="D136" s="939" t="n"/>
      <c r="E136" s="939" t="n"/>
      <c r="F136" s="939" t="n"/>
      <c r="G136" s="939" t="n"/>
      <c r="H136" s="939" t="n"/>
      <c r="I136" s="1017" t="n"/>
      <c r="L136" s="279" t="n"/>
      <c r="M136" s="279" t="n"/>
      <c r="N136" s="293" t="n"/>
      <c r="O136" s="192" t="n"/>
      <c r="P136" s="192" t="n"/>
      <c r="Q136" s="192" t="n"/>
      <c r="R136" s="192" t="n"/>
      <c r="S136" s="192" t="n"/>
      <c r="T136" s="192" t="n"/>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Tax (expense/benefift</t>
        </is>
      </c>
      <c r="D138" s="939" t="n"/>
      <c r="E138" s="939" t="n"/>
      <c r="F138" s="939" t="n"/>
      <c r="G138" s="939" t="n">
        <v>5587</v>
      </c>
      <c r="H138" s="939" t="n">
        <v>1355026</v>
      </c>
      <c r="I138" s="1017" t="n"/>
      <c r="L138" s="279" t="n"/>
      <c r="M138" s="279" t="n"/>
      <c r="N138" s="290" t="n"/>
      <c r="O138" s="204" t="n"/>
      <c r="P138" s="204" t="n"/>
      <c r="Q138" s="204" t="n"/>
      <c r="R138" s="204" t="n"/>
      <c r="S138" s="204" t="n"/>
      <c r="T138" s="204" t="n"/>
      <c r="U138" s="1016" t="n"/>
    </row>
    <row r="139" customFormat="1" s="118">
      <c r="B139" s="102" t="n"/>
      <c r="C139" s="939" t="n"/>
      <c r="D139" s="939" t="n"/>
      <c r="E139" s="939" t="n"/>
      <c r="F139" s="939" t="n"/>
      <c r="G139" s="939" t="n"/>
      <c r="H139" s="939" t="n"/>
      <c r="I139" s="1017" t="n"/>
      <c r="L139" s="279" t="n"/>
      <c r="M139" s="279" t="n"/>
      <c r="N139" s="290" t="n"/>
      <c r="O139" s="204" t="n"/>
      <c r="P139" s="204" t="n"/>
      <c r="Q139" s="204" t="n"/>
      <c r="R139" s="204" t="n"/>
      <c r="S139" s="204" t="n"/>
      <c r="T139" s="204" t="n"/>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f>C140*BS!$B$9</f>
        <v/>
      </c>
      <c r="P140" s="204">
        <f>D140*BS!$B$9</f>
        <v/>
      </c>
      <c r="Q140" s="204">
        <f>E140*BS!$B$9</f>
        <v/>
      </c>
      <c r="R140" s="204">
        <f>F140*BS!$B$9</f>
        <v/>
      </c>
      <c r="S140" s="204">
        <f>G140*BS!$B$9</f>
        <v/>
      </c>
      <c r="T140" s="204">
        <f>H140*BS!$B$9</f>
        <v/>
      </c>
      <c r="U140" s="1016">
        <f>I140</f>
        <v/>
      </c>
    </row>
    <row r="141" customFormat="1" s="118">
      <c r="B141" s="102" t="n"/>
      <c r="C141" s="939" t="n"/>
      <c r="D141" s="939" t="n"/>
      <c r="E141" s="939" t="n"/>
      <c r="F141" s="939" t="n"/>
      <c r="G141" s="939" t="n"/>
      <c r="H141" s="939" t="n"/>
      <c r="I141" s="1017" t="n"/>
      <c r="L141" s="279" t="n"/>
      <c r="M141" s="279" t="n"/>
      <c r="N141" s="293">
        <f>B141</f>
        <v/>
      </c>
      <c r="O141" s="192">
        <f>C141*BS!$B$9</f>
        <v/>
      </c>
      <c r="P141" s="192">
        <f>D141*BS!$B$9</f>
        <v/>
      </c>
      <c r="Q141" s="192">
        <f>E141*BS!$B$9</f>
        <v/>
      </c>
      <c r="R141" s="192">
        <f>F141*BS!$B$9</f>
        <v/>
      </c>
      <c r="S141" s="192">
        <f>G141*BS!$B$9</f>
        <v/>
      </c>
      <c r="T141" s="192">
        <f>H141*BS!$B$9</f>
        <v/>
      </c>
      <c r="U141" s="1016">
        <f>I141</f>
        <v/>
      </c>
    </row>
    <row r="142" customFormat="1" s="118">
      <c r="B142" s="102" t="n"/>
      <c r="I142" s="1017" t="n"/>
      <c r="L142" s="279" t="n"/>
      <c r="M142" s="279" t="n"/>
      <c r="N142" s="293">
        <f>B142</f>
        <v/>
      </c>
      <c r="O142" s="192">
        <f>C142*BS!$B$9</f>
        <v/>
      </c>
      <c r="P142" s="192">
        <f>D142*BS!$B$9</f>
        <v/>
      </c>
      <c r="Q142" s="192">
        <f>E142*BS!$B$9</f>
        <v/>
      </c>
      <c r="R142" s="192">
        <f>F142*BS!$B$9</f>
        <v/>
      </c>
      <c r="S142" s="192">
        <f>G142*BS!$B$9</f>
        <v/>
      </c>
      <c r="T142" s="192">
        <f>H142*BS!$B$9</f>
        <v/>
      </c>
      <c r="U142" s="1016">
        <f>I142</f>
        <v/>
      </c>
    </row>
    <row r="143" customFormat="1" s="118">
      <c r="B143" s="102" t="n"/>
      <c r="I143" s="1017" t="n"/>
      <c r="L143" s="279" t="n"/>
      <c r="M143" s="279" t="n"/>
      <c r="N143" s="293">
        <f>B143</f>
        <v/>
      </c>
      <c r="O143" s="192">
        <f>C143*BS!$B$9</f>
        <v/>
      </c>
      <c r="P143" s="192">
        <f>D143*BS!$B$9</f>
        <v/>
      </c>
      <c r="Q143" s="192">
        <f>E143*BS!$B$9</f>
        <v/>
      </c>
      <c r="R143" s="192">
        <f>F143*BS!$B$9</f>
        <v/>
      </c>
      <c r="S143" s="192">
        <f>G143*BS!$B$9</f>
        <v/>
      </c>
      <c r="T143" s="192">
        <f>H143*BS!$B$9</f>
        <v/>
      </c>
      <c r="U143" s="1016">
        <f>I143</f>
        <v/>
      </c>
    </row>
    <row r="144" customFormat="1" s="118">
      <c r="B144" s="303" t="n"/>
      <c r="I144" s="1017" t="n"/>
      <c r="L144" s="279" t="n"/>
      <c r="M144" s="279" t="n"/>
      <c r="N144" s="293">
        <f>B144</f>
        <v/>
      </c>
      <c r="O144" s="192">
        <f>C144*BS!$B$9</f>
        <v/>
      </c>
      <c r="P144" s="192">
        <f>D144*BS!$B$9</f>
        <v/>
      </c>
      <c r="Q144" s="192">
        <f>E144*BS!$B$9</f>
        <v/>
      </c>
      <c r="R144" s="192">
        <f>F144*BS!$B$9</f>
        <v/>
      </c>
      <c r="S144" s="192">
        <f>G144*BS!$B$9</f>
        <v/>
      </c>
      <c r="T144" s="192">
        <f>H144*BS!$B$9</f>
        <v/>
      </c>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n"/>
      <c r="O146" s="192" t="n"/>
      <c r="P146" s="192" t="n"/>
      <c r="Q146" s="192" t="n"/>
      <c r="R146" s="192" t="n"/>
      <c r="S146" s="192" t="n"/>
      <c r="T146" s="192" t="n"/>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f>C147*BS!$B$9</f>
        <v/>
      </c>
      <c r="P147" s="204">
        <f>D147*BS!$B$9</f>
        <v/>
      </c>
      <c r="Q147" s="204">
        <f>E147*BS!$B$9</f>
        <v/>
      </c>
      <c r="R147" s="204">
        <f>F147*BS!$B$9</f>
        <v/>
      </c>
      <c r="S147" s="204">
        <f>G147*BS!$B$9</f>
        <v/>
      </c>
      <c r="T147" s="204">
        <f>H147*BS!$B$9</f>
        <v/>
      </c>
      <c r="U147" s="1016">
        <f>I147</f>
        <v/>
      </c>
    </row>
    <row r="148" customFormat="1" s="118">
      <c r="B148" s="102" t="n"/>
      <c r="I148" s="1017" t="n"/>
      <c r="L148" s="279" t="n"/>
      <c r="M148" s="279" t="n"/>
      <c r="N148" s="293">
        <f>B148</f>
        <v/>
      </c>
      <c r="O148" s="192">
        <f>C148*BS!$B$9</f>
        <v/>
      </c>
      <c r="P148" s="192">
        <f>D148*BS!$B$9</f>
        <v/>
      </c>
      <c r="Q148" s="192">
        <f>E148*BS!$B$9</f>
        <v/>
      </c>
      <c r="R148" s="192">
        <f>F148*BS!$B$9</f>
        <v/>
      </c>
      <c r="S148" s="192">
        <f>G148*BS!$B$9</f>
        <v/>
      </c>
      <c r="T148" s="192">
        <f>H148*BS!$B$9</f>
        <v/>
      </c>
      <c r="U148" s="1016">
        <f>I148</f>
        <v/>
      </c>
    </row>
    <row r="149" customFormat="1" s="118">
      <c r="B149" s="303" t="n"/>
      <c r="I149" s="1017" t="n"/>
      <c r="L149" s="279" t="n"/>
      <c r="M149" s="279" t="n"/>
      <c r="N149" s="293">
        <f>B149</f>
        <v/>
      </c>
      <c r="O149" s="192">
        <f>C149*BS!$B$9</f>
        <v/>
      </c>
      <c r="P149" s="192">
        <f>D149*BS!$B$9</f>
        <v/>
      </c>
      <c r="Q149" s="192">
        <f>E149*BS!$B$9</f>
        <v/>
      </c>
      <c r="R149" s="192">
        <f>F149*BS!$B$9</f>
        <v/>
      </c>
      <c r="S149" s="192">
        <f>G149*BS!$B$9</f>
        <v/>
      </c>
      <c r="T149" s="192">
        <f>H149*BS!$B$9</f>
        <v/>
      </c>
      <c r="U149" s="1016">
        <f>I149</f>
        <v/>
      </c>
    </row>
    <row r="150" customFormat="1" s="118">
      <c r="B150" s="102" t="n"/>
      <c r="I150" s="1017" t="n"/>
      <c r="L150" s="279" t="n"/>
      <c r="M150" s="279" t="n"/>
      <c r="N150" s="293">
        <f>B150</f>
        <v/>
      </c>
      <c r="O150" s="192">
        <f>C150*BS!$B$9</f>
        <v/>
      </c>
      <c r="P150" s="192">
        <f>D150*BS!$B$9</f>
        <v/>
      </c>
      <c r="Q150" s="192">
        <f>E150*BS!$B$9</f>
        <v/>
      </c>
      <c r="R150" s="192">
        <f>F150*BS!$B$9</f>
        <v/>
      </c>
      <c r="S150" s="192">
        <f>G150*BS!$B$9</f>
        <v/>
      </c>
      <c r="T150" s="192">
        <f>H150*BS!$B$9</f>
        <v/>
      </c>
      <c r="U150" s="1016">
        <f>I150</f>
        <v/>
      </c>
    </row>
    <row r="151" customFormat="1" s="118">
      <c r="B151" s="102" t="n"/>
      <c r="I151" s="1017" t="n"/>
      <c r="L151" s="279" t="n"/>
      <c r="M151" s="279" t="n"/>
      <c r="N151" s="293">
        <f>B151</f>
        <v/>
      </c>
      <c r="O151" s="192">
        <f>C151*BS!$B$9</f>
        <v/>
      </c>
      <c r="P151" s="192">
        <f>D151*BS!$B$9</f>
        <v/>
      </c>
      <c r="Q151" s="192">
        <f>E151*BS!$B$9</f>
        <v/>
      </c>
      <c r="R151" s="192">
        <f>F151*BS!$B$9</f>
        <v/>
      </c>
      <c r="S151" s="192">
        <f>G151*BS!$B$9</f>
        <v/>
      </c>
      <c r="T151" s="192">
        <f>H151*BS!$B$9</f>
        <v/>
      </c>
      <c r="U151" s="1016">
        <f>I151</f>
        <v/>
      </c>
    </row>
    <row r="152" customFormat="1" s="118">
      <c r="B152" s="102" t="n"/>
      <c r="I152" s="1017" t="n"/>
      <c r="L152" s="279" t="n"/>
      <c r="M152" s="279" t="n"/>
      <c r="N152" s="293">
        <f>B152</f>
        <v/>
      </c>
      <c r="O152" s="192">
        <f>C152*BS!$B$9</f>
        <v/>
      </c>
      <c r="P152" s="192">
        <f>D152*BS!$B$9</f>
        <v/>
      </c>
      <c r="Q152" s="192">
        <f>E152*BS!$B$9</f>
        <v/>
      </c>
      <c r="R152" s="192">
        <f>F152*BS!$B$9</f>
        <v/>
      </c>
      <c r="S152" s="192">
        <f>G152*BS!$B$9</f>
        <v/>
      </c>
      <c r="T152" s="192">
        <f>H152*BS!$B$9</f>
        <v/>
      </c>
      <c r="U152" s="1016">
        <f>I152</f>
        <v/>
      </c>
    </row>
    <row r="153" customFormat="1" s="118">
      <c r="B153" s="102" t="n"/>
      <c r="C153" s="939" t="n"/>
      <c r="D153" s="939" t="n"/>
      <c r="E153" s="939" t="n"/>
      <c r="F153" s="939" t="n"/>
      <c r="G153" s="939" t="n"/>
      <c r="H153" s="939" t="n"/>
      <c r="I153" s="1017" t="n"/>
      <c r="L153" s="279" t="n"/>
      <c r="M153" s="279" t="n"/>
      <c r="N153" s="293">
        <f>B153</f>
        <v/>
      </c>
      <c r="O153" s="192">
        <f>C153*BS!$B$9</f>
        <v/>
      </c>
      <c r="P153" s="192">
        <f>D153*BS!$B$9</f>
        <v/>
      </c>
      <c r="Q153" s="192">
        <f>E153*BS!$B$9</f>
        <v/>
      </c>
      <c r="R153" s="192">
        <f>F153*BS!$B$9</f>
        <v/>
      </c>
      <c r="S153" s="192">
        <f>G153*BS!$B$9</f>
        <v/>
      </c>
      <c r="T153" s="192">
        <f>H153*BS!$B$9</f>
        <v/>
      </c>
      <c r="U153" s="1016">
        <f>I153</f>
        <v/>
      </c>
    </row>
    <row r="154" customFormat="1" s="118">
      <c r="B154" s="102" t="n"/>
      <c r="I154" s="1017" t="n"/>
      <c r="L154" s="279" t="n"/>
      <c r="M154" s="279" t="n"/>
      <c r="N154" s="293">
        <f>B154</f>
        <v/>
      </c>
      <c r="O154" s="192">
        <f>C154*BS!$B$9</f>
        <v/>
      </c>
      <c r="P154" s="192">
        <f>D154*BS!$B$9</f>
        <v/>
      </c>
      <c r="Q154" s="192">
        <f>E154*BS!$B$9</f>
        <v/>
      </c>
      <c r="R154" s="192">
        <f>F154*BS!$B$9</f>
        <v/>
      </c>
      <c r="S154" s="192">
        <f>G154*BS!$B$9</f>
        <v/>
      </c>
      <c r="T154" s="192">
        <f>H154*BS!$B$9</f>
        <v/>
      </c>
      <c r="U154" s="1016">
        <f>I154</f>
        <v/>
      </c>
    </row>
    <row r="155" customFormat="1" s="118">
      <c r="B155" s="102" t="n"/>
      <c r="I155" s="1017" t="n"/>
      <c r="L155" s="279" t="n"/>
      <c r="M155" s="279" t="n"/>
      <c r="N155" s="293">
        <f>B155</f>
        <v/>
      </c>
      <c r="O155" s="192">
        <f>C155*BS!$B$9</f>
        <v/>
      </c>
      <c r="P155" s="192">
        <f>D155*BS!$B$9</f>
        <v/>
      </c>
      <c r="Q155" s="192">
        <f>E155*BS!$B$9</f>
        <v/>
      </c>
      <c r="R155" s="192">
        <f>F155*BS!$B$9</f>
        <v/>
      </c>
      <c r="S155" s="192">
        <f>G155*BS!$B$9</f>
        <v/>
      </c>
      <c r="T155" s="192">
        <f>H155*BS!$B$9</f>
        <v/>
      </c>
      <c r="U155" s="1016">
        <f>I155</f>
        <v/>
      </c>
    </row>
    <row r="156" customFormat="1" s="118">
      <c r="B156" s="102" t="n"/>
      <c r="I156" s="1017" t="n"/>
      <c r="L156" s="279" t="n"/>
      <c r="M156" s="279" t="n"/>
      <c r="N156" s="293">
        <f>B156</f>
        <v/>
      </c>
      <c r="O156" s="192">
        <f>C156*BS!$B$9</f>
        <v/>
      </c>
      <c r="P156" s="192">
        <f>D156*BS!$B$9</f>
        <v/>
      </c>
      <c r="Q156" s="192">
        <f>E156*BS!$B$9</f>
        <v/>
      </c>
      <c r="R156" s="192">
        <f>F156*BS!$B$9</f>
        <v/>
      </c>
      <c r="S156" s="192">
        <f>G156*BS!$B$9</f>
        <v/>
      </c>
      <c r="T156" s="192">
        <f>H156*BS!$B$9</f>
        <v/>
      </c>
      <c r="U156" s="1016">
        <f>I156</f>
        <v/>
      </c>
    </row>
    <row r="157" customFormat="1" s="118">
      <c r="B157" s="102" t="n"/>
      <c r="I157" s="1017" t="n"/>
      <c r="L157" s="279" t="n"/>
      <c r="M157" s="279" t="n"/>
      <c r="N157" s="293">
        <f>B157</f>
        <v/>
      </c>
      <c r="O157" s="192">
        <f>C157*BS!$B$9</f>
        <v/>
      </c>
      <c r="P157" s="192">
        <f>D157*BS!$B$9</f>
        <v/>
      </c>
      <c r="Q157" s="192">
        <f>E157*BS!$B$9</f>
        <v/>
      </c>
      <c r="R157" s="192">
        <f>F157*BS!$B$9</f>
        <v/>
      </c>
      <c r="S157" s="192">
        <f>G157*BS!$B$9</f>
        <v/>
      </c>
      <c r="T157" s="192">
        <f>H157*BS!$B$9</f>
        <v/>
      </c>
      <c r="U157" s="1016">
        <f>I157</f>
        <v/>
      </c>
    </row>
    <row r="158" customFormat="1" s="118">
      <c r="B158" s="102" t="n"/>
      <c r="I158" s="1017" t="n"/>
      <c r="L158" s="279" t="n"/>
      <c r="M158" s="279" t="n"/>
      <c r="N158" s="293">
        <f>B158</f>
        <v/>
      </c>
      <c r="O158" s="192">
        <f>C158*BS!$B$9</f>
        <v/>
      </c>
      <c r="P158" s="192">
        <f>D158*BS!$B$9</f>
        <v/>
      </c>
      <c r="Q158" s="192">
        <f>E158*BS!$B$9</f>
        <v/>
      </c>
      <c r="R158" s="192">
        <f>F158*BS!$B$9</f>
        <v/>
      </c>
      <c r="S158" s="192">
        <f>G158*BS!$B$9</f>
        <v/>
      </c>
      <c r="T158" s="192">
        <f>H158*BS!$B$9</f>
        <v/>
      </c>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n"/>
      <c r="O160" s="192" t="n"/>
      <c r="P160" s="192" t="n"/>
      <c r="Q160" s="192" t="n"/>
      <c r="R160" s="192" t="n"/>
      <c r="S160" s="192" t="n"/>
      <c r="T160" s="192" t="n"/>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n"/>
      <c r="P161" s="204" t="n"/>
      <c r="Q161" s="204" t="n"/>
      <c r="R161" s="204" t="n"/>
      <c r="S161" s="204" t="n"/>
      <c r="T161" s="204" t="n"/>
      <c r="U161" s="1016" t="n"/>
    </row>
    <row r="162" customFormat="1" s="118">
      <c r="B162" s="102" t="n"/>
      <c r="C162" s="939" t="n"/>
      <c r="D162" s="939" t="n"/>
      <c r="E162" s="939" t="n"/>
      <c r="F162" s="939" t="n"/>
      <c r="G162" s="939" t="n"/>
      <c r="H162" s="939" t="n"/>
      <c r="I162" s="1017" t="n"/>
      <c r="N162" s="293">
        <f>B162</f>
        <v/>
      </c>
      <c r="O162" s="192">
        <f>C162*BS!$B$9</f>
        <v/>
      </c>
      <c r="P162" s="192">
        <f>D162*BS!$B$9</f>
        <v/>
      </c>
      <c r="Q162" s="192">
        <f>E162*BS!$B$9</f>
        <v/>
      </c>
      <c r="R162" s="192">
        <f>F162*BS!$B$9</f>
        <v/>
      </c>
      <c r="S162" s="192">
        <f>G162*BS!$B$9</f>
        <v/>
      </c>
      <c r="T162" s="192">
        <f>H162*BS!$B$9</f>
        <v/>
      </c>
      <c r="U162" s="1016">
        <f>I162</f>
        <v/>
      </c>
    </row>
    <row r="163" customFormat="1" s="118">
      <c r="B163" s="102" t="n"/>
      <c r="C163" s="939" t="n"/>
      <c r="D163" s="939" t="n"/>
      <c r="E163" s="939" t="n"/>
      <c r="F163" s="939" t="n"/>
      <c r="G163" s="939" t="n"/>
      <c r="H163" s="939" t="n"/>
      <c r="I163" s="1017" t="n"/>
      <c r="N163" s="293">
        <f>B163</f>
        <v/>
      </c>
      <c r="O163" s="192">
        <f>C163*BS!$B$9</f>
        <v/>
      </c>
      <c r="P163" s="192">
        <f>D163*BS!$B$9</f>
        <v/>
      </c>
      <c r="Q163" s="192">
        <f>E163*BS!$B$9</f>
        <v/>
      </c>
      <c r="R163" s="192">
        <f>F163*BS!$B$9</f>
        <v/>
      </c>
      <c r="S163" s="192">
        <f>G163*BS!$B$9</f>
        <v/>
      </c>
      <c r="T163" s="192">
        <f>H163*BS!$B$9</f>
        <v/>
      </c>
      <c r="U163" s="1016">
        <f>I163</f>
        <v/>
      </c>
    </row>
    <row r="164" customFormat="1" s="118">
      <c r="B164" s="102" t="n"/>
      <c r="C164" s="939" t="n"/>
      <c r="D164" s="939" t="n"/>
      <c r="E164" s="939" t="n"/>
      <c r="F164" s="939" t="n"/>
      <c r="G164" s="939" t="n"/>
      <c r="H164" s="939" t="n"/>
      <c r="I164" s="1017" t="n"/>
      <c r="N164" s="293">
        <f>B164</f>
        <v/>
      </c>
      <c r="O164" s="192">
        <f>C164*BS!$B$9</f>
        <v/>
      </c>
      <c r="P164" s="192">
        <f>D164*BS!$B$9</f>
        <v/>
      </c>
      <c r="Q164" s="192">
        <f>E164*BS!$B$9</f>
        <v/>
      </c>
      <c r="R164" s="192">
        <f>F164*BS!$B$9</f>
        <v/>
      </c>
      <c r="S164" s="192">
        <f>G164*BS!$B$9</f>
        <v/>
      </c>
      <c r="T164" s="192">
        <f>H164*BS!$B$9</f>
        <v/>
      </c>
      <c r="U164" s="1016">
        <f>I164</f>
        <v/>
      </c>
    </row>
    <row r="165" customFormat="1" s="118">
      <c r="B165" s="102" t="n"/>
      <c r="C165" s="939" t="n"/>
      <c r="D165" s="939" t="n"/>
      <c r="E165" s="939" t="n"/>
      <c r="F165" s="939" t="n"/>
      <c r="G165" s="939" t="n"/>
      <c r="H165" s="939" t="n"/>
      <c r="I165" s="1017" t="n"/>
      <c r="N165" s="293">
        <f>B165</f>
        <v/>
      </c>
      <c r="O165" s="192">
        <f>C165*BS!$B$9</f>
        <v/>
      </c>
      <c r="P165" s="192">
        <f>D165*BS!$B$9</f>
        <v/>
      </c>
      <c r="Q165" s="192">
        <f>E165*BS!$B$9</f>
        <v/>
      </c>
      <c r="R165" s="192">
        <f>F165*BS!$B$9</f>
        <v/>
      </c>
      <c r="S165" s="192">
        <f>G165*BS!$B$9</f>
        <v/>
      </c>
      <c r="T165" s="192">
        <f>H165*BS!$B$9</f>
        <v/>
      </c>
      <c r="U165" s="1016">
        <f>I165</f>
        <v/>
      </c>
    </row>
    <row r="166" customFormat="1" s="118">
      <c r="B166" s="102" t="n"/>
      <c r="C166" s="939" t="n"/>
      <c r="D166" s="939" t="n"/>
      <c r="E166" s="939" t="n"/>
      <c r="F166" s="939" t="n"/>
      <c r="G166" s="939" t="n"/>
      <c r="H166" s="939" t="n"/>
      <c r="I166" s="1017" t="n"/>
      <c r="N166" s="293">
        <f>B166</f>
        <v/>
      </c>
      <c r="O166" s="192">
        <f>C166*BS!$B$9</f>
        <v/>
      </c>
      <c r="P166" s="192">
        <f>D166*BS!$B$9</f>
        <v/>
      </c>
      <c r="Q166" s="192">
        <f>E166*BS!$B$9</f>
        <v/>
      </c>
      <c r="R166" s="192">
        <f>F166*BS!$B$9</f>
        <v/>
      </c>
      <c r="S166" s="192">
        <f>G166*BS!$B$9</f>
        <v/>
      </c>
      <c r="T166" s="192">
        <f>H166*BS!$B$9</f>
        <v/>
      </c>
      <c r="U166" s="1016">
        <f>I166</f>
        <v/>
      </c>
    </row>
    <row r="167" customFormat="1" s="118">
      <c r="B167" s="102" t="n"/>
      <c r="C167" s="939" t="n"/>
      <c r="D167" s="939" t="n"/>
      <c r="E167" s="939" t="n"/>
      <c r="F167" s="939" t="n"/>
      <c r="G167" s="939" t="n"/>
      <c r="H167" s="939" t="n"/>
      <c r="I167" s="1017" t="n"/>
      <c r="N167" s="293">
        <f>B167</f>
        <v/>
      </c>
      <c r="O167" s="192">
        <f>C167*BS!$B$9</f>
        <v/>
      </c>
      <c r="P167" s="192">
        <f>D167*BS!$B$9</f>
        <v/>
      </c>
      <c r="Q167" s="192">
        <f>E167*BS!$B$9</f>
        <v/>
      </c>
      <c r="R167" s="192">
        <f>F167*BS!$B$9</f>
        <v/>
      </c>
      <c r="S167" s="192">
        <f>G167*BS!$B$9</f>
        <v/>
      </c>
      <c r="T167" s="192">
        <f>H167*BS!$B$9</f>
        <v/>
      </c>
      <c r="U167" s="1016">
        <f>I167</f>
        <v/>
      </c>
    </row>
    <row r="168" customFormat="1" s="118">
      <c r="B168" s="102" t="n"/>
      <c r="C168" s="939" t="n"/>
      <c r="D168" s="939" t="n"/>
      <c r="E168" s="939" t="n"/>
      <c r="F168" s="939" t="n"/>
      <c r="G168" s="939" t="n"/>
      <c r="H168" s="939" t="n"/>
      <c r="I168" s="1017" t="n"/>
      <c r="N168" s="293">
        <f>B168</f>
        <v/>
      </c>
      <c r="O168" s="192">
        <f>C168*BS!$B$9</f>
        <v/>
      </c>
      <c r="P168" s="192">
        <f>D168*BS!$B$9</f>
        <v/>
      </c>
      <c r="Q168" s="192">
        <f>E168*BS!$B$9</f>
        <v/>
      </c>
      <c r="R168" s="192">
        <f>F168*BS!$B$9</f>
        <v/>
      </c>
      <c r="S168" s="192">
        <f>G168*BS!$B$9</f>
        <v/>
      </c>
      <c r="T168" s="192">
        <f>H168*BS!$B$9</f>
        <v/>
      </c>
      <c r="U168" s="1016">
        <f>I168</f>
        <v/>
      </c>
    </row>
    <row r="169" customFormat="1" s="118">
      <c r="B169" s="102" t="n"/>
      <c r="C169" s="939" t="n"/>
      <c r="D169" s="939" t="n"/>
      <c r="E169" s="939" t="n"/>
      <c r="F169" s="939" t="n"/>
      <c r="G169" s="939" t="n"/>
      <c r="H169" s="939" t="n"/>
      <c r="I169" s="1017" t="n"/>
      <c r="N169" s="293">
        <f>B169</f>
        <v/>
      </c>
      <c r="O169" s="192">
        <f>C169*BS!$B$9</f>
        <v/>
      </c>
      <c r="P169" s="192">
        <f>D169*BS!$B$9</f>
        <v/>
      </c>
      <c r="Q169" s="192">
        <f>E169*BS!$B$9</f>
        <v/>
      </c>
      <c r="R169" s="192">
        <f>F169*BS!$B$9</f>
        <v/>
      </c>
      <c r="S169" s="192">
        <f>G169*BS!$B$9</f>
        <v/>
      </c>
      <c r="T169" s="192">
        <f>H169*BS!$B$9</f>
        <v/>
      </c>
      <c r="U169" s="1016">
        <f>I169</f>
        <v/>
      </c>
    </row>
    <row r="170" customFormat="1" s="118">
      <c r="B170" s="102" t="n"/>
      <c r="C170" s="939" t="n"/>
      <c r="D170" s="939" t="n"/>
      <c r="E170" s="939" t="n"/>
      <c r="F170" s="939" t="n"/>
      <c r="G170" s="939" t="n"/>
      <c r="H170" s="939" t="n"/>
      <c r="I170" s="1017" t="n"/>
      <c r="N170" s="293">
        <f>B170</f>
        <v/>
      </c>
      <c r="O170" s="192">
        <f>C170*BS!$B$9</f>
        <v/>
      </c>
      <c r="P170" s="192">
        <f>D170*BS!$B$9</f>
        <v/>
      </c>
      <c r="Q170" s="192">
        <f>E170*BS!$B$9</f>
        <v/>
      </c>
      <c r="R170" s="192">
        <f>F170*BS!$B$9</f>
        <v/>
      </c>
      <c r="S170" s="192">
        <f>G170*BS!$B$9</f>
        <v/>
      </c>
      <c r="T170" s="192">
        <f>H170*BS!$B$9</f>
        <v/>
      </c>
      <c r="U170" s="1016">
        <f>I170</f>
        <v/>
      </c>
    </row>
    <row r="171" customFormat="1" s="118">
      <c r="B171" s="102" t="n"/>
      <c r="C171" s="939" t="n"/>
      <c r="D171" s="939" t="n"/>
      <c r="E171" s="939" t="n"/>
      <c r="F171" s="939" t="n"/>
      <c r="G171" s="939" t="n"/>
      <c r="H171" s="939" t="n"/>
      <c r="I171" s="1017" t="n"/>
      <c r="N171" s="293">
        <f>B171</f>
        <v/>
      </c>
      <c r="O171" s="192">
        <f>C171*BS!$B$9</f>
        <v/>
      </c>
      <c r="P171" s="192">
        <f>D171*BS!$B$9</f>
        <v/>
      </c>
      <c r="Q171" s="192">
        <f>E171*BS!$B$9</f>
        <v/>
      </c>
      <c r="R171" s="192">
        <f>F171*BS!$B$9</f>
        <v/>
      </c>
      <c r="S171" s="192">
        <f>G171*BS!$B$9</f>
        <v/>
      </c>
      <c r="T171" s="192">
        <f>H171*BS!$B$9</f>
        <v/>
      </c>
      <c r="U171" s="1016">
        <f>I171</f>
        <v/>
      </c>
    </row>
    <row r="172" customFormat="1" s="118">
      <c r="B172" s="102" t="n"/>
      <c r="C172" s="939" t="n"/>
      <c r="D172" s="939" t="n"/>
      <c r="E172" s="939" t="n"/>
      <c r="F172" s="939" t="n"/>
      <c r="G172" s="939" t="n"/>
      <c r="H172" s="939" t="n"/>
      <c r="I172" s="1017" t="n"/>
      <c r="N172" s="293">
        <f>B172</f>
        <v/>
      </c>
      <c r="O172" s="192">
        <f>C172*BS!$B$9</f>
        <v/>
      </c>
      <c r="P172" s="192">
        <f>D172*BS!$B$9</f>
        <v/>
      </c>
      <c r="Q172" s="192">
        <f>E172*BS!$B$9</f>
        <v/>
      </c>
      <c r="R172" s="192">
        <f>F172*BS!$B$9</f>
        <v/>
      </c>
      <c r="S172" s="192">
        <f>G172*BS!$B$9</f>
        <v/>
      </c>
      <c r="T172" s="192">
        <f>H172*BS!$B$9</f>
        <v/>
      </c>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n"/>
      <c r="O174" s="310" t="n"/>
      <c r="P174" s="310" t="n"/>
      <c r="Q174" s="310" t="n"/>
      <c r="R174" s="310" t="n"/>
      <c r="S174" s="310" t="n"/>
      <c r="T174" s="310" t="n"/>
      <c r="U174" s="311" t="n"/>
    </row>
    <row r="176">
      <c r="B176" s="312" t="n"/>
      <c r="D176" s="1023" t="n"/>
      <c r="N176" s="314" t="n"/>
      <c r="P176" s="1024" t="n"/>
    </row>
    <row r="177">
      <c r="D177" s="1023" t="n"/>
      <c r="P177" s="1024" t="n"/>
    </row>
    <row r="182">
      <c r="G182" s="1025" t="n"/>
      <c r="H182" s="1025" t="n"/>
      <c r="S182" s="1026" t="n"/>
      <c r="T182" s="1026" t="n"/>
    </row>
    <row r="183">
      <c r="B183" s="312" t="n"/>
      <c r="N183" s="314" t="n"/>
    </row>
    <row r="185">
      <c r="B185" s="312" t="n"/>
      <c r="N185" s="314"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88506</v>
      </c>
      <c r="G12" s="1029" t="n">
        <v>6165237</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-2475485</v>
      </c>
      <c r="G13" s="1028" t="n">
        <v>-3846597</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29306</v>
      </c>
      <c r="G16" s="1028" t="n">
        <v>117</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-2320367</v>
      </c>
      <c r="G18" s="1029" t="n">
        <v>-3846480</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0</v>
      </c>
      <c r="G23" s="1028" t="n">
        <v>-6731</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12566</v>
      </c>
      <c r="G25" s="1029" t="n">
        <v>-6731</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