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2020/12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189"/>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at bank and on hand</t>
        </is>
      </c>
      <c r="C15" s="107" t="n"/>
      <c r="D15" s="107" t="n"/>
      <c r="E15" s="107" t="n"/>
      <c r="F15" s="107" t="n"/>
      <c r="G15" s="107" t="n">
        <v>28259</v>
      </c>
      <c r="H15" s="107" t="n">
        <v>19589</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GST receivable</t>
        </is>
      </c>
      <c r="C29" s="107" t="n"/>
      <c r="D29" s="107" t="n"/>
      <c r="E29" s="107" t="n"/>
      <c r="F29" s="107" t="n"/>
      <c r="G29" s="107" t="n">
        <v>1390</v>
      </c>
      <c r="H29" s="107" t="n">
        <v>1697</v>
      </c>
      <c r="I29" s="108" t="n"/>
      <c r="N29" s="109">
        <f>B29</f>
        <v/>
      </c>
      <c r="O29" s="110">
        <f>C29*BS!$B$9</f>
        <v/>
      </c>
      <c r="P29" s="110">
        <f>D29*BS!$B$9</f>
        <v/>
      </c>
      <c r="Q29" s="110">
        <f>E29*BS!$B$9</f>
        <v/>
      </c>
      <c r="R29" s="110">
        <f>F29*BS!$B$9</f>
        <v/>
      </c>
      <c r="S29" s="110">
        <f>G29*BS!$B$9</f>
        <v/>
      </c>
      <c r="T29" s="110">
        <f>H29*BS!$B$9</f>
        <v/>
      </c>
      <c r="U29" s="111">
        <f>I29</f>
        <v/>
      </c>
    </row>
    <row r="30" customFormat="1" s="83">
      <c r="B30" s="106" t="inlineStr">
        <is>
          <t xml:space="preserve">  Related party receivables (Note 20)</t>
        </is>
      </c>
      <c r="C30" s="107" t="n"/>
      <c r="D30" s="107" t="n"/>
      <c r="E30" s="107" t="n"/>
      <c r="F30" s="107" t="n"/>
      <c r="G30" s="107" t="n">
        <v>10609</v>
      </c>
      <c r="H30" s="107" t="n">
        <v>11927</v>
      </c>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Raw materials</t>
        </is>
      </c>
      <c r="C43" s="107" t="n"/>
      <c r="D43" s="107" t="n"/>
      <c r="E43" s="107" t="n"/>
      <c r="F43" s="107" t="n"/>
      <c r="G43" s="107" t="n">
        <v>19816</v>
      </c>
      <c r="H43" s="107" t="n">
        <v>18547</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 xml:space="preserve">  Finished goods</t>
        </is>
      </c>
      <c r="C44" s="107" t="n"/>
      <c r="D44" s="107" t="n"/>
      <c r="E44" s="107" t="n"/>
      <c r="F44" s="107" t="n"/>
      <c r="G44" s="107" t="n">
        <v>7137</v>
      </c>
      <c r="H44" s="107" t="n">
        <v>8651</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 xml:space="preserve"> Current Foreign exchange derivatives at fair value</t>
        </is>
      </c>
      <c r="C56" s="936" t="n"/>
      <c r="D56" s="936" t="n"/>
      <c r="E56" s="936" t="n"/>
      <c r="F56" s="936" t="n"/>
      <c r="G56" s="936" t="n">
        <v>51</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 xml:space="preserve"> Current Electricity derivatives at fair value</t>
        </is>
      </c>
      <c r="C57" s="936" t="n"/>
      <c r="D57" s="936" t="n"/>
      <c r="E57" s="936" t="n"/>
      <c r="F57" s="936" t="n"/>
      <c r="G57" s="936" t="n">
        <v>29702</v>
      </c>
      <c r="H57" s="936" t="n">
        <v>0</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inlineStr">
        <is>
          <t xml:space="preserve"> Current </t>
        </is>
      </c>
      <c r="C58" s="936" t="n"/>
      <c r="D58" s="936" t="n"/>
      <c r="E58" s="936" t="n"/>
      <c r="F58" s="936" t="n"/>
      <c r="G58" s="936" t="n">
        <v>29753</v>
      </c>
      <c r="H58" s="936" t="n">
        <v>0</v>
      </c>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GST receivable</t>
        </is>
      </c>
      <c r="C70" s="936" t="n"/>
      <c r="D70" s="936" t="n"/>
      <c r="E70" s="936" t="n"/>
      <c r="F70" s="936" t="n"/>
      <c r="G70" s="936" t="n">
        <v>1390</v>
      </c>
      <c r="H70" s="936" t="n">
        <v>1697</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inlineStr">
        <is>
          <t xml:space="preserve">  Related party receivables (Note 20)</t>
        </is>
      </c>
      <c r="C71" s="936" t="n"/>
      <c r="D71" s="936" t="n"/>
      <c r="E71" s="936" t="n"/>
      <c r="F71" s="936" t="n"/>
      <c r="G71" s="936" t="n">
        <v>10609</v>
      </c>
      <c r="H71" s="936" t="n">
        <v>11927</v>
      </c>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inlineStr">
        <is>
          <t xml:space="preserve"> Current Foreign exchange derivatives at fair value</t>
        </is>
      </c>
      <c r="C72" s="936" t="n"/>
      <c r="D72" s="936" t="n"/>
      <c r="E72" s="936" t="n"/>
      <c r="F72" s="936" t="n"/>
      <c r="G72" s="936" t="n">
        <v>51</v>
      </c>
      <c r="H72" s="936" t="n">
        <v>0</v>
      </c>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inlineStr">
        <is>
          <t xml:space="preserve"> Current Electricity derivatives at fair value</t>
        </is>
      </c>
      <c r="C73" s="936" t="n"/>
      <c r="D73" s="936" t="n"/>
      <c r="E73" s="936" t="n"/>
      <c r="F73" s="936" t="n"/>
      <c r="G73" s="936" t="n">
        <v>29702</v>
      </c>
      <c r="H73" s="936" t="n">
        <v>0</v>
      </c>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inlineStr">
        <is>
          <t xml:space="preserve"> Current </t>
        </is>
      </c>
      <c r="C74" s="936" t="n"/>
      <c r="D74" s="936" t="n"/>
      <c r="E74" s="936" t="n"/>
      <c r="F74" s="936" t="n"/>
      <c r="G74" s="936" t="n">
        <v>29753</v>
      </c>
      <c r="H74" s="936" t="n">
        <v>0</v>
      </c>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inlineStr">
        <is>
          <t xml:space="preserve"> Non-current Electricity derivatives at fair value</t>
        </is>
      </c>
      <c r="C75" s="936" t="n"/>
      <c r="D75" s="936" t="n"/>
      <c r="E75" s="936" t="n"/>
      <c r="F75" s="936" t="n"/>
      <c r="G75" s="936" t="n">
        <v>12453</v>
      </c>
      <c r="H75" s="936" t="n">
        <v>0</v>
      </c>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Freehold land and buildings  Cost At 31 December 2020</t>
        </is>
      </c>
      <c r="C86" s="936" t="n"/>
      <c r="D86" s="936" t="n"/>
      <c r="E86" s="936" t="n"/>
      <c r="F86" s="936" t="n"/>
      <c r="G86" s="936" t="n">
        <v>0</v>
      </c>
      <c r="H86" s="936" t="n">
        <v>90731</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inlineStr">
        <is>
          <t>Plant and equipment  Cost At 31 December 2020</t>
        </is>
      </c>
      <c r="C87" s="936" t="n"/>
      <c r="D87" s="936" t="n"/>
      <c r="E87" s="936" t="n"/>
      <c r="F87" s="936" t="n"/>
      <c r="G87" s="936" t="n">
        <v>0</v>
      </c>
      <c r="H87" s="936" t="n">
        <v>318217</v>
      </c>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inlineStr">
        <is>
          <t>Asset Retirement Obligation**  Cost At 31 December 2020</t>
        </is>
      </c>
      <c r="C88" s="936" t="n"/>
      <c r="D88" s="936" t="n"/>
      <c r="E88" s="936" t="n"/>
      <c r="F88" s="936" t="n"/>
      <c r="G88" s="936" t="n">
        <v>0</v>
      </c>
      <c r="H88" s="936" t="n">
        <v>36271</v>
      </c>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inlineStr">
        <is>
          <t>Construction in progress  Cost At 31 December 2020</t>
        </is>
      </c>
      <c r="C89" s="936" t="n"/>
      <c r="D89" s="936" t="n"/>
      <c r="E89" s="936" t="n"/>
      <c r="F89" s="936" t="n"/>
      <c r="G89" s="936" t="n">
        <v>0</v>
      </c>
      <c r="H89" s="936" t="n">
        <v>2473</v>
      </c>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inlineStr">
        <is>
          <t>Construction in progress  Net book value At 31 December 2020</t>
        </is>
      </c>
      <c r="C90" s="936" t="n"/>
      <c r="D90" s="936" t="n"/>
      <c r="E90" s="936" t="n"/>
      <c r="F90" s="936" t="n"/>
      <c r="G90" s="936" t="n">
        <v>0</v>
      </c>
      <c r="H90" s="936" t="n">
        <v>1678</v>
      </c>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Freehold land and buildings  Accumulated depreciation and impairment At 31 December 2020</t>
        </is>
      </c>
      <c r="C100" s="948" t="n"/>
      <c r="D100" s="948" t="n"/>
      <c r="E100" s="948" t="n"/>
      <c r="F100" s="948" t="n"/>
      <c r="G100" s="948" t="n">
        <v>0</v>
      </c>
      <c r="H100" s="948" t="n">
        <v>90489</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inlineStr">
        <is>
          <t>Plant and equipment  Accumulated depreciation and impairment At 31 December 2020</t>
        </is>
      </c>
      <c r="C101" s="948" t="n"/>
      <c r="D101" s="936" t="n"/>
      <c r="E101" s="936" t="n"/>
      <c r="F101" s="936" t="n"/>
      <c r="G101" s="936" t="n">
        <v>0</v>
      </c>
      <c r="H101" s="936" t="n">
        <v>316651</v>
      </c>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inlineStr">
        <is>
          <t>Asset Retirement Obligation**  Accumulated depreciation and impairment At 31 December 2020</t>
        </is>
      </c>
      <c r="C102" s="948" t="n"/>
      <c r="D102" s="936" t="n"/>
      <c r="E102" s="936" t="n"/>
      <c r="F102" s="936" t="n"/>
      <c r="G102" s="936" t="n">
        <v>0</v>
      </c>
      <c r="H102" s="936" t="n">
        <v>22226</v>
      </c>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inlineStr">
        <is>
          <t>Right-of-use assets</t>
        </is>
      </c>
      <c r="C114" s="936" t="n"/>
      <c r="D114" s="936" t="n"/>
      <c r="E114" s="936" t="n"/>
      <c r="F114" s="936" t="n"/>
      <c r="G114" s="936" t="n">
        <v>1476</v>
      </c>
      <c r="H114" s="936" t="n">
        <v>1007</v>
      </c>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f>SUM(G114:G125)</f>
        <v/>
      </c>
      <c r="H126" s="930">
        <f>SUM(H114:H125)</f>
        <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s="106" t="n"/>
      <c r="C133" s="936" t="n"/>
      <c r="D133" s="936" t="n"/>
      <c r="E133" s="936" t="n"/>
      <c r="F133" s="936" t="n"/>
      <c r="G133" s="936" t="n"/>
      <c r="H133" s="936" t="n"/>
      <c r="I133" s="924" t="n"/>
      <c r="N133" s="109">
        <f>B133</f>
        <v/>
      </c>
      <c r="O133" s="110">
        <f>C133*BS!$B$9</f>
        <v/>
      </c>
      <c r="P133" s="110">
        <f>D133*BS!$B$9</f>
        <v/>
      </c>
      <c r="Q133" s="110">
        <f>E133*BS!$B$9</f>
        <v/>
      </c>
      <c r="R133" s="110">
        <f>F133*BS!$B$9</f>
        <v/>
      </c>
      <c r="S133" s="110">
        <f>G133*BS!$B$9</f>
        <v/>
      </c>
      <c r="T133" s="110">
        <f>H133*BS!$B$9</f>
        <v/>
      </c>
      <c r="U133" s="925">
        <f>I133</f>
        <v/>
      </c>
      <c r="V133" s="923" t="n"/>
      <c r="W133" s="923" t="n"/>
    </row>
    <row r="134" customFormat="1" s="83">
      <c r="B134" s="106" t="n"/>
      <c r="C134" s="936" t="n"/>
      <c r="D134" s="936" t="n"/>
      <c r="E134" s="936" t="n"/>
      <c r="F134" s="936" t="n"/>
      <c r="G134" s="936" t="n"/>
      <c r="H134" s="936" t="n"/>
      <c r="I134" s="924" t="n"/>
      <c r="N134" s="109">
        <f>B134</f>
        <v/>
      </c>
      <c r="O134" s="110">
        <f>C134*BS!$B$9</f>
        <v/>
      </c>
      <c r="P134" s="110">
        <f>D134*BS!$B$9</f>
        <v/>
      </c>
      <c r="Q134" s="110">
        <f>E134*BS!$B$9</f>
        <v/>
      </c>
      <c r="R134" s="110">
        <f>F134*BS!$B$9</f>
        <v/>
      </c>
      <c r="S134" s="110">
        <f>G134*BS!$B$9</f>
        <v/>
      </c>
      <c r="T134" s="110">
        <f>H134*BS!$B$9</f>
        <v/>
      </c>
      <c r="U134" s="111">
        <f>I134</f>
        <v/>
      </c>
      <c r="V134" s="923" t="n"/>
      <c r="W134" s="923" t="n"/>
    </row>
    <row r="135" customFormat="1" s="83">
      <c r="B135" s="106" t="n"/>
      <c r="C135" s="936" t="n"/>
      <c r="D135" s="936" t="n"/>
      <c r="E135" s="936" t="n"/>
      <c r="F135" s="936" t="n"/>
      <c r="G135" s="936" t="n"/>
      <c r="H135" s="936" t="n"/>
      <c r="I135" s="924" t="n"/>
      <c r="N135" s="109">
        <f>B135</f>
        <v/>
      </c>
      <c r="O135" s="110">
        <f>C135*BS!$B$9</f>
        <v/>
      </c>
      <c r="P135" s="110">
        <f>D135*BS!$B$9</f>
        <v/>
      </c>
      <c r="Q135" s="110">
        <f>E135*BS!$B$9</f>
        <v/>
      </c>
      <c r="R135" s="110">
        <f>F135*BS!$B$9</f>
        <v/>
      </c>
      <c r="S135" s="110">
        <f>G135*BS!$B$9</f>
        <v/>
      </c>
      <c r="T135" s="110">
        <f>H135*BS!$B$9</f>
        <v/>
      </c>
      <c r="U135" s="111">
        <f>I135</f>
        <v/>
      </c>
      <c r="V135" s="923" t="n"/>
      <c r="W135" s="923" t="n"/>
    </row>
    <row r="136" customFormat="1" s="83">
      <c r="B136" s="106" t="n"/>
      <c r="C136" s="936" t="n"/>
      <c r="D136" s="936" t="n"/>
      <c r="E136" s="936" t="n"/>
      <c r="F136" s="936" t="n"/>
      <c r="G136" s="936" t="n"/>
      <c r="H136" s="936" t="n"/>
      <c r="I136" s="924" t="n"/>
      <c r="N136" s="109">
        <f>B136</f>
        <v/>
      </c>
      <c r="O136" s="110">
        <f>C136*BS!$B$9</f>
        <v/>
      </c>
      <c r="P136" s="110">
        <f>D136*BS!$B$9</f>
        <v/>
      </c>
      <c r="Q136" s="110">
        <f>E136*BS!$B$9</f>
        <v/>
      </c>
      <c r="R136" s="110">
        <f>F136*BS!$B$9</f>
        <v/>
      </c>
      <c r="S136" s="110">
        <f>G136*BS!$B$9</f>
        <v/>
      </c>
      <c r="T136" s="110">
        <f>H136*BS!$B$9</f>
        <v/>
      </c>
      <c r="U136" s="111">
        <f>I136</f>
        <v/>
      </c>
      <c r="V136" s="923" t="n"/>
      <c r="W136" s="923" t="n"/>
    </row>
    <row r="137" customFormat="1" s="83">
      <c r="B137" s="106" t="n"/>
      <c r="C137" s="936" t="n"/>
      <c r="D137" s="936" t="n"/>
      <c r="E137" s="936" t="n"/>
      <c r="F137" s="936" t="n"/>
      <c r="G137" s="936" t="n"/>
      <c r="H137" s="936" t="n"/>
      <c r="I137" s="924" t="n"/>
      <c r="N137" s="109">
        <f>B137</f>
        <v/>
      </c>
      <c r="O137" s="110">
        <f>C137*BS!$B$9</f>
        <v/>
      </c>
      <c r="P137" s="110">
        <f>D137*BS!$B$9</f>
        <v/>
      </c>
      <c r="Q137" s="110">
        <f>E137*BS!$B$9</f>
        <v/>
      </c>
      <c r="R137" s="110">
        <f>F137*BS!$B$9</f>
        <v/>
      </c>
      <c r="S137" s="110">
        <f>G137*BS!$B$9</f>
        <v/>
      </c>
      <c r="T137" s="110">
        <f>H137*BS!$B$9</f>
        <v/>
      </c>
      <c r="U137" s="111">
        <f>I137</f>
        <v/>
      </c>
      <c r="V137" s="923" t="n"/>
      <c r="W137" s="923" t="n"/>
    </row>
    <row r="138" customFormat="1" s="83">
      <c r="B138" s="106" t="n"/>
      <c r="C138" s="936" t="n"/>
      <c r="D138" s="936" t="n"/>
      <c r="E138" s="936" t="n"/>
      <c r="F138" s="936" t="n"/>
      <c r="G138" s="936" t="n"/>
      <c r="H138" s="936" t="n"/>
      <c r="I138" s="924" t="n"/>
      <c r="N138" s="109">
        <f>B138</f>
        <v/>
      </c>
      <c r="O138" s="110">
        <f>C138*BS!$B$9</f>
        <v/>
      </c>
      <c r="P138" s="110">
        <f>D138*BS!$B$9</f>
        <v/>
      </c>
      <c r="Q138" s="110">
        <f>E138*BS!$B$9</f>
        <v/>
      </c>
      <c r="R138" s="110">
        <f>F138*BS!$B$9</f>
        <v/>
      </c>
      <c r="S138" s="110">
        <f>G138*BS!$B$9</f>
        <v/>
      </c>
      <c r="T138" s="110">
        <f>H138*BS!$B$9</f>
        <v/>
      </c>
      <c r="U138" s="111">
        <f>I138</f>
        <v/>
      </c>
      <c r="V138" s="923" t="n"/>
      <c r="W138" s="923" t="n"/>
    </row>
    <row r="139" customFormat="1" s="83">
      <c r="B139" s="106" t="n"/>
      <c r="C139" s="936" t="n"/>
      <c r="D139" s="936" t="n"/>
      <c r="E139" s="936" t="n"/>
      <c r="F139" s="936" t="n"/>
      <c r="G139" s="936" t="n"/>
      <c r="H139" s="936" t="n"/>
      <c r="I139" s="924" t="n"/>
      <c r="N139" s="109">
        <f>B139</f>
        <v/>
      </c>
      <c r="O139" s="110">
        <f>C139*BS!$B$9</f>
        <v/>
      </c>
      <c r="P139" s="110">
        <f>D139*BS!$B$9</f>
        <v/>
      </c>
      <c r="Q139" s="110">
        <f>E139*BS!$B$9</f>
        <v/>
      </c>
      <c r="R139" s="110">
        <f>F139*BS!$B$9</f>
        <v/>
      </c>
      <c r="S139" s="110">
        <f>G139*BS!$B$9</f>
        <v/>
      </c>
      <c r="T139" s="110">
        <f>H139*BS!$B$9</f>
        <v/>
      </c>
      <c r="U139" s="111">
        <f>I139</f>
        <v/>
      </c>
      <c r="V139" s="923" t="n"/>
      <c r="W139" s="923" t="n"/>
    </row>
    <row r="140" customFormat="1" s="83">
      <c r="B140" s="106" t="n"/>
      <c r="C140" s="936" t="n"/>
      <c r="D140" s="936" t="n"/>
      <c r="E140" s="936" t="n"/>
      <c r="F140" s="936" t="n"/>
      <c r="G140" s="936" t="n"/>
      <c r="H140" s="936" t="n"/>
      <c r="I140" s="924" t="n"/>
      <c r="N140" s="109" t="n"/>
      <c r="O140" s="110" t="n"/>
      <c r="P140" s="110" t="n"/>
      <c r="Q140" s="110" t="n"/>
      <c r="R140" s="110" t="n"/>
      <c r="S140" s="110" t="n"/>
      <c r="T140" s="110" t="n"/>
      <c r="U140" s="111" t="n"/>
      <c r="V140" s="923" t="n"/>
      <c r="W140" s="923" t="n"/>
    </row>
    <row r="141" customFormat="1" s="83">
      <c r="B141" s="106" t="n"/>
      <c r="C141" s="936" t="n"/>
      <c r="D141" s="936" t="n"/>
      <c r="E141" s="936" t="n"/>
      <c r="F141" s="936" t="n"/>
      <c r="G141" s="936" t="n"/>
      <c r="H141" s="936" t="n"/>
      <c r="I141" s="924" t="n"/>
      <c r="N141" s="109">
        <f>B141</f>
        <v/>
      </c>
      <c r="O141" s="110">
        <f>C141*BS!$B$9</f>
        <v/>
      </c>
      <c r="P141" s="110">
        <f>D141*BS!$B$9</f>
        <v/>
      </c>
      <c r="Q141" s="110">
        <f>E141*BS!$B$9</f>
        <v/>
      </c>
      <c r="R141" s="110">
        <f>F141*BS!$B$9</f>
        <v/>
      </c>
      <c r="S141" s="110">
        <f>G141*BS!$B$9</f>
        <v/>
      </c>
      <c r="T141" s="110">
        <f>H141*BS!$B$9</f>
        <v/>
      </c>
      <c r="U141" s="111">
        <f>I141</f>
        <v/>
      </c>
      <c r="V141" s="923" t="n"/>
      <c r="W141" s="923" t="n"/>
    </row>
    <row r="142" customFormat="1" s="83">
      <c r="B142" s="106" t="n"/>
      <c r="C142" s="936" t="n"/>
      <c r="D142" s="936" t="n"/>
      <c r="E142" s="936" t="n"/>
      <c r="F142" s="936" t="n"/>
      <c r="G142" s="936" t="n"/>
      <c r="H142" s="936" t="n"/>
      <c r="I142" s="924" t="n"/>
      <c r="N142" s="109">
        <f>B142</f>
        <v/>
      </c>
      <c r="O142" s="110">
        <f>C142*BS!$B$9</f>
        <v/>
      </c>
      <c r="P142" s="110">
        <f>D142*BS!$B$9</f>
        <v/>
      </c>
      <c r="Q142" s="110">
        <f>E142*BS!$B$9</f>
        <v/>
      </c>
      <c r="R142" s="110">
        <f>F142*BS!$B$9</f>
        <v/>
      </c>
      <c r="S142" s="110">
        <f>G142*BS!$B$9</f>
        <v/>
      </c>
      <c r="T142" s="110">
        <f>H142*BS!$B$9</f>
        <v/>
      </c>
      <c r="U142" s="111">
        <f>I142</f>
        <v/>
      </c>
      <c r="V142" s="923" t="n"/>
      <c r="W142" s="923" t="n"/>
    </row>
    <row r="143" customFormat="1" s="83">
      <c r="B143" s="106" t="n"/>
      <c r="C143" s="936" t="n"/>
      <c r="D143" s="936" t="n"/>
      <c r="E143" s="936" t="n"/>
      <c r="F143" s="936" t="n"/>
      <c r="G143" s="936" t="n"/>
      <c r="H143" s="936" t="n"/>
      <c r="I143" s="924" t="n"/>
      <c r="N143" s="109">
        <f>B143</f>
        <v/>
      </c>
      <c r="O143" s="110">
        <f>C143*BS!$B$9</f>
        <v/>
      </c>
      <c r="P143" s="110">
        <f>D143*BS!$B$9</f>
        <v/>
      </c>
      <c r="Q143" s="110">
        <f>E143*BS!$B$9</f>
        <v/>
      </c>
      <c r="R143" s="110">
        <f>F143*BS!$B$9</f>
        <v/>
      </c>
      <c r="S143" s="110">
        <f>G143*BS!$B$9</f>
        <v/>
      </c>
      <c r="T143" s="110">
        <f>H143*BS!$B$9</f>
        <v/>
      </c>
      <c r="U143" s="111">
        <f>I143</f>
        <v/>
      </c>
      <c r="V143" s="923" t="n"/>
      <c r="W143" s="923" t="n"/>
    </row>
    <row r="144" customFormat="1" s="121">
      <c r="A144" s="89" t="n"/>
      <c r="B144" s="100" t="inlineStr">
        <is>
          <t xml:space="preserve">Total </t>
        </is>
      </c>
      <c r="C144" s="930">
        <f>SUM(C133:C143)</f>
        <v/>
      </c>
      <c r="D144" s="930">
        <f>SUM(D133:D143)</f>
        <v/>
      </c>
      <c r="E144" s="930">
        <f>SUM(E133:E143)</f>
        <v/>
      </c>
      <c r="F144" s="930">
        <f>SUM(F133:F143)</f>
        <v/>
      </c>
      <c r="G144" s="930" t="n">
        <v>0</v>
      </c>
      <c r="H144" s="930" t="n">
        <v>0</v>
      </c>
      <c r="I144" s="931" t="n"/>
      <c r="J144" s="89" t="n"/>
      <c r="K144" s="89" t="n"/>
      <c r="L144" s="89" t="n"/>
      <c r="M144" s="89" t="n"/>
      <c r="N144" s="118">
        <f>B144</f>
        <v/>
      </c>
      <c r="O144" s="160">
        <f>C144*BS!$B$9</f>
        <v/>
      </c>
      <c r="P144" s="160">
        <f>D144*BS!$B$9</f>
        <v/>
      </c>
      <c r="Q144" s="160">
        <f>E144*BS!$B$9</f>
        <v/>
      </c>
      <c r="R144" s="160">
        <f>F144*BS!$B$9</f>
        <v/>
      </c>
      <c r="S144" s="160">
        <f>G144*BS!$B$9</f>
        <v/>
      </c>
      <c r="T144" s="160">
        <f>H144*BS!$B$9</f>
        <v/>
      </c>
      <c r="U144" s="161">
        <f>I144</f>
        <v/>
      </c>
      <c r="V144" s="937" t="n"/>
      <c r="W144" s="937" t="n"/>
      <c r="X144" s="89" t="n"/>
      <c r="Y144" s="89" t="n"/>
      <c r="Z144" s="89" t="n"/>
      <c r="AA144" s="89" t="n"/>
      <c r="AB144" s="89" t="n"/>
      <c r="AC144" s="89" t="n"/>
      <c r="AD144" s="89" t="n"/>
      <c r="AE144" s="89" t="n"/>
      <c r="AF144" s="89" t="n"/>
      <c r="AG144" s="89" t="n"/>
      <c r="AH144" s="89" t="n"/>
      <c r="AI144" s="89" t="n"/>
      <c r="AJ144" s="89" t="n"/>
      <c r="AK144" s="89" t="n"/>
      <c r="AL144" s="89" t="n"/>
      <c r="AM144" s="89" t="n"/>
      <c r="AN144" s="89" t="n"/>
      <c r="AO144" s="89" t="n"/>
      <c r="AP144" s="89" t="n"/>
      <c r="AQ144" s="89" t="n"/>
      <c r="AR144" s="89" t="n"/>
      <c r="AS144" s="89" t="n"/>
      <c r="AT144" s="89" t="n"/>
      <c r="AU144" s="89" t="n"/>
      <c r="AV144" s="89" t="n"/>
      <c r="AW144" s="89" t="n"/>
      <c r="AX144" s="89" t="n"/>
      <c r="AY144" s="89" t="n"/>
      <c r="AZ144" s="89" t="n"/>
      <c r="BA144" s="89" t="n"/>
      <c r="BB144" s="89" t="n"/>
      <c r="BC144" s="89" t="n"/>
      <c r="BD144" s="89" t="n"/>
      <c r="BE144" s="89" t="n"/>
      <c r="BF144" s="89" t="n"/>
      <c r="BG144" s="89" t="n"/>
      <c r="BH144" s="89" t="n"/>
      <c r="BI144" s="89" t="n"/>
      <c r="BJ144" s="89" t="n"/>
      <c r="BK144" s="89" t="n"/>
      <c r="BL144" s="89" t="n"/>
      <c r="BM144" s="89" t="n"/>
      <c r="BN144" s="89" t="n"/>
      <c r="BO144" s="89" t="n"/>
      <c r="BP144" s="89" t="n"/>
      <c r="BQ144" s="89" t="n"/>
      <c r="BR144" s="89" t="n"/>
      <c r="BS144" s="89" t="n"/>
      <c r="BT144" s="89" t="n"/>
      <c r="BU144" s="89" t="n"/>
      <c r="BV144" s="89" t="n"/>
      <c r="BW144" s="89" t="n"/>
      <c r="BX144" s="89" t="n"/>
      <c r="BY144" s="89" t="n"/>
      <c r="BZ144" s="89" t="n"/>
      <c r="CA144" s="89" t="n"/>
      <c r="CB144" s="89" t="n"/>
      <c r="CC144" s="89" t="n"/>
      <c r="CD144" s="89" t="n"/>
      <c r="CE144" s="89" t="n"/>
      <c r="CF144" s="89" t="n"/>
      <c r="CG144" s="89" t="n"/>
      <c r="CH144" s="89" t="n"/>
      <c r="CI144" s="89" t="n"/>
      <c r="CJ144" s="89" t="n"/>
      <c r="CK144" s="89" t="n"/>
      <c r="CL144" s="89" t="n"/>
      <c r="CM144" s="89" t="n"/>
      <c r="CN144" s="89" t="n"/>
      <c r="CO144" s="89" t="n"/>
      <c r="CP144" s="89" t="n"/>
      <c r="CQ144" s="89" t="n"/>
      <c r="CR144" s="89" t="n"/>
      <c r="CS144" s="89" t="n"/>
      <c r="CT144" s="89" t="n"/>
      <c r="CU144" s="89" t="n"/>
      <c r="CV144" s="89" t="n"/>
      <c r="CW144" s="89" t="n"/>
      <c r="CX144" s="89" t="n"/>
      <c r="CY144" s="89" t="n"/>
      <c r="CZ144" s="89" t="n"/>
      <c r="DA144" s="89" t="n"/>
      <c r="DB144" s="89" t="n"/>
      <c r="DC144" s="89" t="n"/>
      <c r="DD144" s="89" t="n"/>
      <c r="DE144" s="89" t="n"/>
      <c r="DF144" s="89" t="n"/>
      <c r="DG144" s="89" t="n"/>
      <c r="DH144" s="89" t="n"/>
      <c r="DI144" s="89" t="n"/>
      <c r="DJ144" s="89" t="n"/>
      <c r="DK144" s="89" t="n"/>
      <c r="DL144" s="89" t="n"/>
      <c r="DM144" s="89" t="n"/>
      <c r="DN144" s="89" t="n"/>
      <c r="DO144" s="89" t="n"/>
      <c r="DP144" s="89" t="n"/>
      <c r="DQ144" s="89" t="n"/>
      <c r="DR144" s="89" t="n"/>
      <c r="DS144" s="89" t="n"/>
      <c r="DT144" s="89" t="n"/>
      <c r="DU144" s="89" t="n"/>
      <c r="DV144" s="89" t="n"/>
      <c r="DW144" s="89" t="n"/>
      <c r="DX144" s="89" t="n"/>
      <c r="DY144" s="89" t="n"/>
      <c r="DZ144" s="89" t="n"/>
      <c r="EA144" s="89" t="n"/>
      <c r="EB144" s="89" t="n"/>
      <c r="EC144" s="89" t="n"/>
      <c r="ED144" s="89" t="n"/>
      <c r="EE144" s="89" t="n"/>
      <c r="EF144" s="89" t="n"/>
      <c r="EG144" s="89" t="n"/>
      <c r="EH144" s="89" t="n"/>
      <c r="EI144" s="89" t="n"/>
      <c r="EJ144" s="89" t="n"/>
      <c r="EK144" s="89" t="n"/>
      <c r="EL144" s="89" t="n"/>
      <c r="EM144" s="89" t="n"/>
      <c r="EN144" s="89" t="n"/>
      <c r="EO144" s="89" t="n"/>
      <c r="EP144" s="89" t="n"/>
      <c r="EQ144" s="89" t="n"/>
      <c r="ER144" s="89" t="n"/>
      <c r="ES144" s="89" t="n"/>
      <c r="ET144" s="89" t="n"/>
      <c r="EU144" s="89" t="n"/>
      <c r="EV144" s="89" t="n"/>
      <c r="EW144" s="89" t="n"/>
      <c r="EX144" s="89" t="n"/>
      <c r="EY144" s="89" t="n"/>
      <c r="EZ144" s="89" t="n"/>
      <c r="FA144" s="89" t="n"/>
      <c r="FB144" s="89" t="n"/>
      <c r="FC144" s="89" t="n"/>
      <c r="FD144" s="89" t="n"/>
      <c r="FE144" s="89" t="n"/>
      <c r="FF144" s="89" t="n"/>
      <c r="FG144" s="89" t="n"/>
      <c r="FH144" s="89" t="n"/>
      <c r="FI144" s="89" t="n"/>
      <c r="FJ144" s="89" t="n"/>
      <c r="FK144" s="89" t="n"/>
      <c r="FL144" s="89" t="n"/>
      <c r="FM144" s="89" t="n"/>
      <c r="FN144" s="89" t="n"/>
      <c r="FO144" s="89" t="n"/>
      <c r="FP144" s="89" t="n"/>
      <c r="FQ144" s="89" t="n"/>
      <c r="FR144" s="89" t="n"/>
      <c r="FS144" s="89" t="n"/>
      <c r="FT144" s="89" t="n"/>
      <c r="FU144" s="89" t="n"/>
      <c r="FV144" s="89" t="n"/>
      <c r="FW144" s="89" t="n"/>
      <c r="FX144" s="89" t="n"/>
      <c r="FY144" s="89" t="n"/>
      <c r="FZ144" s="89" t="n"/>
      <c r="GA144" s="89" t="n"/>
      <c r="GB144" s="89" t="n"/>
      <c r="GC144" s="89" t="n"/>
      <c r="GD144" s="89" t="n"/>
      <c r="GE144" s="89" t="n"/>
      <c r="GF144" s="89" t="n"/>
      <c r="GG144" s="89" t="n"/>
      <c r="GH144" s="89" t="n"/>
      <c r="GI144" s="89" t="n"/>
      <c r="GJ144" s="89" t="n"/>
      <c r="GK144" s="89" t="n"/>
      <c r="GL144" s="89" t="n"/>
      <c r="GM144" s="89" t="n"/>
      <c r="GN144" s="89" t="n"/>
      <c r="GO144" s="89" t="n"/>
      <c r="GP144" s="89" t="n"/>
      <c r="GQ144" s="89" t="n"/>
      <c r="GR144" s="89" t="n"/>
      <c r="GS144" s="89" t="n"/>
      <c r="GT144" s="89" t="n"/>
      <c r="GU144" s="89" t="n"/>
      <c r="GV144" s="89" t="n"/>
      <c r="GW144" s="89" t="n"/>
      <c r="GX144" s="89" t="n"/>
      <c r="GY144" s="89" t="n"/>
      <c r="GZ144" s="89" t="n"/>
      <c r="HA144" s="89" t="n"/>
      <c r="HB144" s="89" t="n"/>
      <c r="HC144" s="89" t="n"/>
      <c r="HD144" s="89" t="n"/>
      <c r="HE144" s="89" t="n"/>
      <c r="HF144" s="89" t="n"/>
      <c r="HG144" s="89" t="n"/>
      <c r="HH144" s="89" t="n"/>
      <c r="HI144" s="89" t="n"/>
      <c r="HJ144" s="89" t="n"/>
      <c r="HK144" s="89" t="n"/>
      <c r="HL144" s="89" t="n"/>
      <c r="HM144" s="89" t="n"/>
      <c r="HN144" s="89" t="n"/>
      <c r="HO144" s="89" t="n"/>
      <c r="HP144" s="89" t="n"/>
      <c r="HQ144" s="89" t="n"/>
      <c r="HR144" s="89" t="n"/>
      <c r="HS144" s="89" t="n"/>
      <c r="HT144" s="89" t="n"/>
      <c r="HU144" s="89" t="n"/>
      <c r="HV144" s="89" t="n"/>
      <c r="HW144" s="89" t="n"/>
      <c r="HX144" s="89" t="n"/>
      <c r="HY144" s="89" t="n"/>
      <c r="HZ144" s="89" t="n"/>
      <c r="IA144" s="89" t="n"/>
      <c r="IB144" s="89" t="n"/>
      <c r="IC144" s="89" t="n"/>
      <c r="ID144" s="89" t="n"/>
      <c r="IE144" s="89" t="n"/>
      <c r="IF144" s="89" t="n"/>
      <c r="IG144" s="89" t="n"/>
      <c r="IH144" s="89" t="n"/>
      <c r="II144" s="89" t="n"/>
      <c r="IJ144" s="89" t="n"/>
      <c r="IK144" s="89" t="n"/>
      <c r="IL144" s="89" t="n"/>
      <c r="IM144" s="89" t="n"/>
      <c r="IN144" s="89" t="n"/>
      <c r="IO144" s="89" t="n"/>
      <c r="IP144" s="89" t="n"/>
      <c r="IQ144" s="89" t="n"/>
      <c r="IR144" s="89" t="n"/>
      <c r="IS144" s="89" t="n"/>
      <c r="IT144" s="89" t="n"/>
      <c r="IU144" s="89" t="n"/>
      <c r="IV144" s="89" t="n"/>
      <c r="IW144" s="89" t="n"/>
      <c r="IX144" s="89" t="n"/>
      <c r="IY144" s="89" t="n"/>
      <c r="IZ144" s="89" t="n"/>
      <c r="JA144" s="89" t="n"/>
      <c r="JB144" s="89" t="n"/>
      <c r="JC144" s="89" t="n"/>
      <c r="JD144" s="89" t="n"/>
      <c r="JE144" s="89" t="n"/>
      <c r="JF144" s="89" t="n"/>
      <c r="JG144" s="89" t="n"/>
      <c r="JH144" s="89" t="n"/>
      <c r="JI144" s="89" t="n"/>
      <c r="JJ144" s="89" t="n"/>
      <c r="JK144" s="89" t="n"/>
      <c r="JL144" s="89" t="n"/>
      <c r="JM144" s="89" t="n"/>
      <c r="JN144" s="89" t="n"/>
      <c r="JO144" s="89" t="n"/>
      <c r="JP144" s="89" t="n"/>
      <c r="JQ144" s="89" t="n"/>
      <c r="JR144" s="89" t="n"/>
      <c r="JS144" s="89" t="n"/>
      <c r="JT144" s="89" t="n"/>
      <c r="JU144" s="89" t="n"/>
      <c r="JV144" s="89" t="n"/>
      <c r="JW144" s="89" t="n"/>
      <c r="JX144" s="89" t="n"/>
      <c r="JY144" s="89" t="n"/>
      <c r="JZ144" s="89" t="n"/>
      <c r="KA144" s="89" t="n"/>
      <c r="KB144" s="89" t="n"/>
      <c r="KC144" s="89" t="n"/>
      <c r="KD144" s="89" t="n"/>
      <c r="KE144" s="89" t="n"/>
      <c r="KF144" s="89" t="n"/>
      <c r="KG144" s="89" t="n"/>
      <c r="KH144" s="89" t="n"/>
      <c r="KI144" s="89" t="n"/>
      <c r="KJ144" s="89" t="n"/>
      <c r="KK144" s="89" t="n"/>
      <c r="KL144" s="89" t="n"/>
      <c r="KM144" s="89" t="n"/>
      <c r="KN144" s="89" t="n"/>
      <c r="KO144" s="89" t="n"/>
      <c r="KP144" s="89" t="n"/>
      <c r="KQ144" s="89" t="n"/>
      <c r="KR144" s="89" t="n"/>
      <c r="KS144" s="89" t="n"/>
      <c r="KT144" s="89" t="n"/>
      <c r="KU144" s="89" t="n"/>
      <c r="KV144" s="89" t="n"/>
      <c r="KW144" s="89" t="n"/>
      <c r="KX144" s="89" t="n"/>
      <c r="KY144" s="89" t="n"/>
      <c r="KZ144" s="89" t="n"/>
      <c r="LA144" s="89" t="n"/>
      <c r="LB144" s="89" t="n"/>
      <c r="LC144" s="89" t="n"/>
      <c r="LD144" s="89" t="n"/>
      <c r="LE144" s="89" t="n"/>
      <c r="LF144" s="89" t="n"/>
      <c r="LG144" s="89" t="n"/>
      <c r="LH144" s="89" t="n"/>
      <c r="LI144" s="89" t="n"/>
      <c r="LJ144" s="89" t="n"/>
      <c r="LK144" s="89" t="n"/>
      <c r="LL144" s="89" t="n"/>
      <c r="LM144" s="89" t="n"/>
      <c r="LN144" s="89" t="n"/>
      <c r="LO144" s="89" t="n"/>
      <c r="LP144" s="89" t="n"/>
      <c r="LQ144" s="89" t="n"/>
      <c r="LR144" s="89" t="n"/>
      <c r="LS144" s="89" t="n"/>
    </row>
    <row r="145" customFormat="1" s="83">
      <c r="B145" s="106" t="n"/>
      <c r="C145" s="936" t="n"/>
      <c r="D145" s="936" t="n"/>
      <c r="E145" s="936" t="n"/>
      <c r="F145" s="936" t="n"/>
      <c r="G145" s="936" t="n"/>
      <c r="H145" s="936" t="n"/>
      <c r="I145" s="924" t="n"/>
      <c r="N145" s="109" t="n"/>
      <c r="O145" s="110" t="n"/>
      <c r="P145" s="110" t="n"/>
      <c r="Q145" s="110" t="n"/>
      <c r="R145" s="110" t="n"/>
      <c r="S145" s="110" t="n"/>
      <c r="T145" s="110" t="n"/>
      <c r="U145" s="111" t="n"/>
      <c r="V145" s="923" t="n"/>
      <c r="W145" s="923" t="n"/>
    </row>
    <row r="146" customFormat="1" s="121">
      <c r="A146" s="89" t="n"/>
      <c r="B146" s="100" t="inlineStr">
        <is>
          <t>Investments</t>
        </is>
      </c>
      <c r="C146" s="162" t="n"/>
      <c r="D146" s="162" t="n"/>
      <c r="E146" s="162" t="n"/>
      <c r="F146" s="162" t="n"/>
      <c r="G146" s="162" t="n"/>
      <c r="H146" s="162" t="n"/>
      <c r="I146" s="951" t="n"/>
      <c r="J146" s="89" t="n"/>
      <c r="K146" s="89" t="n"/>
      <c r="L146" s="89" t="n"/>
      <c r="M146" s="89" t="n"/>
      <c r="N146" s="118">
        <f>B146</f>
        <v/>
      </c>
      <c r="O146" s="119" t="n"/>
      <c r="P146" s="119" t="n"/>
      <c r="Q146" s="119" t="n"/>
      <c r="R146" s="119" t="n"/>
      <c r="S146" s="119" t="n"/>
      <c r="T146" s="119" t="n"/>
      <c r="U146" s="127" t="n"/>
      <c r="V146" s="933" t="n"/>
      <c r="W146" s="933" t="n"/>
      <c r="X146" s="89" t="n"/>
      <c r="Y146" s="89" t="n"/>
      <c r="Z146" s="89" t="n"/>
      <c r="AA146" s="89" t="n"/>
      <c r="AB146" s="89" t="n"/>
      <c r="AC146" s="89" t="n"/>
      <c r="AD146" s="89" t="n"/>
      <c r="AE146" s="89" t="n"/>
      <c r="AF146" s="89" t="n"/>
      <c r="AG146" s="89" t="n"/>
      <c r="AH146" s="89" t="n"/>
      <c r="AI146" s="89" t="n"/>
      <c r="AJ146" s="89" t="n"/>
      <c r="AK146" s="89" t="n"/>
      <c r="AL146" s="89" t="n"/>
      <c r="AM146" s="89" t="n"/>
      <c r="AN146" s="89" t="n"/>
      <c r="AO146" s="89" t="n"/>
      <c r="AP146" s="89" t="n"/>
      <c r="AQ146" s="89" t="n"/>
      <c r="AR146" s="89" t="n"/>
      <c r="AS146" s="89" t="n"/>
      <c r="AT146" s="89" t="n"/>
      <c r="AU146" s="89" t="n"/>
      <c r="AV146" s="89" t="n"/>
      <c r="AW146" s="89" t="n"/>
      <c r="AX146" s="89" t="n"/>
      <c r="AY146" s="89" t="n"/>
      <c r="AZ146" s="89" t="n"/>
      <c r="BA146" s="89" t="n"/>
      <c r="BB146" s="89" t="n"/>
      <c r="BC146" s="89" t="n"/>
      <c r="BD146" s="89" t="n"/>
      <c r="BE146" s="89" t="n"/>
      <c r="BF146" s="89" t="n"/>
      <c r="BG146" s="89" t="n"/>
      <c r="BH146" s="89" t="n"/>
      <c r="BI146" s="89" t="n"/>
      <c r="BJ146" s="89" t="n"/>
      <c r="BK146" s="89" t="n"/>
      <c r="BL146" s="89" t="n"/>
      <c r="BM146" s="89" t="n"/>
      <c r="BN146" s="89" t="n"/>
      <c r="BO146" s="89" t="n"/>
      <c r="BP146" s="89" t="n"/>
      <c r="BQ146" s="89" t="n"/>
      <c r="BR146" s="89" t="n"/>
      <c r="BS146" s="89" t="n"/>
      <c r="BT146" s="89" t="n"/>
      <c r="BU146" s="89" t="n"/>
      <c r="BV146" s="89" t="n"/>
      <c r="BW146" s="89" t="n"/>
      <c r="BX146" s="89" t="n"/>
      <c r="BY146" s="89" t="n"/>
      <c r="BZ146" s="89" t="n"/>
      <c r="CA146" s="89" t="n"/>
      <c r="CB146" s="89" t="n"/>
      <c r="CC146" s="89" t="n"/>
      <c r="CD146" s="89" t="n"/>
      <c r="CE146" s="89" t="n"/>
      <c r="CF146" s="89" t="n"/>
      <c r="CG146" s="89" t="n"/>
      <c r="CH146" s="89" t="n"/>
      <c r="CI146" s="89" t="n"/>
      <c r="CJ146" s="89" t="n"/>
      <c r="CK146" s="89" t="n"/>
      <c r="CL146" s="89" t="n"/>
      <c r="CM146" s="89" t="n"/>
      <c r="CN146" s="89" t="n"/>
      <c r="CO146" s="89" t="n"/>
      <c r="CP146" s="89" t="n"/>
      <c r="CQ146" s="89" t="n"/>
      <c r="CR146" s="89" t="n"/>
      <c r="CS146" s="89" t="n"/>
      <c r="CT146" s="89" t="n"/>
      <c r="CU146" s="89" t="n"/>
      <c r="CV146" s="89" t="n"/>
      <c r="CW146" s="89" t="n"/>
      <c r="CX146" s="89" t="n"/>
      <c r="CY146" s="89" t="n"/>
      <c r="CZ146" s="89" t="n"/>
      <c r="DA146" s="89" t="n"/>
      <c r="DB146" s="89" t="n"/>
      <c r="DC146" s="89" t="n"/>
      <c r="DD146" s="89" t="n"/>
      <c r="DE146" s="89" t="n"/>
      <c r="DF146" s="89" t="n"/>
      <c r="DG146" s="89" t="n"/>
      <c r="DH146" s="89" t="n"/>
      <c r="DI146" s="89" t="n"/>
      <c r="DJ146" s="89" t="n"/>
      <c r="DK146" s="89" t="n"/>
      <c r="DL146" s="89" t="n"/>
      <c r="DM146" s="89" t="n"/>
      <c r="DN146" s="89" t="n"/>
      <c r="DO146" s="89" t="n"/>
      <c r="DP146" s="89" t="n"/>
      <c r="DQ146" s="89" t="n"/>
      <c r="DR146" s="89" t="n"/>
      <c r="DS146" s="89" t="n"/>
      <c r="DT146" s="89" t="n"/>
      <c r="DU146" s="89" t="n"/>
      <c r="DV146" s="89" t="n"/>
      <c r="DW146" s="89" t="n"/>
      <c r="DX146" s="89" t="n"/>
      <c r="DY146" s="89" t="n"/>
      <c r="DZ146" s="89" t="n"/>
      <c r="EA146" s="89" t="n"/>
      <c r="EB146" s="89" t="n"/>
      <c r="EC146" s="89" t="n"/>
      <c r="ED146" s="89" t="n"/>
      <c r="EE146" s="89" t="n"/>
      <c r="EF146" s="89" t="n"/>
      <c r="EG146" s="89" t="n"/>
      <c r="EH146" s="89" t="n"/>
      <c r="EI146" s="89" t="n"/>
      <c r="EJ146" s="89" t="n"/>
      <c r="EK146" s="89" t="n"/>
      <c r="EL146" s="89" t="n"/>
      <c r="EM146" s="89" t="n"/>
      <c r="EN146" s="89" t="n"/>
      <c r="EO146" s="89" t="n"/>
      <c r="EP146" s="89" t="n"/>
      <c r="EQ146" s="89" t="n"/>
      <c r="ER146" s="89" t="n"/>
      <c r="ES146" s="89" t="n"/>
      <c r="ET146" s="89" t="n"/>
      <c r="EU146" s="89" t="n"/>
      <c r="EV146" s="89" t="n"/>
      <c r="EW146" s="89" t="n"/>
      <c r="EX146" s="89" t="n"/>
      <c r="EY146" s="89" t="n"/>
      <c r="EZ146" s="89" t="n"/>
      <c r="FA146" s="89" t="n"/>
      <c r="FB146" s="89" t="n"/>
      <c r="FC146" s="89" t="n"/>
      <c r="FD146" s="89" t="n"/>
      <c r="FE146" s="89" t="n"/>
      <c r="FF146" s="89" t="n"/>
      <c r="FG146" s="89" t="n"/>
      <c r="FH146" s="89" t="n"/>
      <c r="FI146" s="89" t="n"/>
      <c r="FJ146" s="89" t="n"/>
      <c r="FK146" s="89" t="n"/>
      <c r="FL146" s="89" t="n"/>
      <c r="FM146" s="89" t="n"/>
      <c r="FN146" s="89" t="n"/>
      <c r="FO146" s="89" t="n"/>
      <c r="FP146" s="89" t="n"/>
      <c r="FQ146" s="89" t="n"/>
      <c r="FR146" s="89" t="n"/>
      <c r="FS146" s="89" t="n"/>
      <c r="FT146" s="89" t="n"/>
      <c r="FU146" s="89" t="n"/>
      <c r="FV146" s="89" t="n"/>
      <c r="FW146" s="89" t="n"/>
      <c r="FX146" s="89" t="n"/>
      <c r="FY146" s="89" t="n"/>
      <c r="FZ146" s="89" t="n"/>
      <c r="GA146" s="89" t="n"/>
      <c r="GB146" s="89" t="n"/>
      <c r="GC146" s="89" t="n"/>
      <c r="GD146" s="89" t="n"/>
      <c r="GE146" s="89" t="n"/>
      <c r="GF146" s="89" t="n"/>
      <c r="GG146" s="89" t="n"/>
      <c r="GH146" s="89" t="n"/>
      <c r="GI146" s="89" t="n"/>
      <c r="GJ146" s="89" t="n"/>
      <c r="GK146" s="89" t="n"/>
      <c r="GL146" s="89" t="n"/>
      <c r="GM146" s="89" t="n"/>
      <c r="GN146" s="89" t="n"/>
      <c r="GO146" s="89" t="n"/>
      <c r="GP146" s="89" t="n"/>
      <c r="GQ146" s="89" t="n"/>
      <c r="GR146" s="89" t="n"/>
      <c r="GS146" s="89" t="n"/>
      <c r="GT146" s="89" t="n"/>
      <c r="GU146" s="89" t="n"/>
      <c r="GV146" s="89" t="n"/>
      <c r="GW146" s="89" t="n"/>
      <c r="GX146" s="89" t="n"/>
      <c r="GY146" s="89" t="n"/>
      <c r="GZ146" s="89" t="n"/>
      <c r="HA146" s="89" t="n"/>
      <c r="HB146" s="89" t="n"/>
      <c r="HC146" s="89" t="n"/>
      <c r="HD146" s="89" t="n"/>
      <c r="HE146" s="89" t="n"/>
      <c r="HF146" s="89" t="n"/>
      <c r="HG146" s="89" t="n"/>
      <c r="HH146" s="89" t="n"/>
      <c r="HI146" s="89" t="n"/>
      <c r="HJ146" s="89" t="n"/>
      <c r="HK146" s="89" t="n"/>
      <c r="HL146" s="89" t="n"/>
      <c r="HM146" s="89" t="n"/>
      <c r="HN146" s="89" t="n"/>
      <c r="HO146" s="89" t="n"/>
      <c r="HP146" s="89" t="n"/>
      <c r="HQ146" s="89" t="n"/>
      <c r="HR146" s="89" t="n"/>
      <c r="HS146" s="89" t="n"/>
      <c r="HT146" s="89" t="n"/>
      <c r="HU146" s="89" t="n"/>
      <c r="HV146" s="89" t="n"/>
      <c r="HW146" s="89" t="n"/>
      <c r="HX146" s="89" t="n"/>
      <c r="HY146" s="89" t="n"/>
      <c r="HZ146" s="89" t="n"/>
      <c r="IA146" s="89" t="n"/>
      <c r="IB146" s="89" t="n"/>
      <c r="IC146" s="89" t="n"/>
      <c r="ID146" s="89" t="n"/>
      <c r="IE146" s="89" t="n"/>
      <c r="IF146" s="89" t="n"/>
      <c r="IG146" s="89" t="n"/>
      <c r="IH146" s="89" t="n"/>
      <c r="II146" s="89" t="n"/>
      <c r="IJ146" s="89" t="n"/>
      <c r="IK146" s="89" t="n"/>
      <c r="IL146" s="89" t="n"/>
      <c r="IM146" s="89" t="n"/>
      <c r="IN146" s="89" t="n"/>
      <c r="IO146" s="89" t="n"/>
      <c r="IP146" s="89" t="n"/>
      <c r="IQ146" s="89" t="n"/>
      <c r="IR146" s="89" t="n"/>
      <c r="IS146" s="89" t="n"/>
      <c r="IT146" s="89" t="n"/>
      <c r="IU146" s="89" t="n"/>
      <c r="IV146" s="89" t="n"/>
      <c r="IW146" s="89" t="n"/>
      <c r="IX146" s="89" t="n"/>
      <c r="IY146" s="89" t="n"/>
      <c r="IZ146" s="89" t="n"/>
      <c r="JA146" s="89" t="n"/>
      <c r="JB146" s="89" t="n"/>
      <c r="JC146" s="89" t="n"/>
      <c r="JD146" s="89" t="n"/>
      <c r="JE146" s="89" t="n"/>
      <c r="JF146" s="89" t="n"/>
      <c r="JG146" s="89" t="n"/>
      <c r="JH146" s="89" t="n"/>
      <c r="JI146" s="89" t="n"/>
      <c r="JJ146" s="89" t="n"/>
      <c r="JK146" s="89" t="n"/>
      <c r="JL146" s="89" t="n"/>
      <c r="JM146" s="89" t="n"/>
      <c r="JN146" s="89" t="n"/>
      <c r="JO146" s="89" t="n"/>
      <c r="JP146" s="89" t="n"/>
      <c r="JQ146" s="89" t="n"/>
      <c r="JR146" s="89" t="n"/>
      <c r="JS146" s="89" t="n"/>
      <c r="JT146" s="89" t="n"/>
      <c r="JU146" s="89" t="n"/>
      <c r="JV146" s="89" t="n"/>
      <c r="JW146" s="89" t="n"/>
      <c r="JX146" s="89" t="n"/>
      <c r="JY146" s="89" t="n"/>
      <c r="JZ146" s="89" t="n"/>
      <c r="KA146" s="89" t="n"/>
      <c r="KB146" s="89" t="n"/>
      <c r="KC146" s="89" t="n"/>
      <c r="KD146" s="89" t="n"/>
      <c r="KE146" s="89" t="n"/>
      <c r="KF146" s="89" t="n"/>
      <c r="KG146" s="89" t="n"/>
      <c r="KH146" s="89" t="n"/>
      <c r="KI146" s="89" t="n"/>
      <c r="KJ146" s="89" t="n"/>
      <c r="KK146" s="89" t="n"/>
      <c r="KL146" s="89" t="n"/>
      <c r="KM146" s="89" t="n"/>
      <c r="KN146" s="89" t="n"/>
      <c r="KO146" s="89" t="n"/>
      <c r="KP146" s="89" t="n"/>
      <c r="KQ146" s="89" t="n"/>
      <c r="KR146" s="89" t="n"/>
      <c r="KS146" s="89" t="n"/>
      <c r="KT146" s="89" t="n"/>
      <c r="KU146" s="89" t="n"/>
      <c r="KV146" s="89" t="n"/>
      <c r="KW146" s="89" t="n"/>
      <c r="KX146" s="89" t="n"/>
      <c r="KY146" s="89" t="n"/>
      <c r="KZ146" s="89" t="n"/>
      <c r="LA146" s="89" t="n"/>
      <c r="LB146" s="89" t="n"/>
      <c r="LC146" s="89" t="n"/>
      <c r="LD146" s="89" t="n"/>
      <c r="LE146" s="89" t="n"/>
      <c r="LF146" s="89" t="n"/>
      <c r="LG146" s="89" t="n"/>
      <c r="LH146" s="89" t="n"/>
      <c r="LI146" s="89" t="n"/>
      <c r="LJ146" s="89" t="n"/>
      <c r="LK146" s="89" t="n"/>
      <c r="LL146" s="89" t="n"/>
      <c r="LM146" s="89" t="n"/>
      <c r="LN146" s="89" t="n"/>
      <c r="LO146" s="89" t="n"/>
      <c r="LP146" s="89" t="n"/>
      <c r="LQ146" s="89" t="n"/>
      <c r="LR146" s="89" t="n"/>
      <c r="LS146" s="89" t="n"/>
    </row>
    <row r="147" customFormat="1" s="83">
      <c r="B147" s="106" t="inlineStr">
        <is>
          <t xml:space="preserve">  Investment in joint venture (Southern Cross Aluminium Pty Ltd)</t>
        </is>
      </c>
      <c r="C147" s="936" t="n"/>
      <c r="D147" s="936" t="n"/>
      <c r="E147" s="936" t="n"/>
      <c r="F147" s="936" t="n"/>
      <c r="G147" s="936" t="n">
        <v>54535</v>
      </c>
      <c r="H147" s="936" t="n">
        <v>47672</v>
      </c>
      <c r="I147" s="924" t="n"/>
      <c r="N147" s="109">
        <f>B147</f>
        <v/>
      </c>
      <c r="O147" s="110">
        <f>C147*BS!$B$9</f>
        <v/>
      </c>
      <c r="P147" s="110">
        <f>D147*BS!$B$9</f>
        <v/>
      </c>
      <c r="Q147" s="110">
        <f>E147*BS!$B$9</f>
        <v/>
      </c>
      <c r="R147" s="110">
        <f>F147*BS!$B$9</f>
        <v/>
      </c>
      <c r="S147" s="110">
        <f>G147*BS!$B$9</f>
        <v/>
      </c>
      <c r="T147" s="110">
        <f>H147*BS!$B$9</f>
        <v/>
      </c>
      <c r="U147" s="925">
        <f>I147</f>
        <v/>
      </c>
      <c r="V147" s="923" t="n"/>
      <c r="W147" s="923" t="n"/>
    </row>
    <row r="148" customFormat="1" s="83">
      <c r="B148" s="144" t="n"/>
      <c r="C148" s="936" t="n"/>
      <c r="D148" s="936" t="n"/>
      <c r="E148" s="936" t="n"/>
      <c r="F148" s="936" t="n"/>
      <c r="G148" s="936" t="n"/>
      <c r="H148" s="936" t="n"/>
      <c r="I148" s="924" t="n"/>
      <c r="N148" s="109">
        <f>B148</f>
        <v/>
      </c>
      <c r="O148" s="110">
        <f>C148*BS!$B$9</f>
        <v/>
      </c>
      <c r="P148" s="110">
        <f>D148*BS!$B$9</f>
        <v/>
      </c>
      <c r="Q148" s="110">
        <f>E148*BS!$B$9</f>
        <v/>
      </c>
      <c r="R148" s="110">
        <f>F148*BS!$B$9</f>
        <v/>
      </c>
      <c r="S148" s="110">
        <f>G148*BS!$B$9</f>
        <v/>
      </c>
      <c r="T148" s="110">
        <f>H148*BS!$B$9</f>
        <v/>
      </c>
      <c r="U148" s="925">
        <f>I148</f>
        <v/>
      </c>
      <c r="V148" s="923" t="n"/>
      <c r="W148" s="923" t="n"/>
    </row>
    <row r="149" customFormat="1" s="83">
      <c r="B149" s="106" t="n"/>
      <c r="C149" s="936" t="n"/>
      <c r="D149" s="936" t="n"/>
      <c r="E149" s="936" t="n"/>
      <c r="F149" s="936" t="n"/>
      <c r="G149" s="936" t="n"/>
      <c r="H149" s="936" t="n"/>
      <c r="I149" s="924" t="n"/>
      <c r="N149" s="109">
        <f>B149</f>
        <v/>
      </c>
      <c r="O149" s="110">
        <f>C149*BS!$B$9</f>
        <v/>
      </c>
      <c r="P149" s="110">
        <f>D149*BS!$B$9</f>
        <v/>
      </c>
      <c r="Q149" s="110">
        <f>E149*BS!$B$9</f>
        <v/>
      </c>
      <c r="R149" s="110">
        <f>F149*BS!$B$9</f>
        <v/>
      </c>
      <c r="S149" s="110">
        <f>G149*BS!$B$9</f>
        <v/>
      </c>
      <c r="T149" s="110">
        <f>H149*BS!$B$9</f>
        <v/>
      </c>
      <c r="U149" s="111">
        <f>I149</f>
        <v/>
      </c>
      <c r="V149" s="923" t="n"/>
      <c r="W149" s="923" t="n"/>
    </row>
    <row r="150" customFormat="1" s="83">
      <c r="B150" s="106" t="n"/>
      <c r="C150" s="936" t="n"/>
      <c r="D150" s="936" t="n"/>
      <c r="E150" s="936" t="n"/>
      <c r="F150" s="936" t="n"/>
      <c r="G150" s="936" t="n"/>
      <c r="H150" s="936" t="n"/>
      <c r="I150" s="924" t="n"/>
      <c r="N150" s="109">
        <f>B150</f>
        <v/>
      </c>
      <c r="O150" s="110">
        <f>C150*BS!$B$9</f>
        <v/>
      </c>
      <c r="P150" s="110">
        <f>D150*BS!$B$9</f>
        <v/>
      </c>
      <c r="Q150" s="110">
        <f>E150*BS!$B$9</f>
        <v/>
      </c>
      <c r="R150" s="110">
        <f>F150*BS!$B$9</f>
        <v/>
      </c>
      <c r="S150" s="110">
        <f>G150*BS!$B$9</f>
        <v/>
      </c>
      <c r="T150" s="110">
        <f>H150*BS!$B$9</f>
        <v/>
      </c>
      <c r="U150" s="111">
        <f>I150</f>
        <v/>
      </c>
      <c r="V150" s="923" t="n"/>
      <c r="W150" s="923" t="n"/>
    </row>
    <row r="151" customFormat="1" s="83">
      <c r="B151" s="106" t="n"/>
      <c r="C151" s="936" t="n"/>
      <c r="D151" s="936" t="n"/>
      <c r="E151" s="936" t="n"/>
      <c r="F151" s="936" t="n"/>
      <c r="G151" s="936" t="n"/>
      <c r="H151" s="936" t="n"/>
      <c r="I151" s="924" t="n"/>
      <c r="N151" s="109">
        <f>B151</f>
        <v/>
      </c>
      <c r="O151" s="110">
        <f>C151*BS!$B$9</f>
        <v/>
      </c>
      <c r="P151" s="110">
        <f>D151*BS!$B$9</f>
        <v/>
      </c>
      <c r="Q151" s="110">
        <f>E151*BS!$B$9</f>
        <v/>
      </c>
      <c r="R151" s="110">
        <f>F151*BS!$B$9</f>
        <v/>
      </c>
      <c r="S151" s="110">
        <f>G151*BS!$B$9</f>
        <v/>
      </c>
      <c r="T151" s="110">
        <f>H151*BS!$B$9</f>
        <v/>
      </c>
      <c r="U151" s="111">
        <f>I151</f>
        <v/>
      </c>
      <c r="V151" s="923" t="n"/>
      <c r="W151" s="923" t="n"/>
    </row>
    <row r="152" customFormat="1" s="83">
      <c r="B152" s="106" t="n"/>
      <c r="C152" s="936" t="n"/>
      <c r="D152" s="936" t="n"/>
      <c r="E152" s="936" t="n"/>
      <c r="F152" s="936" t="n"/>
      <c r="G152" s="936" t="n"/>
      <c r="H152" s="936" t="n"/>
      <c r="I152" s="924" t="n"/>
      <c r="N152" s="109">
        <f>B152</f>
        <v/>
      </c>
      <c r="O152" s="110">
        <f>C152*BS!$B$9</f>
        <v/>
      </c>
      <c r="P152" s="110">
        <f>D152*BS!$B$9</f>
        <v/>
      </c>
      <c r="Q152" s="110">
        <f>E152*BS!$B$9</f>
        <v/>
      </c>
      <c r="R152" s="110">
        <f>F152*BS!$B$9</f>
        <v/>
      </c>
      <c r="S152" s="110">
        <f>G152*BS!$B$9</f>
        <v/>
      </c>
      <c r="T152" s="110">
        <f>H152*BS!$B$9</f>
        <v/>
      </c>
      <c r="U152" s="111">
        <f>I152</f>
        <v/>
      </c>
      <c r="V152" s="923" t="n"/>
      <c r="W152" s="923" t="n"/>
    </row>
    <row r="153" customFormat="1" s="83">
      <c r="B153" s="106" t="n"/>
      <c r="C153" s="936" t="n"/>
      <c r="D153" s="936" t="n"/>
      <c r="E153" s="936" t="n"/>
      <c r="F153" s="936" t="n"/>
      <c r="G153" s="936" t="n"/>
      <c r="H153" s="936" t="n"/>
      <c r="I153" s="924" t="n"/>
      <c r="N153" s="109">
        <f>B153</f>
        <v/>
      </c>
      <c r="O153" s="110">
        <f>C153*BS!$B$9</f>
        <v/>
      </c>
      <c r="P153" s="110">
        <f>D153*BS!$B$9</f>
        <v/>
      </c>
      <c r="Q153" s="110">
        <f>E153*BS!$B$9</f>
        <v/>
      </c>
      <c r="R153" s="110">
        <f>F153*BS!$B$9</f>
        <v/>
      </c>
      <c r="S153" s="110">
        <f>G153*BS!$B$9</f>
        <v/>
      </c>
      <c r="T153" s="110">
        <f>H153*BS!$B$9</f>
        <v/>
      </c>
      <c r="U153" s="111">
        <f>I153</f>
        <v/>
      </c>
      <c r="V153" s="923" t="n"/>
      <c r="W153" s="923" t="n"/>
    </row>
    <row r="154" customFormat="1" s="83">
      <c r="B154" s="106" t="n"/>
      <c r="C154" s="936" t="n"/>
      <c r="D154" s="936" t="n"/>
      <c r="E154" s="936" t="n"/>
      <c r="F154" s="936" t="n"/>
      <c r="G154" s="936" t="n"/>
      <c r="H154" s="936" t="n"/>
      <c r="I154" s="924" t="n"/>
      <c r="N154" s="109">
        <f>B154</f>
        <v/>
      </c>
      <c r="O154" s="110">
        <f>C154*BS!$B$9</f>
        <v/>
      </c>
      <c r="P154" s="110">
        <f>D154*BS!$B$9</f>
        <v/>
      </c>
      <c r="Q154" s="110">
        <f>E154*BS!$B$9</f>
        <v/>
      </c>
      <c r="R154" s="110">
        <f>F154*BS!$B$9</f>
        <v/>
      </c>
      <c r="S154" s="110">
        <f>G154*BS!$B$9</f>
        <v/>
      </c>
      <c r="T154" s="110">
        <f>H154*BS!$B$9</f>
        <v/>
      </c>
      <c r="U154" s="111">
        <f>I154</f>
        <v/>
      </c>
      <c r="V154" s="923" t="n"/>
      <c r="W154" s="923" t="n"/>
    </row>
    <row r="155" customFormat="1" s="83">
      <c r="B155" s="106" t="n"/>
      <c r="C155" s="936" t="n"/>
      <c r="D155" s="936" t="n"/>
      <c r="E155" s="936" t="n"/>
      <c r="F155" s="936" t="n"/>
      <c r="G155" s="936" t="n"/>
      <c r="H155" s="936" t="n"/>
      <c r="I155" s="924" t="n"/>
      <c r="N155" s="109" t="n"/>
      <c r="O155" s="110" t="n"/>
      <c r="P155" s="110" t="n"/>
      <c r="Q155" s="110" t="n"/>
      <c r="R155" s="110" t="n"/>
      <c r="S155" s="110" t="n"/>
      <c r="T155" s="110" t="n"/>
      <c r="U155" s="111" t="n"/>
      <c r="V155" s="923" t="n"/>
      <c r="W155" s="923" t="n"/>
    </row>
    <row r="156" customFormat="1" s="83">
      <c r="B156" s="106" t="n"/>
      <c r="C156" s="936" t="n"/>
      <c r="D156" s="936" t="n"/>
      <c r="E156" s="936" t="n"/>
      <c r="F156" s="936" t="n"/>
      <c r="G156" s="936" t="n"/>
      <c r="H156" s="936" t="n"/>
      <c r="I156" s="924" t="n"/>
      <c r="N156" s="109">
        <f>B156</f>
        <v/>
      </c>
      <c r="O156" s="110">
        <f>C156*BS!$B$9</f>
        <v/>
      </c>
      <c r="P156" s="110">
        <f>D156*BS!$B$9</f>
        <v/>
      </c>
      <c r="Q156" s="110">
        <f>E156*BS!$B$9</f>
        <v/>
      </c>
      <c r="R156" s="110">
        <f>F156*BS!$B$9</f>
        <v/>
      </c>
      <c r="S156" s="110">
        <f>G156*BS!$B$9</f>
        <v/>
      </c>
      <c r="T156" s="110">
        <f>H156*BS!$B$9</f>
        <v/>
      </c>
      <c r="U156" s="111">
        <f>I156</f>
        <v/>
      </c>
      <c r="V156" s="923" t="n"/>
      <c r="W156" s="923" t="n"/>
    </row>
    <row r="157" customFormat="1" s="83">
      <c r="B157" s="106" t="n"/>
      <c r="C157" s="936" t="n"/>
      <c r="D157" s="936" t="n"/>
      <c r="E157" s="936" t="n"/>
      <c r="F157" s="936" t="n"/>
      <c r="G157" s="936" t="n"/>
      <c r="H157" s="936" t="n"/>
      <c r="I157" s="939" t="n"/>
      <c r="N157" s="109">
        <f>B157</f>
        <v/>
      </c>
      <c r="O157" s="110">
        <f>C157*BS!$B$9</f>
        <v/>
      </c>
      <c r="P157" s="110">
        <f>D157*BS!$B$9</f>
        <v/>
      </c>
      <c r="Q157" s="110">
        <f>E157*BS!$B$9</f>
        <v/>
      </c>
      <c r="R157" s="110">
        <f>F157*BS!$B$9</f>
        <v/>
      </c>
      <c r="S157" s="110">
        <f>G157*BS!$B$9</f>
        <v/>
      </c>
      <c r="T157" s="110">
        <f>H157*BS!$B$9</f>
        <v/>
      </c>
      <c r="U157" s="111">
        <f>I157</f>
        <v/>
      </c>
      <c r="V157" s="933" t="n"/>
      <c r="W157" s="933" t="n"/>
    </row>
    <row r="158" customFormat="1" s="121">
      <c r="A158" s="89" t="n"/>
      <c r="B158" s="100" t="inlineStr">
        <is>
          <t>Total</t>
        </is>
      </c>
      <c r="C158" s="930">
        <f>SUM(C147:C157)</f>
        <v/>
      </c>
      <c r="D158" s="930">
        <f>SUM(D147:D157)</f>
        <v/>
      </c>
      <c r="E158" s="930">
        <f>SUM(E147:E157)</f>
        <v/>
      </c>
      <c r="F158" s="930">
        <f>SUM(F147:F157)</f>
        <v/>
      </c>
      <c r="G158" s="930">
        <f>SUM(G147:G157)</f>
        <v/>
      </c>
      <c r="H158" s="930">
        <f>SUM(H147:H157)</f>
        <v/>
      </c>
      <c r="I158" s="951" t="n"/>
      <c r="J158" s="89" t="n"/>
      <c r="K158" s="89" t="n"/>
      <c r="L158" s="89" t="n"/>
      <c r="M158" s="89" t="n"/>
      <c r="N158" s="118">
        <f>B158</f>
        <v/>
      </c>
      <c r="O158" s="119">
        <f>C158*BS!$B$9</f>
        <v/>
      </c>
      <c r="P158" s="119">
        <f>D158*BS!$B$9</f>
        <v/>
      </c>
      <c r="Q158" s="119">
        <f>E158*BS!$B$9</f>
        <v/>
      </c>
      <c r="R158" s="119">
        <f>F158*BS!$B$9</f>
        <v/>
      </c>
      <c r="S158" s="119">
        <f>G158*BS!$B$9</f>
        <v/>
      </c>
      <c r="T158" s="119">
        <f>H158*BS!$B$9</f>
        <v/>
      </c>
      <c r="U158" s="127">
        <f>I158</f>
        <v/>
      </c>
      <c r="V158" s="933" t="n"/>
      <c r="W158" s="933"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 xml:space="preserve">Deferred charges </t>
        </is>
      </c>
      <c r="C160" s="950" t="n"/>
      <c r="D160" s="950" t="n"/>
      <c r="E160" s="950" t="n"/>
      <c r="F160" s="950" t="n"/>
      <c r="G160" s="950" t="n"/>
      <c r="H160" s="950" t="n"/>
      <c r="I160" s="931" t="n"/>
      <c r="J160" s="89" t="n"/>
      <c r="K160" s="89" t="n"/>
      <c r="L160" s="89" t="n"/>
      <c r="M160" s="89" t="n"/>
      <c r="N160" s="118">
        <f>B160</f>
        <v/>
      </c>
      <c r="O160" s="119">
        <f>C160*BS!$B$9</f>
        <v/>
      </c>
      <c r="P160" s="119">
        <f>D160*BS!$B$9</f>
        <v/>
      </c>
      <c r="Q160" s="119">
        <f>E160*BS!$B$9</f>
        <v/>
      </c>
      <c r="R160" s="119">
        <f>F160*BS!$B$9</f>
        <v/>
      </c>
      <c r="S160" s="119">
        <f>G160*BS!$B$9</f>
        <v/>
      </c>
      <c r="T160" s="119">
        <f>H160*BS!$B$9</f>
        <v/>
      </c>
      <c r="U160" s="932">
        <f>I160</f>
        <v/>
      </c>
      <c r="V160" s="937" t="n"/>
      <c r="W160" s="937"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A161" s="89" t="n"/>
      <c r="B161" s="106" t="inlineStr">
        <is>
          <t>Deferred tax assets</t>
        </is>
      </c>
      <c r="C161" s="936" t="n"/>
      <c r="D161" s="936" t="n"/>
      <c r="E161" s="936" t="n"/>
      <c r="F161" s="936" t="n"/>
      <c r="G161" s="936" t="n">
        <v>12309</v>
      </c>
      <c r="H161" s="936" t="n">
        <v>24223</v>
      </c>
      <c r="I161" s="931" t="n"/>
      <c r="J161" s="89" t="n"/>
      <c r="K161" s="89" t="n"/>
      <c r="L161" s="89" t="n"/>
      <c r="M161" s="89" t="n"/>
      <c r="N161" s="118" t="n"/>
      <c r="O161" s="119" t="n"/>
      <c r="P161" s="119" t="n"/>
      <c r="Q161" s="119" t="n"/>
      <c r="R161" s="119" t="n"/>
      <c r="S161" s="119" t="n"/>
      <c r="T161" s="119" t="n"/>
      <c r="U161" s="127" t="n"/>
      <c r="V161" s="937" t="n"/>
      <c r="W161" s="937" t="n"/>
      <c r="X161" s="89" t="n"/>
      <c r="Y161" s="89" t="n"/>
      <c r="Z161" s="89" t="n"/>
      <c r="AA161" s="89" t="n"/>
      <c r="AB161" s="89" t="n"/>
      <c r="AC161" s="89" t="n"/>
      <c r="AD161" s="89" t="n"/>
      <c r="AE161" s="89" t="n"/>
      <c r="AF161" s="89" t="n"/>
      <c r="AG161" s="89" t="n"/>
      <c r="AH161" s="89" t="n"/>
      <c r="AI161" s="89" t="n"/>
      <c r="AJ161" s="89" t="n"/>
      <c r="AK161" s="89" t="n"/>
      <c r="AL161" s="89" t="n"/>
      <c r="AM161" s="89" t="n"/>
      <c r="AN161" s="89" t="n"/>
      <c r="AO161" s="89" t="n"/>
      <c r="AP161" s="89" t="n"/>
      <c r="AQ161" s="89" t="n"/>
      <c r="AR161" s="89" t="n"/>
      <c r="AS161" s="89" t="n"/>
      <c r="AT161" s="89" t="n"/>
      <c r="AU161" s="89" t="n"/>
      <c r="AV161" s="89" t="n"/>
      <c r="AW161" s="89" t="n"/>
      <c r="AX161" s="89" t="n"/>
      <c r="AY161" s="89" t="n"/>
      <c r="AZ161" s="89" t="n"/>
      <c r="BA161" s="89" t="n"/>
      <c r="BB161" s="89" t="n"/>
      <c r="BC161" s="89" t="n"/>
      <c r="BD161" s="89" t="n"/>
      <c r="BE161" s="89" t="n"/>
      <c r="BF161" s="89" t="n"/>
      <c r="BG161" s="89" t="n"/>
      <c r="BH161" s="89" t="n"/>
      <c r="BI161" s="89" t="n"/>
      <c r="BJ161" s="89" t="n"/>
      <c r="BK161" s="89" t="n"/>
      <c r="BL161" s="89" t="n"/>
      <c r="BM161" s="89" t="n"/>
      <c r="BN161" s="89" t="n"/>
      <c r="BO161" s="89" t="n"/>
      <c r="BP161" s="89" t="n"/>
      <c r="BQ161" s="89" t="n"/>
      <c r="BR161" s="89" t="n"/>
      <c r="BS161" s="89" t="n"/>
      <c r="BT161" s="89" t="n"/>
      <c r="BU161" s="89" t="n"/>
      <c r="BV161" s="89" t="n"/>
      <c r="BW161" s="89" t="n"/>
      <c r="BX161" s="89" t="n"/>
      <c r="BY161" s="89" t="n"/>
      <c r="BZ161" s="89" t="n"/>
      <c r="CA161" s="89" t="n"/>
      <c r="CB161" s="89" t="n"/>
      <c r="CC161" s="89" t="n"/>
      <c r="CD161" s="89" t="n"/>
      <c r="CE161" s="89" t="n"/>
      <c r="CF161" s="89" t="n"/>
      <c r="CG161" s="89" t="n"/>
      <c r="CH161" s="89" t="n"/>
      <c r="CI161" s="89" t="n"/>
      <c r="CJ161" s="89" t="n"/>
      <c r="CK161" s="89" t="n"/>
      <c r="CL161" s="89" t="n"/>
      <c r="CM161" s="89" t="n"/>
      <c r="CN161" s="89" t="n"/>
      <c r="CO161" s="89" t="n"/>
      <c r="CP161" s="89" t="n"/>
      <c r="CQ161" s="89" t="n"/>
      <c r="CR161" s="89" t="n"/>
      <c r="CS161" s="89" t="n"/>
      <c r="CT161" s="89" t="n"/>
      <c r="CU161" s="89" t="n"/>
      <c r="CV161" s="89" t="n"/>
      <c r="CW161" s="89" t="n"/>
      <c r="CX161" s="89" t="n"/>
      <c r="CY161" s="89" t="n"/>
      <c r="CZ161" s="89" t="n"/>
      <c r="DA161" s="89" t="n"/>
      <c r="DB161" s="89" t="n"/>
      <c r="DC161" s="89" t="n"/>
      <c r="DD161" s="89" t="n"/>
      <c r="DE161" s="89" t="n"/>
      <c r="DF161" s="89" t="n"/>
      <c r="DG161" s="89" t="n"/>
      <c r="DH161" s="89" t="n"/>
      <c r="DI161" s="89" t="n"/>
      <c r="DJ161" s="89" t="n"/>
      <c r="DK161" s="89" t="n"/>
      <c r="DL161" s="89" t="n"/>
      <c r="DM161" s="89" t="n"/>
      <c r="DN161" s="89" t="n"/>
      <c r="DO161" s="89" t="n"/>
      <c r="DP161" s="89" t="n"/>
      <c r="DQ161" s="89" t="n"/>
      <c r="DR161" s="89" t="n"/>
      <c r="DS161" s="89" t="n"/>
      <c r="DT161" s="89" t="n"/>
      <c r="DU161" s="89" t="n"/>
      <c r="DV161" s="89" t="n"/>
      <c r="DW161" s="89" t="n"/>
      <c r="DX161" s="89" t="n"/>
      <c r="DY161" s="89" t="n"/>
      <c r="DZ161" s="89" t="n"/>
      <c r="EA161" s="89" t="n"/>
      <c r="EB161" s="89" t="n"/>
      <c r="EC161" s="89" t="n"/>
      <c r="ED161" s="89" t="n"/>
      <c r="EE161" s="89" t="n"/>
      <c r="EF161" s="89" t="n"/>
      <c r="EG161" s="89" t="n"/>
      <c r="EH161" s="89" t="n"/>
      <c r="EI161" s="89" t="n"/>
      <c r="EJ161" s="89" t="n"/>
      <c r="EK161" s="89" t="n"/>
      <c r="EL161" s="89" t="n"/>
      <c r="EM161" s="89" t="n"/>
      <c r="EN161" s="89" t="n"/>
      <c r="EO161" s="89" t="n"/>
      <c r="EP161" s="89" t="n"/>
      <c r="EQ161" s="89" t="n"/>
      <c r="ER161" s="89" t="n"/>
      <c r="ES161" s="89" t="n"/>
      <c r="ET161" s="89" t="n"/>
      <c r="EU161" s="89" t="n"/>
      <c r="EV161" s="89" t="n"/>
      <c r="EW161" s="89" t="n"/>
      <c r="EX161" s="89" t="n"/>
      <c r="EY161" s="89" t="n"/>
      <c r="EZ161" s="89" t="n"/>
      <c r="FA161" s="89" t="n"/>
      <c r="FB161" s="89" t="n"/>
      <c r="FC161" s="89" t="n"/>
      <c r="FD161" s="89" t="n"/>
      <c r="FE161" s="89" t="n"/>
      <c r="FF161" s="89" t="n"/>
      <c r="FG161" s="89" t="n"/>
      <c r="FH161" s="89" t="n"/>
      <c r="FI161" s="89" t="n"/>
      <c r="FJ161" s="89" t="n"/>
      <c r="FK161" s="89" t="n"/>
      <c r="FL161" s="89" t="n"/>
      <c r="FM161" s="89" t="n"/>
      <c r="FN161" s="89" t="n"/>
      <c r="FO161" s="89" t="n"/>
      <c r="FP161" s="89" t="n"/>
      <c r="FQ161" s="89" t="n"/>
      <c r="FR161" s="89" t="n"/>
      <c r="FS161" s="89" t="n"/>
      <c r="FT161" s="89" t="n"/>
      <c r="FU161" s="89" t="n"/>
      <c r="FV161" s="89" t="n"/>
      <c r="FW161" s="89" t="n"/>
      <c r="FX161" s="89" t="n"/>
      <c r="FY161" s="89" t="n"/>
      <c r="FZ161" s="89" t="n"/>
      <c r="GA161" s="89" t="n"/>
      <c r="GB161" s="89" t="n"/>
      <c r="GC161" s="89" t="n"/>
      <c r="GD161" s="89" t="n"/>
      <c r="GE161" s="89" t="n"/>
      <c r="GF161" s="89" t="n"/>
      <c r="GG161" s="89" t="n"/>
      <c r="GH161" s="89" t="n"/>
      <c r="GI161" s="89" t="n"/>
      <c r="GJ161" s="89" t="n"/>
      <c r="GK161" s="89" t="n"/>
      <c r="GL161" s="89" t="n"/>
      <c r="GM161" s="89" t="n"/>
      <c r="GN161" s="89" t="n"/>
      <c r="GO161" s="89" t="n"/>
      <c r="GP161" s="89" t="n"/>
      <c r="GQ161" s="89" t="n"/>
      <c r="GR161" s="89" t="n"/>
      <c r="GS161" s="89" t="n"/>
      <c r="GT161" s="89" t="n"/>
      <c r="GU161" s="89" t="n"/>
      <c r="GV161" s="89" t="n"/>
      <c r="GW161" s="89" t="n"/>
      <c r="GX161" s="89" t="n"/>
      <c r="GY161" s="89" t="n"/>
      <c r="GZ161" s="89" t="n"/>
      <c r="HA161" s="89" t="n"/>
      <c r="HB161" s="89" t="n"/>
      <c r="HC161" s="89" t="n"/>
      <c r="HD161" s="89" t="n"/>
      <c r="HE161" s="89" t="n"/>
      <c r="HF161" s="89" t="n"/>
      <c r="HG161" s="89" t="n"/>
      <c r="HH161" s="89" t="n"/>
      <c r="HI161" s="89" t="n"/>
      <c r="HJ161" s="89" t="n"/>
      <c r="HK161" s="89" t="n"/>
      <c r="HL161" s="89" t="n"/>
      <c r="HM161" s="89" t="n"/>
      <c r="HN161" s="89" t="n"/>
      <c r="HO161" s="89" t="n"/>
      <c r="HP161" s="89" t="n"/>
      <c r="HQ161" s="89" t="n"/>
      <c r="HR161" s="89" t="n"/>
      <c r="HS161" s="89" t="n"/>
      <c r="HT161" s="89" t="n"/>
      <c r="HU161" s="89" t="n"/>
      <c r="HV161" s="89" t="n"/>
      <c r="HW161" s="89" t="n"/>
      <c r="HX161" s="89" t="n"/>
      <c r="HY161" s="89" t="n"/>
      <c r="HZ161" s="89" t="n"/>
      <c r="IA161" s="89" t="n"/>
      <c r="IB161" s="89" t="n"/>
      <c r="IC161" s="89" t="n"/>
      <c r="ID161" s="89" t="n"/>
      <c r="IE161" s="89" t="n"/>
      <c r="IF161" s="89" t="n"/>
      <c r="IG161" s="89" t="n"/>
      <c r="IH161" s="89" t="n"/>
      <c r="II161" s="89" t="n"/>
      <c r="IJ161" s="89" t="n"/>
      <c r="IK161" s="89" t="n"/>
      <c r="IL161" s="89" t="n"/>
      <c r="IM161" s="89" t="n"/>
      <c r="IN161" s="89" t="n"/>
      <c r="IO161" s="89" t="n"/>
      <c r="IP161" s="89" t="n"/>
      <c r="IQ161" s="89" t="n"/>
      <c r="IR161" s="89" t="n"/>
      <c r="IS161" s="89" t="n"/>
      <c r="IT161" s="89" t="n"/>
      <c r="IU161" s="89" t="n"/>
      <c r="IV161" s="89" t="n"/>
      <c r="IW161" s="89" t="n"/>
      <c r="IX161" s="89" t="n"/>
      <c r="IY161" s="89" t="n"/>
      <c r="IZ161" s="89" t="n"/>
      <c r="JA161" s="89" t="n"/>
      <c r="JB161" s="89" t="n"/>
      <c r="JC161" s="89" t="n"/>
      <c r="JD161" s="89" t="n"/>
      <c r="JE161" s="89" t="n"/>
      <c r="JF161" s="89" t="n"/>
      <c r="JG161" s="89" t="n"/>
      <c r="JH161" s="89" t="n"/>
      <c r="JI161" s="89" t="n"/>
      <c r="JJ161" s="89" t="n"/>
      <c r="JK161" s="89" t="n"/>
      <c r="JL161" s="89" t="n"/>
      <c r="JM161" s="89" t="n"/>
      <c r="JN161" s="89" t="n"/>
      <c r="JO161" s="89" t="n"/>
      <c r="JP161" s="89" t="n"/>
      <c r="JQ161" s="89" t="n"/>
      <c r="JR161" s="89" t="n"/>
      <c r="JS161" s="89" t="n"/>
      <c r="JT161" s="89" t="n"/>
      <c r="JU161" s="89" t="n"/>
      <c r="JV161" s="89" t="n"/>
      <c r="JW161" s="89" t="n"/>
      <c r="JX161" s="89" t="n"/>
      <c r="JY161" s="89" t="n"/>
      <c r="JZ161" s="89" t="n"/>
      <c r="KA161" s="89" t="n"/>
      <c r="KB161" s="89" t="n"/>
      <c r="KC161" s="89" t="n"/>
      <c r="KD161" s="89" t="n"/>
      <c r="KE161" s="89" t="n"/>
      <c r="KF161" s="89" t="n"/>
      <c r="KG161" s="89" t="n"/>
      <c r="KH161" s="89" t="n"/>
      <c r="KI161" s="89" t="n"/>
      <c r="KJ161" s="89" t="n"/>
      <c r="KK161" s="89" t="n"/>
      <c r="KL161" s="89" t="n"/>
      <c r="KM161" s="89" t="n"/>
      <c r="KN161" s="89" t="n"/>
      <c r="KO161" s="89" t="n"/>
      <c r="KP161" s="89" t="n"/>
      <c r="KQ161" s="89" t="n"/>
      <c r="KR161" s="89" t="n"/>
      <c r="KS161" s="89" t="n"/>
      <c r="KT161" s="89" t="n"/>
      <c r="KU161" s="89" t="n"/>
      <c r="KV161" s="89" t="n"/>
      <c r="KW161" s="89" t="n"/>
      <c r="KX161" s="89" t="n"/>
      <c r="KY161" s="89" t="n"/>
      <c r="KZ161" s="89" t="n"/>
      <c r="LA161" s="89" t="n"/>
      <c r="LB161" s="89" t="n"/>
      <c r="LC161" s="89" t="n"/>
      <c r="LD161" s="89" t="n"/>
      <c r="LE161" s="89" t="n"/>
      <c r="LF161" s="89" t="n"/>
      <c r="LG161" s="89" t="n"/>
      <c r="LH161" s="89" t="n"/>
      <c r="LI161" s="89" t="n"/>
      <c r="LJ161" s="89" t="n"/>
      <c r="LK161" s="89" t="n"/>
      <c r="LL161" s="89" t="n"/>
      <c r="LM161" s="89" t="n"/>
      <c r="LN161" s="89" t="n"/>
      <c r="LO161" s="89" t="n"/>
      <c r="LP161" s="89" t="n"/>
      <c r="LQ161" s="89" t="n"/>
      <c r="LR161" s="89" t="n"/>
      <c r="LS161" s="89" t="n"/>
    </row>
    <row r="162" customFormat="1" s="83">
      <c r="B162" s="106" t="n"/>
      <c r="C162" s="936" t="n"/>
      <c r="D162" s="936" t="n"/>
      <c r="E162" s="936" t="n"/>
      <c r="F162" s="936" t="n"/>
      <c r="G162" s="936" t="n"/>
      <c r="H162" s="936" t="n"/>
      <c r="I162" s="924" t="n"/>
      <c r="N162" s="109" t="n"/>
      <c r="O162" s="110" t="n"/>
      <c r="P162" s="110" t="n"/>
      <c r="Q162" s="110" t="n"/>
      <c r="R162" s="110" t="n"/>
      <c r="S162" s="110" t="n"/>
      <c r="T162" s="110" t="n"/>
      <c r="U162" s="111" t="n"/>
      <c r="V162" s="923" t="n"/>
      <c r="W162" s="923" t="n"/>
    </row>
    <row r="163" customFormat="1" s="83">
      <c r="B163" s="100" t="inlineStr">
        <is>
          <t>Total</t>
        </is>
      </c>
      <c r="C163" s="930">
        <f>SUM(C161:C162)</f>
        <v/>
      </c>
      <c r="D163" s="930">
        <f>SUM(D161:D162)</f>
        <v/>
      </c>
      <c r="E163" s="930">
        <f>SUM(E161:E162)</f>
        <v/>
      </c>
      <c r="F163" s="930">
        <f>SUM(F161:F162)</f>
        <v/>
      </c>
      <c r="G163" s="930">
        <f>SUM(G161:G162)</f>
        <v/>
      </c>
      <c r="H163" s="930">
        <f>SUM(H161:H162)</f>
        <v/>
      </c>
      <c r="I163" s="924" t="n"/>
      <c r="N163" s="109" t="n"/>
      <c r="O163" s="110" t="n"/>
      <c r="P163" s="110" t="n"/>
      <c r="Q163" s="110" t="n"/>
      <c r="R163" s="110" t="n"/>
      <c r="S163" s="110" t="n"/>
      <c r="T163" s="110" t="n"/>
      <c r="U163" s="111" t="n"/>
      <c r="V163" s="923" t="n"/>
      <c r="W163" s="923" t="n"/>
    </row>
    <row r="164" customFormat="1" s="121">
      <c r="A164" s="89" t="n"/>
      <c r="B164" s="100" t="inlineStr">
        <is>
          <t>Other Non-Current Assets</t>
        </is>
      </c>
      <c r="C164" s="950" t="n"/>
      <c r="D164" s="950" t="n"/>
      <c r="E164" s="950" t="n"/>
      <c r="F164" s="950" t="n"/>
      <c r="G164" s="950" t="n"/>
      <c r="H164" s="950" t="n"/>
      <c r="I164" s="931" t="n"/>
      <c r="J164" s="89" t="n"/>
      <c r="K164" s="946" t="n"/>
      <c r="L164" s="946" t="n"/>
      <c r="M164" s="89" t="n"/>
      <c r="N164" s="118">
        <f>B164</f>
        <v/>
      </c>
      <c r="O164" s="119">
        <f>C164*BS!$B$9</f>
        <v/>
      </c>
      <c r="P164" s="119">
        <f>D164*BS!$B$9</f>
        <v/>
      </c>
      <c r="Q164" s="119">
        <f>E164*BS!$B$9</f>
        <v/>
      </c>
      <c r="R164" s="119">
        <f>F164*BS!$B$9</f>
        <v/>
      </c>
      <c r="S164" s="119">
        <f>G164*BS!$B$9</f>
        <v/>
      </c>
      <c r="T164" s="119">
        <f>H164*BS!$B$9</f>
        <v/>
      </c>
      <c r="U164" s="932">
        <f>I164</f>
        <v/>
      </c>
      <c r="V164" s="937" t="n"/>
      <c r="W164" s="937" t="n"/>
      <c r="X164" s="89" t="n"/>
      <c r="Y164" s="89" t="n"/>
      <c r="Z164" s="89" t="n"/>
      <c r="AA164" s="89" t="n"/>
      <c r="AB164" s="89" t="n"/>
      <c r="AC164" s="89" t="n"/>
      <c r="AD164" s="89" t="n"/>
      <c r="AE164" s="89" t="n"/>
      <c r="AF164" s="89" t="n"/>
      <c r="AG164" s="89" t="n"/>
      <c r="AH164" s="89" t="n"/>
      <c r="AI164" s="89" t="n"/>
      <c r="AJ164" s="89" t="n"/>
      <c r="AK164" s="89" t="n"/>
      <c r="AL164" s="89" t="n"/>
      <c r="AM164" s="89" t="n"/>
      <c r="AN164" s="89" t="n"/>
      <c r="AO164" s="89" t="n"/>
      <c r="AP164" s="89" t="n"/>
      <c r="AQ164" s="89" t="n"/>
      <c r="AR164" s="89" t="n"/>
      <c r="AS164" s="89" t="n"/>
      <c r="AT164" s="89" t="n"/>
      <c r="AU164" s="89" t="n"/>
      <c r="AV164" s="89" t="n"/>
      <c r="AW164" s="89" t="n"/>
      <c r="AX164" s="89" t="n"/>
      <c r="AY164" s="89" t="n"/>
      <c r="AZ164" s="89" t="n"/>
      <c r="BA164" s="89" t="n"/>
      <c r="BB164" s="89" t="n"/>
      <c r="BC164" s="89" t="n"/>
      <c r="BD164" s="89" t="n"/>
      <c r="BE164" s="89" t="n"/>
      <c r="BF164" s="89" t="n"/>
      <c r="BG164" s="89" t="n"/>
      <c r="BH164" s="89" t="n"/>
      <c r="BI164" s="89" t="n"/>
      <c r="BJ164" s="89" t="n"/>
      <c r="BK164" s="89" t="n"/>
      <c r="BL164" s="89" t="n"/>
      <c r="BM164" s="89" t="n"/>
      <c r="BN164" s="89" t="n"/>
      <c r="BO164" s="89" t="n"/>
      <c r="BP164" s="89" t="n"/>
      <c r="BQ164" s="89" t="n"/>
      <c r="BR164" s="89" t="n"/>
      <c r="BS164" s="89" t="n"/>
      <c r="BT164" s="89" t="n"/>
      <c r="BU164" s="89" t="n"/>
      <c r="BV164" s="89" t="n"/>
      <c r="BW164" s="89" t="n"/>
      <c r="BX164" s="89" t="n"/>
      <c r="BY164" s="89" t="n"/>
      <c r="BZ164" s="89" t="n"/>
      <c r="CA164" s="89" t="n"/>
      <c r="CB164" s="89" t="n"/>
      <c r="CC164" s="89" t="n"/>
      <c r="CD164" s="89" t="n"/>
      <c r="CE164" s="89" t="n"/>
      <c r="CF164" s="89" t="n"/>
      <c r="CG164" s="89" t="n"/>
      <c r="CH164" s="89" t="n"/>
      <c r="CI164" s="89" t="n"/>
      <c r="CJ164" s="89" t="n"/>
      <c r="CK164" s="89" t="n"/>
      <c r="CL164" s="89" t="n"/>
      <c r="CM164" s="89" t="n"/>
      <c r="CN164" s="89" t="n"/>
      <c r="CO164" s="89" t="n"/>
      <c r="CP164" s="89" t="n"/>
      <c r="CQ164" s="89" t="n"/>
      <c r="CR164" s="89" t="n"/>
      <c r="CS164" s="89" t="n"/>
      <c r="CT164" s="89" t="n"/>
      <c r="CU164" s="89" t="n"/>
      <c r="CV164" s="89" t="n"/>
      <c r="CW164" s="89" t="n"/>
      <c r="CX164" s="89" t="n"/>
      <c r="CY164" s="89" t="n"/>
      <c r="CZ164" s="89" t="n"/>
      <c r="DA164" s="89" t="n"/>
      <c r="DB164" s="89" t="n"/>
      <c r="DC164" s="89" t="n"/>
      <c r="DD164" s="89" t="n"/>
      <c r="DE164" s="89" t="n"/>
      <c r="DF164" s="89" t="n"/>
      <c r="DG164" s="89" t="n"/>
      <c r="DH164" s="89" t="n"/>
      <c r="DI164" s="89" t="n"/>
      <c r="DJ164" s="89" t="n"/>
      <c r="DK164" s="89" t="n"/>
      <c r="DL164" s="89" t="n"/>
      <c r="DM164" s="89" t="n"/>
      <c r="DN164" s="89" t="n"/>
      <c r="DO164" s="89" t="n"/>
      <c r="DP164" s="89" t="n"/>
      <c r="DQ164" s="89" t="n"/>
      <c r="DR164" s="89" t="n"/>
      <c r="DS164" s="89" t="n"/>
      <c r="DT164" s="89" t="n"/>
      <c r="DU164" s="89" t="n"/>
      <c r="DV164" s="89" t="n"/>
      <c r="DW164" s="89" t="n"/>
      <c r="DX164" s="89" t="n"/>
      <c r="DY164" s="89" t="n"/>
      <c r="DZ164" s="89" t="n"/>
      <c r="EA164" s="89" t="n"/>
      <c r="EB164" s="89" t="n"/>
      <c r="EC164" s="89" t="n"/>
      <c r="ED164" s="89" t="n"/>
      <c r="EE164" s="89" t="n"/>
      <c r="EF164" s="89" t="n"/>
      <c r="EG164" s="89" t="n"/>
      <c r="EH164" s="89" t="n"/>
      <c r="EI164" s="89" t="n"/>
      <c r="EJ164" s="89" t="n"/>
      <c r="EK164" s="89" t="n"/>
      <c r="EL164" s="89" t="n"/>
      <c r="EM164" s="89" t="n"/>
      <c r="EN164" s="89" t="n"/>
      <c r="EO164" s="89" t="n"/>
      <c r="EP164" s="89" t="n"/>
      <c r="EQ164" s="89" t="n"/>
      <c r="ER164" s="89" t="n"/>
      <c r="ES164" s="89" t="n"/>
      <c r="ET164" s="89" t="n"/>
      <c r="EU164" s="89" t="n"/>
      <c r="EV164" s="89" t="n"/>
      <c r="EW164" s="89" t="n"/>
      <c r="EX164" s="89" t="n"/>
      <c r="EY164" s="89" t="n"/>
      <c r="EZ164" s="89" t="n"/>
      <c r="FA164" s="89" t="n"/>
      <c r="FB164" s="89" t="n"/>
      <c r="FC164" s="89" t="n"/>
      <c r="FD164" s="89" t="n"/>
      <c r="FE164" s="89" t="n"/>
      <c r="FF164" s="89" t="n"/>
      <c r="FG164" s="89" t="n"/>
      <c r="FH164" s="89" t="n"/>
      <c r="FI164" s="89" t="n"/>
      <c r="FJ164" s="89" t="n"/>
      <c r="FK164" s="89" t="n"/>
      <c r="FL164" s="89" t="n"/>
      <c r="FM164" s="89" t="n"/>
      <c r="FN164" s="89" t="n"/>
      <c r="FO164" s="89" t="n"/>
      <c r="FP164" s="89" t="n"/>
      <c r="FQ164" s="89" t="n"/>
      <c r="FR164" s="89" t="n"/>
      <c r="FS164" s="89" t="n"/>
      <c r="FT164" s="89" t="n"/>
      <c r="FU164" s="89" t="n"/>
      <c r="FV164" s="89" t="n"/>
      <c r="FW164" s="89" t="n"/>
      <c r="FX164" s="89" t="n"/>
      <c r="FY164" s="89" t="n"/>
      <c r="FZ164" s="89" t="n"/>
      <c r="GA164" s="89" t="n"/>
      <c r="GB164" s="89" t="n"/>
      <c r="GC164" s="89" t="n"/>
      <c r="GD164" s="89" t="n"/>
      <c r="GE164" s="89" t="n"/>
      <c r="GF164" s="89" t="n"/>
      <c r="GG164" s="89" t="n"/>
      <c r="GH164" s="89" t="n"/>
      <c r="GI164" s="89" t="n"/>
      <c r="GJ164" s="89" t="n"/>
      <c r="GK164" s="89" t="n"/>
      <c r="GL164" s="89" t="n"/>
      <c r="GM164" s="89" t="n"/>
      <c r="GN164" s="89" t="n"/>
      <c r="GO164" s="89" t="n"/>
      <c r="GP164" s="89" t="n"/>
      <c r="GQ164" s="89" t="n"/>
      <c r="GR164" s="89" t="n"/>
      <c r="GS164" s="89" t="n"/>
      <c r="GT164" s="89" t="n"/>
      <c r="GU164" s="89" t="n"/>
      <c r="GV164" s="89" t="n"/>
      <c r="GW164" s="89" t="n"/>
      <c r="GX164" s="89" t="n"/>
      <c r="GY164" s="89" t="n"/>
      <c r="GZ164" s="89" t="n"/>
      <c r="HA164" s="89" t="n"/>
      <c r="HB164" s="89" t="n"/>
      <c r="HC164" s="89" t="n"/>
      <c r="HD164" s="89" t="n"/>
      <c r="HE164" s="89" t="n"/>
      <c r="HF164" s="89" t="n"/>
      <c r="HG164" s="89" t="n"/>
      <c r="HH164" s="89" t="n"/>
      <c r="HI164" s="89" t="n"/>
      <c r="HJ164" s="89" t="n"/>
      <c r="HK164" s="89" t="n"/>
      <c r="HL164" s="89" t="n"/>
      <c r="HM164" s="89" t="n"/>
      <c r="HN164" s="89" t="n"/>
      <c r="HO164" s="89" t="n"/>
      <c r="HP164" s="89" t="n"/>
      <c r="HQ164" s="89" t="n"/>
      <c r="HR164" s="89" t="n"/>
      <c r="HS164" s="89" t="n"/>
      <c r="HT164" s="89" t="n"/>
      <c r="HU164" s="89" t="n"/>
      <c r="HV164" s="89" t="n"/>
      <c r="HW164" s="89" t="n"/>
      <c r="HX164" s="89" t="n"/>
      <c r="HY164" s="89" t="n"/>
      <c r="HZ164" s="89" t="n"/>
      <c r="IA164" s="89" t="n"/>
      <c r="IB164" s="89" t="n"/>
      <c r="IC164" s="89" t="n"/>
      <c r="ID164" s="89" t="n"/>
      <c r="IE164" s="89" t="n"/>
      <c r="IF164" s="89" t="n"/>
      <c r="IG164" s="89" t="n"/>
      <c r="IH164" s="89" t="n"/>
      <c r="II164" s="89" t="n"/>
      <c r="IJ164" s="89" t="n"/>
      <c r="IK164" s="89" t="n"/>
      <c r="IL164" s="89" t="n"/>
      <c r="IM164" s="89" t="n"/>
      <c r="IN164" s="89" t="n"/>
      <c r="IO164" s="89" t="n"/>
      <c r="IP164" s="89" t="n"/>
      <c r="IQ164" s="89" t="n"/>
      <c r="IR164" s="89" t="n"/>
      <c r="IS164" s="89" t="n"/>
      <c r="IT164" s="89" t="n"/>
      <c r="IU164" s="89" t="n"/>
      <c r="IV164" s="89" t="n"/>
      <c r="IW164" s="89" t="n"/>
      <c r="IX164" s="89" t="n"/>
      <c r="IY164" s="89" t="n"/>
      <c r="IZ164" s="89" t="n"/>
      <c r="JA164" s="89" t="n"/>
      <c r="JB164" s="89" t="n"/>
      <c r="JC164" s="89" t="n"/>
      <c r="JD164" s="89" t="n"/>
      <c r="JE164" s="89" t="n"/>
      <c r="JF164" s="89" t="n"/>
      <c r="JG164" s="89" t="n"/>
      <c r="JH164" s="89" t="n"/>
      <c r="JI164" s="89" t="n"/>
      <c r="JJ164" s="89" t="n"/>
      <c r="JK164" s="89" t="n"/>
      <c r="JL164" s="89" t="n"/>
      <c r="JM164" s="89" t="n"/>
      <c r="JN164" s="89" t="n"/>
      <c r="JO164" s="89" t="n"/>
      <c r="JP164" s="89" t="n"/>
      <c r="JQ164" s="89" t="n"/>
      <c r="JR164" s="89" t="n"/>
      <c r="JS164" s="89" t="n"/>
      <c r="JT164" s="89" t="n"/>
      <c r="JU164" s="89" t="n"/>
      <c r="JV164" s="89" t="n"/>
      <c r="JW164" s="89" t="n"/>
      <c r="JX164" s="89" t="n"/>
      <c r="JY164" s="89" t="n"/>
      <c r="JZ164" s="89" t="n"/>
      <c r="KA164" s="89" t="n"/>
      <c r="KB164" s="89" t="n"/>
      <c r="KC164" s="89" t="n"/>
      <c r="KD164" s="89" t="n"/>
      <c r="KE164" s="89" t="n"/>
      <c r="KF164" s="89" t="n"/>
      <c r="KG164" s="89" t="n"/>
      <c r="KH164" s="89" t="n"/>
      <c r="KI164" s="89" t="n"/>
      <c r="KJ164" s="89" t="n"/>
      <c r="KK164" s="89" t="n"/>
      <c r="KL164" s="89" t="n"/>
      <c r="KM164" s="89" t="n"/>
      <c r="KN164" s="89" t="n"/>
      <c r="KO164" s="89" t="n"/>
      <c r="KP164" s="89" t="n"/>
      <c r="KQ164" s="89" t="n"/>
      <c r="KR164" s="89" t="n"/>
      <c r="KS164" s="89" t="n"/>
      <c r="KT164" s="89" t="n"/>
      <c r="KU164" s="89" t="n"/>
      <c r="KV164" s="89" t="n"/>
      <c r="KW164" s="89" t="n"/>
      <c r="KX164" s="89" t="n"/>
      <c r="KY164" s="89" t="n"/>
      <c r="KZ164" s="89" t="n"/>
      <c r="LA164" s="89" t="n"/>
      <c r="LB164" s="89" t="n"/>
      <c r="LC164" s="89" t="n"/>
      <c r="LD164" s="89" t="n"/>
      <c r="LE164" s="89" t="n"/>
      <c r="LF164" s="89" t="n"/>
      <c r="LG164" s="89" t="n"/>
      <c r="LH164" s="89" t="n"/>
      <c r="LI164" s="89" t="n"/>
      <c r="LJ164" s="89" t="n"/>
      <c r="LK164" s="89" t="n"/>
      <c r="LL164" s="89" t="n"/>
      <c r="LM164" s="89" t="n"/>
      <c r="LN164" s="89" t="n"/>
      <c r="LO164" s="89" t="n"/>
      <c r="LP164" s="89" t="n"/>
      <c r="LQ164" s="89" t="n"/>
      <c r="LR164" s="89" t="n"/>
      <c r="LS164" s="89" t="n"/>
    </row>
    <row r="165" customFormat="1" s="83">
      <c r="B165" s="106" t="inlineStr">
        <is>
          <t xml:space="preserve"> Current Electricity derivatives at fair value</t>
        </is>
      </c>
      <c r="C165" s="936" t="n"/>
      <c r="D165" s="936" t="n"/>
      <c r="E165" s="936" t="n"/>
      <c r="F165" s="936" t="n"/>
      <c r="G165" s="936" t="n">
        <v>29702</v>
      </c>
      <c r="H165" s="936" t="n">
        <v>0</v>
      </c>
      <c r="I165" s="924" t="n"/>
      <c r="K165" s="928" t="n"/>
      <c r="L165" s="928" t="n"/>
      <c r="N165" s="109">
        <f>B165</f>
        <v/>
      </c>
      <c r="O165" s="110">
        <f>C165*BS!$B$9</f>
        <v/>
      </c>
      <c r="P165" s="110">
        <f>D165*BS!$B$9</f>
        <v/>
      </c>
      <c r="Q165" s="110">
        <f>E165*BS!$B$9</f>
        <v/>
      </c>
      <c r="R165" s="110">
        <f>F165*BS!$B$9</f>
        <v/>
      </c>
      <c r="S165" s="110">
        <f>G165*BS!$B$9</f>
        <v/>
      </c>
      <c r="T165" s="110">
        <f>H165*BS!$B$9</f>
        <v/>
      </c>
      <c r="U165" s="925">
        <f>I165</f>
        <v/>
      </c>
      <c r="V165" s="923" t="n"/>
      <c r="W165" s="923" t="n"/>
    </row>
    <row r="166" customFormat="1" s="83">
      <c r="B166" s="106" t="inlineStr">
        <is>
          <t xml:space="preserve"> Non-current Electricity derivatives at fair value</t>
        </is>
      </c>
      <c r="C166" s="936" t="n"/>
      <c r="D166" s="936" t="n"/>
      <c r="E166" s="936" t="n"/>
      <c r="F166" s="936" t="n"/>
      <c r="G166" s="936" t="n">
        <v>12453</v>
      </c>
      <c r="H166" s="936" t="n">
        <v>0</v>
      </c>
      <c r="I166" s="924" t="n"/>
      <c r="K166" s="928" t="n"/>
      <c r="N166" s="109">
        <f>B166</f>
        <v/>
      </c>
      <c r="O166" s="110">
        <f>C166*BS!$B$9</f>
        <v/>
      </c>
      <c r="P166" s="110">
        <f>D166*BS!$B$9</f>
        <v/>
      </c>
      <c r="Q166" s="110">
        <f>E166*BS!$B$9</f>
        <v/>
      </c>
      <c r="R166" s="110">
        <f>F166*BS!$B$9</f>
        <v/>
      </c>
      <c r="S166" s="110">
        <f>G166*BS!$B$9</f>
        <v/>
      </c>
      <c r="T166" s="110">
        <f>H166*BS!$B$9</f>
        <v/>
      </c>
      <c r="U166" s="111">
        <f>I166</f>
        <v/>
      </c>
      <c r="V166" s="923" t="n"/>
      <c r="W166" s="923" t="n"/>
    </row>
    <row r="167" customFormat="1" s="83">
      <c r="B167" s="106" t="n"/>
      <c r="C167" s="936" t="n"/>
      <c r="D167" s="936" t="n"/>
      <c r="E167" s="936" t="n"/>
      <c r="F167" s="936" t="n"/>
      <c r="G167" s="936" t="n"/>
      <c r="H167" s="936" t="n"/>
      <c r="I167" s="926" t="n"/>
      <c r="K167" s="928" t="n"/>
      <c r="N167" s="109">
        <f>B167</f>
        <v/>
      </c>
      <c r="O167" s="110">
        <f>C167*BS!$B$9</f>
        <v/>
      </c>
      <c r="P167" s="110">
        <f>D167*BS!$B$9</f>
        <v/>
      </c>
      <c r="Q167" s="110">
        <f>E167*BS!$B$9</f>
        <v/>
      </c>
      <c r="R167" s="110">
        <f>F167*BS!$B$9</f>
        <v/>
      </c>
      <c r="S167" s="110">
        <f>G167*BS!$B$9</f>
        <v/>
      </c>
      <c r="T167" s="110">
        <f>H167*BS!$B$9</f>
        <v/>
      </c>
      <c r="U167" s="111">
        <f>I167</f>
        <v/>
      </c>
      <c r="V167" s="928" t="n"/>
      <c r="W167" s="928" t="n"/>
    </row>
    <row r="168" customFormat="1" s="83">
      <c r="B168" s="106" t="n"/>
      <c r="C168" s="936" t="n"/>
      <c r="D168" s="936" t="n"/>
      <c r="E168" s="936" t="n"/>
      <c r="F168" s="936" t="n"/>
      <c r="G168" s="936" t="n"/>
      <c r="H168" s="936" t="n"/>
      <c r="I168" s="926" t="n"/>
      <c r="K168" s="928" t="n"/>
      <c r="N168" s="109">
        <f>B168</f>
        <v/>
      </c>
      <c r="O168" s="110">
        <f>C168*BS!$B$9</f>
        <v/>
      </c>
      <c r="P168" s="110">
        <f>D168*BS!$B$9</f>
        <v/>
      </c>
      <c r="Q168" s="110">
        <f>E168*BS!$B$9</f>
        <v/>
      </c>
      <c r="R168" s="110">
        <f>F168*BS!$B$9</f>
        <v/>
      </c>
      <c r="S168" s="110">
        <f>G168*BS!$B$9</f>
        <v/>
      </c>
      <c r="T168" s="110">
        <f>H168*BS!$B$9</f>
        <v/>
      </c>
      <c r="U168" s="111">
        <f>I168</f>
        <v/>
      </c>
      <c r="V168" s="928" t="n"/>
      <c r="W168" s="928" t="n"/>
    </row>
    <row r="169" customFormat="1" s="83">
      <c r="B169" s="106" t="n"/>
      <c r="C169" s="936" t="n"/>
      <c r="D169" s="936" t="n"/>
      <c r="E169" s="936" t="n"/>
      <c r="F169" s="936" t="n"/>
      <c r="G169" s="936" t="n"/>
      <c r="H169" s="936" t="n"/>
      <c r="I169" s="926" t="n"/>
      <c r="K169" s="928" t="n"/>
      <c r="N169" s="109">
        <f>B169</f>
        <v/>
      </c>
      <c r="O169" s="110">
        <f>C169*BS!$B$9</f>
        <v/>
      </c>
      <c r="P169" s="110">
        <f>D169*BS!$B$9</f>
        <v/>
      </c>
      <c r="Q169" s="110">
        <f>E169*BS!$B$9</f>
        <v/>
      </c>
      <c r="R169" s="110">
        <f>F169*BS!$B$9</f>
        <v/>
      </c>
      <c r="S169" s="110">
        <f>G169*BS!$B$9</f>
        <v/>
      </c>
      <c r="T169" s="110">
        <f>H169*BS!$B$9</f>
        <v/>
      </c>
      <c r="U169" s="111">
        <f>I169</f>
        <v/>
      </c>
      <c r="V169" s="928" t="n"/>
      <c r="W169" s="928" t="n"/>
    </row>
    <row r="170" customFormat="1" s="83">
      <c r="B170" s="952" t="n"/>
      <c r="C170" s="936" t="n"/>
      <c r="D170" s="936" t="n"/>
      <c r="E170" s="936" t="n"/>
      <c r="F170" s="936" t="n"/>
      <c r="G170" s="936" t="n"/>
      <c r="H170" s="936" t="n"/>
      <c r="I170" s="953" t="n"/>
      <c r="K170" s="928" t="n"/>
      <c r="N170" s="954">
        <f>B170</f>
        <v/>
      </c>
      <c r="O170" s="110">
        <f>C170*BS!$B$9</f>
        <v/>
      </c>
      <c r="P170" s="110">
        <f>D170*BS!$B$9</f>
        <v/>
      </c>
      <c r="Q170" s="110">
        <f>E170*BS!$B$9</f>
        <v/>
      </c>
      <c r="R170" s="110">
        <f>F170*BS!$B$9</f>
        <v/>
      </c>
      <c r="S170" s="110">
        <f>G170*BS!$B$9</f>
        <v/>
      </c>
      <c r="T170" s="110">
        <f>H170*BS!$B$9</f>
        <v/>
      </c>
      <c r="U170" s="111">
        <f>I170</f>
        <v/>
      </c>
      <c r="V170" s="928" t="n"/>
      <c r="W170" s="928" t="n"/>
    </row>
    <row r="171" customFormat="1" s="83">
      <c r="B171" s="952" t="n"/>
      <c r="C171" s="936" t="n"/>
      <c r="D171" s="936" t="n"/>
      <c r="E171" s="936" t="n"/>
      <c r="F171" s="936" t="n"/>
      <c r="G171" s="936" t="n"/>
      <c r="H171" s="936" t="n"/>
      <c r="I171" s="953" t="n"/>
      <c r="K171" s="928" t="n"/>
      <c r="N171" s="109">
        <f>B171</f>
        <v/>
      </c>
      <c r="O171" s="110">
        <f>C171*BS!$B$9</f>
        <v/>
      </c>
      <c r="P171" s="110">
        <f>D171*BS!$B$9</f>
        <v/>
      </c>
      <c r="Q171" s="110">
        <f>E171*BS!$B$9</f>
        <v/>
      </c>
      <c r="R171" s="110">
        <f>F171*BS!$B$9</f>
        <v/>
      </c>
      <c r="S171" s="110">
        <f>G171*BS!$B$9</f>
        <v/>
      </c>
      <c r="T171" s="110">
        <f>H171*BS!$B$9</f>
        <v/>
      </c>
      <c r="U171" s="111">
        <f>I171</f>
        <v/>
      </c>
      <c r="V171" s="928" t="n"/>
      <c r="W171" s="928" t="n"/>
    </row>
    <row r="172" customFormat="1" s="83">
      <c r="B172" s="952" t="n"/>
      <c r="C172" s="936" t="n"/>
      <c r="D172" s="936" t="n"/>
      <c r="E172" s="936" t="n"/>
      <c r="F172" s="936" t="n"/>
      <c r="G172" s="936" t="n"/>
      <c r="H172" s="936" t="n"/>
      <c r="I172" s="953" t="n"/>
      <c r="K172" s="928" t="n"/>
      <c r="N172" s="109">
        <f>B172</f>
        <v/>
      </c>
      <c r="O172" s="110">
        <f>C172*BS!$B$9</f>
        <v/>
      </c>
      <c r="P172" s="110">
        <f>D172*BS!$B$9</f>
        <v/>
      </c>
      <c r="Q172" s="110">
        <f>E172*BS!$B$9</f>
        <v/>
      </c>
      <c r="R172" s="110">
        <f>F172*BS!$B$9</f>
        <v/>
      </c>
      <c r="S172" s="110">
        <f>G172*BS!$B$9</f>
        <v/>
      </c>
      <c r="T172" s="110">
        <f>H172*BS!$B$9</f>
        <v/>
      </c>
      <c r="U172" s="111">
        <f>I172</f>
        <v/>
      </c>
      <c r="V172" s="928" t="n"/>
      <c r="W172" s="928" t="n"/>
    </row>
    <row r="173" customFormat="1" s="83">
      <c r="B173" s="952" t="n"/>
      <c r="C173" s="936" t="n"/>
      <c r="D173" s="936" t="n"/>
      <c r="E173" s="936" t="n"/>
      <c r="F173" s="936" t="n"/>
      <c r="G173" s="936" t="n"/>
      <c r="H173" s="936" t="n"/>
      <c r="I173" s="953" t="n"/>
      <c r="K173" s="928" t="n"/>
      <c r="N173" s="109">
        <f>B173</f>
        <v/>
      </c>
      <c r="O173" s="110">
        <f>C173*BS!$B$9</f>
        <v/>
      </c>
      <c r="P173" s="110">
        <f>D173*BS!$B$9</f>
        <v/>
      </c>
      <c r="Q173" s="110">
        <f>E173*BS!$B$9</f>
        <v/>
      </c>
      <c r="R173" s="110">
        <f>F173*BS!$B$9</f>
        <v/>
      </c>
      <c r="S173" s="110">
        <f>G173*BS!$B$9</f>
        <v/>
      </c>
      <c r="T173" s="110">
        <f>H173*BS!$B$9</f>
        <v/>
      </c>
      <c r="U173" s="111">
        <f>I173</f>
        <v/>
      </c>
      <c r="V173" s="928" t="n"/>
      <c r="W173" s="928" t="n"/>
    </row>
    <row r="174" customFormat="1" s="83">
      <c r="B174" s="952" t="n"/>
      <c r="C174" s="936" t="n"/>
      <c r="D174" s="936" t="n"/>
      <c r="E174" s="936" t="n"/>
      <c r="F174" s="936" t="n"/>
      <c r="G174" s="936" t="n"/>
      <c r="H174" s="936" t="n"/>
      <c r="I174" s="953" t="n"/>
      <c r="K174" s="928" t="n"/>
      <c r="N174" s="109">
        <f>B174</f>
        <v/>
      </c>
      <c r="O174" s="110">
        <f>C174*BS!$B$9</f>
        <v/>
      </c>
      <c r="P174" s="110">
        <f>D174*BS!$B$9</f>
        <v/>
      </c>
      <c r="Q174" s="110">
        <f>E174*BS!$B$9</f>
        <v/>
      </c>
      <c r="R174" s="110">
        <f>F174*BS!$B$9</f>
        <v/>
      </c>
      <c r="S174" s="110">
        <f>G174*BS!$B$9</f>
        <v/>
      </c>
      <c r="T174" s="110">
        <f>H174*BS!$B$9</f>
        <v/>
      </c>
      <c r="U174" s="111">
        <f>I174</f>
        <v/>
      </c>
      <c r="V174" s="928" t="n"/>
      <c r="W174" s="928" t="n"/>
    </row>
    <row r="175" customFormat="1" s="83">
      <c r="B175" s="106" t="n"/>
      <c r="C175" s="936" t="n"/>
      <c r="D175" s="936" t="n"/>
      <c r="E175" s="936" t="n"/>
      <c r="F175" s="936" t="n"/>
      <c r="G175" s="936" t="n"/>
      <c r="H175" s="936" t="n"/>
      <c r="I175" s="953" t="n"/>
      <c r="K175" s="928" t="n"/>
      <c r="N175" s="109">
        <f>B175</f>
        <v/>
      </c>
      <c r="O175" s="110">
        <f>C175*BS!$B$9</f>
        <v/>
      </c>
      <c r="P175" s="110">
        <f>D175*BS!$B$9</f>
        <v/>
      </c>
      <c r="Q175" s="110">
        <f>E175*BS!$B$9</f>
        <v/>
      </c>
      <c r="R175" s="110">
        <f>F175*BS!$B$9</f>
        <v/>
      </c>
      <c r="S175" s="110">
        <f>G175*BS!$B$9</f>
        <v/>
      </c>
      <c r="T175" s="110">
        <f>H175*BS!$B$9</f>
        <v/>
      </c>
      <c r="U175" s="111">
        <f>I175</f>
        <v/>
      </c>
      <c r="V175" s="928" t="n"/>
      <c r="W175" s="928" t="n"/>
    </row>
    <row r="176" customFormat="1" s="158">
      <c r="A176" s="83" t="n"/>
      <c r="B176" s="955" t="inlineStr">
        <is>
          <t>Total</t>
        </is>
      </c>
      <c r="C176" s="956">
        <f>SUM(C165:C175)</f>
        <v/>
      </c>
      <c r="D176" s="956">
        <f>SUM(D165:D175)</f>
        <v/>
      </c>
      <c r="E176" s="956">
        <f>SUM(E165:E175)</f>
        <v/>
      </c>
      <c r="F176" s="956">
        <f>SUM(F165:F175)</f>
        <v/>
      </c>
      <c r="G176" s="956">
        <f>SUM(G165:G175)</f>
        <v/>
      </c>
      <c r="H176" s="956">
        <f>SUM(H165:H175)</f>
        <v/>
      </c>
      <c r="I176" s="957" t="n"/>
      <c r="J176" s="83" t="n"/>
      <c r="K176" s="928" t="n"/>
      <c r="L176" s="83" t="n"/>
      <c r="M176" s="83" t="n"/>
      <c r="N176" s="170">
        <f>B176</f>
        <v/>
      </c>
      <c r="O176" s="171">
        <f>C176*BS!$B$9</f>
        <v/>
      </c>
      <c r="P176" s="171">
        <f>D176*BS!$B$9</f>
        <v/>
      </c>
      <c r="Q176" s="171">
        <f>E176*BS!$B$9</f>
        <v/>
      </c>
      <c r="R176" s="171">
        <f>F176*BS!$B$9</f>
        <v/>
      </c>
      <c r="S176" s="171">
        <f>G176*BS!$B$9</f>
        <v/>
      </c>
      <c r="T176" s="171">
        <f>H176*BS!$B$9</f>
        <v/>
      </c>
      <c r="U176" s="172">
        <f>I176</f>
        <v/>
      </c>
      <c r="V176" s="958" t="n"/>
      <c r="W176" s="958" t="n"/>
      <c r="X176" s="83" t="n"/>
      <c r="Y176" s="83" t="n"/>
      <c r="Z176" s="83" t="n"/>
      <c r="AA176" s="83" t="n"/>
      <c r="AB176" s="83" t="n"/>
      <c r="AC176" s="83" t="n"/>
      <c r="AD176" s="83" t="n"/>
      <c r="AE176" s="83" t="n"/>
      <c r="AF176" s="83" t="n"/>
      <c r="AG176" s="83" t="n"/>
      <c r="AH176" s="83" t="n"/>
      <c r="AI176" s="83" t="n"/>
      <c r="AJ176" s="83" t="n"/>
      <c r="AK176" s="83" t="n"/>
      <c r="AL176" s="83" t="n"/>
      <c r="AM176" s="83" t="n"/>
      <c r="AN176" s="83" t="n"/>
      <c r="AO176" s="83" t="n"/>
      <c r="AP176" s="83" t="n"/>
      <c r="AQ176" s="83" t="n"/>
      <c r="AR176" s="83" t="n"/>
      <c r="AS176" s="83" t="n"/>
      <c r="AT176" s="83" t="n"/>
      <c r="AU176" s="83" t="n"/>
      <c r="AV176" s="83" t="n"/>
      <c r="AW176" s="83" t="n"/>
      <c r="AX176" s="83" t="n"/>
      <c r="AY176" s="83" t="n"/>
      <c r="AZ176" s="83" t="n"/>
      <c r="BA176" s="83" t="n"/>
      <c r="BB176" s="83" t="n"/>
      <c r="BC176" s="83" t="n"/>
      <c r="BD176" s="83" t="n"/>
      <c r="BE176" s="83" t="n"/>
      <c r="BF176" s="83" t="n"/>
      <c r="BG176" s="83" t="n"/>
      <c r="BH176" s="83" t="n"/>
      <c r="BI176" s="83" t="n"/>
      <c r="BJ176" s="83" t="n"/>
      <c r="BK176" s="83" t="n"/>
      <c r="BL176" s="83" t="n"/>
      <c r="BM176" s="83" t="n"/>
      <c r="BN176" s="83" t="n"/>
      <c r="BO176" s="83" t="n"/>
      <c r="BP176" s="83" t="n"/>
      <c r="BQ176" s="83" t="n"/>
      <c r="BR176" s="83" t="n"/>
      <c r="BS176" s="83" t="n"/>
      <c r="BT176" s="83" t="n"/>
      <c r="BU176" s="83" t="n"/>
      <c r="BV176" s="83" t="n"/>
      <c r="BW176" s="83" t="n"/>
      <c r="BX176" s="83" t="n"/>
      <c r="BY176" s="83" t="n"/>
      <c r="BZ176" s="83" t="n"/>
      <c r="CA176" s="83" t="n"/>
      <c r="CB176" s="83" t="n"/>
      <c r="CC176" s="83" t="n"/>
      <c r="CD176" s="83" t="n"/>
      <c r="CE176" s="83" t="n"/>
      <c r="CF176" s="83" t="n"/>
      <c r="CG176" s="83" t="n"/>
      <c r="CH176" s="83" t="n"/>
      <c r="CI176" s="83" t="n"/>
      <c r="CJ176" s="83" t="n"/>
      <c r="CK176" s="83" t="n"/>
      <c r="CL176" s="83" t="n"/>
      <c r="CM176" s="83" t="n"/>
      <c r="CN176" s="83" t="n"/>
      <c r="CO176" s="83" t="n"/>
      <c r="CP176" s="83" t="n"/>
      <c r="CQ176" s="83" t="n"/>
      <c r="CR176" s="83" t="n"/>
      <c r="CS176" s="83" t="n"/>
      <c r="CT176" s="83" t="n"/>
      <c r="CU176" s="83" t="n"/>
      <c r="CV176" s="83" t="n"/>
      <c r="CW176" s="83" t="n"/>
      <c r="CX176" s="83" t="n"/>
      <c r="CY176" s="83" t="n"/>
      <c r="CZ176" s="83" t="n"/>
      <c r="DA176" s="83" t="n"/>
      <c r="DB176" s="83" t="n"/>
      <c r="DC176" s="83" t="n"/>
      <c r="DD176" s="83" t="n"/>
      <c r="DE176" s="83" t="n"/>
      <c r="DF176" s="83" t="n"/>
      <c r="DG176" s="83" t="n"/>
      <c r="DH176" s="83" t="n"/>
      <c r="DI176" s="83" t="n"/>
      <c r="DJ176" s="83" t="n"/>
      <c r="DK176" s="83" t="n"/>
      <c r="DL176" s="83" t="n"/>
      <c r="DM176" s="83" t="n"/>
      <c r="DN176" s="83" t="n"/>
      <c r="DO176" s="83" t="n"/>
      <c r="DP176" s="83" t="n"/>
      <c r="DQ176" s="83" t="n"/>
      <c r="DR176" s="83" t="n"/>
      <c r="DS176" s="83" t="n"/>
      <c r="DT176" s="83" t="n"/>
      <c r="DU176" s="83" t="n"/>
      <c r="DV176" s="83" t="n"/>
      <c r="DW176" s="83" t="n"/>
      <c r="DX176" s="83" t="n"/>
      <c r="DY176" s="83" t="n"/>
      <c r="DZ176" s="83" t="n"/>
      <c r="EA176" s="83" t="n"/>
      <c r="EB176" s="83" t="n"/>
      <c r="EC176" s="83" t="n"/>
      <c r="ED176" s="83" t="n"/>
      <c r="EE176" s="83" t="n"/>
      <c r="EF176" s="83" t="n"/>
      <c r="EG176" s="83" t="n"/>
      <c r="EH176" s="83" t="n"/>
      <c r="EI176" s="83" t="n"/>
      <c r="EJ176" s="83" t="n"/>
      <c r="EK176" s="83" t="n"/>
      <c r="EL176" s="83" t="n"/>
      <c r="EM176" s="83" t="n"/>
      <c r="EN176" s="83" t="n"/>
      <c r="EO176" s="83" t="n"/>
      <c r="EP176" s="83" t="n"/>
      <c r="EQ176" s="83" t="n"/>
      <c r="ER176" s="83" t="n"/>
      <c r="ES176" s="83" t="n"/>
      <c r="ET176" s="83" t="n"/>
      <c r="EU176" s="83" t="n"/>
      <c r="EV176" s="83" t="n"/>
      <c r="EW176" s="83" t="n"/>
      <c r="EX176" s="83" t="n"/>
      <c r="EY176" s="83" t="n"/>
      <c r="EZ176" s="83" t="n"/>
      <c r="FA176" s="83" t="n"/>
      <c r="FB176" s="83" t="n"/>
      <c r="FC176" s="83" t="n"/>
      <c r="FD176" s="83" t="n"/>
      <c r="FE176" s="83" t="n"/>
      <c r="FF176" s="83" t="n"/>
      <c r="FG176" s="83" t="n"/>
      <c r="FH176" s="83" t="n"/>
      <c r="FI176" s="83" t="n"/>
      <c r="FJ176" s="83" t="n"/>
      <c r="FK176" s="83" t="n"/>
      <c r="FL176" s="83" t="n"/>
      <c r="FM176" s="83" t="n"/>
      <c r="FN176" s="83" t="n"/>
      <c r="FO176" s="83" t="n"/>
      <c r="FP176" s="83" t="n"/>
      <c r="FQ176" s="83" t="n"/>
      <c r="FR176" s="83" t="n"/>
      <c r="FS176" s="83" t="n"/>
      <c r="FT176" s="83" t="n"/>
      <c r="FU176" s="83" t="n"/>
      <c r="FV176" s="83" t="n"/>
      <c r="FW176" s="83" t="n"/>
      <c r="FX176" s="83" t="n"/>
      <c r="FY176" s="83" t="n"/>
      <c r="FZ176" s="83" t="n"/>
      <c r="GA176" s="83" t="n"/>
      <c r="GB176" s="83" t="n"/>
      <c r="GC176" s="83" t="n"/>
      <c r="GD176" s="83" t="n"/>
      <c r="GE176" s="83" t="n"/>
      <c r="GF176" s="83" t="n"/>
      <c r="GG176" s="83" t="n"/>
      <c r="GH176" s="83" t="n"/>
      <c r="GI176" s="83" t="n"/>
      <c r="GJ176" s="83" t="n"/>
      <c r="GK176" s="83" t="n"/>
      <c r="GL176" s="83" t="n"/>
      <c r="GM176" s="83" t="n"/>
      <c r="GN176" s="83" t="n"/>
      <c r="GO176" s="83" t="n"/>
      <c r="GP176" s="83" t="n"/>
      <c r="GQ176" s="83" t="n"/>
      <c r="GR176" s="83" t="n"/>
      <c r="GS176" s="83" t="n"/>
      <c r="GT176" s="83" t="n"/>
      <c r="GU176" s="83" t="n"/>
      <c r="GV176" s="83" t="n"/>
      <c r="GW176" s="83" t="n"/>
      <c r="GX176" s="83" t="n"/>
      <c r="GY176" s="83" t="n"/>
      <c r="GZ176" s="83" t="n"/>
      <c r="HA176" s="83" t="n"/>
      <c r="HB176" s="83" t="n"/>
      <c r="HC176" s="83" t="n"/>
      <c r="HD176" s="83" t="n"/>
      <c r="HE176" s="83" t="n"/>
      <c r="HF176" s="83" t="n"/>
      <c r="HG176" s="83" t="n"/>
      <c r="HH176" s="83" t="n"/>
      <c r="HI176" s="83" t="n"/>
      <c r="HJ176" s="83" t="n"/>
      <c r="HK176" s="83" t="n"/>
      <c r="HL176" s="83" t="n"/>
      <c r="HM176" s="83" t="n"/>
      <c r="HN176" s="83" t="n"/>
      <c r="HO176" s="83" t="n"/>
      <c r="HP176" s="83" t="n"/>
      <c r="HQ176" s="83" t="n"/>
      <c r="HR176" s="83" t="n"/>
      <c r="HS176" s="83" t="n"/>
      <c r="HT176" s="83" t="n"/>
      <c r="HU176" s="83" t="n"/>
      <c r="HV176" s="83" t="n"/>
      <c r="HW176" s="83" t="n"/>
      <c r="HX176" s="83" t="n"/>
      <c r="HY176" s="83" t="n"/>
      <c r="HZ176" s="83" t="n"/>
      <c r="IA176" s="83" t="n"/>
      <c r="IB176" s="83" t="n"/>
      <c r="IC176" s="83" t="n"/>
      <c r="ID176" s="83" t="n"/>
      <c r="IE176" s="83" t="n"/>
      <c r="IF176" s="83" t="n"/>
      <c r="IG176" s="83" t="n"/>
      <c r="IH176" s="83" t="n"/>
      <c r="II176" s="83" t="n"/>
      <c r="IJ176" s="83" t="n"/>
      <c r="IK176" s="83" t="n"/>
      <c r="IL176" s="83" t="n"/>
      <c r="IM176" s="83" t="n"/>
      <c r="IN176" s="83" t="n"/>
      <c r="IO176" s="83" t="n"/>
      <c r="IP176" s="83" t="n"/>
      <c r="IQ176" s="83" t="n"/>
      <c r="IR176" s="83" t="n"/>
      <c r="IS176" s="83" t="n"/>
      <c r="IT176" s="83" t="n"/>
      <c r="IU176" s="83" t="n"/>
      <c r="IV176" s="83" t="n"/>
      <c r="IW176" s="83" t="n"/>
      <c r="IX176" s="83" t="n"/>
      <c r="IY176" s="83" t="n"/>
      <c r="IZ176" s="83" t="n"/>
      <c r="JA176" s="83" t="n"/>
      <c r="JB176" s="83" t="n"/>
      <c r="JC176" s="83" t="n"/>
      <c r="JD176" s="83" t="n"/>
      <c r="JE176" s="83" t="n"/>
      <c r="JF176" s="83" t="n"/>
      <c r="JG176" s="83" t="n"/>
      <c r="JH176" s="83" t="n"/>
      <c r="JI176" s="83" t="n"/>
      <c r="JJ176" s="83" t="n"/>
      <c r="JK176" s="83" t="n"/>
      <c r="JL176" s="83" t="n"/>
      <c r="JM176" s="83" t="n"/>
      <c r="JN176" s="83" t="n"/>
      <c r="JO176" s="83" t="n"/>
      <c r="JP176" s="83" t="n"/>
      <c r="JQ176" s="83" t="n"/>
      <c r="JR176" s="83" t="n"/>
      <c r="JS176" s="83" t="n"/>
      <c r="JT176" s="83" t="n"/>
      <c r="JU176" s="83" t="n"/>
      <c r="JV176" s="83" t="n"/>
      <c r="JW176" s="83" t="n"/>
      <c r="JX176" s="83" t="n"/>
      <c r="JY176" s="83" t="n"/>
      <c r="JZ176" s="83" t="n"/>
      <c r="KA176" s="83" t="n"/>
      <c r="KB176" s="83" t="n"/>
      <c r="KC176" s="83" t="n"/>
      <c r="KD176" s="83" t="n"/>
      <c r="KE176" s="83" t="n"/>
      <c r="KF176" s="83" t="n"/>
      <c r="KG176" s="83" t="n"/>
      <c r="KH176" s="83" t="n"/>
      <c r="KI176" s="83" t="n"/>
      <c r="KJ176" s="83" t="n"/>
      <c r="KK176" s="83" t="n"/>
      <c r="KL176" s="83" t="n"/>
      <c r="KM176" s="83" t="n"/>
      <c r="KN176" s="83" t="n"/>
      <c r="KO176" s="83" t="n"/>
      <c r="KP176" s="83" t="n"/>
      <c r="KQ176" s="83" t="n"/>
      <c r="KR176" s="83" t="n"/>
      <c r="KS176" s="83" t="n"/>
      <c r="KT176" s="83" t="n"/>
      <c r="KU176" s="83" t="n"/>
      <c r="KV176" s="83" t="n"/>
      <c r="KW176" s="83" t="n"/>
      <c r="KX176" s="83" t="n"/>
      <c r="KY176" s="83" t="n"/>
      <c r="KZ176" s="83" t="n"/>
      <c r="LA176" s="83" t="n"/>
      <c r="LB176" s="83" t="n"/>
      <c r="LC176" s="83" t="n"/>
      <c r="LD176" s="83" t="n"/>
      <c r="LE176" s="83" t="n"/>
      <c r="LF176" s="83" t="n"/>
      <c r="LG176" s="83" t="n"/>
      <c r="LH176" s="83" t="n"/>
      <c r="LI176" s="83" t="n"/>
      <c r="LJ176" s="83" t="n"/>
      <c r="LK176" s="83" t="n"/>
      <c r="LL176" s="83" t="n"/>
      <c r="LM176" s="83" t="n"/>
      <c r="LN176" s="83" t="n"/>
      <c r="LO176" s="83" t="n"/>
      <c r="LP176" s="83" t="n"/>
      <c r="LQ176" s="83" t="n"/>
      <c r="LR176" s="83" t="n"/>
      <c r="LS176" s="83" t="n"/>
    </row>
    <row r="186">
      <c r="G186" s="174" t="n"/>
    </row>
    <row r="189">
      <c r="G189"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85"/>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 xml:space="preserve">  Bank borrowings</t>
        </is>
      </c>
      <c r="C16" s="936" t="n"/>
      <c r="D16" s="936" t="n"/>
      <c r="E16" s="936" t="n"/>
      <c r="F16" s="936" t="n"/>
      <c r="G16" s="936" t="n">
        <v>4000</v>
      </c>
      <c r="H16" s="936" t="n">
        <v>0</v>
      </c>
      <c r="I16" s="924" t="n"/>
      <c r="J16" s="184" t="n"/>
      <c r="N16" s="965">
        <f>B16</f>
        <v/>
      </c>
      <c r="O16" s="196">
        <f>C16*BS!$B$9</f>
        <v/>
      </c>
      <c r="P16" s="196">
        <f>D16*BS!$B$9</f>
        <v/>
      </c>
      <c r="Q16" s="196">
        <f>E16*BS!$B$9</f>
        <v/>
      </c>
      <c r="R16" s="196">
        <f>F16*BS!$B$9</f>
        <v/>
      </c>
      <c r="S16" s="196">
        <f>G16*BS!$B$9</f>
        <v/>
      </c>
      <c r="T16" s="196">
        <f>H16*BS!$B$9</f>
        <v/>
      </c>
      <c r="U16" s="197">
        <f>I16</f>
        <v/>
      </c>
    </row>
    <row r="17">
      <c r="B17" s="106" t="inlineStr">
        <is>
          <t xml:space="preserve">Multi-option facilities   Utilised </t>
        </is>
      </c>
      <c r="C17" s="936" t="n"/>
      <c r="D17" s="936" t="n"/>
      <c r="E17" s="936" t="n"/>
      <c r="F17" s="936" t="n"/>
      <c r="G17" s="936" t="n">
        <v>4000</v>
      </c>
      <c r="H17" s="936" t="n">
        <v>0</v>
      </c>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 xml:space="preserve">  Current</t>
        </is>
      </c>
      <c r="C30" s="936" t="n"/>
      <c r="D30" s="936" t="n"/>
      <c r="E30" s="936" t="n"/>
      <c r="F30" s="936" t="n"/>
      <c r="G30" s="936" t="n">
        <v>0</v>
      </c>
      <c r="H30" s="936" t="n">
        <v>25662</v>
      </c>
      <c r="I30" s="971" t="n"/>
      <c r="J30" s="184" t="n"/>
      <c r="N30" s="972">
        <f>B30</f>
        <v/>
      </c>
      <c r="O30" s="196">
        <f>C30*BS!$B$9</f>
        <v/>
      </c>
      <c r="P30" s="196">
        <f>D30*BS!$B$9</f>
        <v/>
      </c>
      <c r="Q30" s="196">
        <f>E30*BS!$B$9</f>
        <v/>
      </c>
      <c r="R30" s="196">
        <f>F30*BS!$B$9</f>
        <v/>
      </c>
      <c r="S30" s="196">
        <f>G30*BS!$B$9</f>
        <v/>
      </c>
      <c r="T30" s="196">
        <f>H30*BS!$B$9</f>
        <v/>
      </c>
      <c r="U30" s="197">
        <f>I30</f>
        <v/>
      </c>
    </row>
    <row r="31">
      <c r="B31" s="106" t="n"/>
      <c r="C31" s="936" t="n"/>
      <c r="D31" s="936" t="n"/>
      <c r="E31" s="936" t="n"/>
      <c r="F31" s="936" t="n"/>
      <c r="G31" s="936" t="n"/>
      <c r="H31" s="936" t="n"/>
      <c r="I31" s="971" t="n"/>
      <c r="J31" s="184" t="n"/>
      <c r="N31" s="972">
        <f>B31</f>
        <v/>
      </c>
      <c r="O31" s="196">
        <f>C31*BS!$B$9</f>
        <v/>
      </c>
      <c r="P31" s="196">
        <f>D31*BS!$B$9</f>
        <v/>
      </c>
      <c r="Q31" s="196">
        <f>E31*BS!$B$9</f>
        <v/>
      </c>
      <c r="R31" s="196">
        <f>F31*BS!$B$9</f>
        <v/>
      </c>
      <c r="S31" s="196">
        <f>G31*BS!$B$9</f>
        <v/>
      </c>
      <c r="T31" s="196">
        <f>H31*BS!$B$9</f>
        <v/>
      </c>
      <c r="U31" s="197">
        <f>I31</f>
        <v/>
      </c>
    </row>
    <row r="32">
      <c r="B32" s="106" t="n"/>
      <c r="C32" s="936" t="n"/>
      <c r="D32" s="936" t="n"/>
      <c r="E32" s="936" t="n"/>
      <c r="F32" s="936" t="n"/>
      <c r="G32" s="936" t="n"/>
      <c r="H32" s="936" t="n"/>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Trade and other payables</t>
        </is>
      </c>
      <c r="C58" s="936" t="n"/>
      <c r="D58" s="936" t="n"/>
      <c r="E58" s="936" t="n"/>
      <c r="F58" s="936" t="n"/>
      <c r="G58" s="936" t="n">
        <v>26101</v>
      </c>
      <c r="H58" s="936" t="n">
        <v>22315</v>
      </c>
      <c r="I58" s="971" t="n"/>
      <c r="J58" s="184" t="n"/>
      <c r="N58" s="972">
        <f>B58</f>
        <v/>
      </c>
      <c r="O58" s="196">
        <f>C58*BS!$B$9</f>
        <v/>
      </c>
      <c r="P58" s="196">
        <f>D58*BS!$B$9</f>
        <v/>
      </c>
      <c r="Q58" s="196">
        <f>E58*BS!$B$9</f>
        <v/>
      </c>
      <c r="R58" s="196">
        <f>F58*BS!$B$9</f>
        <v/>
      </c>
      <c r="S58" s="196">
        <f>G58*BS!$B$9</f>
        <v/>
      </c>
      <c r="T58" s="196">
        <f>H58*BS!$B$9</f>
        <v/>
      </c>
      <c r="U58" s="197">
        <f>I58</f>
        <v/>
      </c>
    </row>
    <row r="59">
      <c r="B59" s="106" t="n"/>
      <c r="C59" s="936" t="n"/>
      <c r="D59" s="936" t="n"/>
      <c r="E59" s="936" t="n"/>
      <c r="F59" s="936" t="n"/>
      <c r="G59" s="936" t="n"/>
      <c r="H59" s="936" t="n"/>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Current liabilities</t>
        </is>
      </c>
      <c r="C70" s="936" t="n"/>
      <c r="D70" s="936" t="n"/>
      <c r="E70" s="936" t="n"/>
      <c r="F70" s="936" t="n"/>
      <c r="G70" s="936" t="n">
        <v>0</v>
      </c>
      <c r="H70" s="936" t="n">
        <v>0</v>
      </c>
      <c r="I70" s="973" t="n"/>
      <c r="J70" s="184" t="n"/>
      <c r="N70" s="972">
        <f>B70</f>
        <v/>
      </c>
      <c r="O70" s="196">
        <f>C70*BS!$B$9</f>
        <v/>
      </c>
      <c r="P70" s="196">
        <f>D70*BS!$B$9</f>
        <v/>
      </c>
      <c r="Q70" s="196">
        <f>E70*BS!$B$9</f>
        <v/>
      </c>
      <c r="R70" s="196">
        <f>F70*BS!$B$9</f>
        <v/>
      </c>
      <c r="S70" s="196">
        <f>G70*BS!$B$9</f>
        <v/>
      </c>
      <c r="T70" s="196">
        <f>H70*BS!$B$9</f>
        <v/>
      </c>
      <c r="U70" s="197">
        <f>I70</f>
        <v/>
      </c>
    </row>
    <row r="71">
      <c r="B71" s="106" t="inlineStr">
        <is>
          <t>Trade and other payables</t>
        </is>
      </c>
      <c r="C71" s="936" t="n"/>
      <c r="D71" s="936" t="n"/>
      <c r="E71" s="936" t="n"/>
      <c r="F71" s="936" t="n"/>
      <c r="G71" s="936" t="n">
        <v>26101</v>
      </c>
      <c r="H71" s="936" t="n">
        <v>22315</v>
      </c>
      <c r="I71" s="973" t="n"/>
      <c r="J71" s="184" t="n"/>
      <c r="N71" s="972">
        <f>B71</f>
        <v/>
      </c>
      <c r="O71" s="196">
        <f>C71*BS!$B$9</f>
        <v/>
      </c>
      <c r="P71" s="196">
        <f>D71*BS!$B$9</f>
        <v/>
      </c>
      <c r="Q71" s="196">
        <f>E71*BS!$B$9</f>
        <v/>
      </c>
      <c r="R71" s="196">
        <f>F71*BS!$B$9</f>
        <v/>
      </c>
      <c r="S71" s="196">
        <f>G71*BS!$B$9</f>
        <v/>
      </c>
      <c r="T71" s="196">
        <f>H71*BS!$B$9</f>
        <v/>
      </c>
      <c r="U71" s="197">
        <f>I71</f>
        <v/>
      </c>
    </row>
    <row r="72">
      <c r="B72" s="106" t="inlineStr">
        <is>
          <t>Financial liabilities</t>
        </is>
      </c>
      <c r="C72" s="936" t="n"/>
      <c r="D72" s="936" t="n"/>
      <c r="E72" s="936" t="n"/>
      <c r="F72" s="936" t="n"/>
      <c r="G72" s="936" t="n">
        <v>0</v>
      </c>
      <c r="H72" s="936" t="n">
        <v>2935</v>
      </c>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s="106" t="inlineStr">
        <is>
          <t>Liabilities</t>
        </is>
      </c>
      <c r="C84" s="936" t="n"/>
      <c r="D84" s="936" t="n"/>
      <c r="E84" s="936" t="n"/>
      <c r="F84" s="936" t="n"/>
      <c r="G84" s="936" t="n">
        <v>0</v>
      </c>
      <c r="H84" s="106" t="n">
        <v>0</v>
      </c>
      <c r="I84" s="974" t="n"/>
      <c r="J84" s="200" t="n"/>
      <c r="K84" s="201" t="n"/>
      <c r="L84" s="201" t="n"/>
      <c r="M84" s="201" t="n"/>
      <c r="N84" s="962" t="n"/>
      <c r="O84" s="202" t="n"/>
      <c r="P84" s="202" t="n"/>
      <c r="Q84" s="202" t="n"/>
      <c r="R84" s="202" t="n"/>
      <c r="S84" s="202" t="n"/>
      <c r="T84" s="202" t="n"/>
      <c r="U84" s="197" t="n"/>
      <c r="V84" s="201" t="n"/>
      <c r="W84" s="201" t="n"/>
      <c r="X84" s="201" t="n"/>
      <c r="Y84" s="201" t="n"/>
      <c r="Z84" s="201" t="n"/>
      <c r="AA84" s="201" t="n"/>
      <c r="AB84" s="201" t="n"/>
      <c r="AC84" s="201" t="n"/>
      <c r="AD84" s="201" t="n"/>
      <c r="AE84" s="201" t="n"/>
      <c r="AF84" s="201" t="n"/>
      <c r="AG84" s="201" t="n"/>
      <c r="AH84" s="201" t="n"/>
      <c r="AI84" s="201" t="n"/>
      <c r="AJ84" s="201" t="n"/>
      <c r="AK84" s="201" t="n"/>
      <c r="AL84" s="201" t="n"/>
      <c r="AM84" s="201" t="n"/>
      <c r="AN84" s="201" t="n"/>
      <c r="AO84" s="201" t="n"/>
      <c r="AP84" s="201" t="n"/>
      <c r="AQ84" s="201" t="n"/>
      <c r="AR84" s="201" t="n"/>
      <c r="AS84" s="201" t="n"/>
      <c r="AT84" s="201" t="n"/>
      <c r="AU84" s="201" t="n"/>
      <c r="AV84" s="201" t="n"/>
      <c r="AW84" s="201" t="n"/>
      <c r="AX84" s="201" t="n"/>
      <c r="AY84" s="201" t="n"/>
      <c r="AZ84" s="201" t="n"/>
      <c r="BA84" s="201" t="n"/>
      <c r="BB84" s="201" t="n"/>
      <c r="BC84" s="201" t="n"/>
      <c r="BD84" s="201" t="n"/>
      <c r="BE84" s="201" t="n"/>
      <c r="BF84" s="201" t="n"/>
      <c r="BG84" s="201" t="n"/>
      <c r="BH84" s="201" t="n"/>
      <c r="BI84" s="201" t="n"/>
      <c r="BJ84" s="201" t="n"/>
      <c r="BK84" s="201" t="n"/>
      <c r="BL84" s="201" t="n"/>
      <c r="BM84" s="201" t="n"/>
      <c r="BN84" s="201" t="n"/>
      <c r="BO84" s="201" t="n"/>
      <c r="BP84" s="201" t="n"/>
      <c r="BQ84" s="201" t="n"/>
      <c r="BR84" s="201" t="n"/>
      <c r="BS84" s="201" t="n"/>
      <c r="BT84" s="201" t="n"/>
      <c r="BU84" s="201" t="n"/>
      <c r="BV84" s="201" t="n"/>
      <c r="BW84" s="201" t="n"/>
      <c r="BX84" s="201" t="n"/>
      <c r="BY84" s="201" t="n"/>
      <c r="BZ84" s="201" t="n"/>
      <c r="CA84" s="201" t="n"/>
      <c r="CB84" s="201" t="n"/>
      <c r="CC84" s="201" t="n"/>
      <c r="CD84" s="201" t="n"/>
      <c r="CE84" s="201" t="n"/>
      <c r="CF84" s="201" t="n"/>
      <c r="CG84" s="201" t="n"/>
      <c r="CH84" s="201" t="n"/>
      <c r="CI84" s="201" t="n"/>
      <c r="CJ84" s="201" t="n"/>
      <c r="CK84" s="201" t="n"/>
      <c r="CL84" s="201" t="n"/>
      <c r="CM84" s="201" t="n"/>
      <c r="CN84" s="201" t="n"/>
      <c r="CO84" s="201" t="n"/>
      <c r="CP84" s="201" t="n"/>
      <c r="CQ84" s="201" t="n"/>
      <c r="CR84" s="201" t="n"/>
      <c r="CS84" s="201" t="n"/>
      <c r="CT84" s="201" t="n"/>
      <c r="CU84" s="201" t="n"/>
      <c r="CV84" s="201" t="n"/>
      <c r="CW84" s="201" t="n"/>
      <c r="CX84" s="201" t="n"/>
      <c r="CY84" s="201" t="n"/>
      <c r="CZ84" s="201" t="n"/>
      <c r="DA84" s="201" t="n"/>
      <c r="DB84" s="201" t="n"/>
      <c r="DC84" s="201" t="n"/>
      <c r="DD84" s="201" t="n"/>
      <c r="DE84" s="201" t="n"/>
      <c r="DF84" s="201" t="n"/>
      <c r="DG84" s="201" t="n"/>
      <c r="DH84" s="201" t="n"/>
      <c r="DI84" s="201" t="n"/>
      <c r="DJ84" s="201" t="n"/>
      <c r="DK84" s="201" t="n"/>
      <c r="DL84" s="201" t="n"/>
      <c r="DM84" s="201" t="n"/>
      <c r="DN84" s="201" t="n"/>
      <c r="DO84" s="201" t="n"/>
      <c r="DP84" s="201" t="n"/>
      <c r="DQ84" s="201" t="n"/>
      <c r="DR84" s="201" t="n"/>
      <c r="DS84" s="201" t="n"/>
      <c r="DT84" s="201" t="n"/>
      <c r="DU84" s="201" t="n"/>
      <c r="DV84" s="201" t="n"/>
      <c r="DW84" s="201" t="n"/>
      <c r="DX84" s="201" t="n"/>
      <c r="DY84" s="201" t="n"/>
      <c r="DZ84" s="201" t="n"/>
      <c r="EA84" s="201" t="n"/>
      <c r="EB84" s="201" t="n"/>
      <c r="EC84" s="201" t="n"/>
      <c r="ED84" s="201" t="n"/>
      <c r="EE84" s="201" t="n"/>
      <c r="EF84" s="201" t="n"/>
      <c r="EG84" s="201" t="n"/>
      <c r="EH84" s="201" t="n"/>
      <c r="EI84" s="201" t="n"/>
      <c r="EJ84" s="201" t="n"/>
    </row>
    <row r="85" customFormat="1" s="198">
      <c r="B85" s="106" t="n"/>
      <c r="C85" s="936" t="n"/>
      <c r="D85" s="936" t="n"/>
      <c r="E85" s="936" t="n"/>
      <c r="F85" s="936" t="n"/>
      <c r="G85" s="936" t="n"/>
      <c r="H85" s="936" t="n"/>
      <c r="I85" s="974" t="n"/>
      <c r="J85" s="200" t="n"/>
      <c r="K85" s="201" t="n"/>
      <c r="L85" s="201" t="n"/>
      <c r="M85" s="201" t="n"/>
      <c r="N85" s="962" t="n"/>
      <c r="O85" s="202" t="n"/>
      <c r="P85" s="202" t="n"/>
      <c r="Q85" s="202" t="n"/>
      <c r="R85" s="202" t="n"/>
      <c r="S85" s="202" t="n"/>
      <c r="T85" s="202" t="n"/>
      <c r="U85" s="197" t="n"/>
      <c r="V85" s="201" t="n"/>
      <c r="W85" s="201" t="n"/>
      <c r="X85" s="201" t="n"/>
      <c r="Y85" s="201" t="n"/>
      <c r="Z85" s="201" t="n"/>
      <c r="AA85" s="201" t="n"/>
      <c r="AB85" s="201" t="n"/>
      <c r="AC85" s="201" t="n"/>
      <c r="AD85" s="201" t="n"/>
      <c r="AE85" s="201" t="n"/>
      <c r="AF85" s="201" t="n"/>
      <c r="AG85" s="201" t="n"/>
      <c r="AH85" s="201" t="n"/>
      <c r="AI85" s="201" t="n"/>
      <c r="AJ85" s="201" t="n"/>
      <c r="AK85" s="201" t="n"/>
      <c r="AL85" s="201" t="n"/>
      <c r="AM85" s="201" t="n"/>
      <c r="AN85" s="201" t="n"/>
      <c r="AO85" s="201" t="n"/>
      <c r="AP85" s="201" t="n"/>
      <c r="AQ85" s="201" t="n"/>
      <c r="AR85" s="201" t="n"/>
      <c r="AS85" s="201" t="n"/>
      <c r="AT85" s="201" t="n"/>
      <c r="AU85" s="201" t="n"/>
      <c r="AV85" s="201" t="n"/>
      <c r="AW85" s="201" t="n"/>
      <c r="AX85" s="201" t="n"/>
      <c r="AY85" s="201" t="n"/>
      <c r="AZ85" s="201" t="n"/>
      <c r="BA85" s="201" t="n"/>
      <c r="BB85" s="201" t="n"/>
      <c r="BC85" s="201" t="n"/>
      <c r="BD85" s="201" t="n"/>
      <c r="BE85" s="201" t="n"/>
      <c r="BF85" s="201" t="n"/>
      <c r="BG85" s="201" t="n"/>
      <c r="BH85" s="201" t="n"/>
      <c r="BI85" s="201" t="n"/>
      <c r="BJ85" s="201" t="n"/>
      <c r="BK85" s="201" t="n"/>
      <c r="BL85" s="201" t="n"/>
      <c r="BM85" s="201" t="n"/>
      <c r="BN85" s="201" t="n"/>
      <c r="BO85" s="201" t="n"/>
      <c r="BP85" s="201" t="n"/>
      <c r="BQ85" s="201" t="n"/>
      <c r="BR85" s="201" t="n"/>
      <c r="BS85" s="201" t="n"/>
      <c r="BT85" s="201" t="n"/>
      <c r="BU85" s="201" t="n"/>
      <c r="BV85" s="201" t="n"/>
      <c r="BW85" s="201" t="n"/>
      <c r="BX85" s="201" t="n"/>
      <c r="BY85" s="201" t="n"/>
      <c r="BZ85" s="201" t="n"/>
      <c r="CA85" s="201" t="n"/>
      <c r="CB85" s="201" t="n"/>
      <c r="CC85" s="201" t="n"/>
      <c r="CD85" s="201" t="n"/>
      <c r="CE85" s="201" t="n"/>
      <c r="CF85" s="201" t="n"/>
      <c r="CG85" s="201" t="n"/>
      <c r="CH85" s="201" t="n"/>
      <c r="CI85" s="201" t="n"/>
      <c r="CJ85" s="201" t="n"/>
      <c r="CK85" s="201" t="n"/>
      <c r="CL85" s="201" t="n"/>
      <c r="CM85" s="201" t="n"/>
      <c r="CN85" s="201" t="n"/>
      <c r="CO85" s="201" t="n"/>
      <c r="CP85" s="201" t="n"/>
      <c r="CQ85" s="201" t="n"/>
      <c r="CR85" s="201" t="n"/>
      <c r="CS85" s="201" t="n"/>
      <c r="CT85" s="201" t="n"/>
      <c r="CU85" s="201" t="n"/>
      <c r="CV85" s="201" t="n"/>
      <c r="CW85" s="201" t="n"/>
      <c r="CX85" s="201" t="n"/>
      <c r="CY85" s="201" t="n"/>
      <c r="CZ85" s="201" t="n"/>
      <c r="DA85" s="201" t="n"/>
      <c r="DB85" s="201" t="n"/>
      <c r="DC85" s="201" t="n"/>
      <c r="DD85" s="201" t="n"/>
      <c r="DE85" s="201" t="n"/>
      <c r="DF85" s="201" t="n"/>
      <c r="DG85" s="201" t="n"/>
      <c r="DH85" s="201" t="n"/>
      <c r="DI85" s="201" t="n"/>
      <c r="DJ85" s="201" t="n"/>
      <c r="DK85" s="201" t="n"/>
      <c r="DL85" s="201" t="n"/>
      <c r="DM85" s="201" t="n"/>
      <c r="DN85" s="201" t="n"/>
      <c r="DO85" s="201" t="n"/>
      <c r="DP85" s="201" t="n"/>
      <c r="DQ85" s="201" t="n"/>
      <c r="DR85" s="201" t="n"/>
      <c r="DS85" s="201" t="n"/>
      <c r="DT85" s="201" t="n"/>
      <c r="DU85" s="201" t="n"/>
      <c r="DV85" s="201" t="n"/>
      <c r="DW85" s="201" t="n"/>
      <c r="DX85" s="201" t="n"/>
      <c r="DY85" s="201" t="n"/>
      <c r="DZ85" s="201" t="n"/>
      <c r="EA85" s="201" t="n"/>
      <c r="EB85" s="201" t="n"/>
      <c r="EC85" s="201" t="n"/>
      <c r="ED85" s="201" t="n"/>
      <c r="EE85" s="201" t="n"/>
      <c r="EF85" s="201" t="n"/>
      <c r="EG85" s="201" t="n"/>
      <c r="EH85" s="201" t="n"/>
      <c r="EI85" s="201" t="n"/>
      <c r="EJ85" s="201" t="n"/>
    </row>
    <row r="86">
      <c r="B86" s="100" t="inlineStr">
        <is>
          <t xml:space="preserve">Total </t>
        </is>
      </c>
      <c r="C86" s="950">
        <f>SUM(C84:C85)</f>
        <v/>
      </c>
      <c r="D86" s="950">
        <f>SUM(D84:D85)</f>
        <v/>
      </c>
      <c r="E86" s="950">
        <f>SUM(E84:E85)</f>
        <v/>
      </c>
      <c r="F86" s="950">
        <f>SUM(F84:F85)</f>
        <v/>
      </c>
      <c r="G86" s="950">
        <f>SUM(G84:G85)</f>
        <v/>
      </c>
      <c r="H86" s="950">
        <f>SUM(H84:H85)</f>
        <v/>
      </c>
      <c r="I86" s="214" t="n"/>
      <c r="J86" s="184" t="n"/>
      <c r="N86" s="972" t="n"/>
      <c r="O86" s="196" t="n"/>
      <c r="P86" s="196" t="n"/>
      <c r="Q86" s="196" t="n"/>
      <c r="R86" s="196" t="n"/>
      <c r="S86" s="196" t="n"/>
      <c r="T86" s="196" t="n"/>
      <c r="U86" s="197" t="n"/>
    </row>
    <row r="87">
      <c r="B87" s="100" t="inlineStr">
        <is>
          <t xml:space="preserve">Other Current Liabilities </t>
        </is>
      </c>
      <c r="C87" s="960" t="n"/>
      <c r="D87" s="960" t="n"/>
      <c r="E87" s="960" t="n"/>
      <c r="F87" s="960" t="n"/>
      <c r="G87" s="960" t="n"/>
      <c r="H87" s="960" t="n"/>
      <c r="I87" s="971" t="n"/>
      <c r="J87" s="184" t="n"/>
      <c r="N87" s="962">
        <f>B87</f>
        <v/>
      </c>
      <c r="O87" s="208" t="n"/>
      <c r="P87" s="208" t="n"/>
      <c r="Q87" s="208" t="n"/>
      <c r="R87" s="208" t="n"/>
      <c r="S87" s="208" t="n"/>
      <c r="T87" s="208" t="n"/>
      <c r="U87" s="197" t="n"/>
    </row>
    <row r="88">
      <c r="B88" t="inlineStr">
        <is>
          <t>Employee benefits  At 1 January 2020</t>
        </is>
      </c>
      <c r="G88" t="n">
        <v>0</v>
      </c>
      <c r="H88" t="n">
        <v>4343</v>
      </c>
    </row>
    <row r="89">
      <c r="B89" t="inlineStr">
        <is>
          <t>Employee benefits  Arising during the year</t>
        </is>
      </c>
      <c r="G89" t="n">
        <v>0</v>
      </c>
      <c r="H89" t="n">
        <v>541</v>
      </c>
    </row>
    <row r="90">
      <c r="B90" t="inlineStr">
        <is>
          <t>Employee benefits  At31 December 2020</t>
        </is>
      </c>
      <c r="G90" t="n">
        <v>0</v>
      </c>
      <c r="H90" t="n">
        <v>4884</v>
      </c>
    </row>
    <row r="91">
      <c r="B91" t="inlineStr">
        <is>
          <t>Employee benefits  Current</t>
        </is>
      </c>
      <c r="G91" t="n">
        <v>0</v>
      </c>
      <c r="H91" t="n">
        <v>4846</v>
      </c>
    </row>
    <row r="92">
      <c r="B92" s="106" t="inlineStr">
        <is>
          <t>Employee benefits  Non-current</t>
        </is>
      </c>
      <c r="C92" s="936" t="n"/>
      <c r="D92" s="936" t="n"/>
      <c r="E92" s="936" t="n"/>
      <c r="F92" s="936" t="n"/>
      <c r="G92" s="936" t="n">
        <v>0</v>
      </c>
      <c r="H92" s="936" t="n">
        <v>38</v>
      </c>
      <c r="I92" s="971" t="n"/>
      <c r="J92" s="184" t="n"/>
      <c r="N92" s="972">
        <f>B88</f>
        <v/>
      </c>
      <c r="O92" s="196">
        <f>C88*BS!$B$9</f>
        <v/>
      </c>
      <c r="P92" s="196">
        <f>D88*BS!$B$9</f>
        <v/>
      </c>
      <c r="Q92" s="196">
        <f>E88*BS!$B$9</f>
        <v/>
      </c>
      <c r="R92" s="196">
        <f>F88*BS!$B$9</f>
        <v/>
      </c>
      <c r="S92" s="196">
        <f>G88*BS!$B$9</f>
        <v/>
      </c>
      <c r="T92" s="196">
        <f>H88*BS!$B$9</f>
        <v/>
      </c>
      <c r="U92" s="197">
        <f>I88</f>
        <v/>
      </c>
    </row>
    <row r="93" ht="15.75" customHeight="1" s="345">
      <c r="B93" s="106" t="inlineStr">
        <is>
          <t>Workers compensation  Current</t>
        </is>
      </c>
      <c r="C93" s="936" t="n"/>
      <c r="D93" s="936" t="n"/>
      <c r="E93" s="936" t="n"/>
      <c r="F93" s="936" t="n"/>
      <c r="G93" s="936" t="n">
        <v>0</v>
      </c>
      <c r="H93" s="936" t="n">
        <v>3884</v>
      </c>
      <c r="I93" s="971" t="n"/>
      <c r="J93" s="184" t="n"/>
      <c r="N93" s="972">
        <f>B89</f>
        <v/>
      </c>
      <c r="O93" s="196">
        <f>C89*BS!$B$9</f>
        <v/>
      </c>
      <c r="P93" s="196">
        <f>D89*BS!$B$9</f>
        <v/>
      </c>
      <c r="Q93" s="196">
        <f>E89*BS!$B$9</f>
        <v/>
      </c>
      <c r="R93" s="196">
        <f>F89*BS!$B$9</f>
        <v/>
      </c>
      <c r="S93" s="196">
        <f>G89*BS!$B$9</f>
        <v/>
      </c>
      <c r="T93" s="196">
        <f>H89*BS!$B$9</f>
        <v/>
      </c>
      <c r="U93" s="197">
        <f>I89</f>
        <v/>
      </c>
    </row>
    <row r="94">
      <c r="B94" s="215" t="inlineStr">
        <is>
          <t>Provision for carbon dust and other  At 1 January 2020</t>
        </is>
      </c>
      <c r="C94" s="936" t="n"/>
      <c r="D94" s="936" t="n"/>
      <c r="E94" s="936" t="n"/>
      <c r="F94" s="936" t="n"/>
      <c r="G94" s="936" t="n">
        <v>0</v>
      </c>
      <c r="H94" s="936" t="n">
        <v>6983</v>
      </c>
      <c r="I94" s="971" t="n"/>
      <c r="J94" s="184" t="n"/>
      <c r="N94" s="972">
        <f>B90</f>
        <v/>
      </c>
      <c r="O94" s="196">
        <f>C90*BS!$B$9</f>
        <v/>
      </c>
      <c r="P94" s="196">
        <f>D90*BS!$B$9</f>
        <v/>
      </c>
      <c r="Q94" s="196">
        <f>E90*BS!$B$9</f>
        <v/>
      </c>
      <c r="R94" s="196">
        <f>F90*BS!$B$9</f>
        <v/>
      </c>
      <c r="S94" s="196">
        <f>G90*BS!$B$9</f>
        <v/>
      </c>
      <c r="T94" s="196">
        <f>H90*BS!$B$9</f>
        <v/>
      </c>
      <c r="U94" s="197">
        <f>I90</f>
        <v/>
      </c>
    </row>
    <row r="95">
      <c r="B95" s="215" t="inlineStr">
        <is>
          <t>Provision for carbon dust and other  Arising during the year</t>
        </is>
      </c>
      <c r="C95" s="936" t="n"/>
      <c r="D95" s="936" t="n"/>
      <c r="E95" s="936" t="n"/>
      <c r="F95" s="936" t="n"/>
      <c r="G95" s="936" t="n">
        <v>0</v>
      </c>
      <c r="H95" s="936" t="n">
        <v>1286</v>
      </c>
      <c r="I95" s="975" t="n"/>
      <c r="J95" s="184" t="n"/>
      <c r="N95" s="972">
        <f>B91</f>
        <v/>
      </c>
      <c r="O95" s="196">
        <f>C91*BS!$B$9</f>
        <v/>
      </c>
      <c r="P95" s="196">
        <f>D91*BS!$B$9</f>
        <v/>
      </c>
      <c r="Q95" s="196">
        <f>E91*BS!$B$9</f>
        <v/>
      </c>
      <c r="R95" s="196">
        <f>F91*BS!$B$9</f>
        <v/>
      </c>
      <c r="S95" s="196">
        <f>G91*BS!$B$9</f>
        <v/>
      </c>
      <c r="T95" s="196">
        <f>H91*BS!$B$9</f>
        <v/>
      </c>
      <c r="U95" s="197">
        <f>I91</f>
        <v/>
      </c>
    </row>
    <row r="96">
      <c r="B96" s="215" t="inlineStr">
        <is>
          <t>Provision for carbon dust and other  At31 December 2020</t>
        </is>
      </c>
      <c r="C96" s="936" t="n"/>
      <c r="D96" s="936" t="n"/>
      <c r="E96" s="936" t="n"/>
      <c r="F96" s="936" t="n"/>
      <c r="G96" s="936" t="n">
        <v>0</v>
      </c>
      <c r="H96" s="936" t="n">
        <v>8269</v>
      </c>
      <c r="I96" s="976" t="n"/>
      <c r="J96" s="184" t="n"/>
      <c r="N96" s="972">
        <f>B92</f>
        <v/>
      </c>
      <c r="O96" s="196">
        <f>C92*BS!$B$9</f>
        <v/>
      </c>
      <c r="P96" s="196">
        <f>D92*BS!$B$9</f>
        <v/>
      </c>
      <c r="Q96" s="196">
        <f>E92*BS!$B$9</f>
        <v/>
      </c>
      <c r="R96" s="196">
        <f>F92*BS!$B$9</f>
        <v/>
      </c>
      <c r="S96" s="196">
        <f>G92*BS!$B$9</f>
        <v/>
      </c>
      <c r="T96" s="196">
        <f>H92*BS!$B$9</f>
        <v/>
      </c>
      <c r="U96" s="197">
        <f>I92</f>
        <v/>
      </c>
    </row>
    <row r="97">
      <c r="B97" s="212" t="inlineStr">
        <is>
          <t>Provision for carbon dust and other  Current</t>
        </is>
      </c>
      <c r="C97" s="936" t="n"/>
      <c r="D97" s="936" t="n"/>
      <c r="E97" s="936" t="n"/>
      <c r="F97" s="936" t="n"/>
      <c r="G97" s="936" t="n">
        <v>0</v>
      </c>
      <c r="H97" s="936" t="n">
        <v>729</v>
      </c>
      <c r="I97" s="977" t="n"/>
      <c r="J97" s="184" t="n"/>
      <c r="N97" s="972">
        <f>B93</f>
        <v/>
      </c>
      <c r="O97" s="196">
        <f>C93*BS!$B$9</f>
        <v/>
      </c>
      <c r="P97" s="196">
        <f>D93*BS!$B$9</f>
        <v/>
      </c>
      <c r="Q97" s="196">
        <f>E93*BS!$B$9</f>
        <v/>
      </c>
      <c r="R97" s="196">
        <f>F93*BS!$B$9</f>
        <v/>
      </c>
      <c r="S97" s="196">
        <f>G93*BS!$B$9</f>
        <v/>
      </c>
      <c r="T97" s="196">
        <f>H93*BS!$B$9</f>
        <v/>
      </c>
      <c r="U97" s="197">
        <f>I93</f>
        <v/>
      </c>
    </row>
    <row r="98">
      <c r="B98" s="215" t="inlineStr">
        <is>
          <t>Provision for carbon dust and other  Non-current</t>
        </is>
      </c>
      <c r="C98" s="936" t="n"/>
      <c r="D98" s="936" t="n"/>
      <c r="E98" s="936" t="n"/>
      <c r="F98" s="936" t="n"/>
      <c r="G98" s="936" t="n">
        <v>0</v>
      </c>
      <c r="H98" s="936" t="n">
        <v>7540</v>
      </c>
      <c r="I98" s="977" t="n"/>
      <c r="J98" s="184" t="n"/>
      <c r="N98" s="972">
        <f>B94</f>
        <v/>
      </c>
      <c r="O98" s="196">
        <f>C94*BS!$B$9</f>
        <v/>
      </c>
      <c r="P98" s="196">
        <f>D94*BS!$B$9</f>
        <v/>
      </c>
      <c r="Q98" s="196">
        <f>E94*BS!$B$9</f>
        <v/>
      </c>
      <c r="R98" s="196">
        <f>F94*BS!$B$9</f>
        <v/>
      </c>
      <c r="S98" s="196">
        <f>G94*BS!$B$9</f>
        <v/>
      </c>
      <c r="T98" s="196">
        <f>H94*BS!$B$9</f>
        <v/>
      </c>
      <c r="U98" s="197">
        <f>I94</f>
        <v/>
      </c>
    </row>
    <row r="99" customFormat="1" s="198">
      <c r="B99" s="215" t="inlineStr">
        <is>
          <t xml:space="preserve">  Trade and other payables</t>
        </is>
      </c>
      <c r="C99" s="936" t="n"/>
      <c r="D99" s="936" t="n"/>
      <c r="E99" s="936" t="n"/>
      <c r="F99" s="936" t="n"/>
      <c r="G99" s="936" t="n">
        <v>0</v>
      </c>
      <c r="H99" s="936" t="n">
        <v>25569</v>
      </c>
      <c r="I99" s="977" t="n"/>
      <c r="J99" s="184" t="n"/>
      <c r="N99" s="972">
        <f>B95</f>
        <v/>
      </c>
      <c r="O99" s="196">
        <f>C95*BS!$B$9</f>
        <v/>
      </c>
      <c r="P99" s="196">
        <f>D95*BS!$B$9</f>
        <v/>
      </c>
      <c r="Q99" s="196">
        <f>E95*BS!$B$9</f>
        <v/>
      </c>
      <c r="R99" s="196">
        <f>F95*BS!$B$9</f>
        <v/>
      </c>
      <c r="S99" s="196">
        <f>G95*BS!$B$9</f>
        <v/>
      </c>
      <c r="T99" s="196">
        <f>H95*BS!$B$9</f>
        <v/>
      </c>
      <c r="U99" s="197">
        <f>I95</f>
        <v/>
      </c>
    </row>
    <row r="100">
      <c r="B100" s="215" t="inlineStr">
        <is>
          <t xml:space="preserve">  Lease liabilities</t>
        </is>
      </c>
      <c r="C100" s="936" t="n"/>
      <c r="D100" s="936" t="n"/>
      <c r="E100" s="936" t="n"/>
      <c r="F100" s="936" t="n"/>
      <c r="G100" s="936" t="n">
        <v>0</v>
      </c>
      <c r="H100" s="936" t="n">
        <v>1053</v>
      </c>
      <c r="I100" s="977" t="n"/>
      <c r="J100" s="184" t="n"/>
      <c r="N100" s="972">
        <f>B96</f>
        <v/>
      </c>
      <c r="O100" s="196">
        <f>C96*BS!$B$9</f>
        <v/>
      </c>
      <c r="P100" s="196">
        <f>D96*BS!$B$9</f>
        <v/>
      </c>
      <c r="Q100" s="196">
        <f>E96*BS!$B$9</f>
        <v/>
      </c>
      <c r="R100" s="196">
        <f>F96*BS!$B$9</f>
        <v/>
      </c>
      <c r="S100" s="196">
        <f>G96*BS!$B$9</f>
        <v/>
      </c>
      <c r="T100" s="196">
        <f>H96*BS!$B$9</f>
        <v/>
      </c>
      <c r="U100" s="197">
        <f>I96</f>
        <v/>
      </c>
    </row>
    <row r="101">
      <c r="B101" s="215" t="n"/>
      <c r="C101" s="936" t="n"/>
      <c r="D101" s="936" t="n"/>
      <c r="E101" s="936" t="n"/>
      <c r="F101" s="936" t="n"/>
      <c r="G101" s="936" t="n"/>
      <c r="H101" s="936" t="n"/>
      <c r="I101" s="977" t="n"/>
      <c r="J101" s="184" t="n"/>
      <c r="N101" s="972">
        <f>B97</f>
        <v/>
      </c>
      <c r="O101" s="196">
        <f>C97*BS!$B$9</f>
        <v/>
      </c>
      <c r="P101" s="196">
        <f>D97*BS!$B$9</f>
        <v/>
      </c>
      <c r="Q101" s="196">
        <f>E97*BS!$B$9</f>
        <v/>
      </c>
      <c r="R101" s="196">
        <f>F97*BS!$B$9</f>
        <v/>
      </c>
      <c r="S101" s="196">
        <f>G97*BS!$B$9</f>
        <v/>
      </c>
      <c r="T101" s="196">
        <f>H97*BS!$B$9</f>
        <v/>
      </c>
      <c r="U101" s="197">
        <f>I97</f>
        <v/>
      </c>
    </row>
    <row r="102">
      <c r="B102" s="106" t="n"/>
      <c r="C102" s="936" t="n"/>
      <c r="D102" s="936" t="n"/>
      <c r="E102" s="936" t="n"/>
      <c r="F102" s="936" t="n"/>
      <c r="G102" s="936" t="n"/>
      <c r="H102" s="936" t="n"/>
      <c r="I102" s="977" t="n"/>
      <c r="J102" s="184" t="n"/>
      <c r="N102" s="972">
        <f>B98</f>
        <v/>
      </c>
      <c r="O102" s="196">
        <f>C98*BS!$B$9</f>
        <v/>
      </c>
      <c r="P102" s="196">
        <f>D98*BS!$B$9</f>
        <v/>
      </c>
      <c r="Q102" s="196">
        <f>E98*BS!$B$9</f>
        <v/>
      </c>
      <c r="R102" s="196">
        <f>F98*BS!$B$9</f>
        <v/>
      </c>
      <c r="S102" s="196">
        <f>G98*BS!$B$9</f>
        <v/>
      </c>
      <c r="T102" s="196">
        <f>H98*BS!$B$9</f>
        <v/>
      </c>
      <c r="U102" s="197">
        <f>I98</f>
        <v/>
      </c>
    </row>
    <row r="103">
      <c r="B103" s="100" t="inlineStr">
        <is>
          <t xml:space="preserve">Total </t>
        </is>
      </c>
      <c r="C103" s="950">
        <f>SUM(C88:C98)</f>
        <v/>
      </c>
      <c r="D103" s="950">
        <f>SUM(D88:D98)</f>
        <v/>
      </c>
      <c r="E103" s="950">
        <f>SUM(E88:E98)</f>
        <v/>
      </c>
      <c r="F103" s="950">
        <f>SUM(F88:F98)</f>
        <v/>
      </c>
      <c r="G103" s="950">
        <f>SUM(G88:G98)</f>
        <v/>
      </c>
      <c r="H103" s="950">
        <f>SUM(H88:H98)</f>
        <v/>
      </c>
      <c r="I103" s="977" t="n"/>
      <c r="J103" s="200" t="n"/>
      <c r="K103" s="201" t="n"/>
      <c r="L103" s="201" t="n"/>
      <c r="M103" s="201" t="n"/>
      <c r="N103" s="962">
        <f>B99</f>
        <v/>
      </c>
      <c r="O103" s="202">
        <f>C99*BS!$B$9</f>
        <v/>
      </c>
      <c r="P103" s="202">
        <f>D99*BS!$B$9</f>
        <v/>
      </c>
      <c r="Q103" s="202">
        <f>E99*BS!$B$9</f>
        <v/>
      </c>
      <c r="R103" s="202">
        <f>F99*BS!$B$9</f>
        <v/>
      </c>
      <c r="S103" s="202">
        <f>G99*BS!$B$9</f>
        <v/>
      </c>
      <c r="T103" s="202">
        <f>H99*BS!$B$9</f>
        <v/>
      </c>
      <c r="U103" s="197">
        <f>I99</f>
        <v/>
      </c>
      <c r="V103" s="201" t="n"/>
      <c r="W103" s="201" t="n"/>
      <c r="X103" s="201" t="n"/>
      <c r="Y103" s="201" t="n"/>
      <c r="Z103" s="201" t="n"/>
      <c r="AA103" s="201" t="n"/>
      <c r="AB103" s="201" t="n"/>
      <c r="AC103" s="201" t="n"/>
      <c r="AD103" s="201" t="n"/>
      <c r="AE103" s="201" t="n"/>
      <c r="AF103" s="201" t="n"/>
      <c r="AG103" s="201" t="n"/>
      <c r="AH103" s="201" t="n"/>
      <c r="AI103" s="201" t="n"/>
      <c r="AJ103" s="201" t="n"/>
      <c r="AK103" s="201" t="n"/>
      <c r="AL103" s="201" t="n"/>
      <c r="AM103" s="201" t="n"/>
      <c r="AN103" s="201" t="n"/>
      <c r="AO103" s="201" t="n"/>
      <c r="AP103" s="201" t="n"/>
      <c r="AQ103" s="201" t="n"/>
      <c r="AR103" s="201" t="n"/>
      <c r="AS103" s="201" t="n"/>
      <c r="AT103" s="201" t="n"/>
      <c r="AU103" s="201" t="n"/>
      <c r="AV103" s="201" t="n"/>
      <c r="AW103" s="201" t="n"/>
      <c r="AX103" s="201" t="n"/>
      <c r="AY103" s="201" t="n"/>
      <c r="AZ103" s="201" t="n"/>
      <c r="BA103" s="201" t="n"/>
      <c r="BB103" s="201" t="n"/>
      <c r="BC103" s="201" t="n"/>
      <c r="BD103" s="201" t="n"/>
      <c r="BE103" s="201" t="n"/>
      <c r="BF103" s="201" t="n"/>
      <c r="BG103" s="201" t="n"/>
      <c r="BH103" s="201" t="n"/>
      <c r="BI103" s="201" t="n"/>
      <c r="BJ103" s="201" t="n"/>
      <c r="BK103" s="201" t="n"/>
      <c r="BL103" s="201" t="n"/>
      <c r="BM103" s="201" t="n"/>
      <c r="BN103" s="201" t="n"/>
      <c r="BO103" s="201" t="n"/>
      <c r="BP103" s="201" t="n"/>
      <c r="BQ103" s="201" t="n"/>
      <c r="BR103" s="201" t="n"/>
      <c r="BS103" s="201" t="n"/>
      <c r="BT103" s="201" t="n"/>
      <c r="BU103" s="201" t="n"/>
      <c r="BV103" s="201" t="n"/>
      <c r="BW103" s="201" t="n"/>
      <c r="BX103" s="201" t="n"/>
      <c r="BY103" s="201" t="n"/>
      <c r="BZ103" s="201" t="n"/>
      <c r="CA103" s="201" t="n"/>
      <c r="CB103" s="201" t="n"/>
      <c r="CC103" s="201" t="n"/>
      <c r="CD103" s="201" t="n"/>
      <c r="CE103" s="201" t="n"/>
      <c r="CF103" s="201" t="n"/>
      <c r="CG103" s="201" t="n"/>
      <c r="CH103" s="201" t="n"/>
      <c r="CI103" s="201" t="n"/>
      <c r="CJ103" s="201" t="n"/>
      <c r="CK103" s="201" t="n"/>
      <c r="CL103" s="201" t="n"/>
      <c r="CM103" s="201" t="n"/>
      <c r="CN103" s="201" t="n"/>
      <c r="CO103" s="201" t="n"/>
      <c r="CP103" s="201" t="n"/>
      <c r="CQ103" s="201" t="n"/>
      <c r="CR103" s="201" t="n"/>
      <c r="CS103" s="201" t="n"/>
      <c r="CT103" s="201" t="n"/>
      <c r="CU103" s="201" t="n"/>
      <c r="CV103" s="201" t="n"/>
      <c r="CW103" s="201" t="n"/>
      <c r="CX103" s="201" t="n"/>
      <c r="CY103" s="201" t="n"/>
      <c r="CZ103" s="201" t="n"/>
      <c r="DA103" s="201" t="n"/>
      <c r="DB103" s="201" t="n"/>
      <c r="DC103" s="201" t="n"/>
      <c r="DD103" s="201" t="n"/>
      <c r="DE103" s="201" t="n"/>
      <c r="DF103" s="201" t="n"/>
      <c r="DG103" s="201" t="n"/>
      <c r="DH103" s="201" t="n"/>
      <c r="DI103" s="201" t="n"/>
      <c r="DJ103" s="201" t="n"/>
      <c r="DK103" s="201" t="n"/>
      <c r="DL103" s="201" t="n"/>
      <c r="DM103" s="201" t="n"/>
      <c r="DN103" s="201" t="n"/>
      <c r="DO103" s="201" t="n"/>
      <c r="DP103" s="201" t="n"/>
      <c r="DQ103" s="201" t="n"/>
      <c r="DR103" s="201" t="n"/>
      <c r="DS103" s="201" t="n"/>
      <c r="DT103" s="201" t="n"/>
      <c r="DU103" s="201" t="n"/>
      <c r="DV103" s="201" t="n"/>
      <c r="DW103" s="201" t="n"/>
      <c r="DX103" s="201" t="n"/>
      <c r="DY103" s="201" t="n"/>
      <c r="DZ103" s="201" t="n"/>
      <c r="EA103" s="201" t="n"/>
      <c r="EB103" s="201" t="n"/>
      <c r="EC103" s="201" t="n"/>
      <c r="ED103" s="201" t="n"/>
      <c r="EE103" s="201" t="n"/>
      <c r="EF103" s="201" t="n"/>
      <c r="EG103" s="201" t="n"/>
      <c r="EH103" s="201" t="n"/>
      <c r="EI103" s="201" t="n"/>
      <c r="EJ103" s="201" t="n"/>
    </row>
    <row r="104">
      <c r="B104" s="212" t="n"/>
      <c r="C104" s="219" t="n"/>
      <c r="D104" s="220" t="n"/>
      <c r="E104" s="978" t="n"/>
      <c r="F104" s="978" t="n"/>
      <c r="G104" s="978" t="n"/>
      <c r="H104" s="978" t="n"/>
      <c r="I104" s="977" t="n"/>
      <c r="J104" s="184" t="n"/>
      <c r="N104" s="972" t="n"/>
      <c r="O104" s="196" t="n"/>
      <c r="P104" s="196" t="n"/>
      <c r="Q104" s="196" t="n"/>
      <c r="R104" s="196" t="n"/>
      <c r="S104" s="196" t="n"/>
      <c r="T104" s="196" t="n"/>
      <c r="U104" s="197" t="n"/>
    </row>
    <row r="105">
      <c r="B105" s="100" t="inlineStr">
        <is>
          <t xml:space="preserve">Long Term Debt </t>
        </is>
      </c>
      <c r="C105" s="979" t="n"/>
      <c r="D105" s="979" t="n"/>
      <c r="E105" s="979" t="n"/>
      <c r="F105" s="979" t="n"/>
      <c r="G105" s="979" t="n"/>
      <c r="H105" s="979" t="n"/>
      <c r="I105" s="980" t="n"/>
      <c r="J105" s="184" t="n"/>
      <c r="N105" s="962">
        <f>B101</f>
        <v/>
      </c>
      <c r="O105" s="208" t="n"/>
      <c r="P105" s="208" t="n"/>
      <c r="Q105" s="208" t="n"/>
      <c r="R105" s="208" t="n"/>
      <c r="S105" s="208" t="n"/>
      <c r="T105" s="208" t="n"/>
      <c r="U105" s="197" t="n"/>
    </row>
    <row r="106">
      <c r="B106" s="212" t="n"/>
      <c r="C106" s="219" t="n"/>
      <c r="D106" s="220" t="n"/>
      <c r="E106" s="978" t="n"/>
      <c r="F106" s="978" t="n"/>
      <c r="G106" s="978" t="n">
        <v>0</v>
      </c>
      <c r="H106" s="978" t="n">
        <v>0</v>
      </c>
      <c r="I106" s="980" t="n"/>
      <c r="J106" s="184" t="n"/>
      <c r="N106" s="962" t="n"/>
      <c r="O106" s="208" t="n"/>
      <c r="P106" s="208" t="n"/>
      <c r="Q106" s="208" t="n"/>
      <c r="R106" s="208" t="n"/>
      <c r="S106" s="208" t="n"/>
      <c r="T106" s="208" t="n"/>
      <c r="U106" s="197" t="n"/>
    </row>
    <row r="107">
      <c r="A107" s="83" t="n"/>
      <c r="B107" s="106" t="inlineStr">
        <is>
          <t xml:space="preserve"> Long Term Borrowings</t>
        </is>
      </c>
      <c r="C107" s="950">
        <f>SUM(C104:C105)</f>
        <v/>
      </c>
      <c r="D107" s="950">
        <f>SUM(D104:D105)</f>
        <v/>
      </c>
      <c r="E107" s="950">
        <f>SUM(E104:E105)</f>
        <v/>
      </c>
      <c r="F107" s="950">
        <f>SUM(F104:F105)</f>
        <v/>
      </c>
      <c r="G107" s="950">
        <f>SUM(G104:G105)</f>
        <v/>
      </c>
      <c r="H107" s="950">
        <f>SUM(H104:H105)</f>
        <v/>
      </c>
      <c r="I107" s="214" t="n"/>
      <c r="J107" s="184" t="n"/>
      <c r="N107" s="972">
        <f>B103</f>
        <v/>
      </c>
      <c r="O107" s="196">
        <f>C103*BS!$B$9</f>
        <v/>
      </c>
      <c r="P107" s="196">
        <f>D103*BS!$B$9</f>
        <v/>
      </c>
      <c r="Q107" s="196">
        <f>E103*BS!$B$9</f>
        <v/>
      </c>
      <c r="R107" s="196">
        <f>F103*BS!$B$9</f>
        <v/>
      </c>
      <c r="S107" s="196">
        <f>G103*BS!$B$9</f>
        <v/>
      </c>
      <c r="T107" s="196">
        <f>H103*BS!$B$9</f>
        <v/>
      </c>
      <c r="U107" s="197">
        <f>I103</f>
        <v/>
      </c>
    </row>
    <row r="108">
      <c r="A108" s="83" t="n"/>
      <c r="B108" s="106" t="inlineStr">
        <is>
          <t>Lease liabilities</t>
        </is>
      </c>
      <c r="C108" s="224" t="n"/>
      <c r="D108" s="224" t="n"/>
      <c r="E108" s="224" t="n"/>
      <c r="F108" s="224" t="n"/>
      <c r="G108" s="224" t="n">
        <v>1042</v>
      </c>
      <c r="H108" s="224" t="n">
        <v>641</v>
      </c>
      <c r="I108" s="214" t="n"/>
      <c r="J108" s="184" t="n"/>
      <c r="N108" s="972" t="n"/>
      <c r="O108" s="196" t="n"/>
      <c r="P108" s="196" t="n"/>
      <c r="Q108" s="196" t="n"/>
      <c r="R108" s="196" t="n"/>
      <c r="S108" s="196" t="n"/>
      <c r="T108" s="196" t="n"/>
      <c r="U108" s="197" t="n"/>
    </row>
    <row r="109">
      <c r="A109" s="83" t="n"/>
      <c r="B109" s="106" t="n"/>
      <c r="C109" s="224" t="n"/>
      <c r="D109" s="224" t="n"/>
      <c r="E109" s="224" t="n"/>
      <c r="F109" s="224" t="n"/>
      <c r="G109" s="224" t="n"/>
      <c r="H109" s="224" t="n"/>
      <c r="I109" s="214" t="n"/>
      <c r="J109" s="184" t="n"/>
      <c r="N109" s="972" t="n"/>
      <c r="O109" s="196" t="n"/>
      <c r="P109" s="196" t="n"/>
      <c r="Q109" s="196" t="n"/>
      <c r="R109" s="196" t="n"/>
      <c r="S109" s="196" t="n"/>
      <c r="T109" s="196" t="n"/>
      <c r="U109" s="197" t="n"/>
    </row>
    <row r="110">
      <c r="A110" s="83" t="n"/>
      <c r="B110" s="106" t="inlineStr">
        <is>
          <t xml:space="preserve"> Bond </t>
        </is>
      </c>
      <c r="C110" s="950">
        <f>SUM(C107:C108)</f>
        <v/>
      </c>
      <c r="D110" s="950">
        <f>SUM(D107:D108)</f>
        <v/>
      </c>
      <c r="E110" s="950">
        <f>SUM(E107:E108)</f>
        <v/>
      </c>
      <c r="F110" s="950">
        <f>SUM(F107:F108)</f>
        <v/>
      </c>
      <c r="G110" s="950">
        <f>SUM(G107:G108)</f>
        <v/>
      </c>
      <c r="H110" s="950">
        <f>SUM(H107:H108)</f>
        <v/>
      </c>
      <c r="I110" s="981" t="n"/>
      <c r="J110" s="184" t="n"/>
      <c r="N110" s="972">
        <f>B106</f>
        <v/>
      </c>
      <c r="O110" s="196">
        <f>C106*BS!$B$9</f>
        <v/>
      </c>
      <c r="P110" s="196">
        <f>D106*BS!$B$9</f>
        <v/>
      </c>
      <c r="Q110" s="196">
        <f>E106*BS!$B$9</f>
        <v/>
      </c>
      <c r="R110" s="196">
        <f>F106*BS!$B$9</f>
        <v/>
      </c>
      <c r="S110" s="196">
        <f>G106*BS!$B$9</f>
        <v/>
      </c>
      <c r="T110" s="196">
        <f>H106*BS!$B$9</f>
        <v/>
      </c>
      <c r="U110" s="197">
        <f>I106</f>
        <v/>
      </c>
    </row>
    <row r="111">
      <c r="A111" s="83" t="n"/>
      <c r="B111" s="106" t="n"/>
      <c r="C111" s="224" t="n"/>
      <c r="D111" s="224" t="n"/>
      <c r="E111" s="224" t="n"/>
      <c r="F111" s="224" t="n"/>
      <c r="G111" s="224" t="n"/>
      <c r="H111" s="224" t="n"/>
      <c r="I111" s="981" t="n"/>
      <c r="J111" s="184" t="n"/>
      <c r="N111" s="972" t="n"/>
      <c r="O111" s="196" t="n"/>
      <c r="P111" s="196" t="n"/>
      <c r="Q111" s="196" t="n"/>
      <c r="R111" s="196" t="n"/>
      <c r="S111" s="196" t="n"/>
      <c r="T111" s="196" t="n"/>
      <c r="U111" s="197" t="n"/>
    </row>
    <row r="112">
      <c r="A112" s="83" t="n"/>
      <c r="B112" s="106" t="n"/>
      <c r="C112" s="224" t="n"/>
      <c r="D112" s="224" t="n"/>
      <c r="E112" s="224" t="n"/>
      <c r="F112" s="224" t="n"/>
      <c r="G112" s="224" t="n">
        <v>0</v>
      </c>
      <c r="H112" s="224" t="n">
        <v>0</v>
      </c>
      <c r="I112" s="981" t="n"/>
      <c r="J112" s="184" t="n"/>
      <c r="N112" s="972" t="n"/>
      <c r="O112" s="196" t="n"/>
      <c r="P112" s="196" t="n"/>
      <c r="Q112" s="196" t="n"/>
      <c r="R112" s="196" t="n"/>
      <c r="S112" s="196" t="n"/>
      <c r="T112" s="196" t="n"/>
      <c r="U112" s="197" t="n"/>
    </row>
    <row r="113">
      <c r="A113" s="83" t="n"/>
      <c r="B113" s="106" t="inlineStr">
        <is>
          <t xml:space="preserve"> Subordinate Debt</t>
        </is>
      </c>
      <c r="C113" s="950">
        <f>SUM(C110:C111)</f>
        <v/>
      </c>
      <c r="D113" s="950">
        <f>SUM(D110:D111)</f>
        <v/>
      </c>
      <c r="E113" s="950">
        <f>SUM(E110:E111)</f>
        <v/>
      </c>
      <c r="F113" s="950">
        <f>SUM(F110:F111)</f>
        <v/>
      </c>
      <c r="G113" s="950">
        <f>SUM(G110:G111)</f>
        <v/>
      </c>
      <c r="H113" s="950">
        <f>SUM(H110:H111)</f>
        <v/>
      </c>
      <c r="I113" s="971" t="n"/>
      <c r="J113" s="184" t="n"/>
      <c r="N113" s="972">
        <f>B109</f>
        <v/>
      </c>
      <c r="O113" s="196">
        <f>C109*BS!$B$9</f>
        <v/>
      </c>
      <c r="P113" s="196">
        <f>D109*BS!$B$9</f>
        <v/>
      </c>
      <c r="Q113" s="196">
        <f>E109*BS!$B$9</f>
        <v/>
      </c>
      <c r="R113" s="196">
        <f>F109*BS!$B$9</f>
        <v/>
      </c>
      <c r="S113" s="196">
        <f>G109*BS!$B$9</f>
        <v/>
      </c>
      <c r="T113" s="196">
        <f>H109*BS!$B$9</f>
        <v/>
      </c>
      <c r="U113" s="197">
        <f>I109</f>
        <v/>
      </c>
    </row>
    <row r="114">
      <c r="A114" s="83" t="n"/>
      <c r="B114" s="106" t="inlineStr">
        <is>
          <t>Lease liabilities</t>
        </is>
      </c>
      <c r="C114" s="224" t="n"/>
      <c r="D114" s="224" t="n"/>
      <c r="E114" s="224" t="n"/>
      <c r="F114" s="224" t="n"/>
      <c r="G114" s="224" t="n">
        <v>1042</v>
      </c>
      <c r="H114" s="224" t="n">
        <v>641</v>
      </c>
      <c r="I114" s="971" t="n"/>
      <c r="J114" s="184" t="n"/>
      <c r="N114" s="972" t="n"/>
      <c r="O114" s="196" t="n"/>
      <c r="P114" s="196" t="n"/>
      <c r="Q114" s="196" t="n"/>
      <c r="R114" s="196" t="n"/>
      <c r="S114" s="196" t="n"/>
      <c r="T114" s="196" t="n"/>
      <c r="U114" s="197" t="n"/>
    </row>
    <row r="115">
      <c r="A115" s="83" t="n"/>
      <c r="B115" s="106" t="n"/>
      <c r="C115" s="224" t="n"/>
      <c r="D115" s="224" t="n"/>
      <c r="E115" s="224" t="n"/>
      <c r="F115" s="224" t="n"/>
      <c r="G115" s="224" t="n"/>
      <c r="H115" s="224" t="n"/>
      <c r="I115" s="971" t="n"/>
      <c r="J115" s="184" t="n"/>
      <c r="N115" s="972" t="n"/>
      <c r="O115" s="196" t="n"/>
      <c r="P115" s="196" t="n"/>
      <c r="Q115" s="196" t="n"/>
      <c r="R115" s="196" t="n"/>
      <c r="S115" s="196" t="n"/>
      <c r="T115" s="196" t="n"/>
      <c r="U115" s="197" t="n"/>
    </row>
    <row r="116">
      <c r="A116" s="83" t="n"/>
      <c r="B116" s="106" t="inlineStr">
        <is>
          <t xml:space="preserve"> Loan from related parties </t>
        </is>
      </c>
      <c r="C116" s="224" t="n"/>
      <c r="D116" s="224" t="n"/>
      <c r="E116" s="224" t="n"/>
      <c r="F116" s="224" t="n"/>
      <c r="G116" s="224" t="n"/>
      <c r="H116" s="224" t="n"/>
      <c r="I116" s="971" t="n"/>
      <c r="J116" s="184" t="n"/>
      <c r="N116" s="972">
        <f>B112</f>
        <v/>
      </c>
      <c r="O116" s="196">
        <f>C112*BS!$B$9</f>
        <v/>
      </c>
      <c r="P116" s="196">
        <f>D112*BS!$B$9</f>
        <v/>
      </c>
      <c r="Q116" s="196">
        <f>E112*BS!$B$9</f>
        <v/>
      </c>
      <c r="R116" s="196">
        <f>F112*BS!$B$9</f>
        <v/>
      </c>
      <c r="S116" s="196">
        <f>G112*BS!$B$9</f>
        <v/>
      </c>
      <c r="T116" s="196">
        <f>H112*BS!$B$9</f>
        <v/>
      </c>
      <c r="U116" s="197">
        <f>I112</f>
        <v/>
      </c>
    </row>
    <row r="117">
      <c r="A117" s="83" t="n"/>
      <c r="B117" s="106" t="n"/>
      <c r="C117" s="224" t="n"/>
      <c r="D117" s="224" t="n"/>
      <c r="E117" s="224" t="n"/>
      <c r="F117" s="224" t="n"/>
      <c r="G117" s="224" t="n"/>
      <c r="H117" s="224" t="n"/>
      <c r="I117" s="971" t="n"/>
      <c r="J117" s="184" t="n"/>
      <c r="N117" s="972">
        <f>B113</f>
        <v/>
      </c>
      <c r="O117" s="196">
        <f>C113*BS!$B$9</f>
        <v/>
      </c>
      <c r="P117" s="196">
        <f>D113*BS!$B$9</f>
        <v/>
      </c>
      <c r="Q117" s="196">
        <f>E113*BS!$B$9</f>
        <v/>
      </c>
      <c r="R117" s="196">
        <f>F113*BS!$B$9</f>
        <v/>
      </c>
      <c r="S117" s="196">
        <f>G113*BS!$B$9</f>
        <v/>
      </c>
      <c r="T117" s="196">
        <f>H113*BS!$B$9</f>
        <v/>
      </c>
      <c r="U117" s="197">
        <f>I113</f>
        <v/>
      </c>
    </row>
    <row r="118">
      <c r="A118" s="83" t="n"/>
      <c r="B118" s="106" t="n"/>
      <c r="C118" s="224" t="n"/>
      <c r="D118" s="224" t="n"/>
      <c r="E118" s="224" t="n"/>
      <c r="F118" s="224" t="n"/>
      <c r="G118" s="224" t="n"/>
      <c r="H118" s="224" t="n"/>
      <c r="I118" s="971" t="n"/>
      <c r="J118" s="184" t="n"/>
      <c r="N118" s="972">
        <f>B114</f>
        <v/>
      </c>
      <c r="O118" s="196">
        <f>C114*BS!$B$9</f>
        <v/>
      </c>
      <c r="P118" s="196">
        <f>D114*BS!$B$9</f>
        <v/>
      </c>
      <c r="Q118" s="196">
        <f>E114*BS!$B$9</f>
        <v/>
      </c>
      <c r="R118" s="196">
        <f>F114*BS!$B$9</f>
        <v/>
      </c>
      <c r="S118" s="196">
        <f>G114*BS!$B$9</f>
        <v/>
      </c>
      <c r="T118" s="196">
        <f>H114*BS!$B$9</f>
        <v/>
      </c>
      <c r="U118" s="197">
        <f>I114</f>
        <v/>
      </c>
    </row>
    <row r="119">
      <c r="A119" s="83" t="n"/>
      <c r="B119" s="106" t="n"/>
      <c r="C119" s="224" t="n"/>
      <c r="D119" s="224" t="n"/>
      <c r="E119" s="224" t="n"/>
      <c r="F119" s="224" t="n"/>
      <c r="G119" s="224" t="n"/>
      <c r="H119" s="224" t="n"/>
      <c r="I119" s="971" t="n"/>
      <c r="J119" s="184" t="n"/>
      <c r="N119" s="972">
        <f>B115</f>
        <v/>
      </c>
      <c r="O119" s="196">
        <f>C115*BS!$B$9</f>
        <v/>
      </c>
      <c r="P119" s="196">
        <f>D115*BS!$B$9</f>
        <v/>
      </c>
      <c r="Q119" s="196">
        <f>E115*BS!$B$9</f>
        <v/>
      </c>
      <c r="R119" s="196">
        <f>F115*BS!$B$9</f>
        <v/>
      </c>
      <c r="S119" s="196">
        <f>G115*BS!$B$9</f>
        <v/>
      </c>
      <c r="T119" s="196">
        <f>H115*BS!$B$9</f>
        <v/>
      </c>
      <c r="U119" s="197">
        <f>I115</f>
        <v/>
      </c>
    </row>
    <row r="120" customFormat="1" s="198">
      <c r="A120" s="83" t="n"/>
      <c r="B120" s="106" t="n"/>
      <c r="C120" s="224" t="n"/>
      <c r="D120" s="224" t="n"/>
      <c r="E120" s="224" t="n"/>
      <c r="F120" s="224" t="n"/>
      <c r="G120" s="224" t="n"/>
      <c r="H120" s="224" t="n"/>
      <c r="I120" s="971" t="n"/>
      <c r="J120" s="184" t="n"/>
      <c r="N120" s="972" t="n"/>
      <c r="O120" s="196" t="n"/>
      <c r="P120" s="196" t="n"/>
      <c r="Q120" s="196" t="n"/>
      <c r="R120" s="196" t="n"/>
      <c r="S120" s="196" t="n"/>
      <c r="T120" s="196" t="n"/>
      <c r="U120" s="197" t="n"/>
    </row>
    <row r="121">
      <c r="A121" s="83" t="n"/>
      <c r="B121" s="106" t="n"/>
      <c r="C121" s="224" t="n"/>
      <c r="D121" s="224" t="n"/>
      <c r="E121" s="224" t="n"/>
      <c r="F121" s="224" t="n"/>
      <c r="G121" s="224" t="n"/>
      <c r="H121" s="224" t="n"/>
      <c r="I121" s="971" t="n"/>
      <c r="J121" s="184" t="n"/>
      <c r="N121" s="972">
        <f>B117</f>
        <v/>
      </c>
      <c r="O121" s="196">
        <f>C117*BS!$B$9</f>
        <v/>
      </c>
      <c r="P121" s="196">
        <f>D117*BS!$B$9</f>
        <v/>
      </c>
      <c r="Q121" s="196">
        <f>E117*BS!$B$9</f>
        <v/>
      </c>
      <c r="R121" s="196">
        <f>F117*BS!$B$9</f>
        <v/>
      </c>
      <c r="S121" s="196">
        <f>G117*BS!$B$9</f>
        <v/>
      </c>
      <c r="T121" s="196">
        <f>H117*BS!$B$9</f>
        <v/>
      </c>
      <c r="U121" s="197">
        <f>I117</f>
        <v/>
      </c>
    </row>
    <row r="122" customFormat="1" s="198">
      <c r="A122" s="83" t="n"/>
      <c r="B122" s="106" t="n"/>
      <c r="C122" s="224" t="n"/>
      <c r="D122" s="224" t="n"/>
      <c r="E122" s="224" t="n"/>
      <c r="F122" s="224" t="n"/>
      <c r="G122" s="224" t="n"/>
      <c r="H122" s="224" t="n"/>
      <c r="I122" s="971" t="n"/>
      <c r="J122" s="184" t="n"/>
      <c r="N122" s="972">
        <f>B118</f>
        <v/>
      </c>
      <c r="O122" s="196">
        <f>C118*BS!$B$9</f>
        <v/>
      </c>
      <c r="P122" s="196">
        <f>D118*BS!$B$9</f>
        <v/>
      </c>
      <c r="Q122" s="196">
        <f>E118*BS!$B$9</f>
        <v/>
      </c>
      <c r="R122" s="196">
        <f>F118*BS!$B$9</f>
        <v/>
      </c>
      <c r="S122" s="196">
        <f>G118*BS!$B$9</f>
        <v/>
      </c>
      <c r="T122" s="196">
        <f>H118*BS!$B$9</f>
        <v/>
      </c>
      <c r="U122" s="197">
        <f>I118</f>
        <v/>
      </c>
    </row>
    <row r="123" customFormat="1" s="198">
      <c r="B123" s="106" t="inlineStr">
        <is>
          <t xml:space="preserve"> Others </t>
        </is>
      </c>
      <c r="C123" s="224" t="n"/>
      <c r="D123" s="224" t="n"/>
      <c r="E123" s="224" t="n"/>
      <c r="F123" s="224" t="n"/>
      <c r="G123" s="224" t="n"/>
      <c r="H123" s="224" t="n"/>
      <c r="I123" s="976" t="n"/>
      <c r="J123" s="184" t="n"/>
      <c r="N123" s="972">
        <f>B119</f>
        <v/>
      </c>
      <c r="O123" s="196">
        <f>C119*BS!$B$9</f>
        <v/>
      </c>
      <c r="P123" s="196">
        <f>D119*BS!$B$9</f>
        <v/>
      </c>
      <c r="Q123" s="196">
        <f>E119*BS!$B$9</f>
        <v/>
      </c>
      <c r="R123" s="196">
        <f>F119*BS!$B$9</f>
        <v/>
      </c>
      <c r="S123" s="196">
        <f>G119*BS!$B$9</f>
        <v/>
      </c>
      <c r="T123" s="196">
        <f>H119*BS!$B$9</f>
        <v/>
      </c>
      <c r="U123" s="197">
        <f>I119</f>
        <v/>
      </c>
    </row>
    <row r="124">
      <c r="B124" s="100" t="inlineStr">
        <is>
          <t xml:space="preserve">Total </t>
        </is>
      </c>
      <c r="C124" s="950">
        <f>SUM(C103:C119)</f>
        <v/>
      </c>
      <c r="D124" s="950">
        <f>SUM(D103:D119)</f>
        <v/>
      </c>
      <c r="E124" s="950">
        <f>SUM(E103:E119)</f>
        <v/>
      </c>
      <c r="F124" s="950">
        <f>SUM(F103:F119)</f>
        <v/>
      </c>
      <c r="G124" s="950">
        <f>SUM(G103:G119)</f>
        <v/>
      </c>
      <c r="H124" s="950">
        <f>SUM(H103:H119)</f>
        <v/>
      </c>
      <c r="I124" s="982" t="n"/>
      <c r="J124" s="200" t="n"/>
      <c r="K124" s="201" t="n"/>
      <c r="L124" s="201" t="n"/>
      <c r="M124" s="201" t="n"/>
      <c r="N124" s="962">
        <f>B120</f>
        <v/>
      </c>
      <c r="O124" s="202">
        <f>C120*BS!$B$9</f>
        <v/>
      </c>
      <c r="P124" s="202">
        <f>D120*BS!$B$9</f>
        <v/>
      </c>
      <c r="Q124" s="202">
        <f>E120*BS!$B$9</f>
        <v/>
      </c>
      <c r="R124" s="202">
        <f>F120*BS!$B$9</f>
        <v/>
      </c>
      <c r="S124" s="202">
        <f>G120*BS!$B$9</f>
        <v/>
      </c>
      <c r="T124" s="202">
        <f>H120*BS!$B$9</f>
        <v/>
      </c>
      <c r="U124" s="197">
        <f>I120</f>
        <v/>
      </c>
      <c r="V124" s="201" t="n"/>
      <c r="W124" s="201" t="n"/>
      <c r="X124" s="201" t="n"/>
      <c r="Y124" s="201" t="n"/>
      <c r="Z124" s="201" t="n"/>
      <c r="AA124" s="201" t="n"/>
      <c r="AB124" s="201" t="n"/>
      <c r="AC124" s="201" t="n"/>
      <c r="AD124" s="201" t="n"/>
      <c r="AE124" s="201" t="n"/>
      <c r="AF124" s="201" t="n"/>
      <c r="AG124" s="201" t="n"/>
      <c r="AH124" s="201" t="n"/>
      <c r="AI124" s="201" t="n"/>
      <c r="AJ124" s="201" t="n"/>
      <c r="AK124" s="201" t="n"/>
      <c r="AL124" s="201" t="n"/>
      <c r="AM124" s="201" t="n"/>
      <c r="AN124" s="201" t="n"/>
      <c r="AO124" s="201" t="n"/>
      <c r="AP124" s="201" t="n"/>
      <c r="AQ124" s="201" t="n"/>
      <c r="AR124" s="201" t="n"/>
      <c r="AS124" s="201" t="n"/>
      <c r="AT124" s="201" t="n"/>
      <c r="AU124" s="201" t="n"/>
      <c r="AV124" s="201" t="n"/>
      <c r="AW124" s="201" t="n"/>
      <c r="AX124" s="201" t="n"/>
      <c r="AY124" s="201" t="n"/>
      <c r="AZ124" s="201" t="n"/>
      <c r="BA124" s="201" t="n"/>
      <c r="BB124" s="201" t="n"/>
      <c r="BC124" s="201" t="n"/>
      <c r="BD124" s="201" t="n"/>
      <c r="BE124" s="201" t="n"/>
      <c r="BF124" s="201" t="n"/>
      <c r="BG124" s="201" t="n"/>
      <c r="BH124" s="201" t="n"/>
      <c r="BI124" s="201" t="n"/>
      <c r="BJ124" s="201" t="n"/>
      <c r="BK124" s="201" t="n"/>
      <c r="BL124" s="201" t="n"/>
      <c r="BM124" s="201" t="n"/>
      <c r="BN124" s="201" t="n"/>
      <c r="BO124" s="201" t="n"/>
      <c r="BP124" s="201" t="n"/>
      <c r="BQ124" s="201" t="n"/>
      <c r="BR124" s="201" t="n"/>
      <c r="BS124" s="201" t="n"/>
      <c r="BT124" s="201" t="n"/>
      <c r="BU124" s="201" t="n"/>
      <c r="BV124" s="201" t="n"/>
      <c r="BW124" s="201" t="n"/>
      <c r="BX124" s="201" t="n"/>
      <c r="BY124" s="201" t="n"/>
      <c r="BZ124" s="201" t="n"/>
      <c r="CA124" s="201" t="n"/>
      <c r="CB124" s="201" t="n"/>
      <c r="CC124" s="201" t="n"/>
      <c r="CD124" s="201" t="n"/>
      <c r="CE124" s="201" t="n"/>
      <c r="CF124" s="201" t="n"/>
      <c r="CG124" s="201" t="n"/>
      <c r="CH124" s="201" t="n"/>
      <c r="CI124" s="201" t="n"/>
      <c r="CJ124" s="201" t="n"/>
      <c r="CK124" s="201" t="n"/>
      <c r="CL124" s="201" t="n"/>
      <c r="CM124" s="201" t="n"/>
      <c r="CN124" s="201" t="n"/>
      <c r="CO124" s="201" t="n"/>
      <c r="CP124" s="201" t="n"/>
      <c r="CQ124" s="201" t="n"/>
      <c r="CR124" s="201" t="n"/>
      <c r="CS124" s="201" t="n"/>
      <c r="CT124" s="201" t="n"/>
      <c r="CU124" s="201" t="n"/>
      <c r="CV124" s="201" t="n"/>
      <c r="CW124" s="201" t="n"/>
      <c r="CX124" s="201" t="n"/>
      <c r="CY124" s="201" t="n"/>
      <c r="CZ124" s="201" t="n"/>
      <c r="DA124" s="201" t="n"/>
      <c r="DB124" s="201" t="n"/>
      <c r="DC124" s="201" t="n"/>
      <c r="DD124" s="201" t="n"/>
      <c r="DE124" s="201" t="n"/>
      <c r="DF124" s="201" t="n"/>
      <c r="DG124" s="201" t="n"/>
      <c r="DH124" s="201" t="n"/>
      <c r="DI124" s="201" t="n"/>
      <c r="DJ124" s="201" t="n"/>
      <c r="DK124" s="201" t="n"/>
      <c r="DL124" s="201" t="n"/>
      <c r="DM124" s="201" t="n"/>
      <c r="DN124" s="201" t="n"/>
      <c r="DO124" s="201" t="n"/>
      <c r="DP124" s="201" t="n"/>
      <c r="DQ124" s="201" t="n"/>
      <c r="DR124" s="201" t="n"/>
      <c r="DS124" s="201" t="n"/>
      <c r="DT124" s="201" t="n"/>
      <c r="DU124" s="201" t="n"/>
      <c r="DV124" s="201" t="n"/>
      <c r="DW124" s="201" t="n"/>
      <c r="DX124" s="201" t="n"/>
      <c r="DY124" s="201" t="n"/>
      <c r="DZ124" s="201" t="n"/>
      <c r="EA124" s="201" t="n"/>
      <c r="EB124" s="201" t="n"/>
      <c r="EC124" s="201" t="n"/>
      <c r="ED124" s="201" t="n"/>
      <c r="EE124" s="201" t="n"/>
      <c r="EF124" s="201" t="n"/>
      <c r="EG124" s="201" t="n"/>
      <c r="EH124" s="201" t="n"/>
      <c r="EI124" s="201" t="n"/>
      <c r="EJ124" s="201" t="n"/>
    </row>
    <row r="125">
      <c r="B125" s="106" t="n"/>
      <c r="C125" s="983" t="n"/>
      <c r="D125" s="983" t="n"/>
      <c r="E125" s="983" t="n"/>
      <c r="F125" s="983" t="n"/>
      <c r="G125" s="983" t="n"/>
      <c r="H125" s="983" t="n"/>
      <c r="I125" s="976" t="n"/>
      <c r="J125" s="184" t="n"/>
      <c r="N125" s="972" t="n"/>
      <c r="O125" s="196" t="n"/>
      <c r="P125" s="196" t="n"/>
      <c r="Q125" s="196" t="n"/>
      <c r="R125" s="196" t="n"/>
      <c r="S125" s="196" t="n"/>
      <c r="T125" s="196" t="n"/>
      <c r="U125" s="197" t="n"/>
    </row>
    <row r="126" ht="18.75" customFormat="1" customHeight="1" s="198">
      <c r="B126" s="100" t="inlineStr">
        <is>
          <t xml:space="preserve">Deferred Taxes </t>
        </is>
      </c>
      <c r="C126" s="984" t="n"/>
      <c r="D126" s="984" t="n"/>
      <c r="E126" s="984" t="n"/>
      <c r="F126" s="984" t="n"/>
      <c r="G126" s="984" t="n"/>
      <c r="H126" s="984" t="n"/>
      <c r="I126" s="982" t="n"/>
      <c r="J126" s="200" t="n"/>
      <c r="K126" s="201" t="n"/>
      <c r="L126" s="201" t="n"/>
      <c r="M126" s="201" t="n"/>
      <c r="N126" s="962">
        <f>B122</f>
        <v/>
      </c>
      <c r="O126" s="202">
        <f>C122*BS!$B$9</f>
        <v/>
      </c>
      <c r="P126" s="202">
        <f>D122*BS!$B$9</f>
        <v/>
      </c>
      <c r="Q126" s="202">
        <f>E122*BS!$B$9</f>
        <v/>
      </c>
      <c r="R126" s="202">
        <f>F122*BS!$B$9</f>
        <v/>
      </c>
      <c r="S126" s="202">
        <f>G122*BS!$B$9</f>
        <v/>
      </c>
      <c r="T126" s="202">
        <f>H122*BS!$B$9</f>
        <v/>
      </c>
      <c r="U126" s="197">
        <f>I122</f>
        <v/>
      </c>
      <c r="V126" s="201" t="n"/>
      <c r="W126" s="201" t="n"/>
      <c r="X126" s="201" t="n"/>
      <c r="Y126" s="201" t="n"/>
      <c r="Z126" s="201" t="n"/>
      <c r="AA126" s="201" t="n"/>
      <c r="AB126" s="201" t="n"/>
      <c r="AC126" s="201" t="n"/>
      <c r="AD126" s="201" t="n"/>
      <c r="AE126" s="201" t="n"/>
      <c r="AF126" s="201" t="n"/>
      <c r="AG126" s="201" t="n"/>
      <c r="AH126" s="201" t="n"/>
      <c r="AI126" s="201" t="n"/>
      <c r="AJ126" s="201" t="n"/>
      <c r="AK126" s="201" t="n"/>
      <c r="AL126" s="201" t="n"/>
      <c r="AM126" s="201" t="n"/>
      <c r="AN126" s="201" t="n"/>
      <c r="AO126" s="201" t="n"/>
      <c r="AP126" s="201" t="n"/>
      <c r="AQ126" s="201" t="n"/>
      <c r="AR126" s="201" t="n"/>
      <c r="AS126" s="201" t="n"/>
      <c r="AT126" s="201" t="n"/>
      <c r="AU126" s="201" t="n"/>
      <c r="AV126" s="201" t="n"/>
      <c r="AW126" s="201" t="n"/>
      <c r="AX126" s="201" t="n"/>
      <c r="AY126" s="201" t="n"/>
      <c r="AZ126" s="201" t="n"/>
      <c r="BA126" s="201" t="n"/>
      <c r="BB126" s="201" t="n"/>
      <c r="BC126" s="201" t="n"/>
      <c r="BD126" s="201" t="n"/>
      <c r="BE126" s="201" t="n"/>
      <c r="BF126" s="201" t="n"/>
      <c r="BG126" s="201" t="n"/>
      <c r="BH126" s="201" t="n"/>
      <c r="BI126" s="201" t="n"/>
      <c r="BJ126" s="201" t="n"/>
      <c r="BK126" s="201" t="n"/>
      <c r="BL126" s="201" t="n"/>
      <c r="BM126" s="201" t="n"/>
      <c r="BN126" s="201" t="n"/>
      <c r="BO126" s="201" t="n"/>
      <c r="BP126" s="201" t="n"/>
      <c r="BQ126" s="201" t="n"/>
      <c r="BR126" s="201" t="n"/>
      <c r="BS126" s="201" t="n"/>
      <c r="BT126" s="201" t="n"/>
      <c r="BU126" s="201" t="n"/>
      <c r="BV126" s="201" t="n"/>
      <c r="BW126" s="201" t="n"/>
      <c r="BX126" s="201" t="n"/>
      <c r="BY126" s="201" t="n"/>
      <c r="BZ126" s="201" t="n"/>
      <c r="CA126" s="201" t="n"/>
      <c r="CB126" s="201" t="n"/>
      <c r="CC126" s="201" t="n"/>
      <c r="CD126" s="201" t="n"/>
      <c r="CE126" s="201" t="n"/>
      <c r="CF126" s="201" t="n"/>
      <c r="CG126" s="201" t="n"/>
      <c r="CH126" s="201" t="n"/>
      <c r="CI126" s="201" t="n"/>
      <c r="CJ126" s="201" t="n"/>
      <c r="CK126" s="201" t="n"/>
      <c r="CL126" s="201" t="n"/>
      <c r="CM126" s="201" t="n"/>
      <c r="CN126" s="201" t="n"/>
      <c r="CO126" s="201" t="n"/>
      <c r="CP126" s="201" t="n"/>
      <c r="CQ126" s="201" t="n"/>
      <c r="CR126" s="201" t="n"/>
      <c r="CS126" s="201" t="n"/>
      <c r="CT126" s="201" t="n"/>
      <c r="CU126" s="201" t="n"/>
      <c r="CV126" s="201" t="n"/>
      <c r="CW126" s="201" t="n"/>
      <c r="CX126" s="201" t="n"/>
      <c r="CY126" s="201" t="n"/>
      <c r="CZ126" s="201" t="n"/>
      <c r="DA126" s="201" t="n"/>
      <c r="DB126" s="201" t="n"/>
      <c r="DC126" s="201" t="n"/>
      <c r="DD126" s="201" t="n"/>
      <c r="DE126" s="201" t="n"/>
      <c r="DF126" s="201" t="n"/>
      <c r="DG126" s="201" t="n"/>
      <c r="DH126" s="201" t="n"/>
      <c r="DI126" s="201" t="n"/>
      <c r="DJ126" s="201" t="n"/>
      <c r="DK126" s="201" t="n"/>
      <c r="DL126" s="201" t="n"/>
      <c r="DM126" s="201" t="n"/>
      <c r="DN126" s="201" t="n"/>
      <c r="DO126" s="201" t="n"/>
      <c r="DP126" s="201" t="n"/>
      <c r="DQ126" s="201" t="n"/>
      <c r="DR126" s="201" t="n"/>
      <c r="DS126" s="201" t="n"/>
      <c r="DT126" s="201" t="n"/>
      <c r="DU126" s="201" t="n"/>
      <c r="DV126" s="201" t="n"/>
      <c r="DW126" s="201" t="n"/>
      <c r="DX126" s="201" t="n"/>
      <c r="DY126" s="201" t="n"/>
      <c r="DZ126" s="201" t="n"/>
      <c r="EA126" s="201" t="n"/>
      <c r="EB126" s="201" t="n"/>
      <c r="EC126" s="201" t="n"/>
      <c r="ED126" s="201" t="n"/>
      <c r="EE126" s="201" t="n"/>
      <c r="EF126" s="201" t="n"/>
      <c r="EG126" s="201" t="n"/>
      <c r="EH126" s="201" t="n"/>
      <c r="EI126" s="201" t="n"/>
      <c r="EJ126" s="201" t="n"/>
    </row>
    <row r="127">
      <c r="B127" s="106" t="inlineStr">
        <is>
          <t>Lease liabilities</t>
        </is>
      </c>
      <c r="C127" s="948" t="n"/>
      <c r="D127" s="948" t="n"/>
      <c r="E127" s="948" t="n"/>
      <c r="F127" s="948" t="n"/>
      <c r="G127" s="948" t="n">
        <v>1042</v>
      </c>
      <c r="H127" s="948" t="n">
        <v>641</v>
      </c>
      <c r="I127" s="982" t="n"/>
      <c r="J127" s="200" t="n"/>
      <c r="K127" s="201" t="n"/>
      <c r="L127" s="201" t="n"/>
      <c r="M127" s="201" t="n"/>
      <c r="N127" s="962" t="n"/>
      <c r="O127" s="202" t="n"/>
      <c r="P127" s="202" t="n"/>
      <c r="Q127" s="202" t="n"/>
      <c r="R127" s="202" t="n"/>
      <c r="S127" s="202" t="n"/>
      <c r="T127" s="202" t="n"/>
      <c r="U127" s="197" t="n"/>
      <c r="V127" s="201" t="n"/>
      <c r="W127" s="201" t="n"/>
      <c r="X127" s="201" t="n"/>
      <c r="Y127" s="201" t="n"/>
      <c r="Z127" s="201" t="n"/>
      <c r="AA127" s="201" t="n"/>
      <c r="AB127" s="201" t="n"/>
      <c r="AC127" s="201" t="n"/>
      <c r="AD127" s="201" t="n"/>
      <c r="AE127" s="201" t="n"/>
      <c r="AF127" s="201" t="n"/>
      <c r="AG127" s="201" t="n"/>
      <c r="AH127" s="201" t="n"/>
      <c r="AI127" s="201" t="n"/>
      <c r="AJ127" s="201" t="n"/>
      <c r="AK127" s="201" t="n"/>
      <c r="AL127" s="201" t="n"/>
      <c r="AM127" s="201" t="n"/>
      <c r="AN127" s="201" t="n"/>
      <c r="AO127" s="201" t="n"/>
      <c r="AP127" s="201" t="n"/>
      <c r="AQ127" s="201" t="n"/>
      <c r="AR127" s="201" t="n"/>
      <c r="AS127" s="201" t="n"/>
      <c r="AT127" s="201" t="n"/>
      <c r="AU127" s="201" t="n"/>
      <c r="AV127" s="201" t="n"/>
      <c r="AW127" s="201" t="n"/>
      <c r="AX127" s="201" t="n"/>
      <c r="AY127" s="201" t="n"/>
      <c r="AZ127" s="201" t="n"/>
      <c r="BA127" s="201" t="n"/>
      <c r="BB127" s="201" t="n"/>
      <c r="BC127" s="201" t="n"/>
      <c r="BD127" s="201" t="n"/>
      <c r="BE127" s="201" t="n"/>
      <c r="BF127" s="201" t="n"/>
      <c r="BG127" s="201" t="n"/>
      <c r="BH127" s="201" t="n"/>
      <c r="BI127" s="201" t="n"/>
      <c r="BJ127" s="201" t="n"/>
      <c r="BK127" s="201" t="n"/>
      <c r="BL127" s="201" t="n"/>
      <c r="BM127" s="201" t="n"/>
      <c r="BN127" s="201" t="n"/>
      <c r="BO127" s="201" t="n"/>
      <c r="BP127" s="201" t="n"/>
      <c r="BQ127" s="201" t="n"/>
      <c r="BR127" s="201" t="n"/>
      <c r="BS127" s="201" t="n"/>
      <c r="BT127" s="201" t="n"/>
      <c r="BU127" s="201" t="n"/>
      <c r="BV127" s="201" t="n"/>
      <c r="BW127" s="201" t="n"/>
      <c r="BX127" s="201" t="n"/>
      <c r="BY127" s="201" t="n"/>
      <c r="BZ127" s="201" t="n"/>
      <c r="CA127" s="201" t="n"/>
      <c r="CB127" s="201" t="n"/>
      <c r="CC127" s="201" t="n"/>
      <c r="CD127" s="201" t="n"/>
      <c r="CE127" s="201" t="n"/>
      <c r="CF127" s="201" t="n"/>
      <c r="CG127" s="201" t="n"/>
      <c r="CH127" s="201" t="n"/>
      <c r="CI127" s="201" t="n"/>
      <c r="CJ127" s="201" t="n"/>
      <c r="CK127" s="201" t="n"/>
      <c r="CL127" s="201" t="n"/>
      <c r="CM127" s="201" t="n"/>
      <c r="CN127" s="201" t="n"/>
      <c r="CO127" s="201" t="n"/>
      <c r="CP127" s="201" t="n"/>
      <c r="CQ127" s="201" t="n"/>
      <c r="CR127" s="201" t="n"/>
      <c r="CS127" s="201" t="n"/>
      <c r="CT127" s="201" t="n"/>
      <c r="CU127" s="201" t="n"/>
      <c r="CV127" s="201" t="n"/>
      <c r="CW127" s="201" t="n"/>
      <c r="CX127" s="201" t="n"/>
      <c r="CY127" s="201" t="n"/>
      <c r="CZ127" s="201" t="n"/>
      <c r="DA127" s="201" t="n"/>
      <c r="DB127" s="201" t="n"/>
      <c r="DC127" s="201" t="n"/>
      <c r="DD127" s="201" t="n"/>
      <c r="DE127" s="201" t="n"/>
      <c r="DF127" s="201" t="n"/>
      <c r="DG127" s="201" t="n"/>
      <c r="DH127" s="201" t="n"/>
      <c r="DI127" s="201" t="n"/>
      <c r="DJ127" s="201" t="n"/>
      <c r="DK127" s="201" t="n"/>
      <c r="DL127" s="201" t="n"/>
      <c r="DM127" s="201" t="n"/>
      <c r="DN127" s="201" t="n"/>
      <c r="DO127" s="201" t="n"/>
      <c r="DP127" s="201" t="n"/>
      <c r="DQ127" s="201" t="n"/>
      <c r="DR127" s="201" t="n"/>
      <c r="DS127" s="201" t="n"/>
      <c r="DT127" s="201" t="n"/>
      <c r="DU127" s="201" t="n"/>
      <c r="DV127" s="201" t="n"/>
      <c r="DW127" s="201" t="n"/>
      <c r="DX127" s="201" t="n"/>
      <c r="DY127" s="201" t="n"/>
      <c r="DZ127" s="201" t="n"/>
      <c r="EA127" s="201" t="n"/>
      <c r="EB127" s="201" t="n"/>
      <c r="EC127" s="201" t="n"/>
      <c r="ED127" s="201" t="n"/>
      <c r="EE127" s="201" t="n"/>
      <c r="EF127" s="201" t="n"/>
      <c r="EG127" s="201" t="n"/>
      <c r="EH127" s="201" t="n"/>
      <c r="EI127" s="201" t="n"/>
      <c r="EJ127" s="201" t="n"/>
    </row>
    <row r="128">
      <c r="B128" s="106" t="n"/>
      <c r="C128" s="948" t="n"/>
      <c r="D128" s="948" t="n"/>
      <c r="E128" s="948" t="n"/>
      <c r="F128" s="948" t="n"/>
      <c r="G128" s="948" t="n"/>
      <c r="H128" s="948" t="n"/>
      <c r="I128" s="976" t="n"/>
      <c r="J128" s="184" t="n"/>
      <c r="N128" s="972" t="n"/>
      <c r="O128" s="196" t="n"/>
      <c r="P128" s="196" t="n"/>
      <c r="Q128" s="196" t="n"/>
      <c r="R128" s="196" t="n"/>
      <c r="S128" s="196" t="n"/>
      <c r="T128" s="196" t="n"/>
      <c r="U128" s="197" t="n"/>
    </row>
    <row r="129">
      <c r="B129" s="100" t="inlineStr">
        <is>
          <t xml:space="preserve">Total </t>
        </is>
      </c>
      <c r="C129" s="950">
        <f>SUM(C123:C124)</f>
        <v/>
      </c>
      <c r="D129" s="950">
        <f>SUM(D123:D124)</f>
        <v/>
      </c>
      <c r="E129" s="950">
        <f>SUM(E123:E124)</f>
        <v/>
      </c>
      <c r="F129" s="950">
        <f>SUM(F123:F124)</f>
        <v/>
      </c>
      <c r="G129" s="950">
        <f>SUM(G123:G124)</f>
        <v/>
      </c>
      <c r="H129" s="950">
        <f>SUM(H123:H124)</f>
        <v/>
      </c>
      <c r="I129" s="976" t="n"/>
      <c r="J129" s="184" t="n"/>
      <c r="N129" s="972" t="n"/>
      <c r="O129" s="196" t="n"/>
      <c r="P129" s="196" t="n"/>
      <c r="Q129" s="196" t="n"/>
      <c r="R129" s="196" t="n"/>
      <c r="S129" s="196" t="n"/>
      <c r="T129" s="196" t="n"/>
      <c r="U129" s="197" t="n"/>
    </row>
    <row r="130">
      <c r="B130" s="100" t="inlineStr">
        <is>
          <t xml:space="preserve">Other Long Term liabilities </t>
        </is>
      </c>
      <c r="C130" s="984" t="n"/>
      <c r="D130" s="984" t="n"/>
      <c r="E130" s="984" t="n"/>
      <c r="F130" s="984" t="n"/>
      <c r="G130" s="984" t="n"/>
      <c r="H130" s="984" t="n"/>
      <c r="I130" s="982" t="n"/>
      <c r="J130" s="200" t="n"/>
      <c r="K130" s="201" t="n"/>
      <c r="L130" s="201" t="n"/>
      <c r="M130" s="201" t="n"/>
      <c r="N130" s="962">
        <f>B126</f>
        <v/>
      </c>
      <c r="O130" s="202" t="n"/>
      <c r="P130" s="202" t="n"/>
      <c r="Q130" s="202" t="n"/>
      <c r="R130" s="202" t="n"/>
      <c r="S130" s="202" t="n"/>
      <c r="T130" s="202" t="n"/>
      <c r="U130" s="197" t="n"/>
      <c r="V130" s="201" t="n"/>
      <c r="W130" s="201" t="n"/>
      <c r="X130" s="201" t="n"/>
      <c r="Y130" s="201" t="n"/>
      <c r="Z130" s="201" t="n"/>
      <c r="AA130" s="201" t="n"/>
      <c r="AB130" s="201" t="n"/>
      <c r="AC130" s="201" t="n"/>
      <c r="AD130" s="201" t="n"/>
      <c r="AE130" s="201" t="n"/>
      <c r="AF130" s="201" t="n"/>
      <c r="AG130" s="201" t="n"/>
      <c r="AH130" s="201" t="n"/>
      <c r="AI130" s="201" t="n"/>
      <c r="AJ130" s="201" t="n"/>
      <c r="AK130" s="201" t="n"/>
      <c r="AL130" s="201" t="n"/>
      <c r="AM130" s="201" t="n"/>
      <c r="AN130" s="201" t="n"/>
      <c r="AO130" s="201" t="n"/>
      <c r="AP130" s="201" t="n"/>
      <c r="AQ130" s="201" t="n"/>
      <c r="AR130" s="201" t="n"/>
      <c r="AS130" s="201" t="n"/>
      <c r="AT130" s="201" t="n"/>
      <c r="AU130" s="201" t="n"/>
      <c r="AV130" s="201" t="n"/>
      <c r="AW130" s="201" t="n"/>
      <c r="AX130" s="201" t="n"/>
      <c r="AY130" s="201" t="n"/>
      <c r="AZ130" s="201" t="n"/>
      <c r="BA130" s="201" t="n"/>
      <c r="BB130" s="201" t="n"/>
      <c r="BC130" s="201" t="n"/>
      <c r="BD130" s="201" t="n"/>
      <c r="BE130" s="201" t="n"/>
      <c r="BF130" s="201" t="n"/>
      <c r="BG130" s="201" t="n"/>
      <c r="BH130" s="201" t="n"/>
      <c r="BI130" s="201" t="n"/>
      <c r="BJ130" s="201" t="n"/>
      <c r="BK130" s="201" t="n"/>
      <c r="BL130" s="201" t="n"/>
      <c r="BM130" s="201" t="n"/>
      <c r="BN130" s="201" t="n"/>
      <c r="BO130" s="201" t="n"/>
      <c r="BP130" s="201" t="n"/>
      <c r="BQ130" s="201" t="n"/>
      <c r="BR130" s="201" t="n"/>
      <c r="BS130" s="201" t="n"/>
      <c r="BT130" s="201" t="n"/>
      <c r="BU130" s="201" t="n"/>
      <c r="BV130" s="201" t="n"/>
      <c r="BW130" s="201" t="n"/>
      <c r="BX130" s="201" t="n"/>
      <c r="BY130" s="201" t="n"/>
      <c r="BZ130" s="201" t="n"/>
      <c r="CA130" s="201" t="n"/>
      <c r="CB130" s="201" t="n"/>
      <c r="CC130" s="201" t="n"/>
      <c r="CD130" s="201" t="n"/>
      <c r="CE130" s="201" t="n"/>
      <c r="CF130" s="201" t="n"/>
      <c r="CG130" s="201" t="n"/>
      <c r="CH130" s="201" t="n"/>
      <c r="CI130" s="201" t="n"/>
      <c r="CJ130" s="201" t="n"/>
      <c r="CK130" s="201" t="n"/>
      <c r="CL130" s="201" t="n"/>
      <c r="CM130" s="201" t="n"/>
      <c r="CN130" s="201" t="n"/>
      <c r="CO130" s="201" t="n"/>
      <c r="CP130" s="201" t="n"/>
      <c r="CQ130" s="201" t="n"/>
      <c r="CR130" s="201" t="n"/>
      <c r="CS130" s="201" t="n"/>
      <c r="CT130" s="201" t="n"/>
      <c r="CU130" s="201" t="n"/>
      <c r="CV130" s="201" t="n"/>
      <c r="CW130" s="201" t="n"/>
      <c r="CX130" s="201" t="n"/>
      <c r="CY130" s="201" t="n"/>
      <c r="CZ130" s="201" t="n"/>
      <c r="DA130" s="201" t="n"/>
      <c r="DB130" s="201" t="n"/>
      <c r="DC130" s="201" t="n"/>
      <c r="DD130" s="201" t="n"/>
      <c r="DE130" s="201" t="n"/>
      <c r="DF130" s="201" t="n"/>
      <c r="DG130" s="201" t="n"/>
      <c r="DH130" s="201" t="n"/>
      <c r="DI130" s="201" t="n"/>
      <c r="DJ130" s="201" t="n"/>
      <c r="DK130" s="201" t="n"/>
      <c r="DL130" s="201" t="n"/>
      <c r="DM130" s="201" t="n"/>
      <c r="DN130" s="201" t="n"/>
      <c r="DO130" s="201" t="n"/>
      <c r="DP130" s="201" t="n"/>
      <c r="DQ130" s="201" t="n"/>
      <c r="DR130" s="201" t="n"/>
      <c r="DS130" s="201" t="n"/>
      <c r="DT130" s="201" t="n"/>
      <c r="DU130" s="201" t="n"/>
      <c r="DV130" s="201" t="n"/>
      <c r="DW130" s="201" t="n"/>
      <c r="DX130" s="201" t="n"/>
      <c r="DY130" s="201" t="n"/>
      <c r="DZ130" s="201" t="n"/>
      <c r="EA130" s="201" t="n"/>
      <c r="EB130" s="201" t="n"/>
      <c r="EC130" s="201" t="n"/>
      <c r="ED130" s="201" t="n"/>
      <c r="EE130" s="201" t="n"/>
      <c r="EF130" s="201" t="n"/>
      <c r="EG130" s="201" t="n"/>
      <c r="EH130" s="201" t="n"/>
      <c r="EI130" s="201" t="n"/>
      <c r="EJ130" s="201" t="n"/>
    </row>
    <row r="131">
      <c r="A131" s="83" t="n"/>
      <c r="B131" s="106" t="inlineStr">
        <is>
          <t>Employee benefits  At 1 January 2020</t>
        </is>
      </c>
      <c r="C131" s="985" t="n"/>
      <c r="D131" s="985" t="n"/>
      <c r="E131" s="985" t="n"/>
      <c r="F131" s="985" t="n"/>
      <c r="G131" s="985" t="n">
        <v>0</v>
      </c>
      <c r="H131" s="985" t="n">
        <v>4343</v>
      </c>
      <c r="I131" s="980" t="n"/>
      <c r="J131" s="184" t="n"/>
      <c r="N131" s="972">
        <f>B127</f>
        <v/>
      </c>
      <c r="O131" s="196">
        <f>C127*BS!$B$9</f>
        <v/>
      </c>
      <c r="P131" s="196">
        <f>D127*BS!$B$9</f>
        <v/>
      </c>
      <c r="Q131" s="196">
        <f>E127*BS!$B$9</f>
        <v/>
      </c>
      <c r="R131" s="196">
        <f>F127*BS!$B$9</f>
        <v/>
      </c>
      <c r="S131" s="196">
        <f>G127*BS!$B$9</f>
        <v/>
      </c>
      <c r="T131" s="196">
        <f>H127*BS!$B$9</f>
        <v/>
      </c>
      <c r="U131" s="197">
        <f>I127</f>
        <v/>
      </c>
    </row>
    <row r="132">
      <c r="A132" s="83" t="n"/>
      <c r="B132" s="106" t="inlineStr">
        <is>
          <t>Employee benefits  Arising during the year</t>
        </is>
      </c>
      <c r="C132" s="985" t="n"/>
      <c r="D132" s="985" t="n"/>
      <c r="E132" s="985" t="n"/>
      <c r="F132" s="985" t="n"/>
      <c r="G132" s="985" t="n">
        <v>0</v>
      </c>
      <c r="H132" s="985" t="n">
        <v>541</v>
      </c>
      <c r="I132" s="986" t="n"/>
      <c r="J132" s="184" t="n"/>
      <c r="N132" s="972">
        <f>B128</f>
        <v/>
      </c>
      <c r="O132" s="196">
        <f>C128*BS!$B$9</f>
        <v/>
      </c>
      <c r="P132" s="196">
        <f>D128*BS!$B$9</f>
        <v/>
      </c>
      <c r="Q132" s="196">
        <f>E128*BS!$B$9</f>
        <v/>
      </c>
      <c r="R132" s="196">
        <f>F128*BS!$B$9</f>
        <v/>
      </c>
      <c r="S132" s="196">
        <f>G128*BS!$B$9</f>
        <v/>
      </c>
      <c r="T132" s="196">
        <f>H128*BS!$B$9</f>
        <v/>
      </c>
      <c r="U132" s="197">
        <f>I128</f>
        <v/>
      </c>
    </row>
    <row r="133">
      <c r="A133" s="83" t="n"/>
      <c r="B133" s="106" t="inlineStr">
        <is>
          <t>Employee benefits  At31 December 2020</t>
        </is>
      </c>
      <c r="C133" s="985" t="n"/>
      <c r="D133" s="985" t="n"/>
      <c r="E133" s="985" t="n"/>
      <c r="F133" s="985" t="n"/>
      <c r="G133" s="985" t="n">
        <v>0</v>
      </c>
      <c r="H133" s="985" t="n">
        <v>4884</v>
      </c>
      <c r="I133" s="986" t="n"/>
      <c r="J133" s="184" t="n"/>
      <c r="N133" s="972">
        <f>B129</f>
        <v/>
      </c>
      <c r="O133" s="196">
        <f>C129*BS!$B$9</f>
        <v/>
      </c>
      <c r="P133" s="196">
        <f>D129*BS!$B$9</f>
        <v/>
      </c>
      <c r="Q133" s="196">
        <f>E129*BS!$B$9</f>
        <v/>
      </c>
      <c r="R133" s="196">
        <f>F129*BS!$B$9</f>
        <v/>
      </c>
      <c r="S133" s="196">
        <f>G129*BS!$B$9</f>
        <v/>
      </c>
      <c r="T133" s="196">
        <f>H129*BS!$B$9</f>
        <v/>
      </c>
      <c r="U133" s="197">
        <f>I129</f>
        <v/>
      </c>
    </row>
    <row r="134">
      <c r="A134" s="83" t="n"/>
      <c r="B134" s="106" t="inlineStr">
        <is>
          <t>Employee benefits  Current</t>
        </is>
      </c>
      <c r="C134" s="985" t="n"/>
      <c r="D134" s="985" t="n"/>
      <c r="E134" s="985" t="n"/>
      <c r="F134" s="985" t="n"/>
      <c r="G134" s="985" t="n">
        <v>0</v>
      </c>
      <c r="H134" s="985" t="n">
        <v>4846</v>
      </c>
      <c r="I134" s="986" t="n"/>
      <c r="J134" s="184" t="n"/>
      <c r="N134" s="972">
        <f>B130</f>
        <v/>
      </c>
      <c r="O134" s="196">
        <f>C130*BS!$B$9</f>
        <v/>
      </c>
      <c r="P134" s="196">
        <f>D130*BS!$B$9</f>
        <v/>
      </c>
      <c r="Q134" s="196">
        <f>E130*BS!$B$9</f>
        <v/>
      </c>
      <c r="R134" s="196">
        <f>F130*BS!$B$9</f>
        <v/>
      </c>
      <c r="S134" s="196">
        <f>G130*BS!$B$9</f>
        <v/>
      </c>
      <c r="T134" s="196">
        <f>H130*BS!$B$9</f>
        <v/>
      </c>
      <c r="U134" s="197">
        <f>I130</f>
        <v/>
      </c>
    </row>
    <row r="135">
      <c r="A135" s="83" t="n"/>
      <c r="B135" s="106" t="inlineStr">
        <is>
          <t>Employee benefits  Non-current</t>
        </is>
      </c>
      <c r="C135" s="985" t="n"/>
      <c r="D135" s="985" t="n"/>
      <c r="E135" s="985" t="n"/>
      <c r="F135" s="985" t="n"/>
      <c r="G135" s="985" t="n">
        <v>0</v>
      </c>
      <c r="H135" s="985" t="n">
        <v>38</v>
      </c>
      <c r="I135" s="986" t="n"/>
      <c r="J135" s="184" t="n"/>
      <c r="N135" s="972">
        <f>B131</f>
        <v/>
      </c>
      <c r="O135" s="196">
        <f>C131*BS!$B$9</f>
        <v/>
      </c>
      <c r="P135" s="196">
        <f>D131*BS!$B$9</f>
        <v/>
      </c>
      <c r="Q135" s="196">
        <f>E131*BS!$B$9</f>
        <v/>
      </c>
      <c r="R135" s="196">
        <f>F131*BS!$B$9</f>
        <v/>
      </c>
      <c r="S135" s="196">
        <f>G131*BS!$B$9</f>
        <v/>
      </c>
      <c r="T135" s="196">
        <f>H131*BS!$B$9</f>
        <v/>
      </c>
      <c r="U135" s="197">
        <f>I131</f>
        <v/>
      </c>
    </row>
    <row r="136">
      <c r="A136" s="83" t="n"/>
      <c r="B136" s="106" t="inlineStr">
        <is>
          <t>Workers compensation  Current</t>
        </is>
      </c>
      <c r="C136" s="985" t="n"/>
      <c r="D136" s="985" t="n"/>
      <c r="E136" s="985" t="n"/>
      <c r="F136" s="985" t="n"/>
      <c r="G136" s="985" t="n">
        <v>0</v>
      </c>
      <c r="H136" s="985" t="n">
        <v>3884</v>
      </c>
      <c r="I136" s="986" t="n"/>
      <c r="J136" s="184" t="n"/>
      <c r="N136" s="972">
        <f>B132</f>
        <v/>
      </c>
      <c r="O136" s="196">
        <f>C132*BS!$B$9</f>
        <v/>
      </c>
      <c r="P136" s="196">
        <f>D132*BS!$B$9</f>
        <v/>
      </c>
      <c r="Q136" s="196">
        <f>E132*BS!$B$9</f>
        <v/>
      </c>
      <c r="R136" s="196">
        <f>F132*BS!$B$9</f>
        <v/>
      </c>
      <c r="S136" s="196">
        <f>G132*BS!$B$9</f>
        <v/>
      </c>
      <c r="T136" s="196">
        <f>H132*BS!$B$9</f>
        <v/>
      </c>
      <c r="U136" s="197">
        <f>I132</f>
        <v/>
      </c>
    </row>
    <row r="137">
      <c r="A137" s="83" t="n"/>
      <c r="B137" s="106" t="inlineStr">
        <is>
          <t>Defined Benefit  Non-current</t>
        </is>
      </c>
      <c r="C137" s="985" t="n"/>
      <c r="D137" s="985" t="n"/>
      <c r="E137" s="985" t="n"/>
      <c r="F137" s="985" t="n"/>
      <c r="G137" s="985" t="n">
        <v>0</v>
      </c>
      <c r="H137" s="985" t="n">
        <v>347</v>
      </c>
      <c r="I137" s="986" t="n"/>
      <c r="J137" s="184" t="n"/>
      <c r="N137" s="972">
        <f>B133</f>
        <v/>
      </c>
      <c r="O137" s="196">
        <f>C133*BS!$B$9</f>
        <v/>
      </c>
      <c r="P137" s="196">
        <f>D133*BS!$B$9</f>
        <v/>
      </c>
      <c r="Q137" s="196">
        <f>E133*BS!$B$9</f>
        <v/>
      </c>
      <c r="R137" s="196">
        <f>F133*BS!$B$9</f>
        <v/>
      </c>
      <c r="S137" s="196">
        <f>G133*BS!$B$9</f>
        <v/>
      </c>
      <c r="T137" s="196">
        <f>H133*BS!$B$9</f>
        <v/>
      </c>
      <c r="U137" s="197">
        <f>I133</f>
        <v/>
      </c>
    </row>
    <row r="138" customFormat="1" s="198">
      <c r="A138" s="83" t="n"/>
      <c r="B138" s="106" t="inlineStr">
        <is>
          <t>Provision for asset retirement obligation  Non-current</t>
        </is>
      </c>
      <c r="C138" s="985" t="n"/>
      <c r="D138" s="985" t="n"/>
      <c r="E138" s="985" t="n"/>
      <c r="F138" s="985" t="n"/>
      <c r="G138" s="985" t="n">
        <v>0</v>
      </c>
      <c r="H138" s="985" t="n">
        <v>40502</v>
      </c>
      <c r="I138" s="986" t="n"/>
      <c r="J138" s="184" t="n"/>
      <c r="N138" s="972">
        <f>B134</f>
        <v/>
      </c>
      <c r="O138" s="196">
        <f>C134*BS!$B$9</f>
        <v/>
      </c>
      <c r="P138" s="196">
        <f>D134*BS!$B$9</f>
        <v/>
      </c>
      <c r="Q138" s="196">
        <f>E134*BS!$B$9</f>
        <v/>
      </c>
      <c r="R138" s="196">
        <f>F134*BS!$B$9</f>
        <v/>
      </c>
      <c r="S138" s="196">
        <f>G134*BS!$B$9</f>
        <v/>
      </c>
      <c r="T138" s="196">
        <f>H134*BS!$B$9</f>
        <v/>
      </c>
      <c r="U138" s="197">
        <f>I134</f>
        <v/>
      </c>
    </row>
    <row r="139">
      <c r="A139" s="83" t="n"/>
      <c r="B139" s="106" t="inlineStr">
        <is>
          <t>Provision for carbon dust and other  Current</t>
        </is>
      </c>
      <c r="C139" s="985" t="n"/>
      <c r="D139" s="985" t="n"/>
      <c r="E139" s="985" t="n"/>
      <c r="F139" s="985" t="n"/>
      <c r="G139" s="985" t="n">
        <v>0</v>
      </c>
      <c r="H139" s="985" t="n">
        <v>729</v>
      </c>
      <c r="I139" s="986" t="n"/>
      <c r="J139" s="184" t="n"/>
      <c r="N139" s="972">
        <f>B135</f>
        <v/>
      </c>
      <c r="O139" s="196">
        <f>C135*BS!$B$9</f>
        <v/>
      </c>
      <c r="P139" s="196">
        <f>D135*BS!$B$9</f>
        <v/>
      </c>
      <c r="Q139" s="196">
        <f>E135*BS!$B$9</f>
        <v/>
      </c>
      <c r="R139" s="196">
        <f>F135*BS!$B$9</f>
        <v/>
      </c>
      <c r="S139" s="196">
        <f>G135*BS!$B$9</f>
        <v/>
      </c>
      <c r="T139" s="196">
        <f>H135*BS!$B$9</f>
        <v/>
      </c>
      <c r="U139" s="197">
        <f>I135</f>
        <v/>
      </c>
    </row>
    <row r="140" customFormat="1" s="198">
      <c r="A140" s="83" t="n"/>
      <c r="B140" s="106" t="inlineStr">
        <is>
          <t>Provision for carbon dust and other  Non-current</t>
        </is>
      </c>
      <c r="C140" s="985" t="n"/>
      <c r="D140" s="985" t="n"/>
      <c r="E140" s="985" t="n"/>
      <c r="F140" s="985" t="n"/>
      <c r="G140" s="985" t="n">
        <v>0</v>
      </c>
      <c r="H140" s="985" t="n">
        <v>7540</v>
      </c>
      <c r="I140" s="986" t="n"/>
      <c r="J140" s="184" t="n"/>
      <c r="N140" s="972">
        <f>B136</f>
        <v/>
      </c>
      <c r="O140" s="196">
        <f>C136*BS!$B$9</f>
        <v/>
      </c>
      <c r="P140" s="196">
        <f>D136*BS!$B$9</f>
        <v/>
      </c>
      <c r="Q140" s="196">
        <f>E136*BS!$B$9</f>
        <v/>
      </c>
      <c r="R140" s="196">
        <f>F136*BS!$B$9</f>
        <v/>
      </c>
      <c r="S140" s="196">
        <f>G136*BS!$B$9</f>
        <v/>
      </c>
      <c r="T140" s="196">
        <f>H136*BS!$B$9</f>
        <v/>
      </c>
      <c r="U140" s="197">
        <f>I136</f>
        <v/>
      </c>
    </row>
    <row r="141" ht="14" customHeight="1" s="345">
      <c r="A141" s="83" t="n"/>
      <c r="B141" s="106" t="n"/>
      <c r="C141" s="985" t="n"/>
      <c r="D141" s="985" t="n"/>
      <c r="E141" s="985" t="n"/>
      <c r="F141" s="985" t="n"/>
      <c r="G141" s="985" t="n"/>
      <c r="H141" s="985" t="n"/>
      <c r="I141" s="986" t="n"/>
      <c r="J141" s="184" t="n"/>
      <c r="N141" s="972">
        <f>B137</f>
        <v/>
      </c>
      <c r="O141" s="196">
        <f>C137*BS!$B$9</f>
        <v/>
      </c>
      <c r="P141" s="196">
        <f>D137*BS!$B$9</f>
        <v/>
      </c>
      <c r="Q141" s="196">
        <f>E137*BS!$B$9</f>
        <v/>
      </c>
      <c r="R141" s="196">
        <f>F137*BS!$B$9</f>
        <v/>
      </c>
      <c r="S141" s="196">
        <f>G137*BS!$B$9</f>
        <v/>
      </c>
      <c r="T141" s="196">
        <f>H137*BS!$B$9</f>
        <v/>
      </c>
      <c r="U141" s="197">
        <f>I137</f>
        <v/>
      </c>
    </row>
    <row r="142">
      <c r="B142" s="100" t="inlineStr">
        <is>
          <t xml:space="preserve">Total </t>
        </is>
      </c>
      <c r="C142" s="950">
        <f>SUM(C127:C137)</f>
        <v/>
      </c>
      <c r="D142" s="950">
        <f>SUM(D127:D137)</f>
        <v/>
      </c>
      <c r="E142" s="950">
        <f>SUM(E127:E137)</f>
        <v/>
      </c>
      <c r="F142" s="950">
        <f>SUM(F127:F137)</f>
        <v/>
      </c>
      <c r="G142" s="950">
        <f>SUM(G127:G137)</f>
        <v/>
      </c>
      <c r="H142" s="950">
        <f>SUM(H127:H137)</f>
        <v/>
      </c>
      <c r="I142" s="973" t="n"/>
      <c r="J142" s="200" t="n"/>
      <c r="K142" s="201" t="n"/>
      <c r="L142" s="201" t="n"/>
      <c r="M142" s="201" t="n"/>
      <c r="N142" s="962">
        <f>B138</f>
        <v/>
      </c>
      <c r="O142" s="202">
        <f>C138*BS!$B$9</f>
        <v/>
      </c>
      <c r="P142" s="202">
        <f>D138*BS!$B$9</f>
        <v/>
      </c>
      <c r="Q142" s="202">
        <f>E138*BS!$B$9</f>
        <v/>
      </c>
      <c r="R142" s="202">
        <f>F138*BS!$B$9</f>
        <v/>
      </c>
      <c r="S142" s="202">
        <f>G138*BS!$B$9</f>
        <v/>
      </c>
      <c r="T142" s="202">
        <f>H138*BS!$B$9</f>
        <v/>
      </c>
      <c r="U142" s="197" t="n"/>
      <c r="V142" s="201" t="n"/>
      <c r="W142" s="201" t="n"/>
      <c r="X142" s="201" t="n"/>
      <c r="Y142" s="201" t="n"/>
      <c r="Z142" s="201" t="n"/>
      <c r="AA142" s="201" t="n"/>
      <c r="AB142" s="201" t="n"/>
      <c r="AC142" s="201" t="n"/>
      <c r="AD142" s="201" t="n"/>
      <c r="AE142" s="201" t="n"/>
      <c r="AF142" s="201" t="n"/>
      <c r="AG142" s="201" t="n"/>
      <c r="AH142" s="201" t="n"/>
      <c r="AI142" s="201" t="n"/>
      <c r="AJ142" s="201" t="n"/>
      <c r="AK142" s="201" t="n"/>
      <c r="AL142" s="201" t="n"/>
      <c r="AM142" s="201" t="n"/>
      <c r="AN142" s="201" t="n"/>
      <c r="AO142" s="201" t="n"/>
      <c r="AP142" s="201" t="n"/>
      <c r="AQ142" s="201" t="n"/>
      <c r="AR142" s="201" t="n"/>
      <c r="AS142" s="201" t="n"/>
      <c r="AT142" s="201" t="n"/>
      <c r="AU142" s="201" t="n"/>
      <c r="AV142" s="201" t="n"/>
      <c r="AW142" s="201" t="n"/>
      <c r="AX142" s="201" t="n"/>
      <c r="AY142" s="201" t="n"/>
      <c r="AZ142" s="201" t="n"/>
      <c r="BA142" s="201" t="n"/>
      <c r="BB142" s="201" t="n"/>
      <c r="BC142" s="201" t="n"/>
      <c r="BD142" s="201" t="n"/>
      <c r="BE142" s="201" t="n"/>
      <c r="BF142" s="201" t="n"/>
      <c r="BG142" s="201" t="n"/>
      <c r="BH142" s="201" t="n"/>
      <c r="BI142" s="201" t="n"/>
      <c r="BJ142" s="201" t="n"/>
      <c r="BK142" s="201" t="n"/>
      <c r="BL142" s="201" t="n"/>
      <c r="BM142" s="201" t="n"/>
      <c r="BN142" s="201" t="n"/>
      <c r="BO142" s="201" t="n"/>
      <c r="BP142" s="201" t="n"/>
      <c r="BQ142" s="201" t="n"/>
      <c r="BR142" s="201" t="n"/>
      <c r="BS142" s="201" t="n"/>
      <c r="BT142" s="201" t="n"/>
      <c r="BU142" s="201" t="n"/>
      <c r="BV142" s="201" t="n"/>
      <c r="BW142" s="201" t="n"/>
      <c r="BX142" s="201" t="n"/>
      <c r="BY142" s="201" t="n"/>
      <c r="BZ142" s="201" t="n"/>
      <c r="CA142" s="201" t="n"/>
      <c r="CB142" s="201" t="n"/>
      <c r="CC142" s="201" t="n"/>
      <c r="CD142" s="201" t="n"/>
      <c r="CE142" s="201" t="n"/>
      <c r="CF142" s="201" t="n"/>
      <c r="CG142" s="201" t="n"/>
      <c r="CH142" s="201" t="n"/>
      <c r="CI142" s="201" t="n"/>
      <c r="CJ142" s="201" t="n"/>
      <c r="CK142" s="201" t="n"/>
      <c r="CL142" s="201" t="n"/>
      <c r="CM142" s="201" t="n"/>
      <c r="CN142" s="201" t="n"/>
      <c r="CO142" s="201" t="n"/>
      <c r="CP142" s="201" t="n"/>
      <c r="CQ142" s="201" t="n"/>
      <c r="CR142" s="201" t="n"/>
      <c r="CS142" s="201" t="n"/>
      <c r="CT142" s="201" t="n"/>
      <c r="CU142" s="201" t="n"/>
      <c r="CV142" s="201" t="n"/>
      <c r="CW142" s="201" t="n"/>
      <c r="CX142" s="201" t="n"/>
      <c r="CY142" s="201" t="n"/>
      <c r="CZ142" s="201" t="n"/>
      <c r="DA142" s="201" t="n"/>
      <c r="DB142" s="201" t="n"/>
      <c r="DC142" s="201" t="n"/>
      <c r="DD142" s="201" t="n"/>
      <c r="DE142" s="201" t="n"/>
      <c r="DF142" s="201" t="n"/>
      <c r="DG142" s="201" t="n"/>
      <c r="DH142" s="201" t="n"/>
      <c r="DI142" s="201" t="n"/>
      <c r="DJ142" s="201" t="n"/>
      <c r="DK142" s="201" t="n"/>
      <c r="DL142" s="201" t="n"/>
      <c r="DM142" s="201" t="n"/>
      <c r="DN142" s="201" t="n"/>
      <c r="DO142" s="201" t="n"/>
      <c r="DP142" s="201" t="n"/>
      <c r="DQ142" s="201" t="n"/>
      <c r="DR142" s="201" t="n"/>
      <c r="DS142" s="201" t="n"/>
      <c r="DT142" s="201" t="n"/>
      <c r="DU142" s="201" t="n"/>
      <c r="DV142" s="201" t="n"/>
      <c r="DW142" s="201" t="n"/>
      <c r="DX142" s="201" t="n"/>
      <c r="DY142" s="201" t="n"/>
      <c r="DZ142" s="201" t="n"/>
      <c r="EA142" s="201" t="n"/>
      <c r="EB142" s="201" t="n"/>
      <c r="EC142" s="201" t="n"/>
      <c r="ED142" s="201" t="n"/>
      <c r="EE142" s="201" t="n"/>
      <c r="EF142" s="201" t="n"/>
      <c r="EG142" s="201" t="n"/>
      <c r="EH142" s="201" t="n"/>
      <c r="EI142" s="201" t="n"/>
      <c r="EJ142" s="201" t="n"/>
    </row>
    <row r="143">
      <c r="B143" s="106" t="n"/>
      <c r="C143" s="936" t="n"/>
      <c r="D143" s="936" t="n"/>
      <c r="E143" s="936" t="n"/>
      <c r="F143" s="936" t="n"/>
      <c r="G143" s="936" t="n"/>
      <c r="H143" s="936" t="n"/>
      <c r="I143" s="971" t="n"/>
      <c r="J143" s="184" t="n"/>
      <c r="N143" s="972" t="n"/>
      <c r="O143" s="196" t="n"/>
      <c r="P143" s="196" t="n"/>
      <c r="Q143" s="196" t="n"/>
      <c r="R143" s="196" t="n"/>
      <c r="S143" s="196" t="n"/>
      <c r="T143" s="196" t="n"/>
      <c r="U143" s="197" t="n"/>
    </row>
    <row r="144">
      <c r="B144" s="100" t="inlineStr">
        <is>
          <t xml:space="preserve">Minority Interest </t>
        </is>
      </c>
      <c r="C144" s="950" t="n"/>
      <c r="D144" s="950" t="n"/>
      <c r="E144" s="950" t="n"/>
      <c r="F144" s="950" t="n"/>
      <c r="G144" s="950" t="n"/>
      <c r="H144" s="950" t="n"/>
      <c r="I144" s="973" t="n"/>
      <c r="J144" s="200" t="n"/>
      <c r="K144" s="201" t="n"/>
      <c r="L144" s="201" t="n"/>
      <c r="M144" s="201" t="n"/>
      <c r="N144" s="962">
        <f>B140</f>
        <v/>
      </c>
      <c r="O144" s="202" t="n"/>
      <c r="P144" s="202" t="n"/>
      <c r="Q144" s="202" t="n"/>
      <c r="R144" s="202" t="n"/>
      <c r="S144" s="202" t="n"/>
      <c r="T144" s="202" t="n"/>
      <c r="U144" s="197" t="n"/>
      <c r="V144" s="201" t="n"/>
      <c r="W144" s="201" t="n"/>
      <c r="X144" s="201" t="n"/>
      <c r="Y144" s="201" t="n"/>
      <c r="Z144" s="201" t="n"/>
      <c r="AA144" s="201" t="n"/>
      <c r="AB144" s="201" t="n"/>
      <c r="AC144" s="201" t="n"/>
      <c r="AD144" s="201" t="n"/>
      <c r="AE144" s="201" t="n"/>
      <c r="AF144" s="201" t="n"/>
      <c r="AG144" s="201" t="n"/>
      <c r="AH144" s="201" t="n"/>
      <c r="AI144" s="201" t="n"/>
      <c r="AJ144" s="201" t="n"/>
      <c r="AK144" s="201" t="n"/>
      <c r="AL144" s="201" t="n"/>
      <c r="AM144" s="201" t="n"/>
      <c r="AN144" s="201" t="n"/>
      <c r="AO144" s="201" t="n"/>
      <c r="AP144" s="201" t="n"/>
      <c r="AQ144" s="201" t="n"/>
      <c r="AR144" s="201" t="n"/>
      <c r="AS144" s="201" t="n"/>
      <c r="AT144" s="201" t="n"/>
      <c r="AU144" s="201" t="n"/>
      <c r="AV144" s="201" t="n"/>
      <c r="AW144" s="201" t="n"/>
      <c r="AX144" s="201" t="n"/>
      <c r="AY144" s="201" t="n"/>
      <c r="AZ144" s="201" t="n"/>
      <c r="BA144" s="201" t="n"/>
      <c r="BB144" s="201" t="n"/>
      <c r="BC144" s="201" t="n"/>
      <c r="BD144" s="201" t="n"/>
      <c r="BE144" s="201" t="n"/>
      <c r="BF144" s="201" t="n"/>
      <c r="BG144" s="201" t="n"/>
      <c r="BH144" s="201" t="n"/>
      <c r="BI144" s="201" t="n"/>
      <c r="BJ144" s="201" t="n"/>
      <c r="BK144" s="201" t="n"/>
      <c r="BL144" s="201" t="n"/>
      <c r="BM144" s="201" t="n"/>
      <c r="BN144" s="201" t="n"/>
      <c r="BO144" s="201" t="n"/>
      <c r="BP144" s="201" t="n"/>
      <c r="BQ144" s="201" t="n"/>
      <c r="BR144" s="201" t="n"/>
      <c r="BS144" s="201" t="n"/>
      <c r="BT144" s="201" t="n"/>
      <c r="BU144" s="201" t="n"/>
      <c r="BV144" s="201" t="n"/>
      <c r="BW144" s="201" t="n"/>
      <c r="BX144" s="201" t="n"/>
      <c r="BY144" s="201" t="n"/>
      <c r="BZ144" s="201" t="n"/>
      <c r="CA144" s="201" t="n"/>
      <c r="CB144" s="201" t="n"/>
      <c r="CC144" s="201" t="n"/>
      <c r="CD144" s="201" t="n"/>
      <c r="CE144" s="201" t="n"/>
      <c r="CF144" s="201" t="n"/>
      <c r="CG144" s="201" t="n"/>
      <c r="CH144" s="201" t="n"/>
      <c r="CI144" s="201" t="n"/>
      <c r="CJ144" s="201" t="n"/>
      <c r="CK144" s="201" t="n"/>
      <c r="CL144" s="201" t="n"/>
      <c r="CM144" s="201" t="n"/>
      <c r="CN144" s="201" t="n"/>
      <c r="CO144" s="201" t="n"/>
      <c r="CP144" s="201" t="n"/>
      <c r="CQ144" s="201" t="n"/>
      <c r="CR144" s="201" t="n"/>
      <c r="CS144" s="201" t="n"/>
      <c r="CT144" s="201" t="n"/>
      <c r="CU144" s="201" t="n"/>
      <c r="CV144" s="201" t="n"/>
      <c r="CW144" s="201" t="n"/>
      <c r="CX144" s="201" t="n"/>
      <c r="CY144" s="201" t="n"/>
      <c r="CZ144" s="201" t="n"/>
      <c r="DA144" s="201" t="n"/>
      <c r="DB144" s="201" t="n"/>
      <c r="DC144" s="201" t="n"/>
      <c r="DD144" s="201" t="n"/>
      <c r="DE144" s="201" t="n"/>
      <c r="DF144" s="201" t="n"/>
      <c r="DG144" s="201" t="n"/>
      <c r="DH144" s="201" t="n"/>
      <c r="DI144" s="201" t="n"/>
      <c r="DJ144" s="201" t="n"/>
      <c r="DK144" s="201" t="n"/>
      <c r="DL144" s="201" t="n"/>
      <c r="DM144" s="201" t="n"/>
      <c r="DN144" s="201" t="n"/>
      <c r="DO144" s="201" t="n"/>
      <c r="DP144" s="201" t="n"/>
      <c r="DQ144" s="201" t="n"/>
      <c r="DR144" s="201" t="n"/>
      <c r="DS144" s="201" t="n"/>
      <c r="DT144" s="201" t="n"/>
      <c r="DU144" s="201" t="n"/>
      <c r="DV144" s="201" t="n"/>
      <c r="DW144" s="201" t="n"/>
      <c r="DX144" s="201" t="n"/>
      <c r="DY144" s="201" t="n"/>
      <c r="DZ144" s="201" t="n"/>
      <c r="EA144" s="201" t="n"/>
      <c r="EB144" s="201" t="n"/>
      <c r="EC144" s="201" t="n"/>
      <c r="ED144" s="201" t="n"/>
      <c r="EE144" s="201" t="n"/>
      <c r="EF144" s="201" t="n"/>
      <c r="EG144" s="201" t="n"/>
      <c r="EH144" s="201" t="n"/>
      <c r="EI144" s="201" t="n"/>
      <c r="EJ144" s="201" t="n"/>
    </row>
    <row r="145">
      <c r="A145" s="83" t="n"/>
      <c r="B145" s="106" t="n"/>
      <c r="C145" s="948" t="n"/>
      <c r="D145" s="948" t="n"/>
      <c r="E145" s="948" t="n"/>
      <c r="F145" s="948" t="n"/>
      <c r="G145" s="948" t="n"/>
      <c r="H145" s="948" t="n"/>
      <c r="I145" s="975" t="n"/>
      <c r="J145" s="184" t="n"/>
      <c r="N145" s="972">
        <f>B141</f>
        <v/>
      </c>
      <c r="O145" s="196">
        <f>C141*BS!$B$9</f>
        <v/>
      </c>
      <c r="P145" s="196">
        <f>D141*BS!$B$9</f>
        <v/>
      </c>
      <c r="Q145" s="196">
        <f>E141*BS!$B$9</f>
        <v/>
      </c>
      <c r="R145" s="196">
        <f>F141*BS!$B$9</f>
        <v/>
      </c>
      <c r="S145" s="196">
        <f>G141*BS!$B$9</f>
        <v/>
      </c>
      <c r="T145" s="196">
        <f>H141*BS!$B$9</f>
        <v/>
      </c>
      <c r="U145" s="197">
        <f>I141</f>
        <v/>
      </c>
    </row>
    <row r="146">
      <c r="A146" s="83" t="n"/>
      <c r="B146" s="106" t="n"/>
      <c r="C146" s="987" t="n"/>
      <c r="D146" s="987" t="n"/>
      <c r="E146" s="987" t="n"/>
      <c r="F146" s="948" t="n"/>
      <c r="G146" s="948" t="n"/>
      <c r="H146" s="948" t="n"/>
      <c r="I146" s="975" t="n"/>
      <c r="J146" s="184" t="n"/>
      <c r="N146" s="972">
        <f>B142</f>
        <v/>
      </c>
      <c r="O146" s="196">
        <f>C142*BS!$B$9</f>
        <v/>
      </c>
      <c r="P146" s="196">
        <f>D142*BS!$B$9</f>
        <v/>
      </c>
      <c r="Q146" s="196">
        <f>E142*BS!$B$9</f>
        <v/>
      </c>
      <c r="R146" s="196">
        <f>F142*BS!$B$9</f>
        <v/>
      </c>
      <c r="S146" s="196">
        <f>G142*BS!$B$9</f>
        <v/>
      </c>
      <c r="T146" s="196">
        <f>H142*BS!$B$9</f>
        <v/>
      </c>
      <c r="U146" s="197">
        <f>I142</f>
        <v/>
      </c>
    </row>
    <row r="147">
      <c r="A147" s="83" t="n"/>
      <c r="B147" s="106" t="n"/>
      <c r="C147" s="987" t="n"/>
      <c r="D147" s="987" t="n"/>
      <c r="E147" s="987" t="n"/>
      <c r="F147" s="948" t="n"/>
      <c r="G147" s="948" t="n"/>
      <c r="H147" s="948" t="n"/>
      <c r="I147" s="975" t="n"/>
      <c r="J147" s="184" t="n"/>
      <c r="N147" s="972">
        <f>B143</f>
        <v/>
      </c>
      <c r="O147" s="196">
        <f>C143*BS!$B$9</f>
        <v/>
      </c>
      <c r="P147" s="196">
        <f>D143*BS!$B$9</f>
        <v/>
      </c>
      <c r="Q147" s="196">
        <f>E143*BS!$B$9</f>
        <v/>
      </c>
      <c r="R147" s="196">
        <f>F143*BS!$B$9</f>
        <v/>
      </c>
      <c r="S147" s="196">
        <f>G143*BS!$B$9</f>
        <v/>
      </c>
      <c r="T147" s="196">
        <f>H143*BS!$B$9</f>
        <v/>
      </c>
      <c r="U147" s="197">
        <f>I143</f>
        <v/>
      </c>
    </row>
    <row r="148">
      <c r="A148" s="83" t="n"/>
      <c r="B148" s="106" t="n"/>
      <c r="C148" s="987" t="n"/>
      <c r="D148" s="987" t="n"/>
      <c r="E148" s="987" t="n"/>
      <c r="F148" s="948" t="n"/>
      <c r="G148" s="948" t="n"/>
      <c r="H148" s="948" t="n"/>
      <c r="I148" s="975" t="n"/>
      <c r="J148" s="184" t="n"/>
      <c r="N148" s="972">
        <f>B144</f>
        <v/>
      </c>
      <c r="O148" s="196">
        <f>C144*BS!$B$9</f>
        <v/>
      </c>
      <c r="P148" s="196">
        <f>D144*BS!$B$9</f>
        <v/>
      </c>
      <c r="Q148" s="196">
        <f>E144*BS!$B$9</f>
        <v/>
      </c>
      <c r="R148" s="196">
        <f>F144*BS!$B$9</f>
        <v/>
      </c>
      <c r="S148" s="196">
        <f>G144*BS!$B$9</f>
        <v/>
      </c>
      <c r="T148" s="196">
        <f>H144*BS!$B$9</f>
        <v/>
      </c>
      <c r="U148" s="197">
        <f>I144</f>
        <v/>
      </c>
    </row>
    <row r="149">
      <c r="A149" s="83" t="n"/>
      <c r="B149" s="106" t="n"/>
      <c r="C149" s="987" t="n"/>
      <c r="D149" s="987" t="n"/>
      <c r="E149" s="987" t="n"/>
      <c r="F149" s="948" t="n"/>
      <c r="G149" s="948" t="n"/>
      <c r="H149" s="948" t="n"/>
      <c r="I149" s="975" t="n"/>
      <c r="J149" s="184" t="n"/>
      <c r="N149" s="972">
        <f>B145</f>
        <v/>
      </c>
      <c r="O149" s="196">
        <f>C145*BS!$B$9</f>
        <v/>
      </c>
      <c r="P149" s="196">
        <f>D145*BS!$B$9</f>
        <v/>
      </c>
      <c r="Q149" s="196">
        <f>E145*BS!$B$9</f>
        <v/>
      </c>
      <c r="R149" s="196">
        <f>F145*BS!$B$9</f>
        <v/>
      </c>
      <c r="S149" s="196">
        <f>G145*BS!$B$9</f>
        <v/>
      </c>
      <c r="T149" s="196">
        <f>H145*BS!$B$9</f>
        <v/>
      </c>
      <c r="U149" s="197">
        <f>I145</f>
        <v/>
      </c>
    </row>
    <row r="150">
      <c r="A150" s="83" t="n"/>
      <c r="B150" s="106" t="n"/>
      <c r="C150" s="987" t="n"/>
      <c r="D150" s="987" t="n"/>
      <c r="E150" s="987" t="n"/>
      <c r="F150" s="948" t="n"/>
      <c r="G150" s="948" t="n"/>
      <c r="H150" s="948" t="n"/>
      <c r="I150" s="975" t="n"/>
      <c r="J150" s="184" t="n"/>
      <c r="N150" s="972">
        <f>B146</f>
        <v/>
      </c>
      <c r="O150" s="196">
        <f>C146*BS!$B$9</f>
        <v/>
      </c>
      <c r="P150" s="196">
        <f>D146*BS!$B$9</f>
        <v/>
      </c>
      <c r="Q150" s="196">
        <f>E146*BS!$B$9</f>
        <v/>
      </c>
      <c r="R150" s="196">
        <f>F146*BS!$B$9</f>
        <v/>
      </c>
      <c r="S150" s="196">
        <f>G146*BS!$B$9</f>
        <v/>
      </c>
      <c r="T150" s="196">
        <f>H146*BS!$B$9</f>
        <v/>
      </c>
      <c r="U150" s="197">
        <f>I146</f>
        <v/>
      </c>
    </row>
    <row r="151" customFormat="1" s="198">
      <c r="A151" s="83" t="n"/>
      <c r="B151" s="106" t="n"/>
      <c r="C151" s="987" t="n"/>
      <c r="D151" s="987" t="n"/>
      <c r="E151" s="987" t="n"/>
      <c r="F151" s="948" t="n"/>
      <c r="G151" s="948" t="n"/>
      <c r="H151" s="948" t="n"/>
      <c r="I151" s="975" t="n"/>
      <c r="J151" s="184" t="n"/>
      <c r="N151" s="972">
        <f>B147</f>
        <v/>
      </c>
      <c r="O151" s="196">
        <f>C147*BS!$B$9</f>
        <v/>
      </c>
      <c r="P151" s="196">
        <f>D147*BS!$B$9</f>
        <v/>
      </c>
      <c r="Q151" s="196">
        <f>E147*BS!$B$9</f>
        <v/>
      </c>
      <c r="R151" s="196">
        <f>F147*BS!$B$9</f>
        <v/>
      </c>
      <c r="S151" s="196">
        <f>G147*BS!$B$9</f>
        <v/>
      </c>
      <c r="T151" s="196">
        <f>H147*BS!$B$9</f>
        <v/>
      </c>
      <c r="U151" s="197">
        <f>I147</f>
        <v/>
      </c>
    </row>
    <row r="152">
      <c r="A152" s="83" t="n"/>
      <c r="B152" s="106" t="n"/>
      <c r="C152" s="987" t="n"/>
      <c r="D152" s="987" t="n"/>
      <c r="E152" s="987" t="n"/>
      <c r="F152" s="948" t="n"/>
      <c r="G152" s="948" t="n"/>
      <c r="H152" s="948" t="n"/>
      <c r="I152" s="975" t="n"/>
      <c r="J152" s="184" t="n"/>
      <c r="N152" s="972">
        <f>B148</f>
        <v/>
      </c>
      <c r="O152" s="196">
        <f>C148*BS!$B$9</f>
        <v/>
      </c>
      <c r="P152" s="196">
        <f>D148*BS!$B$9</f>
        <v/>
      </c>
      <c r="Q152" s="196">
        <f>E148*BS!$B$9</f>
        <v/>
      </c>
      <c r="R152" s="196">
        <f>F148*BS!$B$9</f>
        <v/>
      </c>
      <c r="S152" s="196">
        <f>G148*BS!$B$9</f>
        <v/>
      </c>
      <c r="T152" s="196">
        <f>H148*BS!$B$9</f>
        <v/>
      </c>
      <c r="U152" s="197">
        <f>I148</f>
        <v/>
      </c>
    </row>
    <row r="153" ht="18.75" customFormat="1" customHeight="1" s="198">
      <c r="A153" s="83" t="n"/>
      <c r="B153" s="106" t="n"/>
      <c r="C153" s="987" t="n"/>
      <c r="D153" s="987" t="n"/>
      <c r="E153" s="987" t="n"/>
      <c r="F153" s="948" t="n"/>
      <c r="G153" s="948" t="n"/>
      <c r="H153" s="948" t="n"/>
      <c r="I153" s="975" t="n"/>
      <c r="J153" s="184" t="n"/>
      <c r="N153" s="972">
        <f>B149</f>
        <v/>
      </c>
      <c r="O153" s="196">
        <f>C149*BS!$B$9</f>
        <v/>
      </c>
      <c r="P153" s="196">
        <f>D149*BS!$B$9</f>
        <v/>
      </c>
      <c r="Q153" s="196">
        <f>E149*BS!$B$9</f>
        <v/>
      </c>
      <c r="R153" s="196">
        <f>F149*BS!$B$9</f>
        <v/>
      </c>
      <c r="S153" s="196">
        <f>G149*BS!$B$9</f>
        <v/>
      </c>
      <c r="T153" s="196">
        <f>H149*BS!$B$9</f>
        <v/>
      </c>
      <c r="U153" s="197">
        <f>I149</f>
        <v/>
      </c>
    </row>
    <row r="154" ht="18.75" customFormat="1" customHeight="1" s="198">
      <c r="A154" s="83" t="n"/>
      <c r="B154" s="106" t="n"/>
      <c r="C154" s="983" t="n"/>
      <c r="D154" s="967" t="n"/>
      <c r="E154" s="936" t="n"/>
      <c r="F154" s="936" t="n"/>
      <c r="G154" s="936" t="n"/>
      <c r="H154" s="936" t="n"/>
      <c r="I154" s="971" t="n"/>
      <c r="J154" s="184" t="n"/>
      <c r="N154" s="972">
        <f>B150</f>
        <v/>
      </c>
      <c r="O154" s="196">
        <f>C150*BS!$B$9</f>
        <v/>
      </c>
      <c r="P154" s="196">
        <f>D150*BS!$B$9</f>
        <v/>
      </c>
      <c r="Q154" s="196">
        <f>E150*BS!$B$9</f>
        <v/>
      </c>
      <c r="R154" s="196">
        <f>F150*BS!$B$9</f>
        <v/>
      </c>
      <c r="S154" s="196">
        <f>G150*BS!$B$9</f>
        <v/>
      </c>
      <c r="T154" s="196">
        <f>H150*BS!$B$9</f>
        <v/>
      </c>
      <c r="U154" s="197">
        <f>I150</f>
        <v/>
      </c>
    </row>
    <row r="155" ht="18.75" customFormat="1" customHeight="1" s="198">
      <c r="B155" s="100" t="inlineStr">
        <is>
          <t xml:space="preserve">Total </t>
        </is>
      </c>
      <c r="C155" s="950">
        <f>SUM(C141:C150)</f>
        <v/>
      </c>
      <c r="D155" s="950">
        <f>SUM(D141:D150)</f>
        <v/>
      </c>
      <c r="E155" s="950">
        <f>SUM(E141:E150)</f>
        <v/>
      </c>
      <c r="F155" s="950">
        <f>SUM(F141:F150)</f>
        <v/>
      </c>
      <c r="G155" s="950" t="n">
        <v>0</v>
      </c>
      <c r="H155" s="950" t="n">
        <v>0</v>
      </c>
      <c r="I155" s="982" t="n"/>
      <c r="J155" s="200" t="n"/>
      <c r="K155" s="201" t="n"/>
      <c r="L155" s="201" t="n"/>
      <c r="M155" s="201" t="n"/>
      <c r="N155" s="962">
        <f>B151</f>
        <v/>
      </c>
      <c r="O155" s="202">
        <f>C151*BS!$B$9</f>
        <v/>
      </c>
      <c r="P155" s="202">
        <f>D151*BS!$B$9</f>
        <v/>
      </c>
      <c r="Q155" s="202">
        <f>E151*BS!$B$9</f>
        <v/>
      </c>
      <c r="R155" s="202">
        <f>F151*BS!$B$9</f>
        <v/>
      </c>
      <c r="S155" s="202">
        <f>G151*BS!$B$9</f>
        <v/>
      </c>
      <c r="T155" s="202">
        <f>H151*BS!$B$9</f>
        <v/>
      </c>
      <c r="U155" s="197" t="n"/>
      <c r="V155" s="201" t="n"/>
      <c r="W155" s="201" t="n"/>
      <c r="X155" s="201" t="n"/>
      <c r="Y155" s="201" t="n"/>
      <c r="Z155" s="201" t="n"/>
      <c r="AA155" s="201" t="n"/>
      <c r="AB155" s="201" t="n"/>
      <c r="AC155" s="201" t="n"/>
      <c r="AD155" s="201" t="n"/>
      <c r="AE155" s="201" t="n"/>
      <c r="AF155" s="201" t="n"/>
      <c r="AG155" s="201" t="n"/>
      <c r="AH155" s="201" t="n"/>
      <c r="AI155" s="201" t="n"/>
      <c r="AJ155" s="201" t="n"/>
      <c r="AK155" s="201" t="n"/>
      <c r="AL155" s="201" t="n"/>
      <c r="AM155" s="201" t="n"/>
      <c r="AN155" s="201" t="n"/>
      <c r="AO155" s="201" t="n"/>
      <c r="AP155" s="201" t="n"/>
      <c r="AQ155" s="201" t="n"/>
      <c r="AR155" s="201" t="n"/>
      <c r="AS155" s="201" t="n"/>
      <c r="AT155" s="201" t="n"/>
      <c r="AU155" s="201" t="n"/>
      <c r="AV155" s="201" t="n"/>
      <c r="AW155" s="201" t="n"/>
      <c r="AX155" s="201" t="n"/>
      <c r="AY155" s="201" t="n"/>
      <c r="AZ155" s="201" t="n"/>
      <c r="BA155" s="201" t="n"/>
      <c r="BB155" s="201" t="n"/>
      <c r="BC155" s="201" t="n"/>
      <c r="BD155" s="201" t="n"/>
      <c r="BE155" s="201" t="n"/>
      <c r="BF155" s="201" t="n"/>
      <c r="BG155" s="201" t="n"/>
      <c r="BH155" s="201" t="n"/>
      <c r="BI155" s="201" t="n"/>
      <c r="BJ155" s="201" t="n"/>
      <c r="BK155" s="201" t="n"/>
      <c r="BL155" s="201" t="n"/>
      <c r="BM155" s="201" t="n"/>
      <c r="BN155" s="201" t="n"/>
      <c r="BO155" s="201" t="n"/>
      <c r="BP155" s="201" t="n"/>
      <c r="BQ155" s="201" t="n"/>
      <c r="BR155" s="201" t="n"/>
      <c r="BS155" s="201" t="n"/>
      <c r="BT155" s="201" t="n"/>
      <c r="BU155" s="201" t="n"/>
      <c r="BV155" s="201" t="n"/>
      <c r="BW155" s="201" t="n"/>
      <c r="BX155" s="201" t="n"/>
      <c r="BY155" s="201" t="n"/>
      <c r="BZ155" s="201" t="n"/>
      <c r="CA155" s="201" t="n"/>
      <c r="CB155" s="201" t="n"/>
      <c r="CC155" s="201" t="n"/>
      <c r="CD155" s="201" t="n"/>
      <c r="CE155" s="201" t="n"/>
      <c r="CF155" s="201" t="n"/>
      <c r="CG155" s="201" t="n"/>
      <c r="CH155" s="201" t="n"/>
      <c r="CI155" s="201" t="n"/>
      <c r="CJ155" s="201" t="n"/>
      <c r="CK155" s="201" t="n"/>
      <c r="CL155" s="201" t="n"/>
      <c r="CM155" s="201" t="n"/>
      <c r="CN155" s="201" t="n"/>
      <c r="CO155" s="201" t="n"/>
      <c r="CP155" s="201" t="n"/>
      <c r="CQ155" s="201" t="n"/>
      <c r="CR155" s="201" t="n"/>
      <c r="CS155" s="201" t="n"/>
      <c r="CT155" s="201" t="n"/>
      <c r="CU155" s="201" t="n"/>
      <c r="CV155" s="201" t="n"/>
      <c r="CW155" s="201" t="n"/>
      <c r="CX155" s="201" t="n"/>
      <c r="CY155" s="201" t="n"/>
      <c r="CZ155" s="201" t="n"/>
      <c r="DA155" s="201" t="n"/>
      <c r="DB155" s="201" t="n"/>
      <c r="DC155" s="201" t="n"/>
      <c r="DD155" s="201" t="n"/>
      <c r="DE155" s="201" t="n"/>
      <c r="DF155" s="201" t="n"/>
      <c r="DG155" s="201" t="n"/>
      <c r="DH155" s="201" t="n"/>
      <c r="DI155" s="201" t="n"/>
      <c r="DJ155" s="201" t="n"/>
      <c r="DK155" s="201" t="n"/>
      <c r="DL155" s="201" t="n"/>
      <c r="DM155" s="201" t="n"/>
      <c r="DN155" s="201" t="n"/>
      <c r="DO155" s="201" t="n"/>
      <c r="DP155" s="201" t="n"/>
      <c r="DQ155" s="201" t="n"/>
      <c r="DR155" s="201" t="n"/>
      <c r="DS155" s="201" t="n"/>
      <c r="DT155" s="201" t="n"/>
      <c r="DU155" s="201" t="n"/>
      <c r="DV155" s="201" t="n"/>
      <c r="DW155" s="201" t="n"/>
      <c r="DX155" s="201" t="n"/>
      <c r="DY155" s="201" t="n"/>
      <c r="DZ155" s="201" t="n"/>
      <c r="EA155" s="201" t="n"/>
      <c r="EB155" s="201" t="n"/>
      <c r="EC155" s="201" t="n"/>
      <c r="ED155" s="201" t="n"/>
      <c r="EE155" s="201" t="n"/>
      <c r="EF155" s="201" t="n"/>
      <c r="EG155" s="201" t="n"/>
      <c r="EH155" s="201" t="n"/>
      <c r="EI155" s="201" t="n"/>
      <c r="EJ155" s="201" t="n"/>
    </row>
    <row r="156" ht="18.75" customFormat="1" customHeight="1" s="198">
      <c r="B156" s="106" t="n"/>
      <c r="C156" s="988" t="n"/>
      <c r="D156" s="988" t="n"/>
      <c r="E156" s="988" t="n"/>
      <c r="F156" s="988" t="n"/>
      <c r="G156" s="988" t="n"/>
      <c r="H156" s="988" t="n"/>
      <c r="I156" s="986" t="n"/>
      <c r="J156" s="184" t="n"/>
      <c r="N156" s="972" t="n"/>
      <c r="O156" s="196" t="n"/>
      <c r="P156" s="196" t="n"/>
      <c r="Q156" s="196" t="n"/>
      <c r="R156" s="196" t="n"/>
      <c r="S156" s="196" t="n"/>
      <c r="T156" s="196" t="n"/>
      <c r="U156" s="197">
        <f>I152</f>
        <v/>
      </c>
    </row>
    <row r="157" ht="18.75" customFormat="1" customHeight="1" s="198">
      <c r="B157" s="100" t="inlineStr">
        <is>
          <t xml:space="preserve">Common Stock </t>
        </is>
      </c>
      <c r="C157" s="938" t="n"/>
      <c r="D157" s="938" t="n"/>
      <c r="E157" s="938" t="n"/>
      <c r="F157" s="938" t="n"/>
      <c r="G157" s="938" t="n"/>
      <c r="H157" s="938" t="n"/>
      <c r="I157" s="986" t="n"/>
      <c r="J157" s="200" t="n"/>
      <c r="K157" s="201" t="n"/>
      <c r="L157" s="201" t="n"/>
      <c r="M157" s="201" t="n"/>
      <c r="N157" s="962">
        <f>B153</f>
        <v/>
      </c>
      <c r="O157" s="202">
        <f>C153*BS!$B$9</f>
        <v/>
      </c>
      <c r="P157" s="202">
        <f>D153*BS!$B$9</f>
        <v/>
      </c>
      <c r="Q157" s="202">
        <f>E153*BS!$B$9</f>
        <v/>
      </c>
      <c r="R157" s="202">
        <f>F153*BS!$B$9</f>
        <v/>
      </c>
      <c r="S157" s="202">
        <f>G153*BS!$B$9</f>
        <v/>
      </c>
      <c r="T157" s="202">
        <f>H153*BS!$B$9</f>
        <v/>
      </c>
      <c r="U157" s="197">
        <f>I153</f>
        <v/>
      </c>
      <c r="V157" s="201" t="n"/>
      <c r="W157" s="201" t="n"/>
      <c r="X157" s="201" t="n"/>
      <c r="Y157" s="201" t="n"/>
      <c r="Z157" s="201" t="n"/>
      <c r="AA157" s="201" t="n"/>
      <c r="AB157" s="201" t="n"/>
      <c r="AC157" s="201" t="n"/>
      <c r="AD157" s="201" t="n"/>
      <c r="AE157" s="201" t="n"/>
      <c r="AF157" s="201" t="n"/>
      <c r="AG157" s="201" t="n"/>
      <c r="AH157" s="201" t="n"/>
      <c r="AI157" s="201" t="n"/>
      <c r="AJ157" s="201" t="n"/>
      <c r="AK157" s="201" t="n"/>
      <c r="AL157" s="201" t="n"/>
      <c r="AM157" s="201" t="n"/>
      <c r="AN157" s="201" t="n"/>
      <c r="AO157" s="201" t="n"/>
      <c r="AP157" s="201" t="n"/>
      <c r="AQ157" s="201" t="n"/>
      <c r="AR157" s="201" t="n"/>
      <c r="AS157" s="201" t="n"/>
      <c r="AT157" s="201" t="n"/>
      <c r="AU157" s="201" t="n"/>
      <c r="AV157" s="201" t="n"/>
      <c r="AW157" s="201" t="n"/>
      <c r="AX157" s="201" t="n"/>
      <c r="AY157" s="201" t="n"/>
      <c r="AZ157" s="201" t="n"/>
      <c r="BA157" s="201" t="n"/>
      <c r="BB157" s="201" t="n"/>
      <c r="BC157" s="201" t="n"/>
      <c r="BD157" s="201" t="n"/>
      <c r="BE157" s="201" t="n"/>
      <c r="BF157" s="201" t="n"/>
      <c r="BG157" s="201" t="n"/>
      <c r="BH157" s="201" t="n"/>
      <c r="BI157" s="201" t="n"/>
      <c r="BJ157" s="201" t="n"/>
      <c r="BK157" s="201" t="n"/>
      <c r="BL157" s="201" t="n"/>
      <c r="BM157" s="201" t="n"/>
      <c r="BN157" s="201" t="n"/>
      <c r="BO157" s="201" t="n"/>
      <c r="BP157" s="201" t="n"/>
      <c r="BQ157" s="201" t="n"/>
      <c r="BR157" s="201" t="n"/>
      <c r="BS157" s="201" t="n"/>
      <c r="BT157" s="201" t="n"/>
      <c r="BU157" s="201" t="n"/>
      <c r="BV157" s="201" t="n"/>
      <c r="BW157" s="201" t="n"/>
      <c r="BX157" s="201" t="n"/>
      <c r="BY157" s="201" t="n"/>
      <c r="BZ157" s="201" t="n"/>
      <c r="CA157" s="201" t="n"/>
      <c r="CB157" s="201" t="n"/>
      <c r="CC157" s="201" t="n"/>
      <c r="CD157" s="201" t="n"/>
      <c r="CE157" s="201" t="n"/>
      <c r="CF157" s="201" t="n"/>
      <c r="CG157" s="201" t="n"/>
      <c r="CH157" s="201" t="n"/>
      <c r="CI157" s="201" t="n"/>
      <c r="CJ157" s="201" t="n"/>
      <c r="CK157" s="201" t="n"/>
      <c r="CL157" s="201" t="n"/>
      <c r="CM157" s="201" t="n"/>
      <c r="CN157" s="201" t="n"/>
      <c r="CO157" s="201" t="n"/>
      <c r="CP157" s="201" t="n"/>
      <c r="CQ157" s="201" t="n"/>
      <c r="CR157" s="201" t="n"/>
      <c r="CS157" s="201" t="n"/>
      <c r="CT157" s="201" t="n"/>
      <c r="CU157" s="201" t="n"/>
      <c r="CV157" s="201" t="n"/>
      <c r="CW157" s="201" t="n"/>
      <c r="CX157" s="201" t="n"/>
      <c r="CY157" s="201" t="n"/>
      <c r="CZ157" s="201" t="n"/>
      <c r="DA157" s="201" t="n"/>
      <c r="DB157" s="201" t="n"/>
      <c r="DC157" s="201" t="n"/>
      <c r="DD157" s="201" t="n"/>
      <c r="DE157" s="201" t="n"/>
      <c r="DF157" s="201" t="n"/>
      <c r="DG157" s="201" t="n"/>
      <c r="DH157" s="201" t="n"/>
      <c r="DI157" s="201" t="n"/>
      <c r="DJ157" s="201" t="n"/>
      <c r="DK157" s="201" t="n"/>
      <c r="DL157" s="201" t="n"/>
      <c r="DM157" s="201" t="n"/>
      <c r="DN157" s="201" t="n"/>
      <c r="DO157" s="201" t="n"/>
      <c r="DP157" s="201" t="n"/>
      <c r="DQ157" s="201" t="n"/>
      <c r="DR157" s="201" t="n"/>
      <c r="DS157" s="201" t="n"/>
      <c r="DT157" s="201" t="n"/>
      <c r="DU157" s="201" t="n"/>
      <c r="DV157" s="201" t="n"/>
      <c r="DW157" s="201" t="n"/>
      <c r="DX157" s="201" t="n"/>
      <c r="DY157" s="201" t="n"/>
      <c r="DZ157" s="201" t="n"/>
      <c r="EA157" s="201" t="n"/>
      <c r="EB157" s="201" t="n"/>
      <c r="EC157" s="201" t="n"/>
      <c r="ED157" s="201" t="n"/>
      <c r="EE157" s="201" t="n"/>
      <c r="EF157" s="201" t="n"/>
      <c r="EG157" s="201" t="n"/>
      <c r="EH157" s="201" t="n"/>
      <c r="EI157" s="201" t="n"/>
      <c r="EJ157" s="201" t="n"/>
    </row>
    <row r="158">
      <c r="B158" s="233" t="n"/>
      <c r="C158" s="233" t="n"/>
      <c r="D158" s="233" t="n"/>
      <c r="E158" s="233" t="n"/>
      <c r="F158" s="233" t="n"/>
      <c r="G158" s="233" t="n"/>
      <c r="H158" s="233" t="n"/>
      <c r="I158" s="989" t="n"/>
      <c r="J158" s="200" t="n"/>
      <c r="K158" s="201" t="n"/>
      <c r="L158" s="201" t="n"/>
      <c r="M158" s="201" t="n"/>
      <c r="N158" s="962" t="n"/>
      <c r="O158" s="202" t="n"/>
      <c r="P158" s="202" t="n"/>
      <c r="Q158" s="202" t="n"/>
      <c r="R158" s="202" t="n"/>
      <c r="S158" s="202" t="n"/>
      <c r="T158" s="202" t="n"/>
      <c r="U158" s="197" t="n"/>
      <c r="V158" s="201" t="n"/>
      <c r="W158" s="201" t="n"/>
      <c r="X158" s="201" t="n"/>
      <c r="Y158" s="201" t="n"/>
      <c r="Z158" s="201" t="n"/>
      <c r="AA158" s="201" t="n"/>
      <c r="AB158" s="201" t="n"/>
      <c r="AC158" s="201" t="n"/>
      <c r="AD158" s="201" t="n"/>
      <c r="AE158" s="201" t="n"/>
      <c r="AF158" s="201" t="n"/>
      <c r="AG158" s="201" t="n"/>
      <c r="AH158" s="201" t="n"/>
      <c r="AI158" s="201" t="n"/>
      <c r="AJ158" s="201" t="n"/>
      <c r="AK158" s="201" t="n"/>
      <c r="AL158" s="201" t="n"/>
      <c r="AM158" s="201" t="n"/>
      <c r="AN158" s="201" t="n"/>
      <c r="AO158" s="201" t="n"/>
      <c r="AP158" s="201" t="n"/>
      <c r="AQ158" s="201" t="n"/>
      <c r="AR158" s="201" t="n"/>
      <c r="AS158" s="201" t="n"/>
      <c r="AT158" s="201" t="n"/>
      <c r="AU158" s="201" t="n"/>
      <c r="AV158" s="201" t="n"/>
      <c r="AW158" s="201" t="n"/>
      <c r="AX158" s="201" t="n"/>
      <c r="AY158" s="201" t="n"/>
      <c r="AZ158" s="201" t="n"/>
      <c r="BA158" s="201" t="n"/>
      <c r="BB158" s="201" t="n"/>
      <c r="BC158" s="201" t="n"/>
      <c r="BD158" s="201" t="n"/>
      <c r="BE158" s="201" t="n"/>
      <c r="BF158" s="201" t="n"/>
      <c r="BG158" s="201" t="n"/>
      <c r="BH158" s="201" t="n"/>
      <c r="BI158" s="201" t="n"/>
      <c r="BJ158" s="201" t="n"/>
      <c r="BK158" s="201" t="n"/>
      <c r="BL158" s="201" t="n"/>
      <c r="BM158" s="201" t="n"/>
      <c r="BN158" s="201" t="n"/>
      <c r="BO158" s="201" t="n"/>
      <c r="BP158" s="201" t="n"/>
      <c r="BQ158" s="201" t="n"/>
      <c r="BR158" s="201" t="n"/>
      <c r="BS158" s="201" t="n"/>
      <c r="BT158" s="201" t="n"/>
      <c r="BU158" s="201" t="n"/>
      <c r="BV158" s="201" t="n"/>
      <c r="BW158" s="201" t="n"/>
      <c r="BX158" s="201" t="n"/>
      <c r="BY158" s="201" t="n"/>
      <c r="BZ158" s="201" t="n"/>
      <c r="CA158" s="201" t="n"/>
      <c r="CB158" s="201" t="n"/>
      <c r="CC158" s="201" t="n"/>
      <c r="CD158" s="201" t="n"/>
      <c r="CE158" s="201" t="n"/>
      <c r="CF158" s="201" t="n"/>
      <c r="CG158" s="201" t="n"/>
      <c r="CH158" s="201" t="n"/>
      <c r="CI158" s="201" t="n"/>
      <c r="CJ158" s="201" t="n"/>
      <c r="CK158" s="201" t="n"/>
      <c r="CL158" s="201" t="n"/>
      <c r="CM158" s="201" t="n"/>
      <c r="CN158" s="201" t="n"/>
      <c r="CO158" s="201" t="n"/>
      <c r="CP158" s="201" t="n"/>
      <c r="CQ158" s="201" t="n"/>
      <c r="CR158" s="201" t="n"/>
      <c r="CS158" s="201" t="n"/>
      <c r="CT158" s="201" t="n"/>
      <c r="CU158" s="201" t="n"/>
      <c r="CV158" s="201" t="n"/>
      <c r="CW158" s="201" t="n"/>
      <c r="CX158" s="201" t="n"/>
      <c r="CY158" s="201" t="n"/>
      <c r="CZ158" s="201" t="n"/>
      <c r="DA158" s="201" t="n"/>
      <c r="DB158" s="201" t="n"/>
      <c r="DC158" s="201" t="n"/>
      <c r="DD158" s="201" t="n"/>
      <c r="DE158" s="201" t="n"/>
      <c r="DF158" s="201" t="n"/>
      <c r="DG158" s="201" t="n"/>
      <c r="DH158" s="201" t="n"/>
      <c r="DI158" s="201" t="n"/>
      <c r="DJ158" s="201" t="n"/>
      <c r="DK158" s="201" t="n"/>
      <c r="DL158" s="201" t="n"/>
      <c r="DM158" s="201" t="n"/>
      <c r="DN158" s="201" t="n"/>
      <c r="DO158" s="201" t="n"/>
      <c r="DP158" s="201" t="n"/>
      <c r="DQ158" s="201" t="n"/>
      <c r="DR158" s="201" t="n"/>
      <c r="DS158" s="201" t="n"/>
      <c r="DT158" s="201" t="n"/>
      <c r="DU158" s="201" t="n"/>
      <c r="DV158" s="201" t="n"/>
      <c r="DW158" s="201" t="n"/>
      <c r="DX158" s="201" t="n"/>
      <c r="DY158" s="201" t="n"/>
      <c r="DZ158" s="201" t="n"/>
      <c r="EA158" s="201" t="n"/>
      <c r="EB158" s="201" t="n"/>
      <c r="EC158" s="201" t="n"/>
      <c r="ED158" s="201" t="n"/>
      <c r="EE158" s="201" t="n"/>
      <c r="EF158" s="201" t="n"/>
      <c r="EG158" s="201" t="n"/>
      <c r="EH158" s="201" t="n"/>
      <c r="EI158" s="201" t="n"/>
      <c r="EJ158" s="201" t="n"/>
    </row>
    <row r="159">
      <c r="B159" s="233" t="n"/>
      <c r="C159" s="233" t="n"/>
      <c r="D159" s="233" t="n"/>
      <c r="E159" s="233" t="n"/>
      <c r="F159" s="233" t="n"/>
      <c r="G159" s="233" t="n"/>
      <c r="H159" s="233" t="n"/>
      <c r="I159" s="989" t="n"/>
      <c r="J159" s="200" t="n"/>
      <c r="K159" s="201" t="n"/>
      <c r="L159" s="201" t="n"/>
      <c r="M159" s="201" t="n"/>
      <c r="N159" s="962" t="n"/>
      <c r="O159" s="202" t="n"/>
      <c r="P159" s="202" t="n"/>
      <c r="Q159" s="202" t="n"/>
      <c r="R159" s="202" t="n"/>
      <c r="S159" s="202" t="n"/>
      <c r="T159" s="202" t="n"/>
      <c r="U159" s="197" t="n"/>
      <c r="V159" s="201" t="n"/>
      <c r="W159" s="201" t="n"/>
      <c r="X159" s="201" t="n"/>
      <c r="Y159" s="201" t="n"/>
      <c r="Z159" s="201" t="n"/>
      <c r="AA159" s="201" t="n"/>
      <c r="AB159" s="201" t="n"/>
      <c r="AC159" s="201" t="n"/>
      <c r="AD159" s="201" t="n"/>
      <c r="AE159" s="201" t="n"/>
      <c r="AF159" s="201" t="n"/>
      <c r="AG159" s="201" t="n"/>
      <c r="AH159" s="201" t="n"/>
      <c r="AI159" s="201" t="n"/>
      <c r="AJ159" s="201" t="n"/>
      <c r="AK159" s="201" t="n"/>
      <c r="AL159" s="201" t="n"/>
      <c r="AM159" s="201" t="n"/>
      <c r="AN159" s="201" t="n"/>
      <c r="AO159" s="201" t="n"/>
      <c r="AP159" s="201" t="n"/>
      <c r="AQ159" s="201" t="n"/>
      <c r="AR159" s="201" t="n"/>
      <c r="AS159" s="201" t="n"/>
      <c r="AT159" s="201" t="n"/>
      <c r="AU159" s="201" t="n"/>
      <c r="AV159" s="201" t="n"/>
      <c r="AW159" s="201" t="n"/>
      <c r="AX159" s="201" t="n"/>
      <c r="AY159" s="201" t="n"/>
      <c r="AZ159" s="201" t="n"/>
      <c r="BA159" s="201" t="n"/>
      <c r="BB159" s="201" t="n"/>
      <c r="BC159" s="201" t="n"/>
      <c r="BD159" s="201" t="n"/>
      <c r="BE159" s="201" t="n"/>
      <c r="BF159" s="201" t="n"/>
      <c r="BG159" s="201" t="n"/>
      <c r="BH159" s="201" t="n"/>
      <c r="BI159" s="201" t="n"/>
      <c r="BJ159" s="201" t="n"/>
      <c r="BK159" s="201" t="n"/>
      <c r="BL159" s="201" t="n"/>
      <c r="BM159" s="201" t="n"/>
      <c r="BN159" s="201" t="n"/>
      <c r="BO159" s="201" t="n"/>
      <c r="BP159" s="201" t="n"/>
      <c r="BQ159" s="201" t="n"/>
      <c r="BR159" s="201" t="n"/>
      <c r="BS159" s="201" t="n"/>
      <c r="BT159" s="201" t="n"/>
      <c r="BU159" s="201" t="n"/>
      <c r="BV159" s="201" t="n"/>
      <c r="BW159" s="201" t="n"/>
      <c r="BX159" s="201" t="n"/>
      <c r="BY159" s="201" t="n"/>
      <c r="BZ159" s="201" t="n"/>
      <c r="CA159" s="201" t="n"/>
      <c r="CB159" s="201" t="n"/>
      <c r="CC159" s="201" t="n"/>
      <c r="CD159" s="201" t="n"/>
      <c r="CE159" s="201" t="n"/>
      <c r="CF159" s="201" t="n"/>
      <c r="CG159" s="201" t="n"/>
      <c r="CH159" s="201" t="n"/>
      <c r="CI159" s="201" t="n"/>
      <c r="CJ159" s="201" t="n"/>
      <c r="CK159" s="201" t="n"/>
      <c r="CL159" s="201" t="n"/>
      <c r="CM159" s="201" t="n"/>
      <c r="CN159" s="201" t="n"/>
      <c r="CO159" s="201" t="n"/>
      <c r="CP159" s="201" t="n"/>
      <c r="CQ159" s="201" t="n"/>
      <c r="CR159" s="201" t="n"/>
      <c r="CS159" s="201" t="n"/>
      <c r="CT159" s="201" t="n"/>
      <c r="CU159" s="201" t="n"/>
      <c r="CV159" s="201" t="n"/>
      <c r="CW159" s="201" t="n"/>
      <c r="CX159" s="201" t="n"/>
      <c r="CY159" s="201" t="n"/>
      <c r="CZ159" s="201" t="n"/>
      <c r="DA159" s="201" t="n"/>
      <c r="DB159" s="201" t="n"/>
      <c r="DC159" s="201" t="n"/>
      <c r="DD159" s="201" t="n"/>
      <c r="DE159" s="201" t="n"/>
      <c r="DF159" s="201" t="n"/>
      <c r="DG159" s="201" t="n"/>
      <c r="DH159" s="201" t="n"/>
      <c r="DI159" s="201" t="n"/>
      <c r="DJ159" s="201" t="n"/>
      <c r="DK159" s="201" t="n"/>
      <c r="DL159" s="201" t="n"/>
      <c r="DM159" s="201" t="n"/>
      <c r="DN159" s="201" t="n"/>
      <c r="DO159" s="201" t="n"/>
      <c r="DP159" s="201" t="n"/>
      <c r="DQ159" s="201" t="n"/>
      <c r="DR159" s="201" t="n"/>
      <c r="DS159" s="201" t="n"/>
      <c r="DT159" s="201" t="n"/>
      <c r="DU159" s="201" t="n"/>
      <c r="DV159" s="201" t="n"/>
      <c r="DW159" s="201" t="n"/>
      <c r="DX159" s="201" t="n"/>
      <c r="DY159" s="201" t="n"/>
      <c r="DZ159" s="201" t="n"/>
      <c r="EA159" s="201" t="n"/>
      <c r="EB159" s="201" t="n"/>
      <c r="EC159" s="201" t="n"/>
      <c r="ED159" s="201" t="n"/>
      <c r="EE159" s="201" t="n"/>
      <c r="EF159" s="201" t="n"/>
      <c r="EG159" s="201" t="n"/>
      <c r="EH159" s="201" t="n"/>
      <c r="EI159" s="201" t="n"/>
      <c r="EJ159" s="201" t="n"/>
    </row>
    <row r="160" ht="18.75" customFormat="1" customHeight="1" s="198">
      <c r="B160" s="233" t="n"/>
      <c r="C160" s="233" t="n"/>
      <c r="D160" s="233" t="n"/>
      <c r="E160" s="233" t="n"/>
      <c r="F160" s="233" t="n"/>
      <c r="G160" s="233" t="n"/>
      <c r="H160" s="233" t="n"/>
      <c r="I160" s="989" t="n"/>
      <c r="J160" s="200" t="n"/>
      <c r="K160" s="201" t="n"/>
      <c r="L160" s="201" t="n"/>
      <c r="M160" s="201" t="n"/>
      <c r="N160" s="962" t="n"/>
      <c r="O160" s="202" t="n"/>
      <c r="P160" s="202" t="n"/>
      <c r="Q160" s="202" t="n"/>
      <c r="R160" s="202" t="n"/>
      <c r="S160" s="202" t="n"/>
      <c r="T160" s="202" t="n"/>
      <c r="U160" s="197" t="n"/>
      <c r="V160" s="201" t="n"/>
      <c r="W160" s="201" t="n"/>
      <c r="X160" s="201" t="n"/>
      <c r="Y160" s="201" t="n"/>
      <c r="Z160" s="201" t="n"/>
      <c r="AA160" s="201" t="n"/>
      <c r="AB160" s="201" t="n"/>
      <c r="AC160" s="201" t="n"/>
      <c r="AD160" s="201" t="n"/>
      <c r="AE160" s="201" t="n"/>
      <c r="AF160" s="201" t="n"/>
      <c r="AG160" s="201" t="n"/>
      <c r="AH160" s="201" t="n"/>
      <c r="AI160" s="201" t="n"/>
      <c r="AJ160" s="201" t="n"/>
      <c r="AK160" s="201" t="n"/>
      <c r="AL160" s="201" t="n"/>
      <c r="AM160" s="201" t="n"/>
      <c r="AN160" s="201" t="n"/>
      <c r="AO160" s="201" t="n"/>
      <c r="AP160" s="201" t="n"/>
      <c r="AQ160" s="201" t="n"/>
      <c r="AR160" s="201" t="n"/>
      <c r="AS160" s="201" t="n"/>
      <c r="AT160" s="201" t="n"/>
      <c r="AU160" s="201" t="n"/>
      <c r="AV160" s="201" t="n"/>
      <c r="AW160" s="201" t="n"/>
      <c r="AX160" s="201" t="n"/>
      <c r="AY160" s="201" t="n"/>
      <c r="AZ160" s="201" t="n"/>
      <c r="BA160" s="201" t="n"/>
      <c r="BB160" s="201" t="n"/>
      <c r="BC160" s="201" t="n"/>
      <c r="BD160" s="201" t="n"/>
      <c r="BE160" s="201" t="n"/>
      <c r="BF160" s="201" t="n"/>
      <c r="BG160" s="201" t="n"/>
      <c r="BH160" s="201" t="n"/>
      <c r="BI160" s="201" t="n"/>
      <c r="BJ160" s="201" t="n"/>
      <c r="BK160" s="201" t="n"/>
      <c r="BL160" s="201" t="n"/>
      <c r="BM160" s="201" t="n"/>
      <c r="BN160" s="201" t="n"/>
      <c r="BO160" s="201" t="n"/>
      <c r="BP160" s="201" t="n"/>
      <c r="BQ160" s="201" t="n"/>
      <c r="BR160" s="201" t="n"/>
      <c r="BS160" s="201" t="n"/>
      <c r="BT160" s="201" t="n"/>
      <c r="BU160" s="201" t="n"/>
      <c r="BV160" s="201" t="n"/>
      <c r="BW160" s="201" t="n"/>
      <c r="BX160" s="201" t="n"/>
      <c r="BY160" s="201" t="n"/>
      <c r="BZ160" s="201" t="n"/>
      <c r="CA160" s="201" t="n"/>
      <c r="CB160" s="201" t="n"/>
      <c r="CC160" s="201" t="n"/>
      <c r="CD160" s="201" t="n"/>
      <c r="CE160" s="201" t="n"/>
      <c r="CF160" s="201" t="n"/>
      <c r="CG160" s="201" t="n"/>
      <c r="CH160" s="201" t="n"/>
      <c r="CI160" s="201" t="n"/>
      <c r="CJ160" s="201" t="n"/>
      <c r="CK160" s="201" t="n"/>
      <c r="CL160" s="201" t="n"/>
      <c r="CM160" s="201" t="n"/>
      <c r="CN160" s="201" t="n"/>
      <c r="CO160" s="201" t="n"/>
      <c r="CP160" s="201" t="n"/>
      <c r="CQ160" s="201" t="n"/>
      <c r="CR160" s="201" t="n"/>
      <c r="CS160" s="201" t="n"/>
      <c r="CT160" s="201" t="n"/>
      <c r="CU160" s="201" t="n"/>
      <c r="CV160" s="201" t="n"/>
      <c r="CW160" s="201" t="n"/>
      <c r="CX160" s="201" t="n"/>
      <c r="CY160" s="201" t="n"/>
      <c r="CZ160" s="201" t="n"/>
      <c r="DA160" s="201" t="n"/>
      <c r="DB160" s="201" t="n"/>
      <c r="DC160" s="201" t="n"/>
      <c r="DD160" s="201" t="n"/>
      <c r="DE160" s="201" t="n"/>
      <c r="DF160" s="201" t="n"/>
      <c r="DG160" s="201" t="n"/>
      <c r="DH160" s="201" t="n"/>
      <c r="DI160" s="201" t="n"/>
      <c r="DJ160" s="201" t="n"/>
      <c r="DK160" s="201" t="n"/>
      <c r="DL160" s="201" t="n"/>
      <c r="DM160" s="201" t="n"/>
      <c r="DN160" s="201" t="n"/>
      <c r="DO160" s="201" t="n"/>
      <c r="DP160" s="201" t="n"/>
      <c r="DQ160" s="201" t="n"/>
      <c r="DR160" s="201" t="n"/>
      <c r="DS160" s="201" t="n"/>
      <c r="DT160" s="201" t="n"/>
      <c r="DU160" s="201" t="n"/>
      <c r="DV160" s="201" t="n"/>
      <c r="DW160" s="201" t="n"/>
      <c r="DX160" s="201" t="n"/>
      <c r="DY160" s="201" t="n"/>
      <c r="DZ160" s="201" t="n"/>
      <c r="EA160" s="201" t="n"/>
      <c r="EB160" s="201" t="n"/>
      <c r="EC160" s="201" t="n"/>
      <c r="ED160" s="201" t="n"/>
      <c r="EE160" s="201" t="n"/>
      <c r="EF160" s="201" t="n"/>
      <c r="EG160" s="201" t="n"/>
      <c r="EH160" s="201" t="n"/>
      <c r="EI160" s="201" t="n"/>
      <c r="EJ160" s="201" t="n"/>
    </row>
    <row r="161" ht="18.75" customFormat="1" customHeight="1" s="198">
      <c r="B161" s="100" t="inlineStr">
        <is>
          <t xml:space="preserve">Total </t>
        </is>
      </c>
      <c r="C161" s="950">
        <f>SUM(C154:C156)</f>
        <v/>
      </c>
      <c r="D161" s="950">
        <f>SUM(D154:D156)</f>
        <v/>
      </c>
      <c r="E161" s="950">
        <f>SUM(E154:E156)</f>
        <v/>
      </c>
      <c r="F161" s="950">
        <f>SUM(F154:F156)</f>
        <v/>
      </c>
      <c r="G161" s="950" t="n">
        <v>0</v>
      </c>
      <c r="H161" s="950" t="n">
        <v>0</v>
      </c>
      <c r="I161" s="989" t="n"/>
      <c r="J161" s="200" t="n"/>
      <c r="K161" s="201" t="n"/>
      <c r="L161" s="201" t="n"/>
      <c r="M161" s="201" t="n"/>
      <c r="N161" s="962" t="n"/>
      <c r="O161" s="202" t="n"/>
      <c r="P161" s="202" t="n"/>
      <c r="Q161" s="202" t="n"/>
      <c r="R161" s="202" t="n"/>
      <c r="S161" s="202" t="n"/>
      <c r="T161" s="202" t="n"/>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t="n"/>
    </row>
    <row r="163">
      <c r="B163" s="106" t="n"/>
      <c r="C163" s="988" t="n"/>
      <c r="D163" s="988" t="n"/>
      <c r="E163" s="988" t="n"/>
      <c r="F163" s="988" t="n"/>
      <c r="G163" s="988" t="n"/>
      <c r="H163" s="988" t="n"/>
      <c r="I163" s="986" t="n"/>
      <c r="J163" s="184" t="n"/>
      <c r="N163" s="972" t="n"/>
      <c r="O163" s="196" t="n"/>
      <c r="P163" s="196" t="n"/>
      <c r="Q163" s="196" t="n"/>
      <c r="R163" s="196" t="n"/>
      <c r="S163" s="196" t="n"/>
      <c r="T163" s="196" t="n"/>
      <c r="U163" s="197" t="n"/>
    </row>
    <row r="164" ht="18.75" customFormat="1" customHeight="1" s="198">
      <c r="B164" s="100" t="inlineStr">
        <is>
          <t xml:space="preserve">Additional Paid in Capital </t>
        </is>
      </c>
      <c r="C164" s="979" t="n"/>
      <c r="D164" s="979" t="n"/>
      <c r="E164" s="979" t="n"/>
      <c r="F164" s="979" t="n"/>
      <c r="G164" s="979" t="n"/>
      <c r="H164" s="979" t="n"/>
      <c r="I164" s="980" t="n"/>
      <c r="J164" s="200" t="n"/>
      <c r="K164" s="201" t="n"/>
      <c r="L164" s="201" t="n"/>
      <c r="M164" s="201" t="n"/>
      <c r="N164" s="962">
        <f>B160</f>
        <v/>
      </c>
      <c r="O164" s="202">
        <f>C160*BS!$B$9</f>
        <v/>
      </c>
      <c r="P164" s="202">
        <f>D160*BS!$B$9</f>
        <v/>
      </c>
      <c r="Q164" s="202">
        <f>E160*BS!$B$9</f>
        <v/>
      </c>
      <c r="R164" s="202">
        <f>F160*BS!$B$9</f>
        <v/>
      </c>
      <c r="S164" s="202">
        <f>G160*BS!$B$9</f>
        <v/>
      </c>
      <c r="T164" s="202">
        <f>H160*BS!$B$9</f>
        <v/>
      </c>
      <c r="U164" s="197">
        <f>I160</f>
        <v/>
      </c>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233" t="n"/>
      <c r="C165" s="233" t="n"/>
      <c r="D165" s="233" t="n"/>
      <c r="E165" s="233" t="n"/>
      <c r="F165" s="233" t="n"/>
      <c r="G165" s="233" t="n"/>
      <c r="H165" s="233" t="n"/>
      <c r="I165" s="980"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A166" s="233" t="n"/>
      <c r="B166" s="233" t="n"/>
      <c r="C166" s="233" t="n"/>
      <c r="D166" s="233" t="n"/>
      <c r="E166" s="233" t="n"/>
      <c r="F166" s="233" t="n"/>
      <c r="G166" s="233" t="n"/>
      <c r="H166" s="233" t="n"/>
      <c r="I166" s="980" t="n"/>
      <c r="J166" s="200" t="n"/>
      <c r="K166" s="201" t="n"/>
      <c r="L166" s="201" t="n"/>
      <c r="M166" s="201" t="n"/>
      <c r="N166" s="962" t="n"/>
      <c r="O166" s="202" t="n"/>
      <c r="P166" s="202" t="n"/>
      <c r="Q166" s="202" t="n"/>
      <c r="R166" s="202" t="n"/>
      <c r="S166" s="202" t="n"/>
      <c r="T166" s="202" t="n"/>
      <c r="U166" s="197" t="n"/>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100" t="inlineStr">
        <is>
          <t xml:space="preserve">Total </t>
        </is>
      </c>
      <c r="C167" s="950">
        <f>SUM(C161:C162)</f>
        <v/>
      </c>
      <c r="D167" s="950">
        <f>SUM(D161:D162)</f>
        <v/>
      </c>
      <c r="E167" s="950">
        <f>SUM(E161:E162)</f>
        <v/>
      </c>
      <c r="F167" s="950">
        <f>SUM(F161:F162)</f>
        <v/>
      </c>
      <c r="G167" s="950" t="n">
        <v>0</v>
      </c>
      <c r="H167" s="950" t="n">
        <v>0</v>
      </c>
      <c r="I167" s="980" t="n"/>
      <c r="J167" s="184" t="n"/>
      <c r="N167" s="972" t="n"/>
      <c r="O167" s="196" t="n"/>
      <c r="P167" s="196" t="n"/>
      <c r="Q167" s="196" t="n"/>
      <c r="R167" s="196" t="n"/>
      <c r="S167" s="196" t="n"/>
      <c r="T167" s="196" t="n"/>
      <c r="U167" s="197" t="n"/>
    </row>
    <row r="168">
      <c r="B168" s="100" t="inlineStr">
        <is>
          <t xml:space="preserve">Other Reserves </t>
        </is>
      </c>
      <c r="C168" s="979" t="n"/>
      <c r="D168" s="979" t="n"/>
      <c r="E168" s="979" t="n"/>
      <c r="F168" s="979" t="n"/>
      <c r="G168" s="979" t="n"/>
      <c r="H168" s="979" t="n"/>
      <c r="I168" s="980" t="n"/>
      <c r="J168" s="200" t="n"/>
      <c r="K168" s="201" t="n"/>
      <c r="L168" s="201" t="n"/>
      <c r="M168" s="201" t="n"/>
      <c r="N168" s="962">
        <f>B164</f>
        <v/>
      </c>
      <c r="O168" s="202">
        <f>C164*BS!$B$9</f>
        <v/>
      </c>
      <c r="P168" s="202">
        <f>D164*BS!$B$9</f>
        <v/>
      </c>
      <c r="Q168" s="202">
        <f>E164*BS!$B$9</f>
        <v/>
      </c>
      <c r="R168" s="202">
        <f>F164*BS!$B$9</f>
        <v/>
      </c>
      <c r="S168" s="202">
        <f>G164*BS!$B$9</f>
        <v/>
      </c>
      <c r="T168" s="202">
        <f>H164*BS!$B$9</f>
        <v/>
      </c>
      <c r="U168" s="197">
        <f>I164</f>
        <v/>
      </c>
      <c r="V168" s="201" t="n"/>
      <c r="W168" s="201" t="n"/>
      <c r="X168" s="201" t="n"/>
      <c r="Y168" s="201" t="n"/>
      <c r="Z168" s="201" t="n"/>
      <c r="AA168" s="201" t="n"/>
      <c r="AB168" s="201" t="n"/>
      <c r="AC168" s="201" t="n"/>
      <c r="AD168" s="201" t="n"/>
      <c r="AE168" s="201" t="n"/>
      <c r="AF168" s="201" t="n"/>
      <c r="AG168" s="201" t="n"/>
      <c r="AH168" s="201" t="n"/>
      <c r="AI168" s="201" t="n"/>
      <c r="AJ168" s="201" t="n"/>
      <c r="AK168" s="201" t="n"/>
      <c r="AL168" s="201" t="n"/>
      <c r="AM168" s="201" t="n"/>
      <c r="AN168" s="201" t="n"/>
      <c r="AO168" s="201" t="n"/>
      <c r="AP168" s="201" t="n"/>
      <c r="AQ168" s="201" t="n"/>
      <c r="AR168" s="201" t="n"/>
      <c r="AS168" s="201" t="n"/>
      <c r="AT168" s="201" t="n"/>
      <c r="AU168" s="201" t="n"/>
      <c r="AV168" s="201" t="n"/>
      <c r="AW168" s="201" t="n"/>
      <c r="AX168" s="201" t="n"/>
      <c r="AY168" s="201" t="n"/>
      <c r="AZ168" s="201" t="n"/>
      <c r="BA168" s="201" t="n"/>
      <c r="BB168" s="201" t="n"/>
      <c r="BC168" s="201" t="n"/>
      <c r="BD168" s="201" t="n"/>
      <c r="BE168" s="201" t="n"/>
      <c r="BF168" s="201" t="n"/>
      <c r="BG168" s="201" t="n"/>
      <c r="BH168" s="201" t="n"/>
      <c r="BI168" s="201" t="n"/>
      <c r="BJ168" s="201" t="n"/>
      <c r="BK168" s="201" t="n"/>
      <c r="BL168" s="201" t="n"/>
      <c r="BM168" s="201" t="n"/>
      <c r="BN168" s="201" t="n"/>
      <c r="BO168" s="201" t="n"/>
      <c r="BP168" s="201" t="n"/>
      <c r="BQ168" s="201" t="n"/>
      <c r="BR168" s="201" t="n"/>
      <c r="BS168" s="201" t="n"/>
      <c r="BT168" s="201" t="n"/>
      <c r="BU168" s="201" t="n"/>
      <c r="BV168" s="201" t="n"/>
      <c r="BW168" s="201" t="n"/>
      <c r="BX168" s="201" t="n"/>
      <c r="BY168" s="201" t="n"/>
      <c r="BZ168" s="201" t="n"/>
      <c r="CA168" s="201" t="n"/>
      <c r="CB168" s="201" t="n"/>
      <c r="CC168" s="201" t="n"/>
      <c r="CD168" s="201" t="n"/>
      <c r="CE168" s="201" t="n"/>
      <c r="CF168" s="201" t="n"/>
      <c r="CG168" s="201" t="n"/>
      <c r="CH168" s="201" t="n"/>
      <c r="CI168" s="201" t="n"/>
      <c r="CJ168" s="201" t="n"/>
      <c r="CK168" s="201" t="n"/>
      <c r="CL168" s="201" t="n"/>
      <c r="CM168" s="201" t="n"/>
      <c r="CN168" s="201" t="n"/>
      <c r="CO168" s="201" t="n"/>
      <c r="CP168" s="201" t="n"/>
      <c r="CQ168" s="201" t="n"/>
      <c r="CR168" s="201" t="n"/>
      <c r="CS168" s="201" t="n"/>
      <c r="CT168" s="201" t="n"/>
      <c r="CU168" s="201" t="n"/>
      <c r="CV168" s="201" t="n"/>
      <c r="CW168" s="201" t="n"/>
      <c r="CX168" s="201" t="n"/>
      <c r="CY168" s="201" t="n"/>
      <c r="CZ168" s="201" t="n"/>
      <c r="DA168" s="201" t="n"/>
      <c r="DB168" s="201" t="n"/>
      <c r="DC168" s="201" t="n"/>
      <c r="DD168" s="201" t="n"/>
      <c r="DE168" s="201" t="n"/>
      <c r="DF168" s="201" t="n"/>
      <c r="DG168" s="201" t="n"/>
      <c r="DH168" s="201" t="n"/>
      <c r="DI168" s="201" t="n"/>
      <c r="DJ168" s="201" t="n"/>
      <c r="DK168" s="201" t="n"/>
      <c r="DL168" s="201" t="n"/>
      <c r="DM168" s="201" t="n"/>
      <c r="DN168" s="201" t="n"/>
      <c r="DO168" s="201" t="n"/>
      <c r="DP168" s="201" t="n"/>
      <c r="DQ168" s="201" t="n"/>
      <c r="DR168" s="201" t="n"/>
      <c r="DS168" s="201" t="n"/>
      <c r="DT168" s="201" t="n"/>
      <c r="DU168" s="201" t="n"/>
      <c r="DV168" s="201" t="n"/>
      <c r="DW168" s="201" t="n"/>
      <c r="DX168" s="201" t="n"/>
      <c r="DY168" s="201" t="n"/>
      <c r="DZ168" s="201" t="n"/>
      <c r="EA168" s="201" t="n"/>
      <c r="EB168" s="201" t="n"/>
      <c r="EC168" s="201" t="n"/>
      <c r="ED168" s="201" t="n"/>
      <c r="EE168" s="201" t="n"/>
      <c r="EF168" s="201" t="n"/>
      <c r="EG168" s="201" t="n"/>
      <c r="EH168" s="201" t="n"/>
      <c r="EI168" s="201" t="n"/>
      <c r="EJ168" s="201" t="n"/>
    </row>
    <row r="169">
      <c r="A169" s="83" t="n"/>
      <c r="B169" s="106" t="n"/>
      <c r="C169" s="987" t="n"/>
      <c r="D169" s="987" t="n"/>
      <c r="E169" s="987" t="n"/>
      <c r="F169" s="987" t="n"/>
      <c r="G169" s="987" t="n"/>
      <c r="H169" s="987" t="n"/>
      <c r="I169" s="986" t="n"/>
      <c r="J169" s="184" t="n"/>
      <c r="N169" s="972">
        <f>B165</f>
        <v/>
      </c>
      <c r="O169" s="196">
        <f>C165*BS!$B$9</f>
        <v/>
      </c>
      <c r="P169" s="196">
        <f>D165*BS!$B$9</f>
        <v/>
      </c>
      <c r="Q169" s="196">
        <f>E165*BS!$B$9</f>
        <v/>
      </c>
      <c r="R169" s="196">
        <f>F165*BS!$B$9</f>
        <v/>
      </c>
      <c r="S169" s="196">
        <f>G165*BS!$B$9</f>
        <v/>
      </c>
      <c r="T169" s="196">
        <f>H165*BS!$B$9</f>
        <v/>
      </c>
      <c r="U169" s="197">
        <f>I165</f>
        <v/>
      </c>
    </row>
    <row r="170">
      <c r="A170" s="83" t="n"/>
      <c r="B170" s="106" t="n"/>
      <c r="C170" s="987" t="n"/>
      <c r="D170" s="987" t="n"/>
      <c r="E170" s="987" t="n"/>
      <c r="F170" s="987" t="n"/>
      <c r="G170" s="987" t="n"/>
      <c r="H170" s="987" t="n"/>
      <c r="I170" s="986" t="n"/>
      <c r="J170" s="184" t="n"/>
      <c r="N170" s="972">
        <f>B166</f>
        <v/>
      </c>
      <c r="O170" s="196">
        <f>C166*BS!$B$9</f>
        <v/>
      </c>
      <c r="P170" s="196">
        <f>D166*BS!$B$9</f>
        <v/>
      </c>
      <c r="Q170" s="196">
        <f>E166*BS!$B$9</f>
        <v/>
      </c>
      <c r="R170" s="196">
        <f>F166*BS!$B$9</f>
        <v/>
      </c>
      <c r="S170" s="196">
        <f>G166*BS!$B$9</f>
        <v/>
      </c>
      <c r="T170" s="196">
        <f>H166*BS!$B$9</f>
        <v/>
      </c>
      <c r="U170" s="197">
        <f>I166</f>
        <v/>
      </c>
    </row>
    <row r="171">
      <c r="A171" s="83" t="n"/>
      <c r="B171" s="106" t="n"/>
      <c r="C171" s="987" t="n"/>
      <c r="D171" s="987" t="n"/>
      <c r="E171" s="987" t="n"/>
      <c r="F171" s="987" t="n"/>
      <c r="G171" s="987" t="n"/>
      <c r="H171" s="987" t="n"/>
      <c r="I171" s="986" t="n"/>
      <c r="J171" s="184" t="n"/>
      <c r="N171" s="972">
        <f>B167</f>
        <v/>
      </c>
      <c r="O171" s="196">
        <f>C167*BS!$B$9</f>
        <v/>
      </c>
      <c r="P171" s="196">
        <f>D167*BS!$B$9</f>
        <v/>
      </c>
      <c r="Q171" s="196">
        <f>E167*BS!$B$9</f>
        <v/>
      </c>
      <c r="R171" s="196">
        <f>F167*BS!$B$9</f>
        <v/>
      </c>
      <c r="S171" s="196">
        <f>G167*BS!$B$9</f>
        <v/>
      </c>
      <c r="T171" s="196">
        <f>H167*BS!$B$9</f>
        <v/>
      </c>
      <c r="U171" s="197">
        <f>I167</f>
        <v/>
      </c>
    </row>
    <row r="172">
      <c r="A172" s="83" t="n"/>
      <c r="B172" s="106" t="n"/>
      <c r="C172" s="987" t="n"/>
      <c r="D172" s="987" t="n"/>
      <c r="E172" s="987" t="n"/>
      <c r="F172" s="987" t="n"/>
      <c r="G172" s="987" t="n"/>
      <c r="H172" s="987" t="n"/>
      <c r="I172" s="986" t="n"/>
      <c r="J172" s="184" t="n"/>
      <c r="N172" s="972">
        <f>B168</f>
        <v/>
      </c>
      <c r="O172" s="196">
        <f>C168*BS!$B$9</f>
        <v/>
      </c>
      <c r="P172" s="196">
        <f>D168*BS!$B$9</f>
        <v/>
      </c>
      <c r="Q172" s="196">
        <f>E168*BS!$B$9</f>
        <v/>
      </c>
      <c r="R172" s="196">
        <f>F168*BS!$B$9</f>
        <v/>
      </c>
      <c r="S172" s="196">
        <f>G168*BS!$B$9</f>
        <v/>
      </c>
      <c r="T172" s="196">
        <f>H168*BS!$B$9</f>
        <v/>
      </c>
      <c r="U172" s="197">
        <f>I168</f>
        <v/>
      </c>
    </row>
    <row r="173">
      <c r="A173" s="83" t="n"/>
      <c r="B173" s="106" t="n"/>
      <c r="C173" s="987" t="n"/>
      <c r="D173" s="987" t="n"/>
      <c r="E173" s="987" t="n"/>
      <c r="F173" s="987" t="n"/>
      <c r="G173" s="987" t="n"/>
      <c r="H173" s="987" t="n"/>
      <c r="I173" s="986" t="n"/>
      <c r="J173" s="184" t="n"/>
      <c r="N173" s="972">
        <f>B169</f>
        <v/>
      </c>
      <c r="O173" s="196">
        <f>C169*BS!$B$9</f>
        <v/>
      </c>
      <c r="P173" s="196">
        <f>D169*BS!$B$9</f>
        <v/>
      </c>
      <c r="Q173" s="196">
        <f>E169*BS!$B$9</f>
        <v/>
      </c>
      <c r="R173" s="196">
        <f>F169*BS!$B$9</f>
        <v/>
      </c>
      <c r="S173" s="196">
        <f>G169*BS!$B$9</f>
        <v/>
      </c>
      <c r="T173" s="196">
        <f>H169*BS!$B$9</f>
        <v/>
      </c>
      <c r="U173" s="197">
        <f>I169</f>
        <v/>
      </c>
    </row>
    <row r="174">
      <c r="A174" s="83" t="n"/>
      <c r="B174" s="106" t="n"/>
      <c r="C174" s="987" t="n"/>
      <c r="D174" s="987" t="n"/>
      <c r="E174" s="987" t="n"/>
      <c r="F174" s="987" t="n"/>
      <c r="G174" s="987" t="n"/>
      <c r="H174" s="987" t="n"/>
      <c r="I174" s="986" t="n"/>
      <c r="J174" s="184" t="n"/>
      <c r="N174" s="972">
        <f>B170</f>
        <v/>
      </c>
      <c r="O174" s="196">
        <f>C170*BS!$B$9</f>
        <v/>
      </c>
      <c r="P174" s="196">
        <f>D170*BS!$B$9</f>
        <v/>
      </c>
      <c r="Q174" s="196">
        <f>E170*BS!$B$9</f>
        <v/>
      </c>
      <c r="R174" s="196">
        <f>F170*BS!$B$9</f>
        <v/>
      </c>
      <c r="S174" s="196">
        <f>G170*BS!$B$9</f>
        <v/>
      </c>
      <c r="T174" s="196">
        <f>H170*BS!$B$9</f>
        <v/>
      </c>
      <c r="U174" s="197">
        <f>I170</f>
        <v/>
      </c>
    </row>
    <row r="175">
      <c r="A175" s="83" t="n"/>
      <c r="B175" s="106" t="n"/>
      <c r="C175" s="987" t="n"/>
      <c r="D175" s="987" t="n"/>
      <c r="E175" s="987" t="n"/>
      <c r="F175" s="987" t="n"/>
      <c r="G175" s="987" t="n"/>
      <c r="H175" s="987" t="n"/>
      <c r="I175" s="986" t="n"/>
      <c r="J175" s="184" t="n"/>
      <c r="N175" s="972">
        <f>B171</f>
        <v/>
      </c>
      <c r="O175" s="196">
        <f>C171*BS!$B$9</f>
        <v/>
      </c>
      <c r="P175" s="196">
        <f>D171*BS!$B$9</f>
        <v/>
      </c>
      <c r="Q175" s="196">
        <f>E171*BS!$B$9</f>
        <v/>
      </c>
      <c r="R175" s="196">
        <f>F171*BS!$B$9</f>
        <v/>
      </c>
      <c r="S175" s="196">
        <f>G171*BS!$B$9</f>
        <v/>
      </c>
      <c r="T175" s="196">
        <f>H171*BS!$B$9</f>
        <v/>
      </c>
      <c r="U175" s="197">
        <f>I171</f>
        <v/>
      </c>
    </row>
    <row r="176" customFormat="1" s="198">
      <c r="A176" s="83" t="n"/>
      <c r="B176" s="106" t="n"/>
      <c r="C176" s="987" t="n"/>
      <c r="D176" s="987" t="n"/>
      <c r="E176" s="987" t="n"/>
      <c r="F176" s="987" t="n"/>
      <c r="G176" s="987" t="n"/>
      <c r="H176" s="987" t="n"/>
      <c r="I176" s="986" t="n"/>
      <c r="J176" s="184" t="n"/>
      <c r="N176" s="972">
        <f>B172</f>
        <v/>
      </c>
      <c r="O176" s="196">
        <f>C172*BS!$B$9</f>
        <v/>
      </c>
      <c r="P176" s="196">
        <f>D172*BS!$B$9</f>
        <v/>
      </c>
      <c r="Q176" s="196">
        <f>E172*BS!$B$9</f>
        <v/>
      </c>
      <c r="R176" s="196">
        <f>F172*BS!$B$9</f>
        <v/>
      </c>
      <c r="S176" s="196">
        <f>G172*BS!$B$9</f>
        <v/>
      </c>
      <c r="T176" s="196">
        <f>H172*BS!$B$9</f>
        <v/>
      </c>
      <c r="U176" s="197">
        <f>I172</f>
        <v/>
      </c>
    </row>
    <row r="177">
      <c r="A177" s="83" t="n"/>
      <c r="B177" s="106" t="n"/>
      <c r="C177" s="122" t="n"/>
      <c r="D177" s="122" t="n"/>
      <c r="E177" s="122" t="n"/>
      <c r="F177" s="122" t="n"/>
      <c r="G177" s="122" t="n"/>
      <c r="H177" s="122" t="n"/>
      <c r="I177" s="981" t="n"/>
      <c r="J177" s="184" t="n"/>
      <c r="N177" s="972">
        <f>B173</f>
        <v/>
      </c>
      <c r="O177" s="196">
        <f>C173*BS!$B$9</f>
        <v/>
      </c>
      <c r="P177" s="196">
        <f>D173*BS!$B$9</f>
        <v/>
      </c>
      <c r="Q177" s="196">
        <f>E173*BS!$B$9</f>
        <v/>
      </c>
      <c r="R177" s="196">
        <f>F173*BS!$B$9</f>
        <v/>
      </c>
      <c r="S177" s="196">
        <f>G173*BS!$B$9</f>
        <v/>
      </c>
      <c r="T177" s="196">
        <f>H173*BS!$B$9</f>
        <v/>
      </c>
      <c r="U177" s="197">
        <f>I173</f>
        <v/>
      </c>
    </row>
    <row r="178" ht="23.25" customFormat="1" customHeight="1" s="238">
      <c r="A178" s="83" t="n"/>
      <c r="B178" s="106" t="n"/>
      <c r="C178" s="122" t="n"/>
      <c r="D178" s="122" t="n"/>
      <c r="E178" s="122" t="n"/>
      <c r="F178" s="122" t="n"/>
      <c r="G178" s="122" t="n"/>
      <c r="H178" s="122" t="n"/>
      <c r="I178" s="981" t="n"/>
      <c r="J178" s="184" t="n"/>
      <c r="N178" s="972">
        <f>B174</f>
        <v/>
      </c>
      <c r="O178" s="196">
        <f>C174*BS!$B$9</f>
        <v/>
      </c>
      <c r="P178" s="196">
        <f>D174*BS!$B$9</f>
        <v/>
      </c>
      <c r="Q178" s="196">
        <f>E174*BS!$B$9</f>
        <v/>
      </c>
      <c r="R178" s="196">
        <f>F174*BS!$B$9</f>
        <v/>
      </c>
      <c r="S178" s="196">
        <f>G174*BS!$B$9</f>
        <v/>
      </c>
      <c r="T178" s="196">
        <f>H174*BS!$B$9</f>
        <v/>
      </c>
      <c r="U178" s="197">
        <f>I174</f>
        <v/>
      </c>
    </row>
    <row r="179" ht="23.25" customFormat="1" customHeight="1" s="238">
      <c r="B179" s="106" t="n"/>
      <c r="C179" s="948" t="n"/>
      <c r="D179" s="948" t="n"/>
      <c r="E179" s="948" t="n"/>
      <c r="F179" s="948" t="n"/>
      <c r="G179" s="948" t="n"/>
      <c r="H179" s="948" t="n"/>
      <c r="I179" s="975" t="n"/>
      <c r="J179" s="184" t="n"/>
      <c r="N179" s="972">
        <f>B175</f>
        <v/>
      </c>
      <c r="O179" s="196">
        <f>C175*BS!$B$9</f>
        <v/>
      </c>
      <c r="P179" s="196">
        <f>D175*BS!$B$9</f>
        <v/>
      </c>
      <c r="Q179" s="196">
        <f>E175*BS!$B$9</f>
        <v/>
      </c>
      <c r="R179" s="196">
        <f>F175*BS!$B$9</f>
        <v/>
      </c>
      <c r="S179" s="196">
        <f>G175*BS!$B$9</f>
        <v/>
      </c>
      <c r="T179" s="196">
        <f>H175*BS!$B$9</f>
        <v/>
      </c>
      <c r="U179" s="197">
        <f>I175</f>
        <v/>
      </c>
    </row>
    <row r="180" ht="23.25" customFormat="1" customHeight="1" s="238">
      <c r="B180" s="100" t="inlineStr">
        <is>
          <t>Total</t>
        </is>
      </c>
      <c r="C180" s="950">
        <f>SUM(C165:C175)</f>
        <v/>
      </c>
      <c r="D180" s="950">
        <f>SUM(D165:D175)</f>
        <v/>
      </c>
      <c r="E180" s="950">
        <f>SUM(E165:E175)</f>
        <v/>
      </c>
      <c r="F180" s="950">
        <f>SUM(F165:F175)</f>
        <v/>
      </c>
      <c r="G180" s="950" t="n">
        <v>0</v>
      </c>
      <c r="H180" s="950" t="n">
        <v>0</v>
      </c>
      <c r="I180" s="980" t="n"/>
      <c r="J180" s="200" t="n"/>
      <c r="K180" s="201" t="n"/>
      <c r="L180" s="201" t="n"/>
      <c r="M180" s="201" t="n"/>
      <c r="N180" s="962">
        <f>B176</f>
        <v/>
      </c>
      <c r="O180" s="202">
        <f>C176*BS!$B$9</f>
        <v/>
      </c>
      <c r="P180" s="202">
        <f>D176*BS!$B$9</f>
        <v/>
      </c>
      <c r="Q180" s="202">
        <f>E176*BS!$B$9</f>
        <v/>
      </c>
      <c r="R180" s="202">
        <f>F176*BS!$B$9</f>
        <v/>
      </c>
      <c r="S180" s="202">
        <f>G176*BS!$B$9</f>
        <v/>
      </c>
      <c r="T180" s="202">
        <f>H176*BS!$B$9</f>
        <v/>
      </c>
      <c r="U180" s="197">
        <f>I176</f>
        <v/>
      </c>
      <c r="V180" s="201" t="n"/>
      <c r="W180" s="201" t="n"/>
      <c r="X180" s="201" t="n"/>
      <c r="Y180" s="201" t="n"/>
      <c r="Z180" s="201" t="n"/>
      <c r="AA180" s="201" t="n"/>
      <c r="AB180" s="201" t="n"/>
      <c r="AC180" s="201" t="n"/>
      <c r="AD180" s="201" t="n"/>
      <c r="AE180" s="201" t="n"/>
      <c r="AF180" s="201" t="n"/>
      <c r="AG180" s="201" t="n"/>
      <c r="AH180" s="201" t="n"/>
      <c r="AI180" s="201" t="n"/>
      <c r="AJ180" s="201" t="n"/>
      <c r="AK180" s="201" t="n"/>
      <c r="AL180" s="201" t="n"/>
      <c r="AM180" s="201" t="n"/>
      <c r="AN180" s="201" t="n"/>
      <c r="AO180" s="201" t="n"/>
      <c r="AP180" s="201" t="n"/>
      <c r="AQ180" s="201" t="n"/>
      <c r="AR180" s="201" t="n"/>
      <c r="AS180" s="201" t="n"/>
      <c r="AT180" s="201" t="n"/>
      <c r="AU180" s="201" t="n"/>
      <c r="AV180" s="201" t="n"/>
      <c r="AW180" s="201" t="n"/>
      <c r="AX180" s="201" t="n"/>
      <c r="AY180" s="201" t="n"/>
      <c r="AZ180" s="201" t="n"/>
      <c r="BA180" s="201" t="n"/>
      <c r="BB180" s="201" t="n"/>
      <c r="BC180" s="201" t="n"/>
      <c r="BD180" s="201" t="n"/>
      <c r="BE180" s="201" t="n"/>
      <c r="BF180" s="201" t="n"/>
      <c r="BG180" s="201" t="n"/>
      <c r="BH180" s="201" t="n"/>
      <c r="BI180" s="201" t="n"/>
      <c r="BJ180" s="201" t="n"/>
      <c r="BK180" s="201" t="n"/>
      <c r="BL180" s="201" t="n"/>
      <c r="BM180" s="201" t="n"/>
      <c r="BN180" s="201" t="n"/>
      <c r="BO180" s="201" t="n"/>
      <c r="BP180" s="201" t="n"/>
      <c r="BQ180" s="201" t="n"/>
      <c r="BR180" s="201" t="n"/>
      <c r="BS180" s="201" t="n"/>
      <c r="BT180" s="201" t="n"/>
      <c r="BU180" s="201" t="n"/>
      <c r="BV180" s="201" t="n"/>
      <c r="BW180" s="201" t="n"/>
      <c r="BX180" s="201" t="n"/>
      <c r="BY180" s="201" t="n"/>
      <c r="BZ180" s="201" t="n"/>
      <c r="CA180" s="201" t="n"/>
      <c r="CB180" s="201" t="n"/>
      <c r="CC180" s="201" t="n"/>
      <c r="CD180" s="201" t="n"/>
      <c r="CE180" s="201" t="n"/>
      <c r="CF180" s="201" t="n"/>
      <c r="CG180" s="201" t="n"/>
      <c r="CH180" s="201" t="n"/>
      <c r="CI180" s="201" t="n"/>
      <c r="CJ180" s="201" t="n"/>
      <c r="CK180" s="201" t="n"/>
      <c r="CL180" s="201" t="n"/>
      <c r="CM180" s="201" t="n"/>
      <c r="CN180" s="201" t="n"/>
      <c r="CO180" s="201" t="n"/>
      <c r="CP180" s="201" t="n"/>
      <c r="CQ180" s="201" t="n"/>
      <c r="CR180" s="201" t="n"/>
      <c r="CS180" s="201" t="n"/>
      <c r="CT180" s="201" t="n"/>
      <c r="CU180" s="201" t="n"/>
      <c r="CV180" s="201" t="n"/>
      <c r="CW180" s="201" t="n"/>
      <c r="CX180" s="201" t="n"/>
      <c r="CY180" s="201" t="n"/>
      <c r="CZ180" s="201" t="n"/>
      <c r="DA180" s="201" t="n"/>
      <c r="DB180" s="201" t="n"/>
      <c r="DC180" s="201" t="n"/>
      <c r="DD180" s="201" t="n"/>
      <c r="DE180" s="201" t="n"/>
      <c r="DF180" s="201" t="n"/>
      <c r="DG180" s="201" t="n"/>
      <c r="DH180" s="201" t="n"/>
      <c r="DI180" s="201" t="n"/>
      <c r="DJ180" s="201" t="n"/>
      <c r="DK180" s="201" t="n"/>
      <c r="DL180" s="201" t="n"/>
      <c r="DM180" s="201" t="n"/>
      <c r="DN180" s="201" t="n"/>
      <c r="DO180" s="201" t="n"/>
      <c r="DP180" s="201" t="n"/>
      <c r="DQ180" s="201" t="n"/>
      <c r="DR180" s="201" t="n"/>
      <c r="DS180" s="201" t="n"/>
      <c r="DT180" s="201" t="n"/>
      <c r="DU180" s="201" t="n"/>
      <c r="DV180" s="201" t="n"/>
      <c r="DW180" s="201" t="n"/>
      <c r="DX180" s="201" t="n"/>
      <c r="DY180" s="201" t="n"/>
      <c r="DZ180" s="201" t="n"/>
      <c r="EA180" s="201" t="n"/>
      <c r="EB180" s="201" t="n"/>
      <c r="EC180" s="201" t="n"/>
      <c r="ED180" s="201" t="n"/>
      <c r="EE180" s="201" t="n"/>
      <c r="EF180" s="201" t="n"/>
      <c r="EG180" s="201" t="n"/>
      <c r="EH180" s="201" t="n"/>
      <c r="EI180" s="201" t="n"/>
      <c r="EJ180" s="201" t="n"/>
    </row>
    <row r="181">
      <c r="B181" s="106" t="n"/>
      <c r="C181" s="990" t="n"/>
      <c r="D181" s="990" t="n"/>
      <c r="E181" s="990" t="n"/>
      <c r="F181" s="990" t="n"/>
      <c r="G181" s="990" t="n"/>
      <c r="H181" s="990" t="n"/>
      <c r="I181" s="991" t="n"/>
      <c r="J181" s="184" t="n"/>
      <c r="N181" s="972" t="n"/>
      <c r="O181" s="196" t="n"/>
      <c r="P181" s="196" t="n"/>
      <c r="Q181" s="196" t="n"/>
      <c r="R181" s="196" t="n"/>
      <c r="S181" s="196" t="n"/>
      <c r="T181" s="196" t="n"/>
      <c r="U181" s="197" t="n"/>
    </row>
    <row r="182" ht="18.75" customHeight="1" s="345">
      <c r="A182" s="198" t="n"/>
      <c r="B182" s="100" t="inlineStr">
        <is>
          <t xml:space="preserve">Retained Earnings </t>
        </is>
      </c>
      <c r="C182" s="979" t="n"/>
      <c r="D182" s="979" t="n"/>
      <c r="E182" s="979" t="n"/>
      <c r="F182" s="979" t="n"/>
      <c r="G182" s="979" t="n"/>
      <c r="H182" s="979" t="n"/>
      <c r="I182" s="992" t="n"/>
      <c r="J182" s="200" t="n"/>
      <c r="K182" s="201" t="n"/>
      <c r="L182" s="201" t="n"/>
      <c r="M182" s="201" t="n"/>
      <c r="N182" s="962">
        <f>B178</f>
        <v/>
      </c>
      <c r="O182" s="202">
        <f>C178*BS!$B$9</f>
        <v/>
      </c>
      <c r="P182" s="202">
        <f>D178*BS!$B$9</f>
        <v/>
      </c>
      <c r="Q182" s="202">
        <f>E178*BS!$B$9</f>
        <v/>
      </c>
      <c r="R182" s="202">
        <f>F178*BS!$B$9</f>
        <v/>
      </c>
      <c r="S182" s="202">
        <f>G178*BS!$B$9</f>
        <v/>
      </c>
      <c r="T182" s="202">
        <f>H178*BS!$B$9</f>
        <v/>
      </c>
      <c r="U182" s="197">
        <f>I178</f>
        <v/>
      </c>
      <c r="V182" s="201" t="n"/>
      <c r="W182" s="201" t="n"/>
      <c r="X182" s="201" t="n"/>
      <c r="Y182" s="201" t="n"/>
      <c r="Z182" s="201" t="n"/>
      <c r="AA182" s="201" t="n"/>
      <c r="AB182" s="201" t="n"/>
      <c r="AC182" s="201" t="n"/>
      <c r="AD182" s="201" t="n"/>
      <c r="AE182" s="201" t="n"/>
      <c r="AF182" s="201" t="n"/>
      <c r="AG182" s="201" t="n"/>
      <c r="AH182" s="201" t="n"/>
      <c r="AI182" s="201" t="n"/>
      <c r="AJ182" s="201" t="n"/>
      <c r="AK182" s="201" t="n"/>
      <c r="AL182" s="201" t="n"/>
      <c r="AM182" s="201" t="n"/>
      <c r="AN182" s="201" t="n"/>
      <c r="AO182" s="201" t="n"/>
      <c r="AP182" s="201" t="n"/>
      <c r="AQ182" s="201" t="n"/>
      <c r="AR182" s="201" t="n"/>
      <c r="AS182" s="201" t="n"/>
      <c r="AT182" s="201" t="n"/>
      <c r="AU182" s="201" t="n"/>
      <c r="AV182" s="201" t="n"/>
      <c r="AW182" s="201" t="n"/>
      <c r="AX182" s="201" t="n"/>
      <c r="AY182" s="201" t="n"/>
      <c r="AZ182" s="201" t="n"/>
      <c r="BA182" s="201" t="n"/>
      <c r="BB182" s="201" t="n"/>
      <c r="BC182" s="201" t="n"/>
      <c r="BD182" s="201" t="n"/>
      <c r="BE182" s="201" t="n"/>
      <c r="BF182" s="201" t="n"/>
      <c r="BG182" s="201" t="n"/>
      <c r="BH182" s="201" t="n"/>
      <c r="BI182" s="201" t="n"/>
      <c r="BJ182" s="201" t="n"/>
      <c r="BK182" s="201" t="n"/>
      <c r="BL182" s="201" t="n"/>
      <c r="BM182" s="201" t="n"/>
      <c r="BN182" s="201" t="n"/>
      <c r="BO182" s="201" t="n"/>
      <c r="BP182" s="201" t="n"/>
      <c r="BQ182" s="201" t="n"/>
      <c r="BR182" s="201" t="n"/>
      <c r="BS182" s="201" t="n"/>
      <c r="BT182" s="201" t="n"/>
      <c r="BU182" s="201" t="n"/>
      <c r="BV182" s="201" t="n"/>
      <c r="BW182" s="201" t="n"/>
      <c r="BX182" s="201" t="n"/>
      <c r="BY182" s="201" t="n"/>
      <c r="BZ182" s="201" t="n"/>
      <c r="CA182" s="201" t="n"/>
      <c r="CB182" s="201" t="n"/>
      <c r="CC182" s="201" t="n"/>
      <c r="CD182" s="201" t="n"/>
      <c r="CE182" s="201" t="n"/>
      <c r="CF182" s="201" t="n"/>
      <c r="CG182" s="201" t="n"/>
      <c r="CH182" s="201" t="n"/>
      <c r="CI182" s="201" t="n"/>
      <c r="CJ182" s="201" t="n"/>
      <c r="CK182" s="201" t="n"/>
      <c r="CL182" s="201" t="n"/>
      <c r="CM182" s="201" t="n"/>
      <c r="CN182" s="201" t="n"/>
      <c r="CO182" s="201" t="n"/>
      <c r="CP182" s="201" t="n"/>
      <c r="CQ182" s="201" t="n"/>
      <c r="CR182" s="201" t="n"/>
      <c r="CS182" s="201" t="n"/>
      <c r="CT182" s="201" t="n"/>
      <c r="CU182" s="201" t="n"/>
      <c r="CV182" s="201" t="n"/>
      <c r="CW182" s="201" t="n"/>
      <c r="CX182" s="201" t="n"/>
      <c r="CY182" s="201" t="n"/>
      <c r="CZ182" s="201" t="n"/>
      <c r="DA182" s="201" t="n"/>
      <c r="DB182" s="201" t="n"/>
      <c r="DC182" s="201" t="n"/>
      <c r="DD182" s="201" t="n"/>
      <c r="DE182" s="201" t="n"/>
      <c r="DF182" s="201" t="n"/>
      <c r="DG182" s="201" t="n"/>
      <c r="DH182" s="201" t="n"/>
      <c r="DI182" s="201" t="n"/>
      <c r="DJ182" s="201" t="n"/>
      <c r="DK182" s="201" t="n"/>
      <c r="DL182" s="201" t="n"/>
      <c r="DM182" s="201" t="n"/>
      <c r="DN182" s="201" t="n"/>
      <c r="DO182" s="201" t="n"/>
      <c r="DP182" s="201" t="n"/>
      <c r="DQ182" s="201" t="n"/>
      <c r="DR182" s="201" t="n"/>
      <c r="DS182" s="201" t="n"/>
      <c r="DT182" s="201" t="n"/>
      <c r="DU182" s="201" t="n"/>
      <c r="DV182" s="201" t="n"/>
      <c r="DW182" s="201" t="n"/>
      <c r="DX182" s="201" t="n"/>
      <c r="DY182" s="201" t="n"/>
      <c r="DZ182" s="201" t="n"/>
      <c r="EA182" s="201" t="n"/>
      <c r="EB182" s="201" t="n"/>
      <c r="EC182" s="201" t="n"/>
      <c r="ED182" s="201" t="n"/>
      <c r="EE182" s="201" t="n"/>
      <c r="EF182" s="201" t="n"/>
      <c r="EG182" s="201" t="n"/>
      <c r="EH182" s="201" t="n"/>
      <c r="EI182" s="201" t="n"/>
      <c r="EJ182" s="201" t="n"/>
    </row>
    <row r="183" ht="18.75" customFormat="1" customHeight="1" s="175">
      <c r="A183" s="198" t="n"/>
      <c r="B183" s="106" t="inlineStr">
        <is>
          <t>Accumulated losses</t>
        </is>
      </c>
      <c r="C183" s="987" t="n"/>
      <c r="D183" s="987" t="n"/>
      <c r="E183" s="987" t="n"/>
      <c r="F183" s="987" t="n"/>
      <c r="G183" s="987" t="n">
        <v>-74616</v>
      </c>
      <c r="H183" s="987" t="n">
        <v>-94999</v>
      </c>
      <c r="I183" s="992" t="n"/>
      <c r="J183" s="200" t="n"/>
      <c r="K183" s="201" t="n"/>
      <c r="L183" s="201" t="n"/>
      <c r="M183" s="201" t="n"/>
      <c r="N183" s="962" t="n"/>
      <c r="O183" s="202" t="n"/>
      <c r="P183" s="202" t="n"/>
      <c r="Q183" s="202" t="n"/>
      <c r="R183" s="202" t="n"/>
      <c r="S183" s="202" t="n"/>
      <c r="T183" s="202" t="n"/>
      <c r="U183" s="197" t="n"/>
      <c r="V183" s="201" t="n"/>
      <c r="W183" s="201" t="n"/>
      <c r="X183" s="201" t="n"/>
      <c r="Y183" s="201" t="n"/>
      <c r="Z183" s="201" t="n"/>
      <c r="AA183" s="201" t="n"/>
      <c r="AB183" s="201" t="n"/>
      <c r="AC183" s="201" t="n"/>
      <c r="AD183" s="201" t="n"/>
      <c r="AE183" s="201" t="n"/>
      <c r="AF183" s="201" t="n"/>
      <c r="AG183" s="201" t="n"/>
      <c r="AH183" s="201" t="n"/>
      <c r="AI183" s="201" t="n"/>
      <c r="AJ183" s="201" t="n"/>
      <c r="AK183" s="201" t="n"/>
      <c r="AL183" s="201" t="n"/>
      <c r="AM183" s="201" t="n"/>
      <c r="AN183" s="201" t="n"/>
      <c r="AO183" s="201" t="n"/>
      <c r="AP183" s="201" t="n"/>
      <c r="AQ183" s="201" t="n"/>
      <c r="AR183" s="201" t="n"/>
      <c r="AS183" s="201" t="n"/>
      <c r="AT183" s="201" t="n"/>
      <c r="AU183" s="201" t="n"/>
      <c r="AV183" s="201" t="n"/>
      <c r="AW183" s="201" t="n"/>
      <c r="AX183" s="201" t="n"/>
      <c r="AY183" s="201" t="n"/>
      <c r="AZ183" s="201" t="n"/>
      <c r="BA183" s="201" t="n"/>
      <c r="BB183" s="201" t="n"/>
      <c r="BC183" s="201" t="n"/>
      <c r="BD183" s="201" t="n"/>
      <c r="BE183" s="201" t="n"/>
      <c r="BF183" s="201" t="n"/>
      <c r="BG183" s="201" t="n"/>
      <c r="BH183" s="201" t="n"/>
      <c r="BI183" s="201" t="n"/>
      <c r="BJ183" s="201" t="n"/>
      <c r="BK183" s="201" t="n"/>
      <c r="BL183" s="201" t="n"/>
      <c r="BM183" s="201" t="n"/>
      <c r="BN183" s="201" t="n"/>
      <c r="BO183" s="201" t="n"/>
      <c r="BP183" s="201" t="n"/>
      <c r="BQ183" s="201" t="n"/>
      <c r="BR183" s="201" t="n"/>
      <c r="BS183" s="201" t="n"/>
      <c r="BT183" s="201" t="n"/>
      <c r="BU183" s="201" t="n"/>
      <c r="BV183" s="201" t="n"/>
      <c r="BW183" s="201" t="n"/>
      <c r="BX183" s="201" t="n"/>
      <c r="BY183" s="201" t="n"/>
      <c r="BZ183" s="201" t="n"/>
      <c r="CA183" s="201" t="n"/>
      <c r="CB183" s="201" t="n"/>
      <c r="CC183" s="201" t="n"/>
      <c r="CD183" s="201" t="n"/>
      <c r="CE183" s="201" t="n"/>
      <c r="CF183" s="201" t="n"/>
      <c r="CG183" s="201" t="n"/>
      <c r="CH183" s="201" t="n"/>
      <c r="CI183" s="201" t="n"/>
      <c r="CJ183" s="201" t="n"/>
      <c r="CK183" s="201" t="n"/>
      <c r="CL183" s="201" t="n"/>
      <c r="CM183" s="201" t="n"/>
      <c r="CN183" s="201" t="n"/>
      <c r="CO183" s="201" t="n"/>
      <c r="CP183" s="201" t="n"/>
      <c r="CQ183" s="201" t="n"/>
      <c r="CR183" s="201" t="n"/>
      <c r="CS183" s="201" t="n"/>
      <c r="CT183" s="201" t="n"/>
      <c r="CU183" s="201" t="n"/>
      <c r="CV183" s="201" t="n"/>
      <c r="CW183" s="201" t="n"/>
      <c r="CX183" s="201" t="n"/>
      <c r="CY183" s="201" t="n"/>
      <c r="CZ183" s="201" t="n"/>
      <c r="DA183" s="201" t="n"/>
      <c r="DB183" s="201" t="n"/>
      <c r="DC183" s="201" t="n"/>
      <c r="DD183" s="201" t="n"/>
      <c r="DE183" s="201" t="n"/>
      <c r="DF183" s="201" t="n"/>
      <c r="DG183" s="201" t="n"/>
      <c r="DH183" s="201" t="n"/>
      <c r="DI183" s="201" t="n"/>
      <c r="DJ183" s="201" t="n"/>
      <c r="DK183" s="201" t="n"/>
      <c r="DL183" s="201" t="n"/>
      <c r="DM183" s="201" t="n"/>
      <c r="DN183" s="201" t="n"/>
      <c r="DO183" s="201" t="n"/>
      <c r="DP183" s="201" t="n"/>
      <c r="DQ183" s="201" t="n"/>
      <c r="DR183" s="201" t="n"/>
      <c r="DS183" s="201" t="n"/>
      <c r="DT183" s="201" t="n"/>
      <c r="DU183" s="201" t="n"/>
      <c r="DV183" s="201" t="n"/>
      <c r="DW183" s="201" t="n"/>
      <c r="DX183" s="201" t="n"/>
      <c r="DY183" s="201" t="n"/>
      <c r="DZ183" s="201" t="n"/>
      <c r="EA183" s="201" t="n"/>
      <c r="EB183" s="201" t="n"/>
      <c r="EC183" s="201" t="n"/>
      <c r="ED183" s="201" t="n"/>
      <c r="EE183" s="201" t="n"/>
      <c r="EF183" s="201" t="n"/>
      <c r="EG183" s="201" t="n"/>
      <c r="EH183" s="201" t="n"/>
      <c r="EI183" s="201" t="n"/>
      <c r="EJ183" s="201" t="n"/>
    </row>
    <row r="184" ht="18.75" customFormat="1" customHeight="1" s="175">
      <c r="A184" s="198" t="n"/>
      <c r="B184" s="106" t="n"/>
      <c r="C184" s="987" t="n"/>
      <c r="D184" s="987" t="n"/>
      <c r="E184" s="987" t="n"/>
      <c r="F184" s="987" t="n"/>
      <c r="G184" s="987" t="n"/>
      <c r="H184" s="987" t="n"/>
      <c r="I184" s="992" t="n"/>
      <c r="J184" s="200" t="n"/>
      <c r="K184" s="201" t="n"/>
      <c r="L184" s="201" t="n"/>
      <c r="M184" s="201" t="n"/>
      <c r="N184" s="962" t="n"/>
      <c r="O184" s="202" t="n"/>
      <c r="P184" s="202" t="n"/>
      <c r="Q184" s="202" t="n"/>
      <c r="R184" s="202" t="n"/>
      <c r="S184" s="202" t="n"/>
      <c r="T184" s="202" t="n"/>
      <c r="U184" s="197" t="n"/>
      <c r="V184" s="201" t="n"/>
      <c r="W184" s="201" t="n"/>
      <c r="X184" s="201" t="n"/>
      <c r="Y184" s="201" t="n"/>
      <c r="Z184" s="201" t="n"/>
      <c r="AA184" s="201" t="n"/>
      <c r="AB184" s="201" t="n"/>
      <c r="AC184" s="201" t="n"/>
      <c r="AD184" s="201" t="n"/>
      <c r="AE184" s="201" t="n"/>
      <c r="AF184" s="201" t="n"/>
      <c r="AG184" s="201" t="n"/>
      <c r="AH184" s="201" t="n"/>
      <c r="AI184" s="201" t="n"/>
      <c r="AJ184" s="201" t="n"/>
      <c r="AK184" s="201" t="n"/>
      <c r="AL184" s="201" t="n"/>
      <c r="AM184" s="201" t="n"/>
      <c r="AN184" s="201" t="n"/>
      <c r="AO184" s="201" t="n"/>
      <c r="AP184" s="201" t="n"/>
      <c r="AQ184" s="201" t="n"/>
      <c r="AR184" s="201" t="n"/>
      <c r="AS184" s="201" t="n"/>
      <c r="AT184" s="201" t="n"/>
      <c r="AU184" s="201" t="n"/>
      <c r="AV184" s="201" t="n"/>
      <c r="AW184" s="201" t="n"/>
      <c r="AX184" s="201" t="n"/>
      <c r="AY184" s="201" t="n"/>
      <c r="AZ184" s="201" t="n"/>
      <c r="BA184" s="201" t="n"/>
      <c r="BB184" s="201" t="n"/>
      <c r="BC184" s="201" t="n"/>
      <c r="BD184" s="201" t="n"/>
      <c r="BE184" s="201" t="n"/>
      <c r="BF184" s="201" t="n"/>
      <c r="BG184" s="201" t="n"/>
      <c r="BH184" s="201" t="n"/>
      <c r="BI184" s="201" t="n"/>
      <c r="BJ184" s="201" t="n"/>
      <c r="BK184" s="201" t="n"/>
      <c r="BL184" s="201" t="n"/>
      <c r="BM184" s="201" t="n"/>
      <c r="BN184" s="201" t="n"/>
      <c r="BO184" s="201" t="n"/>
      <c r="BP184" s="201" t="n"/>
      <c r="BQ184" s="201" t="n"/>
      <c r="BR184" s="201" t="n"/>
      <c r="BS184" s="201" t="n"/>
      <c r="BT184" s="201" t="n"/>
      <c r="BU184" s="201" t="n"/>
      <c r="BV184" s="201" t="n"/>
      <c r="BW184" s="201" t="n"/>
      <c r="BX184" s="201" t="n"/>
      <c r="BY184" s="201" t="n"/>
      <c r="BZ184" s="201" t="n"/>
      <c r="CA184" s="201" t="n"/>
      <c r="CB184" s="201" t="n"/>
      <c r="CC184" s="201" t="n"/>
      <c r="CD184" s="201" t="n"/>
      <c r="CE184" s="201" t="n"/>
      <c r="CF184" s="201" t="n"/>
      <c r="CG184" s="201" t="n"/>
      <c r="CH184" s="201" t="n"/>
      <c r="CI184" s="201" t="n"/>
      <c r="CJ184" s="201" t="n"/>
      <c r="CK184" s="201" t="n"/>
      <c r="CL184" s="201" t="n"/>
      <c r="CM184" s="201" t="n"/>
      <c r="CN184" s="201" t="n"/>
      <c r="CO184" s="201" t="n"/>
      <c r="CP184" s="201" t="n"/>
      <c r="CQ184" s="201" t="n"/>
      <c r="CR184" s="201" t="n"/>
      <c r="CS184" s="201" t="n"/>
      <c r="CT184" s="201" t="n"/>
      <c r="CU184" s="201" t="n"/>
      <c r="CV184" s="201" t="n"/>
      <c r="CW184" s="201" t="n"/>
      <c r="CX184" s="201" t="n"/>
      <c r="CY184" s="201" t="n"/>
      <c r="CZ184" s="201" t="n"/>
      <c r="DA184" s="201" t="n"/>
      <c r="DB184" s="201" t="n"/>
      <c r="DC184" s="201" t="n"/>
      <c r="DD184" s="201" t="n"/>
      <c r="DE184" s="201" t="n"/>
      <c r="DF184" s="201" t="n"/>
      <c r="DG184" s="201" t="n"/>
      <c r="DH184" s="201" t="n"/>
      <c r="DI184" s="201" t="n"/>
      <c r="DJ184" s="201" t="n"/>
      <c r="DK184" s="201" t="n"/>
      <c r="DL184" s="201" t="n"/>
      <c r="DM184" s="201" t="n"/>
      <c r="DN184" s="201" t="n"/>
      <c r="DO184" s="201" t="n"/>
      <c r="DP184" s="201" t="n"/>
      <c r="DQ184" s="201" t="n"/>
      <c r="DR184" s="201" t="n"/>
      <c r="DS184" s="201" t="n"/>
      <c r="DT184" s="201" t="n"/>
      <c r="DU184" s="201" t="n"/>
      <c r="DV184" s="201" t="n"/>
      <c r="DW184" s="201" t="n"/>
      <c r="DX184" s="201" t="n"/>
      <c r="DY184" s="201" t="n"/>
      <c r="DZ184" s="201" t="n"/>
      <c r="EA184" s="201" t="n"/>
      <c r="EB184" s="201" t="n"/>
      <c r="EC184" s="201" t="n"/>
      <c r="ED184" s="201" t="n"/>
      <c r="EE184" s="201" t="n"/>
      <c r="EF184" s="201" t="n"/>
      <c r="EG184" s="201" t="n"/>
      <c r="EH184" s="201" t="n"/>
      <c r="EI184" s="201" t="n"/>
      <c r="EJ184" s="201" t="n"/>
    </row>
    <row r="185" ht="18.75" customFormat="1" customHeight="1" s="175">
      <c r="A185" s="83" t="n"/>
      <c r="B185" s="100" t="inlineStr">
        <is>
          <t>Total</t>
        </is>
      </c>
      <c r="C185" s="950">
        <f>SUM(C179:C180)</f>
        <v/>
      </c>
      <c r="D185" s="950">
        <f>SUM(D179:D180)</f>
        <v/>
      </c>
      <c r="E185" s="950">
        <f>SUM(E179:E180)</f>
        <v/>
      </c>
      <c r="F185" s="950">
        <f>SUM(F179:F180)</f>
        <v/>
      </c>
      <c r="G185" s="950">
        <f>SUM(G179:G180)</f>
        <v/>
      </c>
      <c r="H185" s="950">
        <f>SUM(H179:H180)</f>
        <v/>
      </c>
      <c r="I185" s="991" t="n"/>
      <c r="J185" s="184" t="n"/>
      <c r="N185" s="972" t="n"/>
      <c r="O185" s="196" t="n"/>
      <c r="P185" s="196" t="n"/>
      <c r="Q185" s="196" t="n"/>
      <c r="R185" s="196" t="n"/>
      <c r="S185" s="196" t="n"/>
      <c r="T185" s="196" t="n"/>
      <c r="U185" s="197" t="n"/>
    </row>
    <row r="186" ht="18.75" customFormat="1" customHeight="1" s="175">
      <c r="B186" s="100" t="inlineStr">
        <is>
          <t xml:space="preserve">Others </t>
        </is>
      </c>
      <c r="C186" s="993" t="n"/>
      <c r="D186" s="993" t="n"/>
      <c r="E186" s="993" t="n"/>
      <c r="F186" s="993" t="n"/>
      <c r="G186" s="993" t="n"/>
      <c r="H186" s="993" t="n"/>
      <c r="I186" s="991" t="n"/>
      <c r="J186" s="184" t="n"/>
      <c r="N186" s="962">
        <f>B182</f>
        <v/>
      </c>
      <c r="O186" s="208" t="n"/>
      <c r="P186" s="208" t="n"/>
      <c r="Q186" s="208" t="n"/>
      <c r="R186" s="208" t="n"/>
      <c r="S186" s="208" t="n"/>
      <c r="T186" s="208" t="n"/>
      <c r="U186" s="197" t="n"/>
    </row>
    <row r="187" ht="18.75" customFormat="1" customHeight="1" s="175">
      <c r="A187" s="83" t="n"/>
      <c r="B187" s="123" t="inlineStr">
        <is>
          <t xml:space="preserve"> Cash flow hedge reserve Balance at 1 January</t>
        </is>
      </c>
      <c r="C187" s="985" t="n"/>
      <c r="D187" s="985" t="n"/>
      <c r="E187" s="985" t="n"/>
      <c r="F187" s="985" t="n"/>
      <c r="G187" s="985" t="n">
        <v>41448</v>
      </c>
      <c r="H187" s="985" t="n">
        <v>29543</v>
      </c>
      <c r="I187" s="991" t="n"/>
      <c r="J187" s="184" t="n"/>
      <c r="K187" s="176" t="n"/>
      <c r="L187" s="176" t="n"/>
      <c r="M187" s="176" t="n"/>
      <c r="N187" s="969">
        <f>B183</f>
        <v/>
      </c>
      <c r="O187" s="196">
        <f>C183*BS!$B$9</f>
        <v/>
      </c>
      <c r="P187" s="196">
        <f>D183*BS!$B$9</f>
        <v/>
      </c>
      <c r="Q187" s="196">
        <f>E183*BS!$B$9</f>
        <v/>
      </c>
      <c r="R187" s="196">
        <f>F183*BS!$B$9</f>
        <v/>
      </c>
      <c r="S187" s="196">
        <f>G183*BS!$B$9</f>
        <v/>
      </c>
      <c r="T187" s="196">
        <f>H183*BS!$B$9</f>
        <v/>
      </c>
      <c r="U187" s="197">
        <f>I183</f>
        <v/>
      </c>
      <c r="V187" s="176" t="n"/>
      <c r="W187" s="176" t="n"/>
      <c r="X187" s="176" t="n"/>
      <c r="Y187" s="176" t="n"/>
      <c r="Z187" s="176" t="n"/>
      <c r="AA187" s="176" t="n"/>
      <c r="AB187" s="176" t="n"/>
      <c r="AC187" s="176" t="n"/>
      <c r="AD187" s="176" t="n"/>
      <c r="AE187" s="176" t="n"/>
      <c r="AF187" s="176" t="n"/>
      <c r="AG187" s="176" t="n"/>
      <c r="AH187" s="176" t="n"/>
      <c r="AI187" s="176" t="n"/>
      <c r="AJ187" s="176" t="n"/>
      <c r="AK187" s="176" t="n"/>
      <c r="AL187" s="176" t="n"/>
      <c r="AM187" s="176" t="n"/>
      <c r="AN187" s="176" t="n"/>
      <c r="AO187" s="176" t="n"/>
      <c r="AP187" s="176" t="n"/>
      <c r="AQ187" s="176" t="n"/>
      <c r="AR187" s="176" t="n"/>
      <c r="AS187" s="176" t="n"/>
      <c r="AT187" s="176" t="n"/>
      <c r="AU187" s="176" t="n"/>
      <c r="AV187" s="176" t="n"/>
      <c r="AW187" s="176" t="n"/>
      <c r="AX187" s="176" t="n"/>
      <c r="AY187" s="176" t="n"/>
      <c r="AZ187" s="176" t="n"/>
      <c r="BA187" s="176" t="n"/>
      <c r="BB187" s="176" t="n"/>
      <c r="BC187" s="176" t="n"/>
      <c r="BD187" s="176" t="n"/>
      <c r="BE187" s="176" t="n"/>
      <c r="BF187" s="176" t="n"/>
      <c r="BG187" s="176" t="n"/>
      <c r="BH187" s="176" t="n"/>
      <c r="BI187" s="176" t="n"/>
      <c r="BJ187" s="176" t="n"/>
      <c r="BK187" s="176" t="n"/>
      <c r="BL187" s="176" t="n"/>
      <c r="BM187" s="176" t="n"/>
      <c r="BN187" s="176" t="n"/>
      <c r="BO187" s="176" t="n"/>
      <c r="BP187" s="176" t="n"/>
      <c r="BQ187" s="176" t="n"/>
      <c r="BR187" s="176" t="n"/>
      <c r="BS187" s="176" t="n"/>
      <c r="BT187" s="176" t="n"/>
      <c r="BU187" s="176" t="n"/>
      <c r="BV187" s="176" t="n"/>
      <c r="BW187" s="176" t="n"/>
      <c r="BX187" s="176" t="n"/>
      <c r="BY187" s="176" t="n"/>
      <c r="BZ187" s="176" t="n"/>
      <c r="CA187" s="176" t="n"/>
      <c r="CB187" s="176" t="n"/>
      <c r="CC187" s="176" t="n"/>
      <c r="CD187" s="176" t="n"/>
      <c r="CE187" s="176" t="n"/>
      <c r="CF187" s="176" t="n"/>
      <c r="CG187" s="176" t="n"/>
      <c r="CH187" s="176" t="n"/>
      <c r="CI187" s="176" t="n"/>
      <c r="CJ187" s="176" t="n"/>
      <c r="CK187" s="176" t="n"/>
      <c r="CL187" s="176" t="n"/>
      <c r="CM187" s="176" t="n"/>
      <c r="CN187" s="176" t="n"/>
      <c r="CO187" s="176" t="n"/>
      <c r="CP187" s="176" t="n"/>
      <c r="CQ187" s="176" t="n"/>
      <c r="CR187" s="176" t="n"/>
      <c r="CS187" s="176" t="n"/>
      <c r="CT187" s="176" t="n"/>
      <c r="CU187" s="176" t="n"/>
      <c r="CV187" s="176" t="n"/>
      <c r="CW187" s="176" t="n"/>
      <c r="CX187" s="176" t="n"/>
      <c r="CY187" s="176" t="n"/>
      <c r="CZ187" s="176" t="n"/>
      <c r="DA187" s="176" t="n"/>
      <c r="DB187" s="176" t="n"/>
      <c r="DC187" s="176" t="n"/>
      <c r="DD187" s="176" t="n"/>
      <c r="DE187" s="176" t="n"/>
      <c r="DF187" s="176" t="n"/>
      <c r="DG187" s="176" t="n"/>
      <c r="DH187" s="176" t="n"/>
      <c r="DI187" s="176" t="n"/>
      <c r="DJ187" s="176" t="n"/>
      <c r="DK187" s="176" t="n"/>
      <c r="DL187" s="176" t="n"/>
      <c r="DM187" s="176" t="n"/>
      <c r="DN187" s="176" t="n"/>
      <c r="DO187" s="176" t="n"/>
      <c r="DP187" s="176" t="n"/>
      <c r="DQ187" s="176" t="n"/>
      <c r="DR187" s="176" t="n"/>
      <c r="DS187" s="176" t="n"/>
      <c r="DT187" s="176" t="n"/>
      <c r="DU187" s="176" t="n"/>
      <c r="DV187" s="176" t="n"/>
      <c r="DW187" s="176" t="n"/>
      <c r="DX187" s="176" t="n"/>
      <c r="DY187" s="176" t="n"/>
      <c r="DZ187" s="176" t="n"/>
      <c r="EA187" s="176" t="n"/>
      <c r="EB187" s="176" t="n"/>
      <c r="EC187" s="176" t="n"/>
      <c r="ED187" s="176" t="n"/>
      <c r="EE187" s="176" t="n"/>
      <c r="EF187" s="176" t="n"/>
      <c r="EG187" s="176" t="n"/>
      <c r="EH187" s="176" t="n"/>
      <c r="EI187" s="176" t="n"/>
      <c r="EJ187" s="176" t="n"/>
    </row>
    <row r="188" ht="18.75" customFormat="1" customHeight="1" s="175">
      <c r="A188" s="83" t="n"/>
      <c r="B188" s="123" t="inlineStr">
        <is>
          <t xml:space="preserve"> Cash flow hedge reserve Net other comprehensive loss for the year</t>
        </is>
      </c>
      <c r="C188" s="985" t="n"/>
      <c r="D188" s="985" t="n"/>
      <c r="E188" s="985" t="n"/>
      <c r="F188" s="985" t="n"/>
      <c r="G188" s="985" t="n">
        <v>-11905</v>
      </c>
      <c r="H188" s="985" t="n">
        <v>-31598</v>
      </c>
      <c r="I188" s="991" t="n"/>
      <c r="J188" s="184" t="n"/>
      <c r="K188" s="176" t="n"/>
      <c r="L188" s="176" t="n"/>
      <c r="M188" s="176" t="n"/>
      <c r="N188" s="969">
        <f>B184</f>
        <v/>
      </c>
      <c r="O188" s="196">
        <f>C184*BS!$B$9</f>
        <v/>
      </c>
      <c r="P188" s="196">
        <f>D184*BS!$B$9</f>
        <v/>
      </c>
      <c r="Q188" s="196">
        <f>E184*BS!$B$9</f>
        <v/>
      </c>
      <c r="R188" s="196">
        <f>F184*BS!$B$9</f>
        <v/>
      </c>
      <c r="S188" s="196">
        <f>G184*BS!$B$9</f>
        <v/>
      </c>
      <c r="T188" s="196">
        <f>H184*BS!$B$9</f>
        <v/>
      </c>
      <c r="U188" s="197">
        <f>I184</f>
        <v/>
      </c>
      <c r="V188" s="176" t="n"/>
      <c r="W188" s="176" t="n"/>
      <c r="X188" s="176" t="n"/>
      <c r="Y188" s="176" t="n"/>
      <c r="Z188" s="176" t="n"/>
      <c r="AA188" s="176" t="n"/>
      <c r="AB188" s="176" t="n"/>
      <c r="AC188" s="176" t="n"/>
      <c r="AD188" s="176" t="n"/>
      <c r="AE188" s="176" t="n"/>
      <c r="AF188" s="176" t="n"/>
      <c r="AG188" s="176" t="n"/>
      <c r="AH188" s="176" t="n"/>
      <c r="AI188" s="176" t="n"/>
      <c r="AJ188" s="176" t="n"/>
      <c r="AK188" s="176" t="n"/>
      <c r="AL188" s="176" t="n"/>
      <c r="AM188" s="176" t="n"/>
      <c r="AN188" s="176" t="n"/>
      <c r="AO188" s="176" t="n"/>
      <c r="AP188" s="176" t="n"/>
      <c r="AQ188" s="176" t="n"/>
      <c r="AR188" s="176" t="n"/>
      <c r="AS188" s="176" t="n"/>
      <c r="AT188" s="176" t="n"/>
      <c r="AU188" s="176" t="n"/>
      <c r="AV188" s="176" t="n"/>
      <c r="AW188" s="176" t="n"/>
      <c r="AX188" s="176" t="n"/>
      <c r="AY188" s="176" t="n"/>
      <c r="AZ188" s="176" t="n"/>
      <c r="BA188" s="176" t="n"/>
      <c r="BB188" s="176" t="n"/>
      <c r="BC188" s="176" t="n"/>
      <c r="BD188" s="176" t="n"/>
      <c r="BE188" s="176" t="n"/>
      <c r="BF188" s="176" t="n"/>
      <c r="BG188" s="176" t="n"/>
      <c r="BH188" s="176" t="n"/>
      <c r="BI188" s="176" t="n"/>
      <c r="BJ188" s="176" t="n"/>
      <c r="BK188" s="176" t="n"/>
      <c r="BL188" s="176" t="n"/>
      <c r="BM188" s="176" t="n"/>
      <c r="BN188" s="176" t="n"/>
      <c r="BO188" s="176" t="n"/>
      <c r="BP188" s="176" t="n"/>
      <c r="BQ188" s="176" t="n"/>
      <c r="BR188" s="176" t="n"/>
      <c r="BS188" s="176" t="n"/>
      <c r="BT188" s="176" t="n"/>
      <c r="BU188" s="176" t="n"/>
      <c r="BV188" s="176" t="n"/>
      <c r="BW188" s="176" t="n"/>
      <c r="BX188" s="176" t="n"/>
      <c r="BY188" s="176" t="n"/>
      <c r="BZ188" s="176" t="n"/>
      <c r="CA188" s="176" t="n"/>
      <c r="CB188" s="176" t="n"/>
      <c r="CC188" s="176" t="n"/>
      <c r="CD188" s="176" t="n"/>
      <c r="CE188" s="176" t="n"/>
      <c r="CF188" s="176" t="n"/>
      <c r="CG188" s="176" t="n"/>
      <c r="CH188" s="176" t="n"/>
      <c r="CI188" s="176" t="n"/>
      <c r="CJ188" s="176" t="n"/>
      <c r="CK188" s="176" t="n"/>
      <c r="CL188" s="176" t="n"/>
      <c r="CM188" s="176" t="n"/>
      <c r="CN188" s="176" t="n"/>
      <c r="CO188" s="176" t="n"/>
      <c r="CP188" s="176" t="n"/>
      <c r="CQ188" s="176" t="n"/>
      <c r="CR188" s="176" t="n"/>
      <c r="CS188" s="176" t="n"/>
      <c r="CT188" s="176" t="n"/>
      <c r="CU188" s="176" t="n"/>
      <c r="CV188" s="176" t="n"/>
      <c r="CW188" s="176" t="n"/>
      <c r="CX188" s="176" t="n"/>
      <c r="CY188" s="176" t="n"/>
      <c r="CZ188" s="176" t="n"/>
      <c r="DA188" s="176" t="n"/>
      <c r="DB188" s="176" t="n"/>
      <c r="DC188" s="176" t="n"/>
      <c r="DD188" s="176" t="n"/>
      <c r="DE188" s="176" t="n"/>
      <c r="DF188" s="176" t="n"/>
      <c r="DG188" s="176" t="n"/>
      <c r="DH188" s="176" t="n"/>
      <c r="DI188" s="176" t="n"/>
      <c r="DJ188" s="176" t="n"/>
      <c r="DK188" s="176" t="n"/>
      <c r="DL188" s="176" t="n"/>
      <c r="DM188" s="176" t="n"/>
      <c r="DN188" s="176" t="n"/>
      <c r="DO188" s="176" t="n"/>
      <c r="DP188" s="176" t="n"/>
      <c r="DQ188" s="176" t="n"/>
      <c r="DR188" s="176" t="n"/>
      <c r="DS188" s="176" t="n"/>
      <c r="DT188" s="176" t="n"/>
      <c r="DU188" s="176" t="n"/>
      <c r="DV188" s="176" t="n"/>
      <c r="DW188" s="176" t="n"/>
      <c r="DX188" s="176" t="n"/>
      <c r="DY188" s="176" t="n"/>
      <c r="DZ188" s="176" t="n"/>
      <c r="EA188" s="176" t="n"/>
      <c r="EB188" s="176" t="n"/>
      <c r="EC188" s="176" t="n"/>
      <c r="ED188" s="176" t="n"/>
      <c r="EE188" s="176" t="n"/>
      <c r="EF188" s="176" t="n"/>
      <c r="EG188" s="176" t="n"/>
      <c r="EH188" s="176" t="n"/>
      <c r="EI188" s="176" t="n"/>
      <c r="EJ188" s="176" t="n"/>
    </row>
    <row r="189" ht="18.75" customFormat="1" customHeight="1" s="175">
      <c r="A189" s="83" t="n"/>
      <c r="B189" s="123" t="inlineStr">
        <is>
          <t xml:space="preserve"> Cash flow hedge reserve Balance at 31 December</t>
        </is>
      </c>
      <c r="C189" s="985" t="n"/>
      <c r="D189" s="985" t="n"/>
      <c r="E189" s="985" t="n"/>
      <c r="F189" s="985" t="n"/>
      <c r="G189" s="985" t="n">
        <v>29543</v>
      </c>
      <c r="H189" s="985" t="n">
        <v>-2055</v>
      </c>
      <c r="I189" s="991" t="n"/>
      <c r="J189" s="184" t="n"/>
      <c r="K189" s="176" t="n"/>
      <c r="L189" s="176" t="n"/>
      <c r="M189" s="176" t="n"/>
      <c r="N189" s="969">
        <f>B185</f>
        <v/>
      </c>
      <c r="O189" s="196">
        <f>C185*BS!$B$9</f>
        <v/>
      </c>
      <c r="P189" s="196">
        <f>D185*BS!$B$9</f>
        <v/>
      </c>
      <c r="Q189" s="196">
        <f>E185*BS!$B$9</f>
        <v/>
      </c>
      <c r="R189" s="196">
        <f>F185*BS!$B$9</f>
        <v/>
      </c>
      <c r="S189" s="196">
        <f>G185*BS!$B$9</f>
        <v/>
      </c>
      <c r="T189" s="196">
        <f>H185*BS!$B$9</f>
        <v/>
      </c>
      <c r="U189" s="197">
        <f>I185</f>
        <v/>
      </c>
      <c r="V189" s="176" t="n"/>
      <c r="W189" s="176" t="n"/>
      <c r="X189" s="176" t="n"/>
      <c r="Y189" s="176" t="n"/>
      <c r="Z189" s="176" t="n"/>
      <c r="AA189" s="176" t="n"/>
      <c r="AB189" s="176" t="n"/>
      <c r="AC189" s="176" t="n"/>
      <c r="AD189" s="176" t="n"/>
      <c r="AE189" s="176" t="n"/>
      <c r="AF189" s="176" t="n"/>
      <c r="AG189" s="176" t="n"/>
      <c r="AH189" s="176" t="n"/>
      <c r="AI189" s="176" t="n"/>
      <c r="AJ189" s="176" t="n"/>
      <c r="AK189" s="176" t="n"/>
      <c r="AL189" s="176" t="n"/>
      <c r="AM189" s="176" t="n"/>
      <c r="AN189" s="176" t="n"/>
      <c r="AO189" s="176" t="n"/>
      <c r="AP189" s="176" t="n"/>
      <c r="AQ189" s="176" t="n"/>
      <c r="AR189" s="176" t="n"/>
      <c r="AS189" s="176" t="n"/>
      <c r="AT189" s="176" t="n"/>
      <c r="AU189" s="176" t="n"/>
      <c r="AV189" s="176" t="n"/>
      <c r="AW189" s="176" t="n"/>
      <c r="AX189" s="176" t="n"/>
      <c r="AY189" s="176" t="n"/>
      <c r="AZ189" s="176" t="n"/>
      <c r="BA189" s="176" t="n"/>
      <c r="BB189" s="176" t="n"/>
      <c r="BC189" s="176" t="n"/>
      <c r="BD189" s="176" t="n"/>
      <c r="BE189" s="176" t="n"/>
      <c r="BF189" s="176" t="n"/>
      <c r="BG189" s="176" t="n"/>
      <c r="BH189" s="176" t="n"/>
      <c r="BI189" s="176" t="n"/>
      <c r="BJ189" s="176" t="n"/>
      <c r="BK189" s="176" t="n"/>
      <c r="BL189" s="176" t="n"/>
      <c r="BM189" s="176" t="n"/>
      <c r="BN189" s="176" t="n"/>
      <c r="BO189" s="176" t="n"/>
      <c r="BP189" s="176" t="n"/>
      <c r="BQ189" s="176" t="n"/>
      <c r="BR189" s="176" t="n"/>
      <c r="BS189" s="176" t="n"/>
      <c r="BT189" s="176" t="n"/>
      <c r="BU189" s="176" t="n"/>
      <c r="BV189" s="176" t="n"/>
      <c r="BW189" s="176" t="n"/>
      <c r="BX189" s="176" t="n"/>
      <c r="BY189" s="176" t="n"/>
      <c r="BZ189" s="176" t="n"/>
      <c r="CA189" s="176" t="n"/>
      <c r="CB189" s="176" t="n"/>
      <c r="CC189" s="176" t="n"/>
      <c r="CD189" s="176" t="n"/>
      <c r="CE189" s="176" t="n"/>
      <c r="CF189" s="176" t="n"/>
      <c r="CG189" s="176" t="n"/>
      <c r="CH189" s="176" t="n"/>
      <c r="CI189" s="176" t="n"/>
      <c r="CJ189" s="176" t="n"/>
      <c r="CK189" s="176" t="n"/>
      <c r="CL189" s="176" t="n"/>
      <c r="CM189" s="176" t="n"/>
      <c r="CN189" s="176" t="n"/>
      <c r="CO189" s="176" t="n"/>
      <c r="CP189" s="176" t="n"/>
      <c r="CQ189" s="176" t="n"/>
      <c r="CR189" s="176" t="n"/>
      <c r="CS189" s="176" t="n"/>
      <c r="CT189" s="176" t="n"/>
      <c r="CU189" s="176" t="n"/>
      <c r="CV189" s="176" t="n"/>
      <c r="CW189" s="176" t="n"/>
      <c r="CX189" s="176" t="n"/>
      <c r="CY189" s="176" t="n"/>
      <c r="CZ189" s="176" t="n"/>
      <c r="DA189" s="176" t="n"/>
      <c r="DB189" s="176" t="n"/>
      <c r="DC189" s="176" t="n"/>
      <c r="DD189" s="176" t="n"/>
      <c r="DE189" s="176" t="n"/>
      <c r="DF189" s="176" t="n"/>
      <c r="DG189" s="176" t="n"/>
      <c r="DH189" s="176" t="n"/>
      <c r="DI189" s="176" t="n"/>
      <c r="DJ189" s="176" t="n"/>
      <c r="DK189" s="176" t="n"/>
      <c r="DL189" s="176" t="n"/>
      <c r="DM189" s="176" t="n"/>
      <c r="DN189" s="176" t="n"/>
      <c r="DO189" s="176" t="n"/>
      <c r="DP189" s="176" t="n"/>
      <c r="DQ189" s="176" t="n"/>
      <c r="DR189" s="176" t="n"/>
      <c r="DS189" s="176" t="n"/>
      <c r="DT189" s="176" t="n"/>
      <c r="DU189" s="176" t="n"/>
      <c r="DV189" s="176" t="n"/>
      <c r="DW189" s="176" t="n"/>
      <c r="DX189" s="176" t="n"/>
      <c r="DY189" s="176" t="n"/>
      <c r="DZ189" s="176" t="n"/>
      <c r="EA189" s="176" t="n"/>
      <c r="EB189" s="176" t="n"/>
      <c r="EC189" s="176" t="n"/>
      <c r="ED189" s="176" t="n"/>
      <c r="EE189" s="176" t="n"/>
      <c r="EF189" s="176" t="n"/>
      <c r="EG189" s="176" t="n"/>
      <c r="EH189" s="176" t="n"/>
      <c r="EI189" s="176" t="n"/>
      <c r="EJ189" s="176" t="n"/>
    </row>
    <row r="190" ht="18.75" customFormat="1" customHeight="1" s="175">
      <c r="A190" s="83" t="n"/>
      <c r="B190" s="123" t="inlineStr">
        <is>
          <t xml:space="preserve"> Reserve in joint venture Balance at 1 January</t>
        </is>
      </c>
      <c r="C190" s="985" t="n"/>
      <c r="D190" s="985" t="n"/>
      <c r="E190" s="985" t="n"/>
      <c r="F190" s="985" t="n"/>
      <c r="G190" s="985" t="n">
        <v>3049</v>
      </c>
      <c r="H190" s="985" t="n">
        <v>5922</v>
      </c>
      <c r="I190" s="991" t="n"/>
      <c r="J190" s="184" t="n"/>
      <c r="K190" s="176" t="n"/>
      <c r="L190" s="176" t="n"/>
      <c r="M190" s="176" t="n"/>
      <c r="N190" s="969">
        <f>B186</f>
        <v/>
      </c>
      <c r="O190" s="196">
        <f>C186*BS!$B$9</f>
        <v/>
      </c>
      <c r="P190" s="196">
        <f>D186*BS!$B$9</f>
        <v/>
      </c>
      <c r="Q190" s="196">
        <f>E186*BS!$B$9</f>
        <v/>
      </c>
      <c r="R190" s="196">
        <f>F186*BS!$B$9</f>
        <v/>
      </c>
      <c r="S190" s="196">
        <f>G186*BS!$B$9</f>
        <v/>
      </c>
      <c r="T190" s="196">
        <f>H186*BS!$B$9</f>
        <v/>
      </c>
      <c r="U190" s="197">
        <f>I186</f>
        <v/>
      </c>
      <c r="V190" s="176" t="n"/>
      <c r="W190" s="176" t="n"/>
      <c r="X190" s="176" t="n"/>
      <c r="Y190" s="176" t="n"/>
      <c r="Z190" s="176" t="n"/>
      <c r="AA190" s="176" t="n"/>
      <c r="AB190" s="176" t="n"/>
      <c r="AC190" s="176" t="n"/>
      <c r="AD190" s="176" t="n"/>
      <c r="AE190" s="176" t="n"/>
      <c r="AF190" s="176" t="n"/>
      <c r="AG190" s="176" t="n"/>
      <c r="AH190" s="176" t="n"/>
      <c r="AI190" s="176" t="n"/>
      <c r="AJ190" s="176" t="n"/>
      <c r="AK190" s="176" t="n"/>
      <c r="AL190" s="176" t="n"/>
      <c r="AM190" s="176" t="n"/>
      <c r="AN190" s="176" t="n"/>
      <c r="AO190" s="176" t="n"/>
      <c r="AP190" s="176" t="n"/>
      <c r="AQ190" s="176" t="n"/>
      <c r="AR190" s="176" t="n"/>
      <c r="AS190" s="176" t="n"/>
      <c r="AT190" s="176" t="n"/>
      <c r="AU190" s="176" t="n"/>
      <c r="AV190" s="176" t="n"/>
      <c r="AW190" s="176" t="n"/>
      <c r="AX190" s="176" t="n"/>
      <c r="AY190" s="176" t="n"/>
      <c r="AZ190" s="176" t="n"/>
      <c r="BA190" s="176" t="n"/>
      <c r="BB190" s="176" t="n"/>
      <c r="BC190" s="176" t="n"/>
      <c r="BD190" s="176" t="n"/>
      <c r="BE190" s="176" t="n"/>
      <c r="BF190" s="176" t="n"/>
      <c r="BG190" s="176" t="n"/>
      <c r="BH190" s="176" t="n"/>
      <c r="BI190" s="176" t="n"/>
      <c r="BJ190" s="176" t="n"/>
      <c r="BK190" s="176" t="n"/>
      <c r="BL190" s="176" t="n"/>
      <c r="BM190" s="176" t="n"/>
      <c r="BN190" s="176" t="n"/>
      <c r="BO190" s="176" t="n"/>
      <c r="BP190" s="176" t="n"/>
      <c r="BQ190" s="176" t="n"/>
      <c r="BR190" s="176" t="n"/>
      <c r="BS190" s="176" t="n"/>
      <c r="BT190" s="176" t="n"/>
      <c r="BU190" s="176" t="n"/>
      <c r="BV190" s="176" t="n"/>
      <c r="BW190" s="176" t="n"/>
      <c r="BX190" s="176" t="n"/>
      <c r="BY190" s="176" t="n"/>
      <c r="BZ190" s="176" t="n"/>
      <c r="CA190" s="176" t="n"/>
      <c r="CB190" s="176" t="n"/>
      <c r="CC190" s="176" t="n"/>
      <c r="CD190" s="176" t="n"/>
      <c r="CE190" s="176" t="n"/>
      <c r="CF190" s="176" t="n"/>
      <c r="CG190" s="176" t="n"/>
      <c r="CH190" s="176" t="n"/>
      <c r="CI190" s="176" t="n"/>
      <c r="CJ190" s="176" t="n"/>
      <c r="CK190" s="176" t="n"/>
      <c r="CL190" s="176" t="n"/>
      <c r="CM190" s="176" t="n"/>
      <c r="CN190" s="176" t="n"/>
      <c r="CO190" s="176" t="n"/>
      <c r="CP190" s="176" t="n"/>
      <c r="CQ190" s="176" t="n"/>
      <c r="CR190" s="176" t="n"/>
      <c r="CS190" s="176" t="n"/>
      <c r="CT190" s="176" t="n"/>
      <c r="CU190" s="176" t="n"/>
      <c r="CV190" s="176" t="n"/>
      <c r="CW190" s="176" t="n"/>
      <c r="CX190" s="176" t="n"/>
      <c r="CY190" s="176" t="n"/>
      <c r="CZ190" s="176" t="n"/>
      <c r="DA190" s="176" t="n"/>
      <c r="DB190" s="176" t="n"/>
      <c r="DC190" s="176" t="n"/>
      <c r="DD190" s="176" t="n"/>
      <c r="DE190" s="176" t="n"/>
      <c r="DF190" s="176" t="n"/>
      <c r="DG190" s="176" t="n"/>
      <c r="DH190" s="176" t="n"/>
      <c r="DI190" s="176" t="n"/>
      <c r="DJ190" s="176" t="n"/>
      <c r="DK190" s="176" t="n"/>
      <c r="DL190" s="176" t="n"/>
      <c r="DM190" s="176" t="n"/>
      <c r="DN190" s="176" t="n"/>
      <c r="DO190" s="176" t="n"/>
      <c r="DP190" s="176" t="n"/>
      <c r="DQ190" s="176" t="n"/>
      <c r="DR190" s="176" t="n"/>
      <c r="DS190" s="176" t="n"/>
      <c r="DT190" s="176" t="n"/>
      <c r="DU190" s="176" t="n"/>
      <c r="DV190" s="176" t="n"/>
      <c r="DW190" s="176" t="n"/>
      <c r="DX190" s="176" t="n"/>
      <c r="DY190" s="176" t="n"/>
      <c r="DZ190" s="176" t="n"/>
      <c r="EA190" s="176" t="n"/>
      <c r="EB190" s="176" t="n"/>
      <c r="EC190" s="176" t="n"/>
      <c r="ED190" s="176" t="n"/>
      <c r="EE190" s="176" t="n"/>
      <c r="EF190" s="176" t="n"/>
      <c r="EG190" s="176" t="n"/>
      <c r="EH190" s="176" t="n"/>
      <c r="EI190" s="176" t="n"/>
      <c r="EJ190" s="176" t="n"/>
    </row>
    <row r="191" ht="18.75" customFormat="1" customHeight="1" s="175">
      <c r="A191" s="83" t="n"/>
      <c r="B191" s="123" t="inlineStr">
        <is>
          <t xml:space="preserve"> Reserve in joint venture Net other comprehensive (loss)/income for the year, net of tax</t>
        </is>
      </c>
      <c r="C191" s="985" t="n"/>
      <c r="D191" s="985" t="n"/>
      <c r="E191" s="985" t="n"/>
      <c r="F191" s="985" t="n"/>
      <c r="G191" s="985" t="n">
        <v>2873</v>
      </c>
      <c r="H191" s="985" t="n">
        <v>-8448</v>
      </c>
      <c r="I191" s="991" t="n"/>
      <c r="J191" s="184" t="n"/>
      <c r="K191" s="176" t="n"/>
      <c r="L191" s="176" t="n"/>
      <c r="M191" s="176" t="n"/>
      <c r="N191" s="969">
        <f>B187</f>
        <v/>
      </c>
      <c r="O191" s="196">
        <f>C187*BS!$B$9</f>
        <v/>
      </c>
      <c r="P191" s="196">
        <f>D187*BS!$B$9</f>
        <v/>
      </c>
      <c r="Q191" s="196">
        <f>E187*BS!$B$9</f>
        <v/>
      </c>
      <c r="R191" s="196">
        <f>F187*BS!$B$9</f>
        <v/>
      </c>
      <c r="S191" s="196">
        <f>G187*BS!$B$9</f>
        <v/>
      </c>
      <c r="T191" s="196">
        <f>H187*BS!$B$9</f>
        <v/>
      </c>
      <c r="U191" s="197">
        <f>I187</f>
        <v/>
      </c>
      <c r="V191" s="176" t="n"/>
      <c r="W191" s="176" t="n"/>
      <c r="X191" s="176" t="n"/>
      <c r="Y191" s="176" t="n"/>
      <c r="Z191" s="176" t="n"/>
      <c r="AA191" s="176" t="n"/>
      <c r="AB191" s="176" t="n"/>
      <c r="AC191" s="176" t="n"/>
      <c r="AD191" s="176" t="n"/>
      <c r="AE191" s="176" t="n"/>
      <c r="AF191" s="176" t="n"/>
      <c r="AG191" s="176" t="n"/>
      <c r="AH191" s="176" t="n"/>
      <c r="AI191" s="176" t="n"/>
      <c r="AJ191" s="176" t="n"/>
      <c r="AK191" s="176" t="n"/>
      <c r="AL191" s="176" t="n"/>
      <c r="AM191" s="176" t="n"/>
      <c r="AN191" s="176" t="n"/>
      <c r="AO191" s="176" t="n"/>
      <c r="AP191" s="176" t="n"/>
      <c r="AQ191" s="176" t="n"/>
      <c r="AR191" s="176" t="n"/>
      <c r="AS191" s="176" t="n"/>
      <c r="AT191" s="176" t="n"/>
      <c r="AU191" s="176" t="n"/>
      <c r="AV191" s="176" t="n"/>
      <c r="AW191" s="176" t="n"/>
      <c r="AX191" s="176" t="n"/>
      <c r="AY191" s="176" t="n"/>
      <c r="AZ191" s="176" t="n"/>
      <c r="BA191" s="176" t="n"/>
      <c r="BB191" s="176" t="n"/>
      <c r="BC191" s="176" t="n"/>
      <c r="BD191" s="176" t="n"/>
      <c r="BE191" s="176" t="n"/>
      <c r="BF191" s="176" t="n"/>
      <c r="BG191" s="176" t="n"/>
      <c r="BH191" s="176" t="n"/>
      <c r="BI191" s="176" t="n"/>
      <c r="BJ191" s="176" t="n"/>
      <c r="BK191" s="176" t="n"/>
      <c r="BL191" s="176" t="n"/>
      <c r="BM191" s="176" t="n"/>
      <c r="BN191" s="176" t="n"/>
      <c r="BO191" s="176" t="n"/>
      <c r="BP191" s="176" t="n"/>
      <c r="BQ191" s="176" t="n"/>
      <c r="BR191" s="176" t="n"/>
      <c r="BS191" s="176" t="n"/>
      <c r="BT191" s="176" t="n"/>
      <c r="BU191" s="176" t="n"/>
      <c r="BV191" s="176" t="n"/>
      <c r="BW191" s="176" t="n"/>
      <c r="BX191" s="176" t="n"/>
      <c r="BY191" s="176" t="n"/>
      <c r="BZ191" s="176" t="n"/>
      <c r="CA191" s="176" t="n"/>
      <c r="CB191" s="176" t="n"/>
      <c r="CC191" s="176" t="n"/>
      <c r="CD191" s="176" t="n"/>
      <c r="CE191" s="176" t="n"/>
      <c r="CF191" s="176" t="n"/>
      <c r="CG191" s="176" t="n"/>
      <c r="CH191" s="176" t="n"/>
      <c r="CI191" s="176" t="n"/>
      <c r="CJ191" s="176" t="n"/>
      <c r="CK191" s="176" t="n"/>
      <c r="CL191" s="176" t="n"/>
      <c r="CM191" s="176" t="n"/>
      <c r="CN191" s="176" t="n"/>
      <c r="CO191" s="176" t="n"/>
      <c r="CP191" s="176" t="n"/>
      <c r="CQ191" s="176" t="n"/>
      <c r="CR191" s="176" t="n"/>
      <c r="CS191" s="176" t="n"/>
      <c r="CT191" s="176" t="n"/>
      <c r="CU191" s="176" t="n"/>
      <c r="CV191" s="176" t="n"/>
      <c r="CW191" s="176" t="n"/>
      <c r="CX191" s="176" t="n"/>
      <c r="CY191" s="176" t="n"/>
      <c r="CZ191" s="176" t="n"/>
      <c r="DA191" s="176" t="n"/>
      <c r="DB191" s="176" t="n"/>
      <c r="DC191" s="176" t="n"/>
      <c r="DD191" s="176" t="n"/>
      <c r="DE191" s="176" t="n"/>
      <c r="DF191" s="176" t="n"/>
      <c r="DG191" s="176" t="n"/>
      <c r="DH191" s="176" t="n"/>
      <c r="DI191" s="176" t="n"/>
      <c r="DJ191" s="176" t="n"/>
      <c r="DK191" s="176" t="n"/>
      <c r="DL191" s="176" t="n"/>
      <c r="DM191" s="176" t="n"/>
      <c r="DN191" s="176" t="n"/>
      <c r="DO191" s="176" t="n"/>
      <c r="DP191" s="176" t="n"/>
      <c r="DQ191" s="176" t="n"/>
      <c r="DR191" s="176" t="n"/>
      <c r="DS191" s="176" t="n"/>
      <c r="DT191" s="176" t="n"/>
      <c r="DU191" s="176" t="n"/>
      <c r="DV191" s="176" t="n"/>
      <c r="DW191" s="176" t="n"/>
      <c r="DX191" s="176" t="n"/>
      <c r="DY191" s="176" t="n"/>
      <c r="DZ191" s="176" t="n"/>
      <c r="EA191" s="176" t="n"/>
      <c r="EB191" s="176" t="n"/>
      <c r="EC191" s="176" t="n"/>
      <c r="ED191" s="176" t="n"/>
      <c r="EE191" s="176" t="n"/>
      <c r="EF191" s="176" t="n"/>
      <c r="EG191" s="176" t="n"/>
      <c r="EH191" s="176" t="n"/>
      <c r="EI191" s="176" t="n"/>
      <c r="EJ191" s="176" t="n"/>
    </row>
    <row r="192" ht="18.75" customFormat="1" customHeight="1" s="175">
      <c r="A192" s="83" t="n"/>
      <c r="B192" s="123" t="inlineStr">
        <is>
          <t xml:space="preserve"> Reserve in joint venture Balance at 31 December</t>
        </is>
      </c>
      <c r="C192" s="985" t="n"/>
      <c r="D192" s="985" t="n"/>
      <c r="E192" s="985" t="n"/>
      <c r="F192" s="985" t="n"/>
      <c r="G192" s="985" t="n">
        <v>5922</v>
      </c>
      <c r="H192" s="985" t="n">
        <v>-2526</v>
      </c>
      <c r="I192" s="991" t="n"/>
      <c r="J192" s="184" t="n"/>
      <c r="K192" s="176" t="n"/>
      <c r="L192" s="176" t="n"/>
      <c r="M192" s="176" t="n"/>
      <c r="N192" s="969">
        <f>B188</f>
        <v/>
      </c>
      <c r="O192" s="196">
        <f>C188*BS!$B$9</f>
        <v/>
      </c>
      <c r="P192" s="196">
        <f>D188*BS!$B$9</f>
        <v/>
      </c>
      <c r="Q192" s="196">
        <f>E188*BS!$B$9</f>
        <v/>
      </c>
      <c r="R192" s="196">
        <f>F188*BS!$B$9</f>
        <v/>
      </c>
      <c r="S192" s="196">
        <f>G188*BS!$B$9</f>
        <v/>
      </c>
      <c r="T192" s="196">
        <f>H188*BS!$B$9</f>
        <v/>
      </c>
      <c r="U192" s="197">
        <f>I188</f>
        <v/>
      </c>
      <c r="V192" s="176" t="n"/>
      <c r="W192" s="176" t="n"/>
      <c r="X192" s="176" t="n"/>
      <c r="Y192" s="176" t="n"/>
      <c r="Z192" s="176" t="n"/>
      <c r="AA192" s="176" t="n"/>
      <c r="AB192" s="176" t="n"/>
      <c r="AC192" s="176" t="n"/>
      <c r="AD192" s="176" t="n"/>
      <c r="AE192" s="176" t="n"/>
      <c r="AF192" s="176" t="n"/>
      <c r="AG192" s="176" t="n"/>
      <c r="AH192" s="176" t="n"/>
      <c r="AI192" s="176" t="n"/>
      <c r="AJ192" s="176" t="n"/>
      <c r="AK192" s="176" t="n"/>
      <c r="AL192" s="176" t="n"/>
      <c r="AM192" s="176" t="n"/>
      <c r="AN192" s="176" t="n"/>
      <c r="AO192" s="176" t="n"/>
      <c r="AP192" s="176" t="n"/>
      <c r="AQ192" s="176" t="n"/>
      <c r="AR192" s="176" t="n"/>
      <c r="AS192" s="176" t="n"/>
      <c r="AT192" s="176" t="n"/>
      <c r="AU192" s="176" t="n"/>
      <c r="AV192" s="176" t="n"/>
      <c r="AW192" s="176" t="n"/>
      <c r="AX192" s="176" t="n"/>
      <c r="AY192" s="176" t="n"/>
      <c r="AZ192" s="176" t="n"/>
      <c r="BA192" s="176" t="n"/>
      <c r="BB192" s="176" t="n"/>
      <c r="BC192" s="176" t="n"/>
      <c r="BD192" s="176" t="n"/>
      <c r="BE192" s="176" t="n"/>
      <c r="BF192" s="176" t="n"/>
      <c r="BG192" s="176" t="n"/>
      <c r="BH192" s="176" t="n"/>
      <c r="BI192" s="176" t="n"/>
      <c r="BJ192" s="176" t="n"/>
      <c r="BK192" s="176" t="n"/>
      <c r="BL192" s="176" t="n"/>
      <c r="BM192" s="176" t="n"/>
      <c r="BN192" s="176" t="n"/>
      <c r="BO192" s="176" t="n"/>
      <c r="BP192" s="176" t="n"/>
      <c r="BQ192" s="176" t="n"/>
      <c r="BR192" s="176" t="n"/>
      <c r="BS192" s="176" t="n"/>
      <c r="BT192" s="176" t="n"/>
      <c r="BU192" s="176" t="n"/>
      <c r="BV192" s="176" t="n"/>
      <c r="BW192" s="176" t="n"/>
      <c r="BX192" s="176" t="n"/>
      <c r="BY192" s="176" t="n"/>
      <c r="BZ192" s="176" t="n"/>
      <c r="CA192" s="176" t="n"/>
      <c r="CB192" s="176" t="n"/>
      <c r="CC192" s="176" t="n"/>
      <c r="CD192" s="176" t="n"/>
      <c r="CE192" s="176" t="n"/>
      <c r="CF192" s="176" t="n"/>
      <c r="CG192" s="176" t="n"/>
      <c r="CH192" s="176" t="n"/>
      <c r="CI192" s="176" t="n"/>
      <c r="CJ192" s="176" t="n"/>
      <c r="CK192" s="176" t="n"/>
      <c r="CL192" s="176" t="n"/>
      <c r="CM192" s="176" t="n"/>
      <c r="CN192" s="176" t="n"/>
      <c r="CO192" s="176" t="n"/>
      <c r="CP192" s="176" t="n"/>
      <c r="CQ192" s="176" t="n"/>
      <c r="CR192" s="176" t="n"/>
      <c r="CS192" s="176" t="n"/>
      <c r="CT192" s="176" t="n"/>
      <c r="CU192" s="176" t="n"/>
      <c r="CV192" s="176" t="n"/>
      <c r="CW192" s="176" t="n"/>
      <c r="CX192" s="176" t="n"/>
      <c r="CY192" s="176" t="n"/>
      <c r="CZ192" s="176" t="n"/>
      <c r="DA192" s="176" t="n"/>
      <c r="DB192" s="176" t="n"/>
      <c r="DC192" s="176" t="n"/>
      <c r="DD192" s="176" t="n"/>
      <c r="DE192" s="176" t="n"/>
      <c r="DF192" s="176" t="n"/>
      <c r="DG192" s="176" t="n"/>
      <c r="DH192" s="176" t="n"/>
      <c r="DI192" s="176" t="n"/>
      <c r="DJ192" s="176" t="n"/>
      <c r="DK192" s="176" t="n"/>
      <c r="DL192" s="176" t="n"/>
      <c r="DM192" s="176" t="n"/>
      <c r="DN192" s="176" t="n"/>
      <c r="DO192" s="176" t="n"/>
      <c r="DP192" s="176" t="n"/>
      <c r="DQ192" s="176" t="n"/>
      <c r="DR192" s="176" t="n"/>
      <c r="DS192" s="176" t="n"/>
      <c r="DT192" s="176" t="n"/>
      <c r="DU192" s="176" t="n"/>
      <c r="DV192" s="176" t="n"/>
      <c r="DW192" s="176" t="n"/>
      <c r="DX192" s="176" t="n"/>
      <c r="DY192" s="176" t="n"/>
      <c r="DZ192" s="176" t="n"/>
      <c r="EA192" s="176" t="n"/>
      <c r="EB192" s="176" t="n"/>
      <c r="EC192" s="176" t="n"/>
      <c r="ED192" s="176" t="n"/>
      <c r="EE192" s="176" t="n"/>
      <c r="EF192" s="176" t="n"/>
      <c r="EG192" s="176" t="n"/>
      <c r="EH192" s="176" t="n"/>
      <c r="EI192" s="176" t="n"/>
      <c r="EJ192" s="176" t="n"/>
    </row>
    <row r="193" ht="18.75" customFormat="1" customHeight="1" s="175">
      <c r="A193" s="83" t="n"/>
      <c r="B193" s="123" t="inlineStr">
        <is>
          <t xml:space="preserve"> Other reserve Balance at 1 January</t>
        </is>
      </c>
      <c r="C193" s="985" t="n"/>
      <c r="D193" s="985" t="n"/>
      <c r="E193" s="985" t="n"/>
      <c r="F193" s="985" t="n"/>
      <c r="G193" s="985" t="n">
        <v>325</v>
      </c>
      <c r="H193" s="985" t="n">
        <v>325</v>
      </c>
      <c r="I193" s="991" t="n"/>
      <c r="J193" s="184" t="n"/>
      <c r="K193" s="176" t="n"/>
      <c r="L193" s="176" t="n"/>
      <c r="M193" s="176" t="n"/>
      <c r="N193" s="969">
        <f>B189</f>
        <v/>
      </c>
      <c r="O193" s="196">
        <f>C189*BS!$B$9</f>
        <v/>
      </c>
      <c r="P193" s="196">
        <f>D189*BS!$B$9</f>
        <v/>
      </c>
      <c r="Q193" s="196">
        <f>E189*BS!$B$9</f>
        <v/>
      </c>
      <c r="R193" s="196">
        <f>F189*BS!$B$9</f>
        <v/>
      </c>
      <c r="S193" s="196">
        <f>G189*BS!$B$9</f>
        <v/>
      </c>
      <c r="T193" s="196">
        <f>H189*BS!$B$9</f>
        <v/>
      </c>
      <c r="U193" s="197">
        <f>I189</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inlineStr">
        <is>
          <t xml:space="preserve"> Other reserve Balance at 31 December</t>
        </is>
      </c>
      <c r="C194" s="985" t="n"/>
      <c r="D194" s="985" t="n"/>
      <c r="E194" s="985" t="n"/>
      <c r="F194" s="985" t="n"/>
      <c r="G194" s="985" t="n">
        <v>325</v>
      </c>
      <c r="H194" s="985" t="n">
        <v>325</v>
      </c>
      <c r="I194" s="991" t="n"/>
      <c r="J194" s="184" t="n"/>
      <c r="K194" s="176" t="n"/>
      <c r="L194" s="176" t="n"/>
      <c r="M194" s="176" t="n"/>
      <c r="N194" s="969">
        <f>B190</f>
        <v/>
      </c>
      <c r="O194" s="196">
        <f>C190*BS!$B$9</f>
        <v/>
      </c>
      <c r="P194" s="196">
        <f>D190*BS!$B$9</f>
        <v/>
      </c>
      <c r="Q194" s="196">
        <f>E190*BS!$B$9</f>
        <v/>
      </c>
      <c r="R194" s="196">
        <f>F190*BS!$B$9</f>
        <v/>
      </c>
      <c r="S194" s="196">
        <f>G190*BS!$B$9</f>
        <v/>
      </c>
      <c r="T194" s="196">
        <f>H190*BS!$B$9</f>
        <v/>
      </c>
      <c r="U194" s="197">
        <f>I190</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B191</f>
        <v/>
      </c>
      <c r="O195" s="196">
        <f>C191*BS!$B$9</f>
        <v/>
      </c>
      <c r="P195" s="196">
        <f>D191*BS!$B$9</f>
        <v/>
      </c>
      <c r="Q195" s="196">
        <f>E191*BS!$B$9</f>
        <v/>
      </c>
      <c r="R195" s="196">
        <f>F191*BS!$B$9</f>
        <v/>
      </c>
      <c r="S195" s="196">
        <f>G191*BS!$B$9</f>
        <v/>
      </c>
      <c r="T195" s="196">
        <f>H191*BS!$B$9</f>
        <v/>
      </c>
      <c r="U195" s="197">
        <f>I191</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B192</f>
        <v/>
      </c>
      <c r="O196" s="196">
        <f>C192*BS!$B$9</f>
        <v/>
      </c>
      <c r="P196" s="196">
        <f>D192*BS!$B$9</f>
        <v/>
      </c>
      <c r="Q196" s="196">
        <f>E192*BS!$B$9</f>
        <v/>
      </c>
      <c r="R196" s="196">
        <f>F192*BS!$B$9</f>
        <v/>
      </c>
      <c r="S196" s="196">
        <f>G192*BS!$B$9</f>
        <v/>
      </c>
      <c r="T196" s="196">
        <f>H192*BS!$B$9</f>
        <v/>
      </c>
      <c r="U196" s="197">
        <f>I192</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00" t="inlineStr">
        <is>
          <t>Total</t>
        </is>
      </c>
      <c r="C197" s="950">
        <f>SUM(C183:C192)</f>
        <v/>
      </c>
      <c r="D197" s="950">
        <f>SUM(D183:D192)</f>
        <v/>
      </c>
      <c r="E197" s="950">
        <f>SUM(E183:E192)</f>
        <v/>
      </c>
      <c r="F197" s="950">
        <f>SUM(F183:F192)</f>
        <v/>
      </c>
      <c r="G197" s="950">
        <f>SUM(G183:G192)</f>
        <v/>
      </c>
      <c r="H197" s="950">
        <f>SUM(H183:H192)</f>
        <v/>
      </c>
      <c r="I197" s="991" t="n"/>
      <c r="J197" s="184" t="n"/>
      <c r="K197" s="176" t="n"/>
      <c r="L197" s="176" t="n"/>
      <c r="M197" s="176" t="n"/>
      <c r="N197" s="962">
        <f>B193</f>
        <v/>
      </c>
      <c r="O197" s="994">
        <f>C193</f>
        <v/>
      </c>
      <c r="P197" s="994">
        <f>D193</f>
        <v/>
      </c>
      <c r="Q197" s="994">
        <f>E193</f>
        <v/>
      </c>
      <c r="R197" s="994">
        <f>F193</f>
        <v/>
      </c>
      <c r="S197" s="994">
        <f>G193</f>
        <v/>
      </c>
      <c r="T197" s="994">
        <f>H193</f>
        <v/>
      </c>
      <c r="U197" s="197" t="n"/>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t="n"/>
      <c r="O198" s="196" t="n"/>
      <c r="P198" s="196" t="n"/>
      <c r="Q198" s="196" t="n"/>
      <c r="R198" s="196" t="n"/>
      <c r="S198" s="196" t="n"/>
      <c r="T198" s="196" t="n"/>
      <c r="U198" s="197" t="n"/>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B199" s="100" t="inlineStr">
        <is>
          <t xml:space="preserve">Total Shareholders Equity </t>
        </is>
      </c>
      <c r="C199" s="979">
        <f>C153+C160+C176+C178+C193</f>
        <v/>
      </c>
      <c r="D199" s="979">
        <f>D153+D160+D176+D178+D193</f>
        <v/>
      </c>
      <c r="E199" s="979">
        <f>E153+E160+E176+E178+E193</f>
        <v/>
      </c>
      <c r="F199" s="979">
        <f>F153+F160+F176+F178+F193</f>
        <v/>
      </c>
      <c r="G199" s="979">
        <f>G153+G160+G176+G178+G193</f>
        <v/>
      </c>
      <c r="H199" s="979">
        <f>H153+H160+H176+H178+H193</f>
        <v/>
      </c>
      <c r="I199" s="992" t="n"/>
      <c r="J199" s="200" t="n"/>
      <c r="K199" s="201" t="n"/>
      <c r="L199" s="201" t="n"/>
      <c r="M199" s="201" t="n"/>
      <c r="N199" s="962">
        <f>B195</f>
        <v/>
      </c>
      <c r="O199" s="202">
        <f>C195*BS!$B$9</f>
        <v/>
      </c>
      <c r="P199" s="202">
        <f>D195*BS!$B$9</f>
        <v/>
      </c>
      <c r="Q199" s="202">
        <f>E195*BS!$B$9</f>
        <v/>
      </c>
      <c r="R199" s="202">
        <f>F195*BS!$B$9</f>
        <v/>
      </c>
      <c r="S199" s="202">
        <f>G195*BS!$B$9</f>
        <v/>
      </c>
      <c r="T199" s="202">
        <f>H195*BS!$B$9</f>
        <v/>
      </c>
      <c r="U199" s="197">
        <f>I195</f>
        <v/>
      </c>
      <c r="V199" s="201" t="n"/>
      <c r="W199" s="201" t="n"/>
      <c r="X199" s="201" t="n"/>
      <c r="Y199" s="201" t="n"/>
      <c r="Z199" s="201" t="n"/>
      <c r="AA199" s="201" t="n"/>
      <c r="AB199" s="201" t="n"/>
      <c r="AC199" s="201" t="n"/>
      <c r="AD199" s="201" t="n"/>
      <c r="AE199" s="201" t="n"/>
      <c r="AF199" s="201" t="n"/>
      <c r="AG199" s="201" t="n"/>
      <c r="AH199" s="201" t="n"/>
      <c r="AI199" s="201" t="n"/>
      <c r="AJ199" s="201" t="n"/>
      <c r="AK199" s="201" t="n"/>
      <c r="AL199" s="201" t="n"/>
      <c r="AM199" s="201" t="n"/>
      <c r="AN199" s="201" t="n"/>
      <c r="AO199" s="201" t="n"/>
      <c r="AP199" s="201" t="n"/>
      <c r="AQ199" s="201" t="n"/>
      <c r="AR199" s="201" t="n"/>
      <c r="AS199" s="201" t="n"/>
      <c r="AT199" s="201" t="n"/>
      <c r="AU199" s="201" t="n"/>
      <c r="AV199" s="201" t="n"/>
      <c r="AW199" s="201" t="n"/>
      <c r="AX199" s="201" t="n"/>
      <c r="AY199" s="201" t="n"/>
      <c r="AZ199" s="201" t="n"/>
      <c r="BA199" s="201" t="n"/>
      <c r="BB199" s="201" t="n"/>
      <c r="BC199" s="201" t="n"/>
      <c r="BD199" s="201" t="n"/>
      <c r="BE199" s="201" t="n"/>
      <c r="BF199" s="201" t="n"/>
      <c r="BG199" s="201" t="n"/>
      <c r="BH199" s="201" t="n"/>
      <c r="BI199" s="201" t="n"/>
      <c r="BJ199" s="201" t="n"/>
      <c r="BK199" s="201" t="n"/>
      <c r="BL199" s="201" t="n"/>
      <c r="BM199" s="201" t="n"/>
      <c r="BN199" s="201" t="n"/>
      <c r="BO199" s="201" t="n"/>
      <c r="BP199" s="201" t="n"/>
      <c r="BQ199" s="201" t="n"/>
      <c r="BR199" s="201" t="n"/>
      <c r="BS199" s="201" t="n"/>
      <c r="BT199" s="201" t="n"/>
      <c r="BU199" s="201" t="n"/>
      <c r="BV199" s="201" t="n"/>
      <c r="BW199" s="201" t="n"/>
      <c r="BX199" s="201" t="n"/>
      <c r="BY199" s="201" t="n"/>
      <c r="BZ199" s="201" t="n"/>
      <c r="CA199" s="201" t="n"/>
      <c r="CB199" s="201" t="n"/>
      <c r="CC199" s="201" t="n"/>
      <c r="CD199" s="201" t="n"/>
      <c r="CE199" s="201" t="n"/>
      <c r="CF199" s="201" t="n"/>
      <c r="CG199" s="201" t="n"/>
      <c r="CH199" s="201" t="n"/>
      <c r="CI199" s="201" t="n"/>
      <c r="CJ199" s="201" t="n"/>
      <c r="CK199" s="201" t="n"/>
      <c r="CL199" s="201" t="n"/>
      <c r="CM199" s="201" t="n"/>
      <c r="CN199" s="201" t="n"/>
      <c r="CO199" s="201" t="n"/>
      <c r="CP199" s="201" t="n"/>
      <c r="CQ199" s="201" t="n"/>
      <c r="CR199" s="201" t="n"/>
      <c r="CS199" s="201" t="n"/>
      <c r="CT199" s="201" t="n"/>
      <c r="CU199" s="201" t="n"/>
      <c r="CV199" s="201" t="n"/>
      <c r="CW199" s="201" t="n"/>
      <c r="CX199" s="201" t="n"/>
      <c r="CY199" s="201" t="n"/>
      <c r="CZ199" s="201" t="n"/>
      <c r="DA199" s="201" t="n"/>
      <c r="DB199" s="201" t="n"/>
      <c r="DC199" s="201" t="n"/>
      <c r="DD199" s="201" t="n"/>
      <c r="DE199" s="201" t="n"/>
      <c r="DF199" s="201" t="n"/>
      <c r="DG199" s="201" t="n"/>
      <c r="DH199" s="201" t="n"/>
      <c r="DI199" s="201" t="n"/>
      <c r="DJ199" s="201" t="n"/>
      <c r="DK199" s="201" t="n"/>
      <c r="DL199" s="201" t="n"/>
      <c r="DM199" s="201" t="n"/>
      <c r="DN199" s="201" t="n"/>
      <c r="DO199" s="201" t="n"/>
      <c r="DP199" s="201" t="n"/>
      <c r="DQ199" s="201" t="n"/>
      <c r="DR199" s="201" t="n"/>
      <c r="DS199" s="201" t="n"/>
      <c r="DT199" s="201" t="n"/>
      <c r="DU199" s="201" t="n"/>
      <c r="DV199" s="201" t="n"/>
      <c r="DW199" s="201" t="n"/>
      <c r="DX199" s="201" t="n"/>
      <c r="DY199" s="201" t="n"/>
      <c r="DZ199" s="201" t="n"/>
      <c r="EA199" s="201" t="n"/>
      <c r="EB199" s="201" t="n"/>
      <c r="EC199" s="201" t="n"/>
      <c r="ED199" s="201" t="n"/>
      <c r="EE199" s="201" t="n"/>
      <c r="EF199" s="201" t="n"/>
      <c r="EG199" s="201" t="n"/>
      <c r="EH199" s="201" t="n"/>
      <c r="EI199" s="201" t="n"/>
      <c r="EJ199" s="201" t="n"/>
    </row>
    <row r="200">
      <c r="B200" s="106" t="n"/>
      <c r="C200" s="995" t="n"/>
      <c r="D200" s="995" t="n"/>
      <c r="E200" s="995" t="n"/>
      <c r="F200" s="995" t="n"/>
      <c r="G200" s="995" t="n"/>
      <c r="H200" s="995" t="n"/>
      <c r="I200" s="980" t="n"/>
      <c r="J200" s="184" t="n"/>
      <c r="N200" s="972" t="n"/>
      <c r="O200" s="196" t="n"/>
      <c r="P200" s="196" t="n"/>
      <c r="Q200" s="196" t="n"/>
      <c r="R200" s="196" t="n"/>
      <c r="S200" s="196" t="n"/>
      <c r="T200" s="196" t="n"/>
      <c r="U200" s="197">
        <f>I196</f>
        <v/>
      </c>
    </row>
    <row r="201">
      <c r="B201" s="106" t="n"/>
      <c r="C201" s="995" t="n"/>
      <c r="D201" s="995" t="n"/>
      <c r="E201" s="995" t="n"/>
      <c r="F201" s="995" t="n"/>
      <c r="G201" s="995" t="n"/>
      <c r="H201" s="995" t="n"/>
      <c r="I201" s="980" t="n"/>
      <c r="J201" s="184" t="n"/>
      <c r="N201" s="972" t="n"/>
      <c r="O201" s="196" t="n"/>
      <c r="P201" s="196" t="n"/>
      <c r="Q201" s="196" t="n"/>
      <c r="R201" s="196" t="n"/>
      <c r="S201" s="196" t="n"/>
      <c r="T201" s="196" t="n"/>
      <c r="U201" s="197" t="n"/>
    </row>
    <row r="202">
      <c r="B202" s="100" t="inlineStr">
        <is>
          <t>Total</t>
        </is>
      </c>
      <c r="C202" s="950">
        <f>SUM(C196:C197)</f>
        <v/>
      </c>
      <c r="D202" s="950">
        <f>SUM(D196:D197)</f>
        <v/>
      </c>
      <c r="E202" s="950">
        <f>SUM(E196:E197)</f>
        <v/>
      </c>
      <c r="F202" s="950">
        <f>SUM(F196:F197)</f>
        <v/>
      </c>
      <c r="G202" s="950" t="n">
        <v>0</v>
      </c>
      <c r="H202" s="950" t="n">
        <v>0</v>
      </c>
      <c r="I202" s="980" t="n"/>
      <c r="J202" s="184" t="n"/>
      <c r="N202" s="972" t="n"/>
      <c r="O202" s="196" t="n"/>
      <c r="P202" s="196" t="n"/>
      <c r="Q202" s="196" t="n"/>
      <c r="R202" s="196" t="n"/>
      <c r="S202" s="196" t="n"/>
      <c r="T202" s="196" t="n"/>
      <c r="U202" s="197" t="n"/>
    </row>
    <row r="203">
      <c r="B203" s="100" t="inlineStr">
        <is>
          <t xml:space="preserve">Off Balance Liabilities </t>
        </is>
      </c>
      <c r="C203" s="996" t="n"/>
      <c r="D203" s="996" t="n"/>
      <c r="E203" s="996" t="n"/>
      <c r="F203" s="996" t="n"/>
      <c r="G203" s="996" t="n"/>
      <c r="H203" s="996" t="n"/>
      <c r="I203" s="991" t="n"/>
      <c r="J203" s="184" t="n"/>
      <c r="N203" s="962">
        <f>B199</f>
        <v/>
      </c>
      <c r="O203" s="208" t="n"/>
      <c r="P203" s="208" t="n"/>
      <c r="Q203" s="208" t="n"/>
      <c r="R203" s="208" t="n"/>
      <c r="S203" s="208" t="n"/>
      <c r="T203" s="208" t="n"/>
      <c r="U203" s="197" t="n"/>
    </row>
    <row r="204">
      <c r="B204" s="106" t="inlineStr">
        <is>
          <t>- LC</t>
        </is>
      </c>
      <c r="C204" s="985" t="n"/>
      <c r="D204" s="985" t="n"/>
      <c r="E204" s="985" t="n"/>
      <c r="F204" s="985" t="n"/>
      <c r="G204" s="985" t="n"/>
      <c r="H204" s="985" t="n"/>
      <c r="I204" s="973" t="n"/>
      <c r="J204" s="184" t="n"/>
      <c r="N204" s="972">
        <f>B200</f>
        <v/>
      </c>
      <c r="O204" s="196">
        <f>C200*BS!$B$9</f>
        <v/>
      </c>
      <c r="P204" s="196">
        <f>D200*BS!$B$9</f>
        <v/>
      </c>
      <c r="Q204" s="196">
        <f>E200*BS!$B$9</f>
        <v/>
      </c>
      <c r="R204" s="196">
        <f>F200*BS!$B$9</f>
        <v/>
      </c>
      <c r="S204" s="196">
        <f>G200*BS!$B$9</f>
        <v/>
      </c>
      <c r="T204" s="196">
        <f>H200*BS!$B$9</f>
        <v/>
      </c>
      <c r="U204" s="197">
        <f>I200</f>
        <v/>
      </c>
    </row>
    <row r="205">
      <c r="B205" s="106" t="inlineStr">
        <is>
          <t>- BG</t>
        </is>
      </c>
      <c r="C205" s="985" t="n"/>
      <c r="D205" s="985" t="n"/>
      <c r="E205" s="985" t="n"/>
      <c r="F205" s="985" t="n"/>
      <c r="G205" s="985" t="n"/>
      <c r="H205" s="985" t="n"/>
      <c r="I205" s="243" t="n"/>
      <c r="J205" s="184" t="n"/>
      <c r="N205" s="972">
        <f>B201</f>
        <v/>
      </c>
      <c r="O205" s="196">
        <f>C201*BS!$B$9</f>
        <v/>
      </c>
      <c r="P205" s="196">
        <f>D201*BS!$B$9</f>
        <v/>
      </c>
      <c r="Q205" s="196">
        <f>E201*BS!$B$9</f>
        <v/>
      </c>
      <c r="R205" s="196">
        <f>F201*BS!$B$9</f>
        <v/>
      </c>
      <c r="S205" s="196">
        <f>G201*BS!$B$9</f>
        <v/>
      </c>
      <c r="T205" s="196">
        <f>H201*BS!$B$9</f>
        <v/>
      </c>
      <c r="U205" s="197">
        <f>I201</f>
        <v/>
      </c>
    </row>
    <row r="206">
      <c r="B206" s="106" t="inlineStr">
        <is>
          <t>- BD</t>
        </is>
      </c>
      <c r="C206" s="985" t="n"/>
      <c r="D206" s="985" t="n"/>
      <c r="E206" s="985" t="n"/>
      <c r="F206" s="985" t="n"/>
      <c r="G206" s="985" t="n"/>
      <c r="H206" s="985" t="n"/>
      <c r="I206" s="244" t="n"/>
      <c r="J206" s="184" t="n"/>
      <c r="N206" s="972">
        <f>B202</f>
        <v/>
      </c>
      <c r="O206" s="196">
        <f>C202*BS!$B$9</f>
        <v/>
      </c>
      <c r="P206" s="196">
        <f>D202*BS!$B$9</f>
        <v/>
      </c>
      <c r="Q206" s="196">
        <f>E202*BS!$B$9</f>
        <v/>
      </c>
      <c r="R206" s="196">
        <f>F202*BS!$B$9</f>
        <v/>
      </c>
      <c r="S206" s="196">
        <f>G202*BS!$B$9</f>
        <v/>
      </c>
      <c r="T206" s="196">
        <f>H202*BS!$B$9</f>
        <v/>
      </c>
      <c r="U206" s="197">
        <f>I202</f>
        <v/>
      </c>
    </row>
    <row r="207">
      <c r="B207" s="106" t="inlineStr">
        <is>
          <t>- CG</t>
        </is>
      </c>
      <c r="C207" s="985" t="n"/>
      <c r="D207" s="985" t="n"/>
      <c r="E207" s="985" t="n"/>
      <c r="F207" s="985" t="n"/>
      <c r="G207" s="985" t="n"/>
      <c r="H207" s="985" t="n"/>
      <c r="I207" s="245" t="n"/>
      <c r="J207" s="184" t="n"/>
      <c r="N207" s="972">
        <f>B203</f>
        <v/>
      </c>
      <c r="O207" s="196">
        <f>C203*BS!$B$9</f>
        <v/>
      </c>
      <c r="P207" s="196">
        <f>D203*BS!$B$9</f>
        <v/>
      </c>
      <c r="Q207" s="196">
        <f>E203*BS!$B$9</f>
        <v/>
      </c>
      <c r="R207" s="196">
        <f>F203*BS!$B$9</f>
        <v/>
      </c>
      <c r="S207" s="196">
        <f>G203*BS!$B$9</f>
        <v/>
      </c>
      <c r="T207" s="196">
        <f>H203*BS!$B$9</f>
        <v/>
      </c>
      <c r="U207" s="197">
        <f>I203</f>
        <v/>
      </c>
    </row>
    <row r="208">
      <c r="B208" s="106" t="inlineStr">
        <is>
          <t>- Commitments</t>
        </is>
      </c>
      <c r="C208" s="985" t="n"/>
      <c r="D208" s="985" t="n"/>
      <c r="E208" s="985" t="n"/>
      <c r="F208" s="985" t="n"/>
      <c r="G208" s="985" t="n"/>
      <c r="H208" s="985" t="n"/>
      <c r="I208" s="245" t="n"/>
      <c r="J208" s="184" t="n"/>
      <c r="N208" s="972">
        <f>B204</f>
        <v/>
      </c>
      <c r="O208" s="196">
        <f>C204*BS!$B$9</f>
        <v/>
      </c>
      <c r="P208" s="196">
        <f>D204*BS!$B$9</f>
        <v/>
      </c>
      <c r="Q208" s="196">
        <f>E204*BS!$B$9</f>
        <v/>
      </c>
      <c r="R208" s="196">
        <f>F204*BS!$B$9</f>
        <v/>
      </c>
      <c r="S208" s="196">
        <f>G204*BS!$B$9</f>
        <v/>
      </c>
      <c r="T208" s="196">
        <f>H204*BS!$B$9</f>
        <v/>
      </c>
      <c r="U208" s="197">
        <f>I204</f>
        <v/>
      </c>
    </row>
    <row r="209">
      <c r="B209" s="106" t="n"/>
      <c r="C209" s="985" t="n"/>
      <c r="D209" s="985" t="n"/>
      <c r="E209" s="985" t="n"/>
      <c r="F209" s="985" t="n"/>
      <c r="G209" s="985" t="n"/>
      <c r="H209" s="985" t="n"/>
      <c r="I209" s="245" t="n"/>
      <c r="J209" s="184" t="n"/>
      <c r="N209" s="972">
        <f>B205</f>
        <v/>
      </c>
      <c r="O209" s="196">
        <f>C205*BS!$B$9</f>
        <v/>
      </c>
      <c r="P209" s="196">
        <f>D205*BS!$B$9</f>
        <v/>
      </c>
      <c r="Q209" s="196">
        <f>E205*BS!$B$9</f>
        <v/>
      </c>
      <c r="R209" s="196">
        <f>F205*BS!$B$9</f>
        <v/>
      </c>
      <c r="S209" s="196">
        <f>G205*BS!$B$9</f>
        <v/>
      </c>
      <c r="T209" s="196">
        <f>H205*BS!$B$9</f>
        <v/>
      </c>
      <c r="U209" s="197">
        <f>I205</f>
        <v/>
      </c>
    </row>
    <row r="210">
      <c r="B210" s="106" t="inlineStr">
        <is>
          <t>- Others</t>
        </is>
      </c>
      <c r="C210" s="985" t="n"/>
      <c r="D210" s="985" t="n"/>
      <c r="E210" s="985" t="n"/>
      <c r="F210" s="985" t="n"/>
      <c r="G210" s="985" t="n"/>
      <c r="H210" s="985" t="n"/>
      <c r="I210" s="245" t="n"/>
      <c r="J210" s="184" t="n"/>
      <c r="N210" s="972">
        <f>B206</f>
        <v/>
      </c>
      <c r="O210" s="196">
        <f>C206*BS!$B$9</f>
        <v/>
      </c>
      <c r="P210" s="196">
        <f>D206*BS!$B$9</f>
        <v/>
      </c>
      <c r="Q210" s="196">
        <f>E206*BS!$B$9</f>
        <v/>
      </c>
      <c r="R210" s="196">
        <f>F206*BS!$B$9</f>
        <v/>
      </c>
      <c r="S210" s="196">
        <f>G206*BS!$B$9</f>
        <v/>
      </c>
      <c r="T210" s="196">
        <f>H206*BS!$B$9</f>
        <v/>
      </c>
      <c r="U210" s="197">
        <f>I206</f>
        <v/>
      </c>
    </row>
    <row r="211" ht="20.25" customFormat="1" customHeight="1" s="198">
      <c r="B211" s="106" t="n"/>
      <c r="C211" s="985" t="n"/>
      <c r="D211" s="985" t="n"/>
      <c r="E211" s="985" t="n"/>
      <c r="F211" s="985" t="n"/>
      <c r="G211" s="985" t="n"/>
      <c r="H211" s="985" t="n"/>
      <c r="I211" s="245" t="n"/>
      <c r="J211" s="184" t="n"/>
      <c r="N211" s="972">
        <f>B207</f>
        <v/>
      </c>
      <c r="O211" s="196">
        <f>C207*BS!$B$9</f>
        <v/>
      </c>
      <c r="P211" s="196">
        <f>D207*BS!$B$9</f>
        <v/>
      </c>
      <c r="Q211" s="196">
        <f>E207*BS!$B$9</f>
        <v/>
      </c>
      <c r="R211" s="196">
        <f>F207*BS!$B$9</f>
        <v/>
      </c>
      <c r="S211" s="196">
        <f>G207*BS!$B$9</f>
        <v/>
      </c>
      <c r="T211" s="196">
        <f>H207*BS!$B$9</f>
        <v/>
      </c>
      <c r="U211" s="197">
        <f>I207</f>
        <v/>
      </c>
    </row>
    <row r="212">
      <c r="B212" s="106" t="n"/>
      <c r="C212" s="985" t="n"/>
      <c r="D212" s="985" t="n"/>
      <c r="E212" s="985" t="n"/>
      <c r="F212" s="985" t="n"/>
      <c r="G212" s="985" t="n"/>
      <c r="H212" s="985" t="n"/>
      <c r="I212" s="245" t="n"/>
      <c r="J212" s="184" t="n"/>
      <c r="N212" s="972">
        <f>B208</f>
        <v/>
      </c>
      <c r="O212" s="196">
        <f>C208*BS!$B$9</f>
        <v/>
      </c>
      <c r="P212" s="196">
        <f>D208*BS!$B$9</f>
        <v/>
      </c>
      <c r="Q212" s="196">
        <f>E208*BS!$B$9</f>
        <v/>
      </c>
      <c r="R212" s="196">
        <f>F208*BS!$B$9</f>
        <v/>
      </c>
      <c r="S212" s="196">
        <f>G208*BS!$B$9</f>
        <v/>
      </c>
      <c r="T212" s="196">
        <f>H208*BS!$B$9</f>
        <v/>
      </c>
      <c r="U212" s="197">
        <f>I208</f>
        <v/>
      </c>
    </row>
    <row r="213">
      <c r="B213" s="106" t="n"/>
      <c r="C213" s="985" t="n"/>
      <c r="D213" s="985" t="n"/>
      <c r="E213" s="985" t="n"/>
      <c r="F213" s="985" t="n"/>
      <c r="G213" s="985" t="n"/>
      <c r="H213" s="985" t="n"/>
      <c r="I213" s="245" t="n"/>
      <c r="J213" s="184" t="n"/>
      <c r="N213" s="972">
        <f>B209</f>
        <v/>
      </c>
      <c r="O213" s="196">
        <f>C209*BS!$B$9</f>
        <v/>
      </c>
      <c r="P213" s="196">
        <f>D209*BS!$B$9</f>
        <v/>
      </c>
      <c r="Q213" s="196">
        <f>E209*BS!$B$9</f>
        <v/>
      </c>
      <c r="R213" s="196">
        <f>F209*BS!$B$9</f>
        <v/>
      </c>
      <c r="S213" s="196">
        <f>G209*BS!$B$9</f>
        <v/>
      </c>
      <c r="T213" s="196">
        <f>H209*BS!$B$9</f>
        <v/>
      </c>
      <c r="U213" s="197">
        <f>I209</f>
        <v/>
      </c>
    </row>
    <row r="214">
      <c r="B214" s="106" t="n"/>
      <c r="C214" s="246" t="n"/>
      <c r="D214" s="246" t="n"/>
      <c r="E214" s="246" t="n"/>
      <c r="F214" s="246" t="n"/>
      <c r="G214" s="246" t="n"/>
      <c r="H214" s="246" t="n"/>
      <c r="I214" s="245" t="n"/>
      <c r="J214" s="184" t="n"/>
      <c r="N214" s="972">
        <f>B210</f>
        <v/>
      </c>
      <c r="O214" s="196">
        <f>C210*BS!$B$9</f>
        <v/>
      </c>
      <c r="P214" s="196">
        <f>D210*BS!$B$9</f>
        <v/>
      </c>
      <c r="Q214" s="196">
        <f>E210*BS!$B$9</f>
        <v/>
      </c>
      <c r="R214" s="196">
        <f>F210*BS!$B$9</f>
        <v/>
      </c>
      <c r="S214" s="196">
        <f>G210*BS!$B$9</f>
        <v/>
      </c>
      <c r="T214" s="196">
        <f>H210*BS!$B$9</f>
        <v/>
      </c>
      <c r="U214" s="197">
        <f>I210</f>
        <v/>
      </c>
    </row>
    <row r="215">
      <c r="B215" s="247" t="inlineStr">
        <is>
          <t xml:space="preserve">Total </t>
        </is>
      </c>
      <c r="C215" s="997">
        <f>SUM(C200:C210)</f>
        <v/>
      </c>
      <c r="D215" s="997">
        <f>SUM(D200:D210)</f>
        <v/>
      </c>
      <c r="E215" s="997">
        <f>SUM(E200:E210)</f>
        <v/>
      </c>
      <c r="F215" s="997">
        <f>SUM(F200:F210)</f>
        <v/>
      </c>
      <c r="G215" s="997">
        <f>SUM(G200:G210)</f>
        <v/>
      </c>
      <c r="H215" s="997">
        <f>SUM(H200:H210)</f>
        <v/>
      </c>
      <c r="I215" s="249" t="n"/>
      <c r="J215" s="200" t="n"/>
      <c r="K215" s="201" t="n"/>
      <c r="L215" s="201" t="n"/>
      <c r="M215" s="201" t="n"/>
      <c r="N215" s="962">
        <f>B211</f>
        <v/>
      </c>
      <c r="O215" s="250">
        <f>C211*BS!$B$9</f>
        <v/>
      </c>
      <c r="P215" s="250">
        <f>D211*BS!$B$9</f>
        <v/>
      </c>
      <c r="Q215" s="250">
        <f>E211*BS!$B$9</f>
        <v/>
      </c>
      <c r="R215" s="250">
        <f>F211*BS!$B$9</f>
        <v/>
      </c>
      <c r="S215" s="250">
        <f>G211*BS!$B$9</f>
        <v/>
      </c>
      <c r="T215" s="250">
        <f>H211*BS!$B$9</f>
        <v/>
      </c>
      <c r="U215" s="251">
        <f>I211</f>
        <v/>
      </c>
      <c r="V215" s="201" t="n"/>
      <c r="W215" s="201" t="n"/>
      <c r="X215" s="201" t="n"/>
      <c r="Y215" s="201" t="n"/>
      <c r="Z215" s="201" t="n"/>
      <c r="AA215" s="201" t="n"/>
      <c r="AB215" s="201" t="n"/>
      <c r="AC215" s="201" t="n"/>
      <c r="AD215" s="201" t="n"/>
      <c r="AE215" s="201" t="n"/>
      <c r="AF215" s="201" t="n"/>
      <c r="AG215" s="201" t="n"/>
      <c r="AH215" s="201" t="n"/>
      <c r="AI215" s="201" t="n"/>
      <c r="AJ215" s="201" t="n"/>
      <c r="AK215" s="201" t="n"/>
      <c r="AL215" s="201" t="n"/>
      <c r="AM215" s="201" t="n"/>
      <c r="AN215" s="201" t="n"/>
      <c r="AO215" s="201" t="n"/>
      <c r="AP215" s="201" t="n"/>
      <c r="AQ215" s="201" t="n"/>
      <c r="AR215" s="201" t="n"/>
      <c r="AS215" s="201" t="n"/>
      <c r="AT215" s="201" t="n"/>
      <c r="AU215" s="201" t="n"/>
      <c r="AV215" s="201" t="n"/>
      <c r="AW215" s="201" t="n"/>
      <c r="AX215" s="201" t="n"/>
      <c r="AY215" s="201" t="n"/>
      <c r="AZ215" s="201" t="n"/>
      <c r="BA215" s="201" t="n"/>
      <c r="BB215" s="201" t="n"/>
      <c r="BC215" s="201" t="n"/>
      <c r="BD215" s="201" t="n"/>
      <c r="BE215" s="201" t="n"/>
      <c r="BF215" s="201" t="n"/>
      <c r="BG215" s="201" t="n"/>
      <c r="BH215" s="201" t="n"/>
      <c r="BI215" s="201" t="n"/>
      <c r="BJ215" s="201" t="n"/>
      <c r="BK215" s="201" t="n"/>
      <c r="BL215" s="201" t="n"/>
      <c r="BM215" s="201" t="n"/>
      <c r="BN215" s="201" t="n"/>
      <c r="BO215" s="201" t="n"/>
      <c r="BP215" s="201" t="n"/>
      <c r="BQ215" s="201" t="n"/>
      <c r="BR215" s="201" t="n"/>
      <c r="BS215" s="201" t="n"/>
      <c r="BT215" s="201" t="n"/>
      <c r="BU215" s="201" t="n"/>
      <c r="BV215" s="201" t="n"/>
      <c r="BW215" s="201" t="n"/>
      <c r="BX215" s="201" t="n"/>
      <c r="BY215" s="201" t="n"/>
      <c r="BZ215" s="201" t="n"/>
      <c r="CA215" s="201" t="n"/>
      <c r="CB215" s="201" t="n"/>
      <c r="CC215" s="201" t="n"/>
      <c r="CD215" s="201" t="n"/>
      <c r="CE215" s="201" t="n"/>
      <c r="CF215" s="201" t="n"/>
      <c r="CG215" s="201" t="n"/>
      <c r="CH215" s="201" t="n"/>
      <c r="CI215" s="201" t="n"/>
      <c r="CJ215" s="201" t="n"/>
      <c r="CK215" s="201" t="n"/>
      <c r="CL215" s="201" t="n"/>
      <c r="CM215" s="201" t="n"/>
      <c r="CN215" s="201" t="n"/>
      <c r="CO215" s="201" t="n"/>
      <c r="CP215" s="201" t="n"/>
      <c r="CQ215" s="201" t="n"/>
      <c r="CR215" s="201" t="n"/>
      <c r="CS215" s="201" t="n"/>
      <c r="CT215" s="201" t="n"/>
      <c r="CU215" s="201" t="n"/>
      <c r="CV215" s="201" t="n"/>
      <c r="CW215" s="201" t="n"/>
      <c r="CX215" s="201" t="n"/>
      <c r="CY215" s="201" t="n"/>
      <c r="CZ215" s="201" t="n"/>
      <c r="DA215" s="201" t="n"/>
      <c r="DB215" s="201" t="n"/>
      <c r="DC215" s="201" t="n"/>
      <c r="DD215" s="201" t="n"/>
      <c r="DE215" s="201" t="n"/>
      <c r="DF215" s="201" t="n"/>
      <c r="DG215" s="201" t="n"/>
      <c r="DH215" s="201" t="n"/>
      <c r="DI215" s="201" t="n"/>
      <c r="DJ215" s="201" t="n"/>
      <c r="DK215" s="201" t="n"/>
      <c r="DL215" s="201" t="n"/>
      <c r="DM215" s="201" t="n"/>
      <c r="DN215" s="201" t="n"/>
      <c r="DO215" s="201" t="n"/>
      <c r="DP215" s="201" t="n"/>
      <c r="DQ215" s="201" t="n"/>
      <c r="DR215" s="201" t="n"/>
      <c r="DS215" s="201" t="n"/>
      <c r="DT215" s="201" t="n"/>
      <c r="DU215" s="201" t="n"/>
      <c r="DV215" s="201" t="n"/>
      <c r="DW215" s="201" t="n"/>
      <c r="DX215" s="201" t="n"/>
      <c r="DY215" s="201" t="n"/>
      <c r="DZ215" s="201" t="n"/>
      <c r="EA215" s="201" t="n"/>
      <c r="EB215" s="201" t="n"/>
      <c r="EC215" s="201" t="n"/>
      <c r="ED215" s="201" t="n"/>
      <c r="EE215" s="201" t="n"/>
      <c r="EF215" s="201" t="n"/>
      <c r="EG215" s="201" t="n"/>
      <c r="EH215" s="201" t="n"/>
      <c r="EI215" s="201" t="n"/>
      <c r="EJ215" s="201" t="n"/>
    </row>
    <row r="216">
      <c r="B216" s="252" t="n"/>
      <c r="C216" s="246" t="n"/>
      <c r="D216" s="246" t="n"/>
      <c r="E216" s="246" t="n"/>
      <c r="F216" s="246" t="n"/>
      <c r="G216" s="246" t="n"/>
      <c r="H216" s="246" t="n"/>
      <c r="I216" s="246" t="n"/>
      <c r="J216" s="184" t="n"/>
      <c r="O216" s="253" t="n"/>
      <c r="P216" s="253" t="n"/>
      <c r="Q216" s="253" t="n"/>
      <c r="R216" s="253" t="n"/>
      <c r="S216" s="253" t="n"/>
      <c r="T216" s="253" t="n"/>
      <c r="U216" s="253" t="n"/>
    </row>
    <row r="217">
      <c r="B217" s="252" t="n"/>
      <c r="C217" s="246" t="n"/>
      <c r="D217" s="246" t="n"/>
      <c r="E217" s="246" t="n"/>
      <c r="F217" s="246" t="n"/>
      <c r="G217" s="246" t="n"/>
      <c r="H217" s="246" t="n"/>
      <c r="I217" s="246" t="n"/>
      <c r="J217" s="184" t="n"/>
    </row>
    <row r="218">
      <c r="B218" s="252" t="n"/>
      <c r="C218" s="246" t="n"/>
      <c r="D218" s="246" t="n"/>
      <c r="E218" s="246" t="n"/>
      <c r="F218" s="246" t="n"/>
      <c r="G218" s="246" t="n"/>
      <c r="H218" s="246" t="n"/>
      <c r="I218" s="246" t="n"/>
      <c r="J218" s="184" t="n"/>
    </row>
    <row r="219">
      <c r="B219" s="252" t="n"/>
      <c r="C219" s="246" t="n"/>
      <c r="D219" s="246" t="n"/>
      <c r="E219" s="246" t="n"/>
      <c r="F219" s="246" t="n"/>
      <c r="G219" s="246" t="n"/>
      <c r="H219" s="246" t="n"/>
      <c r="I219" s="246" t="n"/>
      <c r="J219" s="184" t="n"/>
    </row>
    <row r="220">
      <c r="B220" s="252" t="n"/>
      <c r="C220" s="246" t="n"/>
      <c r="D220" s="246" t="n"/>
      <c r="E220" s="246" t="n"/>
      <c r="F220" s="246" t="n"/>
      <c r="G220" s="246" t="n"/>
      <c r="H220" s="246" t="n"/>
      <c r="I220" s="246" t="n"/>
      <c r="J220" s="184" t="n"/>
    </row>
    <row r="221">
      <c r="B221" s="252" t="n"/>
      <c r="C221" s="246" t="n"/>
      <c r="D221" s="246" t="n"/>
      <c r="E221" s="246" t="n"/>
      <c r="F221" s="246" t="n"/>
      <c r="G221" s="246" t="n"/>
      <c r="H221" s="246" t="n"/>
      <c r="I221" s="246" t="n"/>
      <c r="J221" s="184" t="n"/>
    </row>
    <row r="222">
      <c r="B222" s="252" t="n"/>
      <c r="C222" s="246" t="n"/>
      <c r="D222" s="246" t="n"/>
      <c r="E222" s="246" t="n"/>
      <c r="F222" s="246" t="n"/>
      <c r="G222" s="246" t="n"/>
      <c r="H222" s="246" t="n"/>
      <c r="I222" s="246" t="n"/>
      <c r="J222" s="184"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204"/>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 xml:space="preserve"> Type of goods Sale of goods</t>
        </is>
      </c>
      <c r="C15" s="936" t="n"/>
      <c r="D15" s="936" t="n"/>
      <c r="E15" s="936" t="n"/>
      <c r="F15" s="936" t="n"/>
      <c r="G15" s="936" t="n">
        <v>229785</v>
      </c>
      <c r="H15" s="936" t="n">
        <v>214911</v>
      </c>
      <c r="I15" s="293" t="n"/>
      <c r="N15" s="297">
        <f>B15</f>
        <v/>
      </c>
      <c r="O15" s="196">
        <f>C15*BS!$B$9</f>
        <v/>
      </c>
      <c r="P15" s="196">
        <f>D15*BS!$B$9</f>
        <v/>
      </c>
      <c r="Q15" s="196">
        <f>E15*BS!$B$9</f>
        <v/>
      </c>
      <c r="R15" s="196">
        <f>F15*BS!$B$9</f>
        <v/>
      </c>
      <c r="S15" s="196">
        <f>G15*BS!$B$9</f>
        <v/>
      </c>
      <c r="T15" s="196">
        <f>H15*BS!$B$9</f>
        <v/>
      </c>
      <c r="U15" s="1008">
        <f>I15</f>
        <v/>
      </c>
    </row>
    <row r="16" customFormat="1" s="122">
      <c r="B16" s="106" t="n"/>
      <c r="C16" s="936" t="n"/>
      <c r="D16" s="936" t="n"/>
      <c r="E16" s="936" t="n"/>
      <c r="F16" s="936" t="n"/>
      <c r="G16" s="936" t="n"/>
      <c r="H16" s="936" t="n"/>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sales</t>
        </is>
      </c>
      <c r="C29" s="936" t="n"/>
      <c r="D29" s="936" t="n"/>
      <c r="E29" s="936" t="n"/>
      <c r="F29" s="936" t="n"/>
      <c r="G29" s="936" t="n">
        <v>-249283</v>
      </c>
      <c r="H29" s="936" t="n">
        <v>-227382</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n"/>
      <c r="C30" s="936" t="n"/>
      <c r="D30" s="936" t="n"/>
      <c r="E30" s="936" t="n"/>
      <c r="F30" s="936" t="n"/>
      <c r="G30" s="936" t="n"/>
      <c r="H30" s="936" t="n"/>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Administrative expenses</t>
        </is>
      </c>
      <c r="C56" s="936" t="n"/>
      <c r="D56" s="936" t="n"/>
      <c r="E56" s="936" t="n"/>
      <c r="F56" s="936" t="n"/>
      <c r="G56" s="936" t="n">
        <v>-4069</v>
      </c>
      <c r="H56" s="936" t="n">
        <v>-5557</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n"/>
      <c r="C57" s="936" t="n"/>
      <c r="D57" s="936" t="n"/>
      <c r="E57" s="936" t="n"/>
      <c r="F57" s="936" t="n"/>
      <c r="G57" s="936" t="n"/>
      <c r="H57" s="936" t="n"/>
      <c r="I57" s="1009" t="n"/>
      <c r="N57" s="297">
        <f>B57</f>
        <v/>
      </c>
      <c r="O57" s="196">
        <f>C57*BS!$B$9</f>
        <v/>
      </c>
      <c r="P57" s="196">
        <f>D57*BS!$B$9</f>
        <v/>
      </c>
      <c r="Q57" s="196">
        <f>E57*BS!$B$9</f>
        <v/>
      </c>
      <c r="R57" s="196">
        <f>F57*BS!$B$9</f>
        <v/>
      </c>
      <c r="S57" s="196">
        <f>G57*BS!$B$9</f>
        <v/>
      </c>
      <c r="T57" s="196">
        <f>H57*BS!$B$9</f>
        <v/>
      </c>
      <c r="U57" s="1008">
        <f>I57</f>
        <v/>
      </c>
    </row>
    <row r="58" customFormat="1" s="283">
      <c r="A58" s="122" t="n"/>
      <c r="B58" s="106" t="n"/>
      <c r="C58" s="936" t="n"/>
      <c r="D58" s="936" t="n"/>
      <c r="E58" s="936" t="n"/>
      <c r="F58" s="936" t="n"/>
      <c r="G58" s="936" t="n"/>
      <c r="H58" s="936" t="n"/>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Administrative expenses</t>
        </is>
      </c>
      <c r="C80" s="936" t="n"/>
      <c r="D80" s="936" t="n"/>
      <c r="E80" s="936" t="n"/>
      <c r="F80" s="936" t="n"/>
      <c r="G80" s="936" t="n">
        <v>-4069</v>
      </c>
      <c r="H80" s="936" t="n">
        <v>-5557</v>
      </c>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 xml:space="preserve">  Commission revenue</t>
        </is>
      </c>
      <c r="C84" s="985" t="n"/>
      <c r="D84" s="985" t="n"/>
      <c r="E84" s="985" t="n"/>
      <c r="F84" s="985" t="n"/>
      <c r="G84" s="985" t="n">
        <v>780</v>
      </c>
      <c r="H84" s="985" t="n">
        <v>775</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  Bank interest</t>
        </is>
      </c>
      <c r="C98" s="936" t="n"/>
      <c r="D98" s="936" t="n"/>
      <c r="E98" s="936" t="n"/>
      <c r="F98" s="936" t="n"/>
      <c r="G98" s="936" t="n">
        <v>170</v>
      </c>
      <c r="H98" s="936" t="n">
        <v>60</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n"/>
      <c r="C99" s="936" t="n"/>
      <c r="D99" s="936" t="n"/>
      <c r="E99" s="936" t="n"/>
      <c r="F99" s="936" t="n"/>
      <c r="G99" s="936" t="n"/>
      <c r="H99" s="936" t="n"/>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n"/>
      <c r="C100" s="936" t="n"/>
      <c r="D100" s="936" t="n"/>
      <c r="E100" s="936" t="n"/>
      <c r="F100" s="936" t="n"/>
      <c r="G100" s="936" t="n"/>
      <c r="H100" s="936" t="n"/>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n"/>
      <c r="C101" s="936" t="n"/>
      <c r="D101" s="936" t="n"/>
      <c r="E101" s="936" t="n"/>
      <c r="F101" s="936" t="n"/>
      <c r="G101" s="936" t="n"/>
      <c r="H101" s="936" t="n"/>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n"/>
      <c r="C102" s="936" t="n"/>
      <c r="D102" s="936" t="n"/>
      <c r="E102" s="936" t="n"/>
      <c r="F102" s="936" t="n"/>
      <c r="G102" s="936" t="n"/>
      <c r="H102" s="936" t="n"/>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  Interest expenses</t>
        </is>
      </c>
      <c r="C111" s="936" t="n"/>
      <c r="D111" s="936" t="n"/>
      <c r="E111" s="936" t="n"/>
      <c r="F111" s="936" t="n"/>
      <c r="G111" s="936" t="n">
        <v>-303</v>
      </c>
      <c r="H111" s="936" t="n">
        <v>-203</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  Discount unwind on the provision for asset retirement obligation</t>
        </is>
      </c>
      <c r="C112" s="936" t="n"/>
      <c r="D112" s="936" t="n"/>
      <c r="E112" s="936" t="n"/>
      <c r="F112" s="936" t="n"/>
      <c r="G112" s="936" t="n">
        <v>-315</v>
      </c>
      <c r="H112" s="936" t="n">
        <v>-336</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n"/>
      <c r="C113" s="936" t="n"/>
      <c r="D113" s="936" t="n"/>
      <c r="E113" s="936" t="n"/>
      <c r="F113" s="936" t="n"/>
      <c r="G113" s="936" t="n"/>
      <c r="H113" s="936" t="n"/>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n"/>
      <c r="C114" s="936" t="n"/>
      <c r="D114" s="936" t="n"/>
      <c r="E114" s="936" t="n"/>
      <c r="F114" s="936" t="n"/>
      <c r="G114" s="936" t="n"/>
      <c r="H114" s="936" t="n"/>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n"/>
      <c r="C115" s="936" t="n"/>
      <c r="D115" s="936" t="n"/>
      <c r="E115" s="936" t="n"/>
      <c r="F115" s="936" t="n"/>
      <c r="G115" s="936" t="n"/>
      <c r="H115" s="936" t="n"/>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Finance costs</t>
        </is>
      </c>
      <c r="C125" s="985" t="n"/>
      <c r="D125" s="985" t="n"/>
      <c r="E125" s="985" t="n"/>
      <c r="F125" s="985" t="n"/>
      <c r="G125" s="985" t="n">
        <v>-618</v>
      </c>
      <c r="H125" s="985" t="n">
        <v>-539</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n"/>
      <c r="C126" s="985" t="n"/>
      <c r="D126" s="985" t="n"/>
      <c r="E126" s="985" t="n"/>
      <c r="F126" s="985" t="n"/>
      <c r="G126" s="985" t="n"/>
      <c r="H126" s="985" t="n"/>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t="inlineStr">
        <is>
          <t xml:space="preserve">  Accounting loss before income tax</t>
        </is>
      </c>
      <c r="G151" t="n">
        <v>-20678</v>
      </c>
      <c r="H151" t="n">
        <v>-28082</v>
      </c>
    </row>
    <row r="152" customFormat="1" s="122">
      <c r="B152" t="inlineStr">
        <is>
          <t xml:space="preserve">  Adjustments in respect of current income tax of previous year</t>
        </is>
      </c>
      <c r="G152" t="n">
        <v>0</v>
      </c>
      <c r="H152" t="n">
        <v>71</v>
      </c>
    </row>
    <row r="153" customFormat="1" s="122">
      <c r="B153" t="inlineStr">
        <is>
          <t xml:space="preserve"> Current income tax: Current income tax benefit</t>
        </is>
      </c>
      <c r="G153" t="n">
        <v>5473</v>
      </c>
      <c r="H153" t="n">
        <v>5119</v>
      </c>
    </row>
    <row r="154" customFormat="1" s="122">
      <c r="B154" t="inlineStr">
        <is>
          <t xml:space="preserve"> Current income tax: Adjustments in respect of current income tax of previous year</t>
        </is>
      </c>
      <c r="G154" t="n">
        <v>0</v>
      </c>
      <c r="H154" t="n">
        <v>71</v>
      </c>
    </row>
    <row r="155" customFormat="1" s="122">
      <c r="B155" t="inlineStr">
        <is>
          <t xml:space="preserve"> Deferred income tax: Origination and reversal of temporary differences</t>
        </is>
      </c>
      <c r="G155" t="n">
        <v>-1529</v>
      </c>
      <c r="H155" t="n">
        <v>3027</v>
      </c>
    </row>
    <row r="156" customFormat="1" s="122"/>
    <row r="157" customFormat="1" s="122">
      <c r="B157" s="106" t="n"/>
      <c r="D157" s="936" t="n"/>
      <c r="E157" s="936" t="n"/>
      <c r="F157" s="936" t="n"/>
      <c r="G157" s="936" t="n"/>
      <c r="H157" s="936" t="n"/>
      <c r="I157" s="1009" t="n"/>
      <c r="L157" s="283" t="n"/>
      <c r="M157" s="283" t="n"/>
      <c r="N157" s="294" t="n"/>
      <c r="O157" s="208" t="n"/>
      <c r="P157" s="208" t="n"/>
      <c r="Q157" s="208" t="n"/>
      <c r="R157" s="208" t="n"/>
      <c r="S157" s="208" t="n"/>
      <c r="T157" s="208" t="n"/>
      <c r="U157" s="1008" t="n"/>
    </row>
    <row r="158" customFormat="1" s="122">
      <c r="B158" s="106" t="n"/>
      <c r="D158" s="936" t="n"/>
      <c r="E158" s="936" t="n"/>
      <c r="F158" s="936" t="n"/>
      <c r="G158" s="936" t="n"/>
      <c r="H158" s="936" t="n"/>
      <c r="I158" s="1009" t="n"/>
      <c r="L158" s="283" t="n"/>
      <c r="M158" s="283" t="n"/>
      <c r="N158" s="294" t="n"/>
      <c r="O158" s="208" t="n"/>
      <c r="P158" s="208" t="n"/>
      <c r="Q158" s="208" t="n"/>
      <c r="R158" s="208" t="n"/>
      <c r="S158" s="208" t="n"/>
      <c r="T158" s="208" t="n"/>
      <c r="U158" s="1008" t="n"/>
    </row>
    <row r="159" customFormat="1" s="122">
      <c r="B159" s="302" t="inlineStr">
        <is>
          <t>Minority Interest (-)</t>
        </is>
      </c>
      <c r="C159" s="162" t="n"/>
      <c r="D159" s="950" t="n"/>
      <c r="E159" s="950" t="n"/>
      <c r="F159" s="950" t="n"/>
      <c r="G159" s="950" t="n"/>
      <c r="H159" s="950" t="n"/>
      <c r="I159" s="1009" t="n"/>
      <c r="L159" s="283" t="n"/>
      <c r="M159" s="283" t="n"/>
      <c r="N159" s="294">
        <f>B153</f>
        <v/>
      </c>
      <c r="O159" s="208">
        <f>C153*BS!$B$9</f>
        <v/>
      </c>
      <c r="P159" s="208">
        <f>D153*BS!$B$9</f>
        <v/>
      </c>
      <c r="Q159" s="208">
        <f>E153*BS!$B$9</f>
        <v/>
      </c>
      <c r="R159" s="208">
        <f>F153*BS!$B$9</f>
        <v/>
      </c>
      <c r="S159" s="208">
        <f>G153*BS!$B$9</f>
        <v/>
      </c>
      <c r="T159" s="208">
        <f>H153*BS!$B$9</f>
        <v/>
      </c>
      <c r="U159" s="1008">
        <f>I153</f>
        <v/>
      </c>
    </row>
    <row r="160" customFormat="1" s="122">
      <c r="B160" s="106" t="n"/>
      <c r="F160" s="107" t="n"/>
      <c r="G160" s="107" t="n"/>
      <c r="H160" s="107" t="n"/>
      <c r="I160" s="1009" t="n"/>
      <c r="L160" s="283" t="n"/>
      <c r="M160" s="283" t="n"/>
      <c r="N160" s="297">
        <f>B154</f>
        <v/>
      </c>
      <c r="O160" s="196">
        <f>C154*BS!$B$9</f>
        <v/>
      </c>
      <c r="P160" s="196">
        <f>D154*BS!$B$9</f>
        <v/>
      </c>
      <c r="Q160" s="196">
        <f>E154*BS!$B$9</f>
        <v/>
      </c>
      <c r="R160" s="196">
        <f>F154*BS!$B$9</f>
        <v/>
      </c>
      <c r="S160" s="196">
        <f>G154*BS!$B$9</f>
        <v/>
      </c>
      <c r="T160" s="196">
        <f>H154*BS!$B$9</f>
        <v/>
      </c>
      <c r="U160" s="1008">
        <f>I154</f>
        <v/>
      </c>
    </row>
    <row r="161" customFormat="1" s="122">
      <c r="B161" s="106" t="n"/>
      <c r="I161" s="1009" t="n"/>
      <c r="L161" s="283" t="n"/>
      <c r="M161" s="283" t="n"/>
      <c r="N161" s="297">
        <f>B155</f>
        <v/>
      </c>
      <c r="O161" s="196">
        <f>C155*BS!$B$9</f>
        <v/>
      </c>
      <c r="P161" s="196">
        <f>D155*BS!$B$9</f>
        <v/>
      </c>
      <c r="Q161" s="196">
        <f>E155*BS!$B$9</f>
        <v/>
      </c>
      <c r="R161" s="196">
        <f>F155*BS!$B$9</f>
        <v/>
      </c>
      <c r="S161" s="196">
        <f>G155*BS!$B$9</f>
        <v/>
      </c>
      <c r="T161" s="196">
        <f>H155*BS!$B$9</f>
        <v/>
      </c>
      <c r="U161" s="1008">
        <f>I155</f>
        <v/>
      </c>
    </row>
    <row r="162" customFormat="1" s="122">
      <c r="B162" s="106" t="n"/>
      <c r="I162" s="1009" t="n"/>
      <c r="L162" s="283" t="n"/>
      <c r="M162" s="283" t="n"/>
      <c r="N162" s="297">
        <f>B156</f>
        <v/>
      </c>
      <c r="O162" s="196">
        <f>C156*BS!$B$9</f>
        <v/>
      </c>
      <c r="P162" s="196">
        <f>D156*BS!$B$9</f>
        <v/>
      </c>
      <c r="Q162" s="196">
        <f>E156*BS!$B$9</f>
        <v/>
      </c>
      <c r="R162" s="196">
        <f>F156*BS!$B$9</f>
        <v/>
      </c>
      <c r="S162" s="196">
        <f>G156*BS!$B$9</f>
        <v/>
      </c>
      <c r="T162" s="196">
        <f>H156*BS!$B$9</f>
        <v/>
      </c>
      <c r="U162" s="1008">
        <f>I156</f>
        <v/>
      </c>
    </row>
    <row r="163" customFormat="1" s="122">
      <c r="B163" s="307" t="n"/>
      <c r="I163" s="1009" t="n"/>
      <c r="L163" s="283" t="n"/>
      <c r="M163" s="283" t="n"/>
      <c r="N163" s="297">
        <f>B157</f>
        <v/>
      </c>
      <c r="O163" s="196">
        <f>C157*BS!$B$9</f>
        <v/>
      </c>
      <c r="P163" s="196">
        <f>D157*BS!$B$9</f>
        <v/>
      </c>
      <c r="Q163" s="196">
        <f>E157*BS!$B$9</f>
        <v/>
      </c>
      <c r="R163" s="196">
        <f>F157*BS!$B$9</f>
        <v/>
      </c>
      <c r="S163" s="196">
        <f>G157*BS!$B$9</f>
        <v/>
      </c>
      <c r="T163" s="196">
        <f>H157*BS!$B$9</f>
        <v/>
      </c>
      <c r="U163" s="1008">
        <f>I157</f>
        <v/>
      </c>
    </row>
    <row r="164" customFormat="1" s="122">
      <c r="B164" s="100" t="inlineStr">
        <is>
          <t xml:space="preserve">Total </t>
        </is>
      </c>
      <c r="C164" s="162">
        <f>SUM(C154:C157)</f>
        <v/>
      </c>
      <c r="D164" s="162">
        <f>SUM(D154:D157)</f>
        <v/>
      </c>
      <c r="E164" s="162">
        <f>SUM(E154:E157)</f>
        <v/>
      </c>
      <c r="F164" s="309">
        <f>SUM(F154:F157)</f>
        <v/>
      </c>
      <c r="G164" s="309" t="n">
        <v>0</v>
      </c>
      <c r="H164" s="938" t="n">
        <v>0</v>
      </c>
      <c r="I164" s="1009" t="n"/>
      <c r="L164" s="283" t="n"/>
      <c r="M164" s="283" t="n"/>
      <c r="N164" s="294">
        <f>B158</f>
        <v/>
      </c>
      <c r="O164" s="208">
        <f>C158*BS!$B$9</f>
        <v/>
      </c>
      <c r="P164" s="208">
        <f>D158*BS!$B$9</f>
        <v/>
      </c>
      <c r="Q164" s="208">
        <f>E158*BS!$B$9</f>
        <v/>
      </c>
      <c r="R164" s="208">
        <f>F158*BS!$B$9</f>
        <v/>
      </c>
      <c r="S164" s="208">
        <f>G158*BS!$B$9</f>
        <v/>
      </c>
      <c r="T164" s="208">
        <f>H158*BS!$B$9</f>
        <v/>
      </c>
      <c r="U164" s="1008">
        <f>I158</f>
        <v/>
      </c>
    </row>
    <row r="165" customFormat="1" s="122">
      <c r="B165" s="307" t="n"/>
      <c r="C165" s="283" t="n"/>
      <c r="D165" s="935" t="n"/>
      <c r="E165" s="935" t="n"/>
      <c r="F165" s="935" t="n"/>
      <c r="G165" s="935" t="n"/>
      <c r="H165" s="935" t="n"/>
      <c r="I165" s="1009" t="n"/>
      <c r="L165" s="283" t="n"/>
      <c r="M165" s="283" t="n"/>
      <c r="N165" s="300" t="n"/>
      <c r="O165" s="196" t="n"/>
      <c r="P165" s="196" t="n"/>
      <c r="Q165" s="196" t="n"/>
      <c r="R165" s="196" t="n"/>
      <c r="S165" s="196" t="n"/>
      <c r="T165" s="196" t="n"/>
      <c r="U165" s="1008">
        <f>I159</f>
        <v/>
      </c>
    </row>
    <row r="166" customFormat="1" s="122">
      <c r="B166" s="302" t="inlineStr">
        <is>
          <t xml:space="preserve">Extraordinary Gain/Loss </t>
        </is>
      </c>
      <c r="C166" s="162" t="n"/>
      <c r="D166" s="950" t="n"/>
      <c r="E166" s="950" t="n"/>
      <c r="F166" s="950" t="n"/>
      <c r="G166" s="950" t="n"/>
      <c r="H166" s="950" t="n"/>
      <c r="I166" s="1009" t="n"/>
      <c r="L166" s="283" t="n"/>
      <c r="M166" s="283" t="n"/>
      <c r="N166" s="294">
        <f>B160</f>
        <v/>
      </c>
      <c r="O166" s="208">
        <f>C160*BS!$B$9</f>
        <v/>
      </c>
      <c r="P166" s="208">
        <f>D160*BS!$B$9</f>
        <v/>
      </c>
      <c r="Q166" s="208">
        <f>E160*BS!$B$9</f>
        <v/>
      </c>
      <c r="R166" s="208">
        <f>F160*BS!$B$9</f>
        <v/>
      </c>
      <c r="S166" s="208">
        <f>G160*BS!$B$9</f>
        <v/>
      </c>
      <c r="T166" s="208">
        <f>H160*BS!$B$9</f>
        <v/>
      </c>
      <c r="U166" s="1008">
        <f>I160</f>
        <v/>
      </c>
    </row>
    <row r="167" customFormat="1" s="122">
      <c r="B167" s="106" t="n"/>
      <c r="I167" s="1009" t="n"/>
      <c r="L167" s="283" t="n"/>
      <c r="M167" s="283" t="n"/>
      <c r="N167" s="297">
        <f>B161</f>
        <v/>
      </c>
      <c r="O167" s="196">
        <f>C161*BS!$B$9</f>
        <v/>
      </c>
      <c r="P167" s="196">
        <f>D161*BS!$B$9</f>
        <v/>
      </c>
      <c r="Q167" s="196">
        <f>E161*BS!$B$9</f>
        <v/>
      </c>
      <c r="R167" s="196">
        <f>F161*BS!$B$9</f>
        <v/>
      </c>
      <c r="S167" s="196">
        <f>G161*BS!$B$9</f>
        <v/>
      </c>
      <c r="T167" s="196">
        <f>H161*BS!$B$9</f>
        <v/>
      </c>
      <c r="U167" s="1008">
        <f>I161</f>
        <v/>
      </c>
    </row>
    <row r="168" customFormat="1" s="122">
      <c r="B168" s="307" t="n"/>
      <c r="I168" s="1009" t="n"/>
      <c r="L168" s="283" t="n"/>
      <c r="M168" s="283" t="n"/>
      <c r="N168" s="297">
        <f>B162</f>
        <v/>
      </c>
      <c r="O168" s="196">
        <f>C162*BS!$B$9</f>
        <v/>
      </c>
      <c r="P168" s="196">
        <f>D162*BS!$B$9</f>
        <v/>
      </c>
      <c r="Q168" s="196">
        <f>E162*BS!$B$9</f>
        <v/>
      </c>
      <c r="R168" s="196">
        <f>F162*BS!$B$9</f>
        <v/>
      </c>
      <c r="S168" s="196">
        <f>G162*BS!$B$9</f>
        <v/>
      </c>
      <c r="T168" s="196">
        <f>H162*BS!$B$9</f>
        <v/>
      </c>
      <c r="U168" s="1008">
        <f>I162</f>
        <v/>
      </c>
    </row>
    <row r="169" customFormat="1" s="122">
      <c r="B169" s="106" t="n"/>
      <c r="I169" s="1009" t="n"/>
      <c r="L169" s="283" t="n"/>
      <c r="M169" s="283" t="n"/>
      <c r="N169" s="297">
        <f>B163</f>
        <v/>
      </c>
      <c r="O169" s="196">
        <f>C163*BS!$B$9</f>
        <v/>
      </c>
      <c r="P169" s="196">
        <f>D163*BS!$B$9</f>
        <v/>
      </c>
      <c r="Q169" s="196">
        <f>E163*BS!$B$9</f>
        <v/>
      </c>
      <c r="R169" s="196">
        <f>F163*BS!$B$9</f>
        <v/>
      </c>
      <c r="S169" s="196">
        <f>G163*BS!$B$9</f>
        <v/>
      </c>
      <c r="T169" s="196">
        <f>H163*BS!$B$9</f>
        <v/>
      </c>
      <c r="U169" s="1008">
        <f>I163</f>
        <v/>
      </c>
    </row>
    <row r="170" customFormat="1" s="122">
      <c r="B170" s="106" t="n"/>
      <c r="I170" s="1009" t="n"/>
      <c r="L170" s="283" t="n"/>
      <c r="M170" s="283" t="n"/>
      <c r="N170" s="297">
        <f>B164</f>
        <v/>
      </c>
      <c r="O170" s="196">
        <f>C164*BS!$B$9</f>
        <v/>
      </c>
      <c r="P170" s="196">
        <f>D164*BS!$B$9</f>
        <v/>
      </c>
      <c r="Q170" s="196">
        <f>E164*BS!$B$9</f>
        <v/>
      </c>
      <c r="R170" s="196">
        <f>F164*BS!$B$9</f>
        <v/>
      </c>
      <c r="S170" s="196">
        <f>G164*BS!$B$9</f>
        <v/>
      </c>
      <c r="T170" s="196">
        <f>H164*BS!$B$9</f>
        <v/>
      </c>
      <c r="U170" s="1008">
        <f>I164</f>
        <v/>
      </c>
    </row>
    <row r="171" customFormat="1" s="122">
      <c r="B171" s="106" t="n"/>
      <c r="I171" s="1009" t="n"/>
      <c r="L171" s="283" t="n"/>
      <c r="M171" s="283" t="n"/>
      <c r="N171" s="297">
        <f>B165</f>
        <v/>
      </c>
      <c r="O171" s="196">
        <f>C165*BS!$B$9</f>
        <v/>
      </c>
      <c r="P171" s="196">
        <f>D165*BS!$B$9</f>
        <v/>
      </c>
      <c r="Q171" s="196">
        <f>E165*BS!$B$9</f>
        <v/>
      </c>
      <c r="R171" s="196">
        <f>F165*BS!$B$9</f>
        <v/>
      </c>
      <c r="S171" s="196">
        <f>G165*BS!$B$9</f>
        <v/>
      </c>
      <c r="T171" s="196">
        <f>H165*BS!$B$9</f>
        <v/>
      </c>
      <c r="U171" s="1008">
        <f>I165</f>
        <v/>
      </c>
    </row>
    <row r="172" customFormat="1" s="122">
      <c r="B172" s="106" t="n"/>
      <c r="I172" s="1009" t="n"/>
      <c r="L172" s="283" t="n"/>
      <c r="M172" s="283" t="n"/>
      <c r="N172" s="297">
        <f>B166</f>
        <v/>
      </c>
      <c r="O172" s="196">
        <f>C166*BS!$B$9</f>
        <v/>
      </c>
      <c r="P172" s="196">
        <f>D166*BS!$B$9</f>
        <v/>
      </c>
      <c r="Q172" s="196">
        <f>E166*BS!$B$9</f>
        <v/>
      </c>
      <c r="R172" s="196">
        <f>F166*BS!$B$9</f>
        <v/>
      </c>
      <c r="S172" s="196">
        <f>G166*BS!$B$9</f>
        <v/>
      </c>
      <c r="T172" s="196">
        <f>H166*BS!$B$9</f>
        <v/>
      </c>
      <c r="U172" s="1008">
        <f>I166</f>
        <v/>
      </c>
    </row>
    <row r="173" customFormat="1" s="122">
      <c r="B173" s="106" t="n"/>
      <c r="I173" s="1009" t="n"/>
      <c r="L173" s="283" t="n"/>
      <c r="M173" s="283" t="n"/>
      <c r="N173" s="297">
        <f>B167</f>
        <v/>
      </c>
      <c r="O173" s="196">
        <f>C167*BS!$B$9</f>
        <v/>
      </c>
      <c r="P173" s="196">
        <f>D167*BS!$B$9</f>
        <v/>
      </c>
      <c r="Q173" s="196">
        <f>E167*BS!$B$9</f>
        <v/>
      </c>
      <c r="R173" s="196">
        <f>F167*BS!$B$9</f>
        <v/>
      </c>
      <c r="S173" s="196">
        <f>G167*BS!$B$9</f>
        <v/>
      </c>
      <c r="T173" s="196">
        <f>H167*BS!$B$9</f>
        <v/>
      </c>
      <c r="U173" s="1008">
        <f>I167</f>
        <v/>
      </c>
    </row>
    <row r="174" customFormat="1" s="122">
      <c r="B174" s="106" t="n"/>
      <c r="I174" s="1009" t="n"/>
      <c r="L174" s="283" t="n"/>
      <c r="M174" s="283" t="n"/>
      <c r="N174" s="297">
        <f>B168</f>
        <v/>
      </c>
      <c r="O174" s="196">
        <f>C168*BS!$B$9</f>
        <v/>
      </c>
      <c r="P174" s="196">
        <f>D168*BS!$B$9</f>
        <v/>
      </c>
      <c r="Q174" s="196">
        <f>E168*BS!$B$9</f>
        <v/>
      </c>
      <c r="R174" s="196">
        <f>F168*BS!$B$9</f>
        <v/>
      </c>
      <c r="S174" s="196">
        <f>G168*BS!$B$9</f>
        <v/>
      </c>
      <c r="T174" s="196">
        <f>H168*BS!$B$9</f>
        <v/>
      </c>
      <c r="U174" s="1008">
        <f>I168</f>
        <v/>
      </c>
    </row>
    <row r="175" customFormat="1" s="122">
      <c r="B175" s="106" t="n"/>
      <c r="I175" s="1009" t="n"/>
      <c r="L175" s="283" t="n"/>
      <c r="M175" s="283" t="n"/>
      <c r="N175" s="297">
        <f>B169</f>
        <v/>
      </c>
      <c r="O175" s="196">
        <f>C169*BS!$B$9</f>
        <v/>
      </c>
      <c r="P175" s="196">
        <f>D169*BS!$B$9</f>
        <v/>
      </c>
      <c r="Q175" s="196">
        <f>E169*BS!$B$9</f>
        <v/>
      </c>
      <c r="R175" s="196">
        <f>F169*BS!$B$9</f>
        <v/>
      </c>
      <c r="S175" s="196">
        <f>G169*BS!$B$9</f>
        <v/>
      </c>
      <c r="T175" s="196">
        <f>H169*BS!$B$9</f>
        <v/>
      </c>
      <c r="U175" s="1008">
        <f>I169</f>
        <v/>
      </c>
    </row>
    <row r="176" customFormat="1" s="122">
      <c r="B176" s="106" t="n"/>
      <c r="I176" s="1009" t="n"/>
      <c r="L176" s="283" t="n"/>
      <c r="M176" s="283" t="n"/>
      <c r="N176" s="297">
        <f>B170</f>
        <v/>
      </c>
      <c r="O176" s="196">
        <f>C170*BS!$B$9</f>
        <v/>
      </c>
      <c r="P176" s="196">
        <f>D170*BS!$B$9</f>
        <v/>
      </c>
      <c r="Q176" s="196">
        <f>E170*BS!$B$9</f>
        <v/>
      </c>
      <c r="R176" s="196">
        <f>F170*BS!$B$9</f>
        <v/>
      </c>
      <c r="S176" s="196">
        <f>G170*BS!$B$9</f>
        <v/>
      </c>
      <c r="T176" s="196">
        <f>H170*BS!$B$9</f>
        <v/>
      </c>
      <c r="U176" s="1008">
        <f>I170</f>
        <v/>
      </c>
    </row>
    <row r="177" customFormat="1" s="122">
      <c r="B177" s="106" t="n"/>
      <c r="I177" s="1009" t="n"/>
      <c r="L177" s="283" t="n"/>
      <c r="M177" s="283" t="n"/>
      <c r="N177" s="297">
        <f>B171</f>
        <v/>
      </c>
      <c r="O177" s="196">
        <f>C171*BS!$B$9</f>
        <v/>
      </c>
      <c r="P177" s="196">
        <f>D171*BS!$B$9</f>
        <v/>
      </c>
      <c r="Q177" s="196">
        <f>E171*BS!$B$9</f>
        <v/>
      </c>
      <c r="R177" s="196">
        <f>F171*BS!$B$9</f>
        <v/>
      </c>
      <c r="S177" s="196">
        <f>G171*BS!$B$9</f>
        <v/>
      </c>
      <c r="T177" s="196">
        <f>H171*BS!$B$9</f>
        <v/>
      </c>
      <c r="U177" s="1008">
        <f>I171</f>
        <v/>
      </c>
    </row>
    <row r="178" customFormat="1" s="122">
      <c r="B178" s="100" t="inlineStr">
        <is>
          <t xml:space="preserve">Total </t>
        </is>
      </c>
      <c r="C178" s="162">
        <f>SUM(C161:C171)</f>
        <v/>
      </c>
      <c r="D178" s="162">
        <f>SUM(D161:D171)</f>
        <v/>
      </c>
      <c r="E178" s="162">
        <f>SUM(E161:E171)</f>
        <v/>
      </c>
      <c r="F178" s="162">
        <f>SUM(F161:F171)</f>
        <v/>
      </c>
      <c r="G178" s="162" t="n">
        <v>0</v>
      </c>
      <c r="H178" s="162" t="n">
        <v>0</v>
      </c>
      <c r="I178" s="1009" t="n"/>
      <c r="L178" s="283" t="n"/>
      <c r="M178" s="283" t="n"/>
      <c r="N178" s="294">
        <f>B172</f>
        <v/>
      </c>
      <c r="O178" s="208">
        <f>C172*BS!$B$9</f>
        <v/>
      </c>
      <c r="P178" s="208">
        <f>D172*BS!$B$9</f>
        <v/>
      </c>
      <c r="Q178" s="208">
        <f>E172*BS!$B$9</f>
        <v/>
      </c>
      <c r="R178" s="208">
        <f>F172*BS!$B$9</f>
        <v/>
      </c>
      <c r="S178" s="208">
        <f>G172*BS!$B$9</f>
        <v/>
      </c>
      <c r="T178" s="208">
        <f>H172*BS!$B$9</f>
        <v/>
      </c>
      <c r="U178" s="1008">
        <f>I172</f>
        <v/>
      </c>
    </row>
    <row r="179" customFormat="1" s="122">
      <c r="B179" s="307" t="n"/>
      <c r="D179" s="936" t="n"/>
      <c r="E179" s="936" t="n"/>
      <c r="F179" s="936" t="n"/>
      <c r="G179" s="936" t="n"/>
      <c r="H179" s="936" t="n"/>
      <c r="I179" s="931" t="n"/>
      <c r="N179" s="300" t="n"/>
      <c r="O179" s="196" t="n"/>
      <c r="P179" s="196" t="n"/>
      <c r="Q179" s="196" t="n"/>
      <c r="R179" s="196" t="n"/>
      <c r="S179" s="196" t="n"/>
      <c r="T179" s="196" t="n"/>
      <c r="U179" s="1008" t="n"/>
    </row>
    <row r="180" customFormat="1" s="122">
      <c r="B180" s="302" t="inlineStr">
        <is>
          <t xml:space="preserve">Others </t>
        </is>
      </c>
      <c r="C180" s="101" t="n"/>
      <c r="D180" s="960" t="n"/>
      <c r="E180" s="960" t="n"/>
      <c r="F180" s="960" t="n"/>
      <c r="G180" s="960" t="n"/>
      <c r="H180" s="960" t="n"/>
      <c r="I180" s="1009" t="n"/>
      <c r="N180" s="294">
        <f>B174</f>
        <v/>
      </c>
      <c r="O180" s="208" t="n"/>
      <c r="P180" s="208" t="n"/>
      <c r="Q180" s="208" t="n"/>
      <c r="R180" s="208" t="n"/>
      <c r="S180" s="208" t="n"/>
      <c r="T180" s="208" t="n"/>
      <c r="U180" s="1008" t="n"/>
    </row>
    <row r="181" customFormat="1" s="122">
      <c r="B181" s="106" t="n"/>
      <c r="C181" s="936" t="n"/>
      <c r="D181" s="936" t="n"/>
      <c r="E181" s="936" t="n"/>
      <c r="F181" s="936" t="n"/>
      <c r="G181" s="936" t="n"/>
      <c r="H181" s="936" t="n"/>
      <c r="I181" s="1009" t="n"/>
      <c r="N181" s="297">
        <f>B175</f>
        <v/>
      </c>
      <c r="O181" s="196">
        <f>C175*BS!$B$9</f>
        <v/>
      </c>
      <c r="P181" s="196">
        <f>D175*BS!$B$9</f>
        <v/>
      </c>
      <c r="Q181" s="196">
        <f>E175*BS!$B$9</f>
        <v/>
      </c>
      <c r="R181" s="196">
        <f>F175*BS!$B$9</f>
        <v/>
      </c>
      <c r="S181" s="196">
        <f>G175*BS!$B$9</f>
        <v/>
      </c>
      <c r="T181" s="196">
        <f>H175*BS!$B$9</f>
        <v/>
      </c>
      <c r="U181" s="1008">
        <f>I175</f>
        <v/>
      </c>
    </row>
    <row r="182" customFormat="1" s="122">
      <c r="B182" s="106" t="n"/>
      <c r="C182" s="936" t="n"/>
      <c r="D182" s="936" t="n"/>
      <c r="E182" s="936" t="n"/>
      <c r="F182" s="936" t="n"/>
      <c r="G182" s="936" t="n"/>
      <c r="H182" s="936" t="n"/>
      <c r="I182" s="1009" t="n"/>
      <c r="N182" s="297">
        <f>B176</f>
        <v/>
      </c>
      <c r="O182" s="196">
        <f>C176*BS!$B$9</f>
        <v/>
      </c>
      <c r="P182" s="196">
        <f>D176*BS!$B$9</f>
        <v/>
      </c>
      <c r="Q182" s="196">
        <f>E176*BS!$B$9</f>
        <v/>
      </c>
      <c r="R182" s="196">
        <f>F176*BS!$B$9</f>
        <v/>
      </c>
      <c r="S182" s="196">
        <f>G176*BS!$B$9</f>
        <v/>
      </c>
      <c r="T182" s="196">
        <f>H176*BS!$B$9</f>
        <v/>
      </c>
      <c r="U182" s="1008">
        <f>I176</f>
        <v/>
      </c>
    </row>
    <row r="183" customFormat="1" s="122">
      <c r="B183" s="106" t="n"/>
      <c r="C183" s="936" t="n"/>
      <c r="D183" s="936" t="n"/>
      <c r="E183" s="936" t="n"/>
      <c r="F183" s="936" t="n"/>
      <c r="G183" s="936" t="n"/>
      <c r="H183" s="936" t="n"/>
      <c r="I183" s="1009" t="n"/>
      <c r="N183" s="297">
        <f>B177</f>
        <v/>
      </c>
      <c r="O183" s="196">
        <f>C177*BS!$B$9</f>
        <v/>
      </c>
      <c r="P183" s="196">
        <f>D177*BS!$B$9</f>
        <v/>
      </c>
      <c r="Q183" s="196">
        <f>E177*BS!$B$9</f>
        <v/>
      </c>
      <c r="R183" s="196">
        <f>F177*BS!$B$9</f>
        <v/>
      </c>
      <c r="S183" s="196">
        <f>G177*BS!$B$9</f>
        <v/>
      </c>
      <c r="T183" s="196">
        <f>H177*BS!$B$9</f>
        <v/>
      </c>
      <c r="U183" s="1008">
        <f>I177</f>
        <v/>
      </c>
    </row>
    <row r="184" customFormat="1" s="122">
      <c r="B184" s="106" t="n"/>
      <c r="C184" s="936" t="n"/>
      <c r="D184" s="936" t="n"/>
      <c r="E184" s="936" t="n"/>
      <c r="F184" s="936" t="n"/>
      <c r="G184" s="936" t="n"/>
      <c r="H184" s="936" t="n"/>
      <c r="I184" s="1009" t="n"/>
      <c r="N184" s="297">
        <f>B178</f>
        <v/>
      </c>
      <c r="O184" s="196">
        <f>C178*BS!$B$9</f>
        <v/>
      </c>
      <c r="P184" s="196">
        <f>D178*BS!$B$9</f>
        <v/>
      </c>
      <c r="Q184" s="196">
        <f>E178*BS!$B$9</f>
        <v/>
      </c>
      <c r="R184" s="196">
        <f>F178*BS!$B$9</f>
        <v/>
      </c>
      <c r="S184" s="196">
        <f>G178*BS!$B$9</f>
        <v/>
      </c>
      <c r="T184" s="196">
        <f>H178*BS!$B$9</f>
        <v/>
      </c>
      <c r="U184" s="1008">
        <f>I178</f>
        <v/>
      </c>
    </row>
    <row r="185" customFormat="1" s="122">
      <c r="B185" s="106" t="n"/>
      <c r="C185" s="936" t="n"/>
      <c r="D185" s="936" t="n"/>
      <c r="E185" s="936" t="n"/>
      <c r="F185" s="936" t="n"/>
      <c r="G185" s="936" t="n"/>
      <c r="H185" s="936" t="n"/>
      <c r="I185" s="1009" t="n"/>
      <c r="N185" s="297">
        <f>B179</f>
        <v/>
      </c>
      <c r="O185" s="196">
        <f>C179*BS!$B$9</f>
        <v/>
      </c>
      <c r="P185" s="196">
        <f>D179*BS!$B$9</f>
        <v/>
      </c>
      <c r="Q185" s="196">
        <f>E179*BS!$B$9</f>
        <v/>
      </c>
      <c r="R185" s="196">
        <f>F179*BS!$B$9</f>
        <v/>
      </c>
      <c r="S185" s="196">
        <f>G179*BS!$B$9</f>
        <v/>
      </c>
      <c r="T185" s="196">
        <f>H179*BS!$B$9</f>
        <v/>
      </c>
      <c r="U185" s="1008">
        <f>I179</f>
        <v/>
      </c>
    </row>
    <row r="186" customFormat="1" s="122">
      <c r="B186" s="106" t="n"/>
      <c r="C186" s="936" t="n"/>
      <c r="D186" s="936" t="n"/>
      <c r="E186" s="936" t="n"/>
      <c r="F186" s="936" t="n"/>
      <c r="G186" s="936" t="n"/>
      <c r="H186" s="936" t="n"/>
      <c r="I186" s="1009" t="n"/>
      <c r="N186" s="297">
        <f>B180</f>
        <v/>
      </c>
      <c r="O186" s="196">
        <f>C180*BS!$B$9</f>
        <v/>
      </c>
      <c r="P186" s="196">
        <f>D180*BS!$B$9</f>
        <v/>
      </c>
      <c r="Q186" s="196">
        <f>E180*BS!$B$9</f>
        <v/>
      </c>
      <c r="R186" s="196">
        <f>F180*BS!$B$9</f>
        <v/>
      </c>
      <c r="S186" s="196">
        <f>G180*BS!$B$9</f>
        <v/>
      </c>
      <c r="T186" s="196">
        <f>H180*BS!$B$9</f>
        <v/>
      </c>
      <c r="U186" s="1008">
        <f>I180</f>
        <v/>
      </c>
    </row>
    <row r="187" customFormat="1" s="122">
      <c r="B187" s="106" t="n"/>
      <c r="C187" s="936" t="n"/>
      <c r="D187" s="936" t="n"/>
      <c r="E187" s="936" t="n"/>
      <c r="F187" s="936" t="n"/>
      <c r="G187" s="936" t="n"/>
      <c r="H187" s="936" t="n"/>
      <c r="I187" s="1009" t="n"/>
      <c r="N187" s="297">
        <f>B181</f>
        <v/>
      </c>
      <c r="O187" s="196">
        <f>C181*BS!$B$9</f>
        <v/>
      </c>
      <c r="P187" s="196">
        <f>D181*BS!$B$9</f>
        <v/>
      </c>
      <c r="Q187" s="196">
        <f>E181*BS!$B$9</f>
        <v/>
      </c>
      <c r="R187" s="196">
        <f>F181*BS!$B$9</f>
        <v/>
      </c>
      <c r="S187" s="196">
        <f>G181*BS!$B$9</f>
        <v/>
      </c>
      <c r="T187" s="196">
        <f>H181*BS!$B$9</f>
        <v/>
      </c>
      <c r="U187" s="1008">
        <f>I181</f>
        <v/>
      </c>
    </row>
    <row r="188">
      <c r="B188" s="106" t="n"/>
      <c r="C188" s="936" t="n"/>
      <c r="D188" s="936" t="n"/>
      <c r="E188" s="936" t="n"/>
      <c r="F188" s="936" t="n"/>
      <c r="G188" s="936" t="n"/>
      <c r="H188" s="936" t="n"/>
      <c r="I188" s="1009" t="n"/>
      <c r="N188" s="297">
        <f>B182</f>
        <v/>
      </c>
      <c r="O188" s="196">
        <f>C182*BS!$B$9</f>
        <v/>
      </c>
      <c r="P188" s="196">
        <f>D182*BS!$B$9</f>
        <v/>
      </c>
      <c r="Q188" s="196">
        <f>E182*BS!$B$9</f>
        <v/>
      </c>
      <c r="R188" s="196">
        <f>F182*BS!$B$9</f>
        <v/>
      </c>
      <c r="S188" s="196">
        <f>G182*BS!$B$9</f>
        <v/>
      </c>
      <c r="T188" s="196">
        <f>H182*BS!$B$9</f>
        <v/>
      </c>
      <c r="U188" s="1008">
        <f>I182</f>
        <v/>
      </c>
    </row>
    <row r="189">
      <c r="B189" s="106" t="n"/>
      <c r="C189" s="936" t="n"/>
      <c r="D189" s="936" t="n"/>
      <c r="E189" s="936" t="n"/>
      <c r="F189" s="936" t="n"/>
      <c r="G189" s="936" t="n"/>
      <c r="H189" s="936" t="n"/>
      <c r="I189" s="1009" t="n"/>
      <c r="N189" s="297">
        <f>B183</f>
        <v/>
      </c>
      <c r="O189" s="196">
        <f>C183*BS!$B$9</f>
        <v/>
      </c>
      <c r="P189" s="196">
        <f>D183*BS!$B$9</f>
        <v/>
      </c>
      <c r="Q189" s="196">
        <f>E183*BS!$B$9</f>
        <v/>
      </c>
      <c r="R189" s="196">
        <f>F183*BS!$B$9</f>
        <v/>
      </c>
      <c r="S189" s="196">
        <f>G183*BS!$B$9</f>
        <v/>
      </c>
      <c r="T189" s="196">
        <f>H183*BS!$B$9</f>
        <v/>
      </c>
      <c r="U189" s="1008">
        <f>I183</f>
        <v/>
      </c>
    </row>
    <row r="190">
      <c r="B190" s="106" t="n"/>
      <c r="C190" s="936" t="n"/>
      <c r="D190" s="936" t="n"/>
      <c r="E190" s="936" t="n"/>
      <c r="F190" s="936" t="n"/>
      <c r="G190" s="936" t="n"/>
      <c r="H190" s="936" t="n"/>
      <c r="I190" s="1009" t="n"/>
      <c r="N190" s="297">
        <f>B184</f>
        <v/>
      </c>
      <c r="O190" s="196">
        <f>C184*BS!$B$9</f>
        <v/>
      </c>
      <c r="P190" s="196">
        <f>D184*BS!$B$9</f>
        <v/>
      </c>
      <c r="Q190" s="196">
        <f>E184*BS!$B$9</f>
        <v/>
      </c>
      <c r="R190" s="196">
        <f>F184*BS!$B$9</f>
        <v/>
      </c>
      <c r="S190" s="196">
        <f>G184*BS!$B$9</f>
        <v/>
      </c>
      <c r="T190" s="196">
        <f>H184*BS!$B$9</f>
        <v/>
      </c>
      <c r="U190" s="1008">
        <f>I184</f>
        <v/>
      </c>
    </row>
    <row r="191">
      <c r="B191" s="106" t="n"/>
      <c r="C191" s="936" t="n"/>
      <c r="D191" s="936" t="n"/>
      <c r="E191" s="936" t="n"/>
      <c r="F191" s="936" t="n"/>
      <c r="G191" s="936" t="n"/>
      <c r="H191" s="936" t="n"/>
      <c r="I191" s="1009" t="n"/>
      <c r="N191" s="297">
        <f>B185</f>
        <v/>
      </c>
      <c r="O191" s="196">
        <f>C185*BS!$B$9</f>
        <v/>
      </c>
      <c r="P191" s="196">
        <f>D185*BS!$B$9</f>
        <v/>
      </c>
      <c r="Q191" s="196">
        <f>E185*BS!$B$9</f>
        <v/>
      </c>
      <c r="R191" s="196">
        <f>F185*BS!$B$9</f>
        <v/>
      </c>
      <c r="S191" s="196">
        <f>G185*BS!$B$9</f>
        <v/>
      </c>
      <c r="T191" s="196">
        <f>H185*BS!$B$9</f>
        <v/>
      </c>
      <c r="U191" s="1008">
        <f>I185</f>
        <v/>
      </c>
    </row>
    <row r="192">
      <c r="B192" s="100" t="inlineStr">
        <is>
          <t xml:space="preserve">Total </t>
        </is>
      </c>
      <c r="C192" s="938">
        <f>SUM(C175:C185)</f>
        <v/>
      </c>
      <c r="D192" s="938">
        <f>SUM(D175:D185)</f>
        <v/>
      </c>
      <c r="E192" s="938">
        <f>SUM(E175:E185)</f>
        <v/>
      </c>
      <c r="F192" s="938">
        <f>SUM(F175:F185)</f>
        <v/>
      </c>
      <c r="G192" s="938" t="n">
        <v>0</v>
      </c>
      <c r="H192" s="938" t="n">
        <v>0</v>
      </c>
      <c r="I192" s="1009" t="n"/>
      <c r="N192" s="294">
        <f>B186</f>
        <v/>
      </c>
      <c r="O192" s="208">
        <f>C186*BS!$B$9</f>
        <v/>
      </c>
      <c r="P192" s="208">
        <f>D186*BS!$B$9</f>
        <v/>
      </c>
      <c r="Q192" s="208">
        <f>E186*BS!$B$9</f>
        <v/>
      </c>
      <c r="R192" s="208">
        <f>F186*BS!$B$9</f>
        <v/>
      </c>
      <c r="S192" s="208">
        <f>G186*BS!$B$9</f>
        <v/>
      </c>
      <c r="T192" s="208">
        <f>H186*BS!$B$9</f>
        <v/>
      </c>
      <c r="U192" s="1013" t="n"/>
    </row>
    <row r="193">
      <c r="B193" s="311" t="n"/>
      <c r="C193" s="312" t="n"/>
      <c r="D193" s="312" t="n"/>
      <c r="E193" s="312" t="n"/>
      <c r="F193" s="312" t="n"/>
      <c r="G193" s="312" t="n"/>
      <c r="H193" s="312" t="n"/>
      <c r="I193" s="1014" t="n"/>
      <c r="N193" s="314" t="n"/>
      <c r="O193" s="315" t="n"/>
      <c r="P193" s="315" t="n"/>
      <c r="Q193" s="315" t="n"/>
      <c r="R193" s="315" t="n"/>
      <c r="S193" s="315" t="n"/>
      <c r="T193" s="315" t="n"/>
      <c r="U193" s="316" t="n"/>
    </row>
    <row r="194"/>
    <row r="195">
      <c r="B195" s="317" t="n"/>
      <c r="D195" s="1015" t="n"/>
      <c r="N195" s="319" t="n"/>
      <c r="P195" s="1016" t="n"/>
    </row>
    <row r="196">
      <c r="D196" s="1015" t="n"/>
      <c r="P196" s="1016" t="n"/>
    </row>
    <row r="197"/>
    <row r="198"/>
    <row r="199"/>
    <row r="200"/>
    <row r="201">
      <c r="G201" s="1017" t="n"/>
      <c r="H201" s="1017" t="n"/>
      <c r="S201" s="1018" t="n"/>
      <c r="T201" s="1018" t="n"/>
    </row>
    <row r="202">
      <c r="B202" s="317" t="n"/>
      <c r="N202" s="319" t="n"/>
    </row>
    <row r="203"/>
    <row r="204">
      <c r="B204" s="317" t="n"/>
      <c r="N204"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12076</v>
      </c>
      <c r="G12" s="1021" t="n">
        <v>1779</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-4012</v>
      </c>
      <c r="G13" s="1020" t="n">
        <v>-5608</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0</v>
      </c>
      <c r="G16" s="1020" t="n">
        <v>0</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-4012</v>
      </c>
      <c r="G18" s="1021" t="n">
        <v>-5608</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33500</v>
      </c>
      <c r="G22" s="1020" t="n">
        <v>0</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-37082</v>
      </c>
      <c r="G23" s="1020" t="n">
        <v>-4841</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-3582</v>
      </c>
      <c r="G25" s="1021" t="n">
        <v>-4841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