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SHIMANO AUSTRALIA FISHING PTY LIMITED</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AUD</t>
        </is>
      </c>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9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None Cash and cash equivalents</t>
        </is>
      </c>
      <c r="C15" s="103" t="n"/>
      <c r="D15" s="103" t="n"/>
      <c r="E15" s="103" t="n"/>
      <c r="F15" s="103" t="n"/>
      <c r="G15" s="103" t="n">
        <v>14119138</v>
      </c>
      <c r="H15" s="103" t="n">
        <v>18929149</v>
      </c>
      <c r="I15" s="104" t="n"/>
      <c r="N15" s="105">
        <f>B15</f>
        <v/>
      </c>
      <c r="O15" s="106" t="inlineStr"/>
      <c r="P15" s="106" t="inlineStr"/>
      <c r="Q15" s="106" t="inlineStr"/>
      <c r="R15" s="106" t="inlineStr"/>
      <c r="S15" s="106">
        <f>G15*BS!$B$9</f>
        <v/>
      </c>
      <c r="T15" s="106">
        <f>H15*BS!$B$9</f>
        <v/>
      </c>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None Trade receivables</t>
        </is>
      </c>
      <c r="C29" s="103" t="n"/>
      <c r="D29" s="103" t="n"/>
      <c r="E29" s="103" t="n"/>
      <c r="F29" s="103" t="n"/>
      <c r="G29" s="103" t="n">
        <v>10208748</v>
      </c>
      <c r="H29" s="103" t="n">
        <v>9776186</v>
      </c>
      <c r="I29" s="104" t="n"/>
      <c r="N29" s="105">
        <f>B29</f>
        <v/>
      </c>
      <c r="O29" s="106" t="inlineStr"/>
      <c r="P29" s="106" t="inlineStr"/>
      <c r="Q29" s="106" t="inlineStr"/>
      <c r="R29" s="106" t="inlineStr"/>
      <c r="S29" s="106">
        <f>G29*BS!$B$9</f>
        <v/>
      </c>
      <c r="T29" s="106">
        <f>H29*BS!$B$9</f>
        <v/>
      </c>
      <c r="U29" s="107">
        <f>I29</f>
        <v/>
      </c>
    </row>
    <row r="30" customFormat="1" s="79">
      <c r="A30" s="618" t="n"/>
      <c r="B30" s="102" t="inlineStr">
        <is>
          <t xml:space="preserve"> None Amounts receivable from related party</t>
        </is>
      </c>
      <c r="C30" s="103" t="n"/>
      <c r="D30" s="103" t="n"/>
      <c r="E30" s="103" t="n"/>
      <c r="F30" s="103" t="n"/>
      <c r="G30" s="103" t="n">
        <v>37702</v>
      </c>
      <c r="H30" s="103" t="n">
        <v>184367</v>
      </c>
      <c r="I30" s="104" t="n"/>
      <c r="N30" s="105">
        <f>B30</f>
        <v/>
      </c>
      <c r="O30" s="106" t="inlineStr"/>
      <c r="P30" s="106" t="inlineStr"/>
      <c r="Q30" s="106" t="inlineStr"/>
      <c r="R30" s="106" t="inlineStr"/>
      <c r="S30" s="106">
        <f>G30*BS!$B$9</f>
        <v/>
      </c>
      <c r="T30" s="106">
        <f>H30*BS!$B$9</f>
        <v/>
      </c>
      <c r="U30" s="107">
        <f>I30</f>
        <v/>
      </c>
    </row>
    <row r="31" customFormat="1" s="79">
      <c r="A31" s="618" t="n"/>
      <c r="B31" s="102" t="inlineStr">
        <is>
          <t xml:space="preserve"> None Allowance for expected credit losses</t>
        </is>
      </c>
      <c r="C31" s="103" t="n"/>
      <c r="D31" s="103" t="n"/>
      <c r="E31" s="103" t="n"/>
      <c r="F31" s="103" t="n"/>
      <c r="G31" s="103" t="n">
        <v>-175004</v>
      </c>
      <c r="H31" s="103" t="n">
        <v>-211004</v>
      </c>
      <c r="I31" s="104" t="n"/>
      <c r="N31" s="105">
        <f>B31</f>
        <v/>
      </c>
      <c r="O31" s="109" t="inlineStr"/>
      <c r="P31" s="109" t="inlineStr"/>
      <c r="Q31" s="106" t="inlineStr"/>
      <c r="R31" s="106" t="inlineStr"/>
      <c r="S31" s="106">
        <f>G31*BS!$B$9</f>
        <v/>
      </c>
      <c r="T31" s="106">
        <f>H31*BS!$B$9</f>
        <v/>
      </c>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None Finished goods at cost</t>
        </is>
      </c>
      <c r="C43" s="103" t="n"/>
      <c r="D43" s="103" t="n"/>
      <c r="E43" s="103" t="n"/>
      <c r="F43" s="103" t="n"/>
      <c r="G43" s="103" t="n">
        <v>14169514</v>
      </c>
      <c r="H43" s="103" t="n">
        <v>10893699</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inlineStr">
        <is>
          <t xml:space="preserve"> None Stock in transit at cost</t>
        </is>
      </c>
      <c r="C44" s="103" t="n"/>
      <c r="D44" s="103" t="n"/>
      <c r="E44" s="103" t="n"/>
      <c r="F44" s="103" t="n"/>
      <c r="G44" s="103" t="n">
        <v>4596676</v>
      </c>
      <c r="H44" s="103" t="n">
        <v>2784167</v>
      </c>
      <c r="I44" s="928" t="n"/>
      <c r="N44" s="105">
        <f>B44</f>
        <v/>
      </c>
      <c r="O44" s="106" t="inlineStr"/>
      <c r="P44" s="106" t="inlineStr"/>
      <c r="Q44" s="106" t="inlineStr"/>
      <c r="R44" s="106" t="inlineStr"/>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 xml:space="preserve"> None Prepayments</t>
        </is>
      </c>
      <c r="C56" s="939" t="n"/>
      <c r="D56" s="939" t="n"/>
      <c r="E56" s="939" t="n"/>
      <c r="F56" s="939" t="n"/>
      <c r="G56" s="939" t="n">
        <v>408809</v>
      </c>
      <c r="H56" s="939" t="n">
        <v>550646</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Other current asset *</t>
        </is>
      </c>
      <c r="C70" s="939" t="n"/>
      <c r="D70" s="939" t="n"/>
      <c r="E70" s="939" t="n"/>
      <c r="F70" s="939" t="n"/>
      <c r="G70" s="939" t="n">
        <v>-772809</v>
      </c>
      <c r="H70" s="939" t="n">
        <v>-651646</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B86" t="inlineStr">
        <is>
          <t>Furniture, Fixtures and Fittings  Office Equipment  Office Equipment  Gross carrying amount Balance 31 December 2021</t>
        </is>
      </c>
      <c r="G86" t="n">
        <v>469925</v>
      </c>
      <c r="H86" t="n">
        <v>0</v>
      </c>
      <c r="N86">
        <f>B86</f>
        <v/>
      </c>
      <c r="O86" t="inlineStr"/>
      <c r="P86" t="inlineStr"/>
      <c r="Q86" t="inlineStr"/>
      <c r="R86" t="inlineStr"/>
      <c r="S86">
        <f>G86*BS!$B$9</f>
        <v/>
      </c>
      <c r="T86">
        <f>H86*BS!$B$9</f>
        <v/>
      </c>
    </row>
    <row r="87" customFormat="1" s="79">
      <c r="B87" t="inlineStr">
        <is>
          <t>Furniture, Fixtures and Fittings  Office Equipment  Office Equipment  Gross carrying amount Balance 31 December 2022</t>
        </is>
      </c>
      <c r="G87" t="n">
        <v>0</v>
      </c>
      <c r="H87" t="n">
        <v>496415</v>
      </c>
      <c r="N87">
        <f>B87</f>
        <v/>
      </c>
      <c r="O87" t="inlineStr"/>
      <c r="P87" t="inlineStr"/>
      <c r="Q87" t="inlineStr"/>
      <c r="R87" t="inlineStr"/>
      <c r="S87">
        <f>G87*BS!$B$9</f>
        <v/>
      </c>
      <c r="T87">
        <f>H87*BS!$B$9</f>
        <v/>
      </c>
    </row>
    <row r="88" customFormat="1" s="79">
      <c r="B88" t="inlineStr">
        <is>
          <t>Furniture, Fixtures and Fittings  Furniture, Fixtures and Fittings  Furniture, Fixtures and Fittings  Gross carrying amount Balance 31 December 2021</t>
        </is>
      </c>
      <c r="G88" t="n">
        <v>20427</v>
      </c>
      <c r="H88" t="n">
        <v>0</v>
      </c>
      <c r="N88">
        <f>B88</f>
        <v/>
      </c>
      <c r="O88" t="inlineStr"/>
      <c r="P88" t="inlineStr"/>
      <c r="Q88" t="inlineStr"/>
      <c r="R88" t="inlineStr"/>
      <c r="S88">
        <f>G88*BS!$B$9</f>
        <v/>
      </c>
      <c r="T88">
        <f>H88*BS!$B$9</f>
        <v/>
      </c>
    </row>
    <row r="89" customFormat="1" s="79">
      <c r="A89" s="618" t="n"/>
      <c r="B89" s="102" t="inlineStr">
        <is>
          <t>Furniture, Fixtures and Fittings  Furniture, Fixtures and Fittings  Furniture, Fixtures and Fittings  Gross carrying amount Balance 31 December 2022</t>
        </is>
      </c>
      <c r="C89" s="939" t="n"/>
      <c r="D89" s="939" t="n"/>
      <c r="E89" s="939" t="n"/>
      <c r="F89" s="939" t="n"/>
      <c r="G89" s="939" t="n">
        <v>0</v>
      </c>
      <c r="H89" s="939" t="n">
        <v>20427</v>
      </c>
      <c r="I89" s="928" t="n"/>
      <c r="N89" s="105">
        <f>B89</f>
        <v/>
      </c>
      <c r="O89" s="106" t="inlineStr"/>
      <c r="P89" s="106" t="inlineStr"/>
      <c r="Q89" s="106" t="inlineStr"/>
      <c r="R89" s="106" t="inlineStr"/>
      <c r="S89" s="106">
        <f>G89*BS!$B$9</f>
        <v/>
      </c>
      <c r="T89" s="106">
        <f>H89*BS!$B$9</f>
        <v/>
      </c>
      <c r="U89" s="929">
        <f>I86</f>
        <v/>
      </c>
      <c r="V89" s="927" t="n"/>
      <c r="W89" s="927" t="n"/>
    </row>
    <row r="90" customFormat="1" s="79">
      <c r="A90" s="618" t="n"/>
      <c r="B90" s="102" t="inlineStr">
        <is>
          <t>Furniture, Fixtures and Fittings  Motor Vehicles  Motor Vehicles  Gross carrying amount Balance 31 December 2021</t>
        </is>
      </c>
      <c r="C90" s="939" t="n"/>
      <c r="D90" s="939" t="n"/>
      <c r="E90" s="939" t="n"/>
      <c r="F90" s="939" t="n"/>
      <c r="G90" s="939" t="n">
        <v>605763</v>
      </c>
      <c r="H90" s="939" t="n">
        <v>0</v>
      </c>
      <c r="I90" s="928" t="n"/>
      <c r="N90" s="105">
        <f>B90</f>
        <v/>
      </c>
      <c r="O90" s="106" t="inlineStr"/>
      <c r="P90" s="106" t="inlineStr"/>
      <c r="Q90" s="106" t="inlineStr"/>
      <c r="R90" s="106" t="inlineStr"/>
      <c r="S90" s="106">
        <f>G90*BS!$B$9</f>
        <v/>
      </c>
      <c r="T90" s="106">
        <f>H90*BS!$B$9</f>
        <v/>
      </c>
      <c r="U90" s="929">
        <f>I87</f>
        <v/>
      </c>
      <c r="V90" s="927" t="n"/>
      <c r="W90" s="927" t="n"/>
    </row>
    <row r="91" customFormat="1" s="79">
      <c r="A91" s="618" t="n"/>
      <c r="B91" s="102" t="inlineStr">
        <is>
          <t>Furniture, Fixtures and Fittings  Motor Vehicles  Motor Vehicles  Depreciation and impairment Balance 31 December 2021</t>
        </is>
      </c>
      <c r="C91" s="939" t="n"/>
      <c r="D91" s="939" t="n"/>
      <c r="E91" s="939" t="n"/>
      <c r="F91" s="939" t="n"/>
      <c r="G91" s="939" t="n">
        <v>-433713</v>
      </c>
      <c r="H91" s="939" t="n">
        <v>0</v>
      </c>
      <c r="I91" s="928" t="n"/>
      <c r="N91" s="105">
        <f>B91</f>
        <v/>
      </c>
      <c r="O91" s="106" t="inlineStr"/>
      <c r="P91" s="106" t="inlineStr"/>
      <c r="Q91" s="106" t="inlineStr"/>
      <c r="R91" s="106" t="inlineStr"/>
      <c r="S91" s="106">
        <f>G91*BS!$B$9</f>
        <v/>
      </c>
      <c r="T91" s="106">
        <f>H91*BS!$B$9</f>
        <v/>
      </c>
      <c r="U91" s="929">
        <f>I88</f>
        <v/>
      </c>
      <c r="V91" s="927" t="n"/>
      <c r="W91" s="927" t="n"/>
    </row>
    <row r="92" customFormat="1" s="79">
      <c r="A92" s="618" t="n"/>
      <c r="B92" s="102" t="inlineStr">
        <is>
          <t>Furniture, Fixtures and Fittings  Motor Vehicles  Motor Vehicles  Depreciation and impairment Carrying amount 31 December 2021</t>
        </is>
      </c>
      <c r="C92" s="103" t="n"/>
      <c r="D92" s="103" t="n"/>
      <c r="E92" s="103" t="n"/>
      <c r="F92" s="103" t="n"/>
      <c r="G92" s="103" t="n">
        <v>172050</v>
      </c>
      <c r="H92" s="103" t="n">
        <v>0</v>
      </c>
      <c r="I92" s="928" t="n"/>
      <c r="N92" s="105">
        <f>B92</f>
        <v/>
      </c>
      <c r="O92" s="106" t="inlineStr"/>
      <c r="P92" s="106" t="inlineStr"/>
      <c r="Q92" s="106" t="inlineStr"/>
      <c r="R92" s="106" t="inlineStr"/>
      <c r="S92" s="106">
        <f>G92*BS!$B$9</f>
        <v/>
      </c>
      <c r="T92" s="106">
        <f>H92*BS!$B$9</f>
        <v/>
      </c>
      <c r="U92" s="929">
        <f>I89</f>
        <v/>
      </c>
      <c r="V92" s="927" t="n"/>
      <c r="W92" s="927" t="n"/>
    </row>
    <row r="93" customFormat="1" s="79">
      <c r="A93" s="618" t="n"/>
      <c r="B93" s="102" t="inlineStr">
        <is>
          <t>Furniture, Fixtures and Fittings  Motor Vehicles  Motor Vehicles  Gross carrying amount Balance 31 December 2022</t>
        </is>
      </c>
      <c r="C93" s="939" t="n"/>
      <c r="D93" s="939" t="n"/>
      <c r="E93" s="939" t="n"/>
      <c r="F93" s="939" t="n"/>
      <c r="G93" s="939" t="n">
        <v>0</v>
      </c>
      <c r="H93" s="939" t="n">
        <v>548506</v>
      </c>
      <c r="I93" s="945" t="n"/>
      <c r="N93" s="105">
        <f>B93</f>
        <v/>
      </c>
      <c r="O93" s="106" t="inlineStr"/>
      <c r="P93" s="106" t="inlineStr"/>
      <c r="Q93" s="106" t="inlineStr"/>
      <c r="R93" s="106" t="inlineStr"/>
      <c r="S93" s="106">
        <f>G93*BS!$B$9</f>
        <v/>
      </c>
      <c r="T93" s="106">
        <f>H93*BS!$B$9</f>
        <v/>
      </c>
      <c r="U93" s="946">
        <f>I90</f>
        <v/>
      </c>
      <c r="V93" s="927" t="n"/>
      <c r="W93" s="927" t="n"/>
    </row>
    <row r="94" customFormat="1" s="79">
      <c r="A94" s="618" t="n"/>
      <c r="B94" s="102" t="inlineStr">
        <is>
          <t>Furniture, Fixtures and Fittings  Motor Vehicles  Motor Vehicles  Depreciation and impairment Balance 31 December 2022</t>
        </is>
      </c>
      <c r="C94" s="939" t="n"/>
      <c r="D94" s="939" t="n"/>
      <c r="E94" s="939" t="n"/>
      <c r="F94" s="939" t="n"/>
      <c r="G94" s="939" t="n">
        <v>0</v>
      </c>
      <c r="H94" s="939" t="n">
        <v>-235392</v>
      </c>
      <c r="I94" s="947" t="n"/>
      <c r="K94" s="948" t="n"/>
      <c r="N94" s="105">
        <f>B94</f>
        <v/>
      </c>
      <c r="O94" s="106" t="inlineStr"/>
      <c r="P94" s="106" t="inlineStr"/>
      <c r="Q94" s="106" t="inlineStr"/>
      <c r="R94" s="106" t="inlineStr"/>
      <c r="S94" s="106">
        <f>G94*BS!$B$9</f>
        <v/>
      </c>
      <c r="T94" s="106">
        <f>H94*BS!$B$9</f>
        <v/>
      </c>
      <c r="U94" s="946">
        <f>I91</f>
        <v/>
      </c>
      <c r="V94" s="941" t="n"/>
      <c r="W94" s="941" t="n"/>
    </row>
    <row r="95" customFormat="1" s="79">
      <c r="A95" s="618" t="n"/>
      <c r="B95" s="102" t="inlineStr">
        <is>
          <t>Furniture, Fixtures and Fittings  Motor Vehicles  Motor Vehicles  Depreciation and impairment Carrying amount 31 December 2022</t>
        </is>
      </c>
      <c r="C95" s="939" t="n"/>
      <c r="D95" s="939" t="n"/>
      <c r="E95" s="939" t="n"/>
      <c r="F95" s="939" t="n"/>
      <c r="G95" s="939" t="n">
        <v>0</v>
      </c>
      <c r="H95" s="939" t="n">
        <v>313114</v>
      </c>
      <c r="I95" s="947" t="n"/>
      <c r="K95" s="948" t="n"/>
      <c r="N95" s="105">
        <f>B95</f>
        <v/>
      </c>
      <c r="O95" s="106" t="inlineStr"/>
      <c r="P95" s="106" t="inlineStr"/>
      <c r="Q95" s="106" t="inlineStr"/>
      <c r="R95" s="106" t="inlineStr"/>
      <c r="S95" s="106">
        <f>G95*BS!$B$9</f>
        <v/>
      </c>
      <c r="T95" s="106">
        <f>H95*BS!$B$9</f>
        <v/>
      </c>
      <c r="U95" s="946">
        <f>I92</f>
        <v/>
      </c>
      <c r="V95" s="941" t="n"/>
      <c r="W95" s="941" t="n"/>
    </row>
    <row r="96" customFormat="1" s="79">
      <c r="A96" s="618" t="n"/>
      <c r="B96" s="102" t="inlineStr">
        <is>
          <t>Furniture, Fixtures and Fittings  Boat and Boat Equipment  Boat and Boat Equipment  Gross carrying amount Balance 31 December 2021</t>
        </is>
      </c>
      <c r="C96" s="939" t="n"/>
      <c r="D96" s="939" t="n"/>
      <c r="E96" s="939" t="n"/>
      <c r="F96" s="939" t="n"/>
      <c r="G96" s="939" t="n">
        <v>95153</v>
      </c>
      <c r="H96" s="939" t="n">
        <v>0</v>
      </c>
      <c r="I96" s="947" t="n"/>
      <c r="K96" s="948" t="n"/>
      <c r="N96" s="105">
        <f>B96</f>
        <v/>
      </c>
      <c r="O96" s="106" t="inlineStr"/>
      <c r="P96" s="106" t="inlineStr"/>
      <c r="Q96" s="106" t="inlineStr"/>
      <c r="R96" s="106" t="inlineStr"/>
      <c r="S96" s="106">
        <f>G96*BS!$B$9</f>
        <v/>
      </c>
      <c r="T96" s="106">
        <f>H96*BS!$B$9</f>
        <v/>
      </c>
      <c r="U96" s="946">
        <f>I93</f>
        <v/>
      </c>
      <c r="V96" s="941" t="n"/>
      <c r="W96" s="941" t="n"/>
    </row>
    <row r="97" customFormat="1" s="79">
      <c r="A97" s="618" t="n"/>
      <c r="B97" s="102" t="inlineStr">
        <is>
          <t>Furniture, Fixtures and Fittings  Boat and Boat Equipment  Boat and Boat Equipment  Gross carrying amount Balance 31 December 2022</t>
        </is>
      </c>
      <c r="C97" s="939" t="n"/>
      <c r="D97" s="939" t="n"/>
      <c r="E97" s="939" t="n"/>
      <c r="F97" s="939" t="n"/>
      <c r="G97" s="939" t="n">
        <v>0</v>
      </c>
      <c r="H97" s="939" t="n">
        <v>36682</v>
      </c>
      <c r="I97" s="947" t="n"/>
      <c r="K97" s="948" t="n"/>
      <c r="N97" s="105">
        <f>B97</f>
        <v/>
      </c>
      <c r="O97" s="106" t="inlineStr"/>
      <c r="P97" s="106" t="inlineStr"/>
      <c r="Q97" s="106" t="inlineStr"/>
      <c r="R97" s="106" t="inlineStr"/>
      <c r="S97" s="106">
        <f>G97*BS!$B$9</f>
        <v/>
      </c>
      <c r="T97" s="106">
        <f>H97*BS!$B$9</f>
        <v/>
      </c>
      <c r="U97" s="946">
        <f>I94</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946">
        <f>I95</f>
        <v/>
      </c>
      <c r="V98" s="941" t="n"/>
      <c r="W98" s="941" t="n"/>
    </row>
    <row r="99" customFormat="1" s="117">
      <c r="A99" s="618" t="n"/>
      <c r="B99" s="102" t="n"/>
      <c r="C99" s="939" t="n"/>
      <c r="D99" s="939" t="n"/>
      <c r="E99" s="939" t="n"/>
      <c r="F99" s="939" t="n"/>
      <c r="G99" s="939" t="n"/>
      <c r="H99" s="939" t="n"/>
      <c r="I99" s="947" t="n"/>
      <c r="K99" s="948" t="n"/>
      <c r="N99" s="105" t="inlineStr"/>
      <c r="O99" s="106" t="inlineStr"/>
      <c r="P99" s="106" t="inlineStr"/>
      <c r="Q99" s="106" t="inlineStr"/>
      <c r="R99" s="106" t="inlineStr"/>
      <c r="S99" s="106" t="inlineStr"/>
      <c r="T99" s="106" t="inlineStr"/>
      <c r="U99" s="946">
        <f>I96</f>
        <v/>
      </c>
      <c r="V99" s="941" t="n"/>
      <c r="W99" s="941" t="n"/>
    </row>
    <row r="100" customFormat="1" s="79">
      <c r="A100" s="618" t="inlineStr">
        <is>
          <t>K13</t>
        </is>
      </c>
      <c r="B100" s="96" t="inlineStr">
        <is>
          <t xml:space="preserve">Total </t>
        </is>
      </c>
      <c r="C100" s="944">
        <f>SUM(INDIRECT(ADDRESS(MATCH("K12",$A:$A,0)+1,COLUMN(C$12),4)&amp;":"&amp;ADDRESS(MATCH("K13",$A:$A,0)-1,COLUMN(C$12),4)))</f>
        <v/>
      </c>
      <c r="D100" s="944">
        <f>SUM(INDIRECT(ADDRESS(MATCH("K12",$A:$A,0)+1,COLUMN(D$12),4)&amp;":"&amp;ADDRESS(MATCH("K13",$A:$A,0)-1,COLUMN(D$12),4)))</f>
        <v/>
      </c>
      <c r="E100" s="944">
        <f>SUM(INDIRECT(ADDRESS(MATCH("K12",$A:$A,0)+1,COLUMN(E$12),4)&amp;":"&amp;ADDRESS(MATCH("K13",$A:$A,0)-1,COLUMN(E$12),4)))</f>
        <v/>
      </c>
      <c r="F100" s="944">
        <f>SUM(INDIRECT(ADDRESS(MATCH("K12",$A:$A,0)+1,COLUMN(F$12),4)&amp;":"&amp;ADDRESS(MATCH("K13",$A:$A,0)-1,COLUMN(F$12),4)))</f>
        <v/>
      </c>
      <c r="G100" s="944">
        <f>SUM(INDIRECT(ADDRESS(MATCH("K12",$A:$A,0)+1,COLUMN(G$12),4)&amp;":"&amp;ADDRESS(MATCH("K13",$A:$A,0)-1,COLUMN(G$12),4)))</f>
        <v/>
      </c>
      <c r="H100" s="944">
        <f>SUM(INDIRECT(ADDRESS(MATCH("K12",$A:$A,0)+1,COLUMN(H$12),4)&amp;":"&amp;ADDRESS(MATCH("K13",$A:$A,0)-1,COLUMN(H$12),4)))</f>
        <v/>
      </c>
      <c r="I100" s="947" t="n"/>
      <c r="K100" s="948" t="n"/>
      <c r="N100" s="114">
        <f>B100</f>
        <v/>
      </c>
      <c r="O100" s="115">
        <f>C100*BS!$B$9</f>
        <v/>
      </c>
      <c r="P100" s="115">
        <f>D100*BS!$B$9</f>
        <v/>
      </c>
      <c r="Q100" s="115">
        <f>E100*BS!$B$9</f>
        <v/>
      </c>
      <c r="R100" s="115">
        <f>F100*BS!$B$9</f>
        <v/>
      </c>
      <c r="S100" s="115">
        <f>G100*BS!$B$9</f>
        <v/>
      </c>
      <c r="T100" s="115">
        <f>H100*BS!$B$9</f>
        <v/>
      </c>
      <c r="U100" s="115">
        <f>I97*BS!$B$9</f>
        <v/>
      </c>
      <c r="V100" s="941" t="n"/>
      <c r="W100" s="941" t="n"/>
    </row>
    <row r="101" customFormat="1" s="79">
      <c r="A101" s="618" t="n"/>
      <c r="B101" s="102" t="n"/>
      <c r="C101" s="939"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107" t="n"/>
      <c r="V101" s="941" t="n"/>
      <c r="W101" s="941" t="n"/>
    </row>
    <row r="102" customFormat="1" s="79">
      <c r="A102" s="618" t="inlineStr">
        <is>
          <t>K14</t>
        </is>
      </c>
      <c r="B102" s="96" t="inlineStr">
        <is>
          <t xml:space="preserve">Adjustment: Depreciation </t>
        </is>
      </c>
      <c r="C102" s="949" t="n"/>
      <c r="D102" s="949" t="n"/>
      <c r="E102" s="949" t="n"/>
      <c r="F102" s="949" t="n"/>
      <c r="G102" s="949" t="n"/>
      <c r="H102" s="949" t="n"/>
      <c r="I102" s="947" t="n"/>
      <c r="J102" s="85" t="n"/>
      <c r="K102" s="950" t="n"/>
      <c r="L102" s="85" t="n"/>
      <c r="M102" s="85" t="n"/>
      <c r="N102" s="114">
        <f>B102</f>
        <v/>
      </c>
      <c r="O102" s="115" t="inlineStr"/>
      <c r="P102" s="115" t="inlineStr"/>
      <c r="Q102" s="115" t="inlineStr"/>
      <c r="R102" s="115" t="inlineStr"/>
      <c r="S102" s="115" t="inlineStr"/>
      <c r="T102" s="115" t="inlineStr"/>
      <c r="U102" s="951">
        <f>I99</f>
        <v/>
      </c>
      <c r="V102" s="941" t="n"/>
      <c r="W102" s="941" t="n"/>
      <c r="X102" s="85" t="n"/>
      <c r="Y102" s="85" t="n"/>
      <c r="Z102" s="85" t="n"/>
      <c r="AA102" s="85" t="n"/>
      <c r="AB102" s="85" t="n"/>
      <c r="AC102" s="85" t="n"/>
      <c r="AD102" s="85" t="n"/>
      <c r="AE102" s="85" t="n"/>
      <c r="AF102" s="85" t="n"/>
      <c r="AG102" s="85" t="n"/>
      <c r="AH102" s="85" t="n"/>
      <c r="AI102" s="85" t="n"/>
      <c r="AJ102" s="85" t="n"/>
      <c r="AK102" s="85" t="n"/>
      <c r="AL102" s="85" t="n"/>
      <c r="AM102" s="85" t="n"/>
      <c r="AN102" s="85" t="n"/>
      <c r="AO102" s="85" t="n"/>
      <c r="AP102" s="85" t="n"/>
      <c r="AQ102" s="85" t="n"/>
      <c r="AR102" s="85" t="n"/>
      <c r="AS102" s="85" t="n"/>
      <c r="AT102" s="85" t="n"/>
      <c r="AU102" s="85" t="n"/>
      <c r="AV102" s="85" t="n"/>
      <c r="AW102" s="85" t="n"/>
      <c r="AX102" s="85" t="n"/>
      <c r="AY102" s="85" t="n"/>
      <c r="AZ102" s="85" t="n"/>
      <c r="BA102" s="85" t="n"/>
      <c r="BB102" s="85" t="n"/>
      <c r="BC102" s="85" t="n"/>
      <c r="BD102" s="85" t="n"/>
      <c r="BE102" s="85" t="n"/>
      <c r="BF102" s="85" t="n"/>
      <c r="BG102" s="85" t="n"/>
      <c r="BH102" s="85" t="n"/>
      <c r="BI102" s="85" t="n"/>
      <c r="BJ102" s="85" t="n"/>
      <c r="BK102" s="85" t="n"/>
      <c r="BL102" s="85" t="n"/>
      <c r="BM102" s="85" t="n"/>
      <c r="BN102" s="85" t="n"/>
      <c r="BO102" s="85" t="n"/>
      <c r="BP102" s="85" t="n"/>
      <c r="BQ102" s="85" t="n"/>
      <c r="BR102" s="85" t="n"/>
      <c r="BS102" s="85" t="n"/>
      <c r="BT102" s="85" t="n"/>
      <c r="BU102" s="85" t="n"/>
      <c r="BV102" s="85" t="n"/>
      <c r="BW102" s="85" t="n"/>
      <c r="BX102" s="85" t="n"/>
      <c r="BY102" s="85" t="n"/>
      <c r="BZ102" s="85" t="n"/>
      <c r="CA102" s="85" t="n"/>
      <c r="CB102" s="85" t="n"/>
      <c r="CC102" s="85" t="n"/>
      <c r="CD102" s="85" t="n"/>
      <c r="CE102" s="85" t="n"/>
      <c r="CF102" s="85" t="n"/>
      <c r="CG102" s="85" t="n"/>
      <c r="CH102" s="85" t="n"/>
      <c r="CI102" s="85" t="n"/>
      <c r="CJ102" s="85" t="n"/>
      <c r="CK102" s="85" t="n"/>
      <c r="CL102" s="85" t="n"/>
      <c r="CM102" s="85" t="n"/>
      <c r="CN102" s="85" t="n"/>
      <c r="CO102" s="85" t="n"/>
      <c r="CP102" s="85" t="n"/>
      <c r="CQ102" s="85" t="n"/>
      <c r="CR102" s="85" t="n"/>
      <c r="CS102" s="85" t="n"/>
      <c r="CT102" s="85" t="n"/>
      <c r="CU102" s="85" t="n"/>
      <c r="CV102" s="85" t="n"/>
      <c r="CW102" s="85" t="n"/>
      <c r="CX102" s="85" t="n"/>
      <c r="CY102" s="85" t="n"/>
      <c r="CZ102" s="85" t="n"/>
      <c r="DA102" s="85" t="n"/>
      <c r="DB102" s="85" t="n"/>
      <c r="DC102" s="85" t="n"/>
      <c r="DD102" s="85" t="n"/>
      <c r="DE102" s="85" t="n"/>
      <c r="DF102" s="85" t="n"/>
      <c r="DG102" s="85" t="n"/>
      <c r="DH102" s="85" t="n"/>
      <c r="DI102" s="85" t="n"/>
      <c r="DJ102" s="85" t="n"/>
      <c r="DK102" s="85" t="n"/>
      <c r="DL102" s="85" t="n"/>
      <c r="DM102" s="85" t="n"/>
      <c r="DN102" s="85" t="n"/>
      <c r="DO102" s="85" t="n"/>
      <c r="DP102" s="85" t="n"/>
      <c r="DQ102" s="85" t="n"/>
      <c r="DR102" s="85" t="n"/>
      <c r="DS102" s="85" t="n"/>
      <c r="DT102" s="85" t="n"/>
      <c r="DU102" s="85" t="n"/>
      <c r="DV102" s="85" t="n"/>
      <c r="DW102" s="85" t="n"/>
      <c r="DX102" s="85" t="n"/>
      <c r="DY102" s="85" t="n"/>
      <c r="DZ102" s="85" t="n"/>
      <c r="EA102" s="85" t="n"/>
      <c r="EB102" s="85" t="n"/>
      <c r="EC102" s="85" t="n"/>
      <c r="ED102" s="85" t="n"/>
      <c r="EE102" s="85" t="n"/>
      <c r="EF102" s="85" t="n"/>
      <c r="EG102" s="85" t="n"/>
      <c r="EH102" s="85" t="n"/>
      <c r="EI102" s="85" t="n"/>
      <c r="EJ102" s="85" t="n"/>
      <c r="EK102" s="85" t="n"/>
      <c r="EL102" s="85" t="n"/>
      <c r="EM102" s="85" t="n"/>
      <c r="EN102" s="85" t="n"/>
      <c r="EO102" s="85" t="n"/>
      <c r="EP102" s="85" t="n"/>
      <c r="EQ102" s="85" t="n"/>
      <c r="ER102" s="85" t="n"/>
      <c r="ES102" s="85" t="n"/>
      <c r="ET102" s="85" t="n"/>
      <c r="EU102" s="85" t="n"/>
      <c r="EV102" s="85" t="n"/>
      <c r="EW102" s="85" t="n"/>
      <c r="EX102" s="85" t="n"/>
      <c r="EY102" s="85" t="n"/>
      <c r="EZ102" s="85" t="n"/>
      <c r="FA102" s="85" t="n"/>
      <c r="FB102" s="85" t="n"/>
      <c r="FC102" s="85" t="n"/>
      <c r="FD102" s="85" t="n"/>
      <c r="FE102" s="85" t="n"/>
      <c r="FF102" s="85" t="n"/>
      <c r="FG102" s="85" t="n"/>
      <c r="FH102" s="85" t="n"/>
      <c r="FI102" s="85" t="n"/>
      <c r="FJ102" s="85" t="n"/>
      <c r="FK102" s="85" t="n"/>
      <c r="FL102" s="85" t="n"/>
      <c r="FM102" s="85" t="n"/>
      <c r="FN102" s="85" t="n"/>
      <c r="FO102" s="85" t="n"/>
      <c r="FP102" s="85" t="n"/>
      <c r="FQ102" s="85" t="n"/>
      <c r="FR102" s="85" t="n"/>
      <c r="FS102" s="85" t="n"/>
      <c r="FT102" s="85" t="n"/>
      <c r="FU102" s="85" t="n"/>
      <c r="FV102" s="85" t="n"/>
      <c r="FW102" s="85" t="n"/>
      <c r="FX102" s="85" t="n"/>
      <c r="FY102" s="85" t="n"/>
      <c r="FZ102" s="85" t="n"/>
      <c r="GA102" s="85" t="n"/>
      <c r="GB102" s="85" t="n"/>
      <c r="GC102" s="85" t="n"/>
      <c r="GD102" s="85" t="n"/>
      <c r="GE102" s="85" t="n"/>
      <c r="GF102" s="85" t="n"/>
      <c r="GG102" s="85" t="n"/>
      <c r="GH102" s="85" t="n"/>
      <c r="GI102" s="85" t="n"/>
      <c r="GJ102" s="85" t="n"/>
      <c r="GK102" s="85" t="n"/>
      <c r="GL102" s="85" t="n"/>
      <c r="GM102" s="85" t="n"/>
      <c r="GN102" s="85" t="n"/>
      <c r="GO102" s="85" t="n"/>
      <c r="GP102" s="85" t="n"/>
      <c r="GQ102" s="85" t="n"/>
      <c r="GR102" s="85" t="n"/>
      <c r="GS102" s="85" t="n"/>
      <c r="GT102" s="85" t="n"/>
      <c r="GU102" s="85" t="n"/>
      <c r="GV102" s="85" t="n"/>
      <c r="GW102" s="85" t="n"/>
      <c r="GX102" s="85" t="n"/>
      <c r="GY102" s="85" t="n"/>
      <c r="GZ102" s="85" t="n"/>
      <c r="HA102" s="85" t="n"/>
      <c r="HB102" s="85" t="n"/>
      <c r="HC102" s="85" t="n"/>
      <c r="HD102" s="85" t="n"/>
      <c r="HE102" s="85" t="n"/>
      <c r="HF102" s="85" t="n"/>
      <c r="HG102" s="85" t="n"/>
      <c r="HH102" s="85" t="n"/>
      <c r="HI102" s="85" t="n"/>
      <c r="HJ102" s="85" t="n"/>
      <c r="HK102" s="85" t="n"/>
      <c r="HL102" s="85" t="n"/>
      <c r="HM102" s="85" t="n"/>
      <c r="HN102" s="85" t="n"/>
      <c r="HO102" s="85" t="n"/>
      <c r="HP102" s="85" t="n"/>
      <c r="HQ102" s="85" t="n"/>
      <c r="HR102" s="85" t="n"/>
      <c r="HS102" s="85" t="n"/>
      <c r="HT102" s="85" t="n"/>
      <c r="HU102" s="85" t="n"/>
      <c r="HV102" s="85" t="n"/>
      <c r="HW102" s="85" t="n"/>
      <c r="HX102" s="85" t="n"/>
      <c r="HY102" s="85" t="n"/>
      <c r="HZ102" s="85" t="n"/>
      <c r="IA102" s="85" t="n"/>
      <c r="IB102" s="85" t="n"/>
      <c r="IC102" s="85" t="n"/>
      <c r="ID102" s="85" t="n"/>
      <c r="IE102" s="85" t="n"/>
      <c r="IF102" s="85" t="n"/>
      <c r="IG102" s="85" t="n"/>
      <c r="IH102" s="85" t="n"/>
      <c r="II102" s="85" t="n"/>
      <c r="IJ102" s="85" t="n"/>
      <c r="IK102" s="85" t="n"/>
      <c r="IL102" s="85" t="n"/>
      <c r="IM102" s="85" t="n"/>
      <c r="IN102" s="85" t="n"/>
      <c r="IO102" s="85" t="n"/>
      <c r="IP102" s="85" t="n"/>
      <c r="IQ102" s="85" t="n"/>
      <c r="IR102" s="85" t="n"/>
      <c r="IS102" s="85" t="n"/>
      <c r="IT102" s="85" t="n"/>
      <c r="IU102" s="85" t="n"/>
      <c r="IV102" s="85" t="n"/>
      <c r="IW102" s="85" t="n"/>
      <c r="IX102" s="85" t="n"/>
      <c r="IY102" s="85" t="n"/>
      <c r="IZ102" s="85" t="n"/>
      <c r="JA102" s="85" t="n"/>
      <c r="JB102" s="85" t="n"/>
      <c r="JC102" s="85" t="n"/>
      <c r="JD102" s="85" t="n"/>
      <c r="JE102" s="85" t="n"/>
      <c r="JF102" s="85" t="n"/>
      <c r="JG102" s="85" t="n"/>
      <c r="JH102" s="85" t="n"/>
      <c r="JI102" s="85" t="n"/>
      <c r="JJ102" s="85" t="n"/>
      <c r="JK102" s="85" t="n"/>
      <c r="JL102" s="85" t="n"/>
      <c r="JM102" s="85" t="n"/>
      <c r="JN102" s="85" t="n"/>
      <c r="JO102" s="85" t="n"/>
      <c r="JP102" s="85" t="n"/>
      <c r="JQ102" s="85" t="n"/>
      <c r="JR102" s="85" t="n"/>
      <c r="JS102" s="85" t="n"/>
      <c r="JT102" s="85" t="n"/>
      <c r="JU102" s="85" t="n"/>
      <c r="JV102" s="85" t="n"/>
      <c r="JW102" s="85" t="n"/>
      <c r="JX102" s="85" t="n"/>
      <c r="JY102" s="85" t="n"/>
      <c r="JZ102" s="85" t="n"/>
      <c r="KA102" s="85" t="n"/>
      <c r="KB102" s="85" t="n"/>
      <c r="KC102" s="85" t="n"/>
      <c r="KD102" s="85" t="n"/>
      <c r="KE102" s="85" t="n"/>
      <c r="KF102" s="85" t="n"/>
      <c r="KG102" s="85" t="n"/>
      <c r="KH102" s="85" t="n"/>
      <c r="KI102" s="85" t="n"/>
      <c r="KJ102" s="85" t="n"/>
      <c r="KK102" s="85" t="n"/>
      <c r="KL102" s="85" t="n"/>
      <c r="KM102" s="85" t="n"/>
      <c r="KN102" s="85" t="n"/>
      <c r="KO102" s="85" t="n"/>
      <c r="KP102" s="85" t="n"/>
      <c r="KQ102" s="85" t="n"/>
      <c r="KR102" s="85" t="n"/>
      <c r="KS102" s="85" t="n"/>
      <c r="KT102" s="85" t="n"/>
      <c r="KU102" s="85" t="n"/>
      <c r="KV102" s="85" t="n"/>
      <c r="KW102" s="85" t="n"/>
      <c r="KX102" s="85" t="n"/>
      <c r="KY102" s="85" t="n"/>
      <c r="KZ102" s="85" t="n"/>
      <c r="LA102" s="85" t="n"/>
      <c r="LB102" s="85" t="n"/>
      <c r="LC102" s="85" t="n"/>
      <c r="LD102" s="85" t="n"/>
      <c r="LE102" s="85" t="n"/>
      <c r="LF102" s="85" t="n"/>
      <c r="LG102" s="85" t="n"/>
      <c r="LH102" s="85" t="n"/>
      <c r="LI102" s="85" t="n"/>
      <c r="LJ102" s="85" t="n"/>
      <c r="LK102" s="85" t="n"/>
      <c r="LL102" s="85" t="n"/>
      <c r="LM102" s="85" t="n"/>
      <c r="LN102" s="85" t="n"/>
      <c r="LO102" s="85" t="n"/>
      <c r="LP102" s="85" t="n"/>
      <c r="LQ102" s="85" t="n"/>
      <c r="LR102" s="85" t="n"/>
      <c r="LS102" s="85" t="n"/>
    </row>
    <row r="103" customFormat="1" s="79">
      <c r="B103" t="inlineStr">
        <is>
          <t>Furniture, Fixtures and Fittings  Office Equipment  Office Equipment  Depreciation and impairment Balance 31 December 2021</t>
        </is>
      </c>
      <c r="G103" t="n">
        <v>-414461</v>
      </c>
      <c r="H103" t="n">
        <v>0</v>
      </c>
      <c r="N103">
        <f>B103</f>
        <v/>
      </c>
      <c r="O103" t="inlineStr"/>
      <c r="P103" t="inlineStr"/>
      <c r="Q103" t="inlineStr"/>
      <c r="R103" t="inlineStr"/>
      <c r="S103">
        <f>G103*BS!$B$9</f>
        <v/>
      </c>
      <c r="T103">
        <f>H103*BS!$B$9</f>
        <v/>
      </c>
    </row>
    <row r="104" customFormat="1" s="79">
      <c r="B104" t="inlineStr">
        <is>
          <t>Furniture, Fixtures and Fittings  Office Equipment  Office Equipment  Depreciation and impairment Carrying amount 31 December 2021</t>
        </is>
      </c>
      <c r="G104" t="n">
        <v>55464</v>
      </c>
      <c r="H104" t="n">
        <v>0</v>
      </c>
      <c r="N104">
        <f>B104</f>
        <v/>
      </c>
      <c r="O104" t="inlineStr"/>
      <c r="P104" t="inlineStr"/>
      <c r="Q104" t="inlineStr"/>
      <c r="R104" t="inlineStr"/>
      <c r="S104">
        <f>G104*BS!$B$9</f>
        <v/>
      </c>
      <c r="T104">
        <f>H104*BS!$B$9</f>
        <v/>
      </c>
    </row>
    <row r="105" customFormat="1" s="79">
      <c r="B105" t="inlineStr">
        <is>
          <t>Furniture, Fixtures and Fittings  Office Equipment  Office Equipment  Depreciation and impairment Balance 31 December 2022</t>
        </is>
      </c>
      <c r="G105" t="n">
        <v>0</v>
      </c>
      <c r="H105" t="n">
        <v>-442670</v>
      </c>
      <c r="N105">
        <f>B105</f>
        <v/>
      </c>
      <c r="O105" t="inlineStr"/>
      <c r="P105" t="inlineStr"/>
      <c r="Q105" t="inlineStr"/>
      <c r="R105" t="inlineStr"/>
      <c r="S105">
        <f>G105*BS!$B$9</f>
        <v/>
      </c>
      <c r="T105">
        <f>H105*BS!$B$9</f>
        <v/>
      </c>
    </row>
    <row r="106" customFormat="1" s="79">
      <c r="B106" t="inlineStr">
        <is>
          <t>Furniture, Fixtures and Fittings  Office Equipment  Office Equipment  Depreciation and impairment Carrying amount 31 December 2022</t>
        </is>
      </c>
      <c r="G106" t="n">
        <v>0</v>
      </c>
      <c r="H106" t="n">
        <v>53745</v>
      </c>
      <c r="N106">
        <f>B106</f>
        <v/>
      </c>
      <c r="O106" t="inlineStr"/>
      <c r="P106" t="inlineStr"/>
      <c r="Q106" t="inlineStr"/>
      <c r="R106" t="inlineStr"/>
      <c r="S106">
        <f>G106*BS!$B$9</f>
        <v/>
      </c>
      <c r="T106">
        <f>H106*BS!$B$9</f>
        <v/>
      </c>
    </row>
    <row r="107" customFormat="1" s="79">
      <c r="B107" t="inlineStr">
        <is>
          <t>Furniture, Fixtures and Fittings  Furniture, Fixtures and Fittings  Furniture, Fixtures and Fittings  Depreciation and impairment Balance 31 December 2021</t>
        </is>
      </c>
      <c r="G107" t="n">
        <v>-20837</v>
      </c>
      <c r="H107" t="n">
        <v>0</v>
      </c>
      <c r="N107">
        <f>B107</f>
        <v/>
      </c>
      <c r="O107" t="inlineStr"/>
      <c r="P107" t="inlineStr"/>
      <c r="Q107" t="inlineStr"/>
      <c r="R107" t="inlineStr"/>
      <c r="S107">
        <f>G107*BS!$B$9</f>
        <v/>
      </c>
      <c r="T107">
        <f>H107*BS!$B$9</f>
        <v/>
      </c>
    </row>
    <row r="108" customFormat="1" s="79">
      <c r="B108" t="inlineStr">
        <is>
          <t>Furniture, Fixtures and Fittings  Furniture, Fixtures and Fittings  Furniture, Fixtures and Fittings  Depreciation and impairment Carrying amount 31 December 2021</t>
        </is>
      </c>
      <c r="G108" t="n">
        <v>-410</v>
      </c>
      <c r="H108" t="n">
        <v>0</v>
      </c>
      <c r="N108">
        <f>B108</f>
        <v/>
      </c>
      <c r="O108" t="inlineStr"/>
      <c r="P108" t="inlineStr"/>
      <c r="Q108" t="inlineStr"/>
      <c r="R108" t="inlineStr"/>
      <c r="S108">
        <f>G108*BS!$B$9</f>
        <v/>
      </c>
      <c r="T108">
        <f>H108*BS!$B$9</f>
        <v/>
      </c>
    </row>
    <row r="109" customFormat="1" s="79">
      <c r="B109" t="inlineStr">
        <is>
          <t>Furniture, Fixtures and Fittings  Furniture, Fixtures and Fittings  Furniture, Fixtures and Fittings  Depreciation and impairment Balance 31 December 2022</t>
        </is>
      </c>
      <c r="G109" t="n">
        <v>0</v>
      </c>
      <c r="H109" t="n">
        <v>-20837</v>
      </c>
      <c r="N109">
        <f>B109</f>
        <v/>
      </c>
      <c r="O109" t="inlineStr"/>
      <c r="P109" t="inlineStr"/>
      <c r="Q109" t="inlineStr"/>
      <c r="R109" t="inlineStr"/>
      <c r="S109">
        <f>G109*BS!$B$9</f>
        <v/>
      </c>
      <c r="T109">
        <f>H109*BS!$B$9</f>
        <v/>
      </c>
    </row>
    <row r="110" customFormat="1" s="79">
      <c r="A110" s="618" t="n"/>
      <c r="B110" s="102" t="inlineStr">
        <is>
          <t>Furniture, Fixtures and Fittings  Furniture, Fixtures and Fittings  Furniture, Fixtures and Fittings  Depreciation and impairment Carrying amount 31 December 2022</t>
        </is>
      </c>
      <c r="C110" s="952" t="n"/>
      <c r="D110" s="952" t="n"/>
      <c r="E110" s="952" t="n"/>
      <c r="F110" s="952" t="n"/>
      <c r="G110" s="952" t="n">
        <v>0</v>
      </c>
      <c r="H110" s="952" t="n">
        <v>-410</v>
      </c>
      <c r="I110" s="947" t="n"/>
      <c r="K110" s="948" t="n"/>
      <c r="N110" s="105">
        <f>B110</f>
        <v/>
      </c>
      <c r="O110" s="106" t="inlineStr"/>
      <c r="P110" s="106" t="inlineStr"/>
      <c r="Q110" s="106" t="inlineStr"/>
      <c r="R110" s="106" t="inlineStr"/>
      <c r="S110" s="106">
        <f>G110*BS!$B$9</f>
        <v/>
      </c>
      <c r="T110" s="106">
        <f>H110*BS!$B$9</f>
        <v/>
      </c>
      <c r="U110" s="946">
        <f>I100</f>
        <v/>
      </c>
      <c r="V110" s="941" t="n"/>
      <c r="W110" s="941" t="n"/>
    </row>
    <row r="111" customFormat="1" s="79">
      <c r="A111" s="618" t="n"/>
      <c r="B111" s="102" t="inlineStr">
        <is>
          <t>Furniture, Fixtures and Fittings  Motor Vehicles  Motor Vehicles  Depreciation and impairment Balance 31 December 2021</t>
        </is>
      </c>
      <c r="C111" s="952" t="n"/>
      <c r="D111" s="939" t="n"/>
      <c r="E111" s="939" t="n"/>
      <c r="F111" s="939" t="n"/>
      <c r="G111" s="939" t="n">
        <v>-433713</v>
      </c>
      <c r="H111" s="939" t="n">
        <v>0</v>
      </c>
      <c r="I111" s="947" t="n"/>
      <c r="K111" s="948" t="n"/>
      <c r="N111" s="105">
        <f>B111</f>
        <v/>
      </c>
      <c r="O111" s="106" t="inlineStr"/>
      <c r="P111" s="106" t="inlineStr"/>
      <c r="Q111" s="106" t="inlineStr"/>
      <c r="R111" s="106" t="inlineStr"/>
      <c r="S111" s="106">
        <f>G111*BS!$B$9</f>
        <v/>
      </c>
      <c r="T111" s="106">
        <f>H111*BS!$B$9</f>
        <v/>
      </c>
      <c r="U111" s="946">
        <f>I101</f>
        <v/>
      </c>
      <c r="V111" s="941" t="n"/>
      <c r="W111" s="941" t="n"/>
    </row>
    <row r="112" customFormat="1" s="79">
      <c r="A112" s="618" t="n"/>
      <c r="B112" s="102" t="inlineStr">
        <is>
          <t>Furniture, Fixtures and Fittings  Motor Vehicles  Motor Vehicles  Depreciation and impairment Carrying amount 31 December 2021</t>
        </is>
      </c>
      <c r="C112" s="952" t="n"/>
      <c r="D112" s="939" t="n"/>
      <c r="E112" s="939" t="n"/>
      <c r="F112" s="939" t="n"/>
      <c r="G112" s="939" t="n">
        <v>172050</v>
      </c>
      <c r="H112" s="939" t="n">
        <v>0</v>
      </c>
      <c r="I112" s="947" t="n"/>
      <c r="K112" s="948" t="n"/>
      <c r="N112" s="105">
        <f>B112</f>
        <v/>
      </c>
      <c r="O112" s="106" t="inlineStr"/>
      <c r="P112" s="106" t="inlineStr"/>
      <c r="Q112" s="106" t="inlineStr"/>
      <c r="R112" s="106" t="inlineStr"/>
      <c r="S112" s="106">
        <f>G112*BS!$B$9</f>
        <v/>
      </c>
      <c r="T112" s="106">
        <f>H112*BS!$B$9</f>
        <v/>
      </c>
      <c r="U112" s="946">
        <f>I102</f>
        <v/>
      </c>
      <c r="V112" s="941" t="n"/>
      <c r="W112" s="941" t="n"/>
    </row>
    <row r="113" customFormat="1" s="117">
      <c r="A113" s="618" t="n"/>
      <c r="B113" s="102" t="inlineStr">
        <is>
          <t>Furniture, Fixtures and Fittings  Motor Vehicles  Motor Vehicles  Depreciation and impairment Balance 31 December 2022</t>
        </is>
      </c>
      <c r="C113" s="103" t="n"/>
      <c r="D113" s="103" t="n"/>
      <c r="E113" s="103" t="n"/>
      <c r="F113" s="103" t="n"/>
      <c r="G113" s="103" t="n">
        <v>0</v>
      </c>
      <c r="H113" s="103" t="n">
        <v>-235392</v>
      </c>
      <c r="I113" s="947" t="n"/>
      <c r="K113" s="948" t="n"/>
      <c r="N113" s="105">
        <f>B113</f>
        <v/>
      </c>
      <c r="O113" s="106" t="inlineStr"/>
      <c r="P113" s="106" t="inlineStr"/>
      <c r="Q113" s="106" t="inlineStr"/>
      <c r="R113" s="106" t="inlineStr"/>
      <c r="S113" s="106">
        <f>G113*BS!$B$9</f>
        <v/>
      </c>
      <c r="T113" s="106">
        <f>H113*BS!$B$9</f>
        <v/>
      </c>
      <c r="U113" s="946">
        <f>I103</f>
        <v/>
      </c>
      <c r="V113" s="941" t="n"/>
      <c r="W113" s="941" t="n"/>
    </row>
    <row r="114" customFormat="1" s="79">
      <c r="A114" s="618" t="n"/>
      <c r="B114" s="102" t="inlineStr">
        <is>
          <t>Furniture, Fixtures and Fittings  Motor Vehicles  Motor Vehicles  Depreciation and impairment Carrying amount 31 December 2022</t>
        </is>
      </c>
      <c r="C114" s="952" t="n"/>
      <c r="D114" s="952" t="n"/>
      <c r="E114" s="952" t="n"/>
      <c r="F114" s="952" t="n"/>
      <c r="G114" s="952" t="n">
        <v>0</v>
      </c>
      <c r="H114" s="952" t="n">
        <v>313114</v>
      </c>
      <c r="I114" s="947" t="n"/>
      <c r="K114" s="948" t="n"/>
      <c r="N114" s="105">
        <f>B114</f>
        <v/>
      </c>
      <c r="O114" s="106" t="inlineStr"/>
      <c r="P114" s="106" t="inlineStr"/>
      <c r="Q114" s="106" t="inlineStr"/>
      <c r="R114" s="106" t="inlineStr"/>
      <c r="S114" s="106">
        <f>G114*BS!$B$9</f>
        <v/>
      </c>
      <c r="T114" s="106">
        <f>H114*BS!$B$9</f>
        <v/>
      </c>
      <c r="U114" s="946">
        <f>I104</f>
        <v/>
      </c>
      <c r="V114" s="941" t="n"/>
      <c r="W114" s="941" t="n"/>
    </row>
    <row r="115" customFormat="1" s="79">
      <c r="A115" s="618" t="n"/>
      <c r="B115" s="102" t="inlineStr">
        <is>
          <t>Furniture, Fixtures and Fittings  Boat and Boat Equipment  Boat and Boat Equipment  Depreciation and impairment Balance 31 December 2021</t>
        </is>
      </c>
      <c r="C115" s="952" t="n"/>
      <c r="D115" s="952" t="n"/>
      <c r="E115" s="952" t="n"/>
      <c r="F115" s="952" t="n"/>
      <c r="G115" s="952" t="n">
        <v>-91666</v>
      </c>
      <c r="H115" s="952" t="n">
        <v>0</v>
      </c>
      <c r="I115" s="947" t="n"/>
      <c r="K115" s="948" t="n"/>
      <c r="N115" s="105">
        <f>B115</f>
        <v/>
      </c>
      <c r="O115" s="106" t="inlineStr"/>
      <c r="P115" s="106" t="inlineStr"/>
      <c r="Q115" s="106" t="inlineStr"/>
      <c r="R115" s="106" t="inlineStr"/>
      <c r="S115" s="106">
        <f>G115*BS!$B$9</f>
        <v/>
      </c>
      <c r="T115" s="106">
        <f>H115*BS!$B$9</f>
        <v/>
      </c>
      <c r="U115" s="946">
        <f>I105</f>
        <v/>
      </c>
      <c r="V115" s="941" t="n"/>
      <c r="W115" s="941" t="n"/>
    </row>
    <row r="116" customFormat="1" s="79">
      <c r="A116" s="618" t="n"/>
      <c r="B116" s="102" t="inlineStr">
        <is>
          <t>Furniture, Fixtures and Fittings  Boat and Boat Equipment  Boat and Boat Equipment  Depreciation and impairment Carrying amount 31 December 2021</t>
        </is>
      </c>
      <c r="C116" s="952" t="n"/>
      <c r="D116" s="952" t="n"/>
      <c r="E116" s="952" t="n"/>
      <c r="F116" s="952" t="n"/>
      <c r="G116" s="952" t="n">
        <v>3487</v>
      </c>
      <c r="H116" s="952" t="n">
        <v>0</v>
      </c>
      <c r="I116" s="947" t="n"/>
      <c r="K116" s="948" t="n"/>
      <c r="N116" s="105">
        <f>B116</f>
        <v/>
      </c>
      <c r="O116" s="106" t="inlineStr"/>
      <c r="P116" s="106" t="inlineStr"/>
      <c r="Q116" s="106" t="inlineStr"/>
      <c r="R116" s="106" t="inlineStr"/>
      <c r="S116" s="106">
        <f>G116*BS!$B$9</f>
        <v/>
      </c>
      <c r="T116" s="106">
        <f>H116*BS!$B$9</f>
        <v/>
      </c>
      <c r="U116" s="946">
        <f>I106</f>
        <v/>
      </c>
      <c r="V116" s="941" t="n"/>
      <c r="W116" s="941" t="n"/>
    </row>
    <row r="117" customFormat="1" s="79">
      <c r="A117" s="618" t="n"/>
      <c r="B117" s="102" t="inlineStr">
        <is>
          <t>Furniture, Fixtures and Fittings  Boat and Boat Equipment  Boat and Boat Equipment  Depreciation and impairment Balance 31 December 2022</t>
        </is>
      </c>
      <c r="C117" s="952" t="n"/>
      <c r="D117" s="952" t="n"/>
      <c r="E117" s="952" t="n"/>
      <c r="F117" s="952" t="n"/>
      <c r="G117" s="952" t="n">
        <v>0</v>
      </c>
      <c r="H117" s="952" t="n">
        <v>-35325</v>
      </c>
      <c r="I117" s="947" t="n"/>
      <c r="K117" s="948" t="n"/>
      <c r="N117" s="105">
        <f>B117</f>
        <v/>
      </c>
      <c r="O117" s="106" t="inlineStr"/>
      <c r="P117" s="106" t="inlineStr"/>
      <c r="Q117" s="106" t="inlineStr"/>
      <c r="R117" s="106" t="inlineStr"/>
      <c r="S117" s="106">
        <f>G117*BS!$B$9</f>
        <v/>
      </c>
      <c r="T117" s="106">
        <f>H117*BS!$B$9</f>
        <v/>
      </c>
      <c r="U117" s="946">
        <f>I107</f>
        <v/>
      </c>
      <c r="V117" s="941" t="n"/>
      <c r="W117" s="941" t="n"/>
    </row>
    <row r="118" customFormat="1" s="79">
      <c r="A118" s="618" t="n"/>
      <c r="B118" s="102" t="inlineStr">
        <is>
          <t>Furniture, Fixtures and Fittings  Boat and Boat Equipment  Boat and Boat Equipment  Depreciation and impairment Carrying amount 31 December 2022</t>
        </is>
      </c>
      <c r="C118" s="952" t="n"/>
      <c r="D118" s="952" t="n"/>
      <c r="E118" s="952" t="n"/>
      <c r="F118" s="952" t="n"/>
      <c r="G118" s="952" t="n">
        <v>0</v>
      </c>
      <c r="H118" s="952" t="n">
        <v>1357</v>
      </c>
      <c r="I118" s="947" t="n"/>
      <c r="K118" s="948" t="n"/>
      <c r="N118" s="105">
        <f>B118</f>
        <v/>
      </c>
      <c r="O118" s="106" t="inlineStr"/>
      <c r="P118" s="106" t="inlineStr"/>
      <c r="Q118" s="106" t="inlineStr"/>
      <c r="R118" s="106" t="inlineStr"/>
      <c r="S118" s="106">
        <f>G118*BS!$B$9</f>
        <v/>
      </c>
      <c r="T118" s="106">
        <f>H118*BS!$B$9</f>
        <v/>
      </c>
      <c r="U118" s="946">
        <f>I108</f>
        <v/>
      </c>
      <c r="V118" s="941" t="n"/>
      <c r="W118" s="941" t="n"/>
    </row>
    <row r="119" customFormat="1" s="79">
      <c r="A119" s="618" t="n"/>
      <c r="B119" s="102" t="n"/>
      <c r="C119" s="952" t="n"/>
      <c r="D119" s="952" t="n"/>
      <c r="E119" s="952" t="n"/>
      <c r="F119" s="952" t="n"/>
      <c r="G119" s="952" t="n"/>
      <c r="H119" s="952" t="n"/>
      <c r="I119" s="947" t="n"/>
      <c r="K119" s="948" t="n"/>
      <c r="N119" s="105" t="inlineStr"/>
      <c r="O119" s="106" t="inlineStr"/>
      <c r="P119" s="106" t="inlineStr"/>
      <c r="Q119" s="106" t="inlineStr"/>
      <c r="R119" s="106" t="inlineStr"/>
      <c r="S119" s="106" t="inlineStr"/>
      <c r="T119" s="106" t="inlineStr"/>
      <c r="U119" s="946">
        <f>I109</f>
        <v/>
      </c>
      <c r="V119" s="941" t="n"/>
      <c r="W119" s="941" t="n"/>
    </row>
    <row r="120" customFormat="1" s="79">
      <c r="A120" s="618" t="n"/>
      <c r="B120" s="102" t="n"/>
      <c r="C120" s="952" t="n"/>
      <c r="D120" s="952" t="n"/>
      <c r="E120" s="952" t="n"/>
      <c r="F120" s="952" t="n"/>
      <c r="G120" s="952" t="n"/>
      <c r="H120" s="952" t="n"/>
      <c r="I120" s="947" t="n"/>
      <c r="K120" s="948" t="n"/>
      <c r="N120" s="105" t="inlineStr"/>
      <c r="O120" s="106" t="inlineStr"/>
      <c r="P120" s="106" t="inlineStr"/>
      <c r="Q120" s="106" t="inlineStr"/>
      <c r="R120" s="106" t="inlineStr"/>
      <c r="S120" s="106" t="inlineStr"/>
      <c r="T120" s="106" t="inlineStr"/>
      <c r="U120" s="946">
        <f>I110</f>
        <v/>
      </c>
      <c r="V120" s="941" t="n"/>
      <c r="W120" s="941" t="n"/>
    </row>
    <row r="121" customFormat="1" s="79">
      <c r="A121" s="618" t="inlineStr">
        <is>
          <t>K15</t>
        </is>
      </c>
      <c r="B121" s="96" t="inlineStr">
        <is>
          <t xml:space="preserve">Total </t>
        </is>
      </c>
      <c r="C121" s="944">
        <f>SUM(INDIRECT(ADDRESS(MATCH("K14",$A:$A,0)+1,COLUMN(C$12),4)&amp;":"&amp;ADDRESS(MATCH("K15",$A:$A,0)-1,COLUMN(C$12),4)))</f>
        <v/>
      </c>
      <c r="D121" s="944">
        <f>SUM(INDIRECT(ADDRESS(MATCH("K14",$A:$A,0)+1,COLUMN(D$12),4)&amp;":"&amp;ADDRESS(MATCH("K15",$A:$A,0)-1,COLUMN(D$12),4)))</f>
        <v/>
      </c>
      <c r="E121" s="944">
        <f>SUM(INDIRECT(ADDRESS(MATCH("K14",$A:$A,0)+1,COLUMN(E$12),4)&amp;":"&amp;ADDRESS(MATCH("K15",$A:$A,0)-1,COLUMN(E$12),4)))</f>
        <v/>
      </c>
      <c r="F121" s="944">
        <f>SUM(INDIRECT(ADDRESS(MATCH("K14",$A:$A,0)+1,COLUMN(F$12),4)&amp;":"&amp;ADDRESS(MATCH("K15",$A:$A,0)-1,COLUMN(F$12),4)))</f>
        <v/>
      </c>
      <c r="G121" s="944">
        <f>SUM(INDIRECT(ADDRESS(MATCH("K14",$A:$A,0)+1,COLUMN(G$12),4)&amp;":"&amp;ADDRESS(MATCH("K15",$A:$A,0)-1,COLUMN(G$12),4)))</f>
        <v/>
      </c>
      <c r="H121" s="944">
        <f>SUM(INDIRECT(ADDRESS(MATCH("K14",$A:$A,0)+1,COLUMN(H$12),4)&amp;":"&amp;ADDRESS(MATCH("K15",$A:$A,0)-1,COLUMN(H$12),4)))</f>
        <v/>
      </c>
      <c r="I121" s="947" t="n"/>
      <c r="K121" s="948" t="n"/>
      <c r="N121" s="114">
        <f>B121</f>
        <v/>
      </c>
      <c r="O121" s="115">
        <f>C121*BS!$B$9</f>
        <v/>
      </c>
      <c r="P121" s="115">
        <f>D121*BS!$B$9</f>
        <v/>
      </c>
      <c r="Q121" s="115">
        <f>E121*BS!$B$9</f>
        <v/>
      </c>
      <c r="R121" s="115">
        <f>F121*BS!$B$9</f>
        <v/>
      </c>
      <c r="S121" s="115">
        <f>G121*BS!$B$9</f>
        <v/>
      </c>
      <c r="T121" s="115">
        <f>H121*BS!$B$9</f>
        <v/>
      </c>
      <c r="U121" s="951">
        <f>I111</f>
        <v/>
      </c>
      <c r="V121" s="941" t="n"/>
      <c r="W121" s="941" t="n"/>
    </row>
    <row r="122" customFormat="1" s="79">
      <c r="A122" s="618" t="n"/>
      <c r="B122" s="102" t="n"/>
      <c r="C122" s="952" t="n"/>
      <c r="D122" s="952" t="n"/>
      <c r="E122" s="952" t="n"/>
      <c r="F122" s="952" t="n"/>
      <c r="G122" s="952" t="n"/>
      <c r="H122" s="952" t="n"/>
      <c r="I122" s="947" t="n"/>
      <c r="K122" s="948" t="n"/>
      <c r="N122" s="105" t="inlineStr"/>
      <c r="O122" s="106" t="inlineStr"/>
      <c r="P122" s="106" t="inlineStr"/>
      <c r="Q122" s="106" t="inlineStr"/>
      <c r="R122" s="106" t="inlineStr"/>
      <c r="S122" s="106" t="inlineStr"/>
      <c r="T122" s="106" t="inlineStr"/>
      <c r="U122" s="107" t="n"/>
      <c r="V122" s="941" t="n"/>
      <c r="W122" s="941" t="n"/>
    </row>
    <row r="123" customFormat="1" s="79">
      <c r="A123" s="618" t="inlineStr">
        <is>
          <t>K16</t>
        </is>
      </c>
      <c r="B123" s="96" t="inlineStr">
        <is>
          <t>Other Tangible Assets</t>
        </is>
      </c>
      <c r="C123" s="953" t="n"/>
      <c r="D123" s="953" t="n"/>
      <c r="E123" s="953" t="n"/>
      <c r="F123" s="953" t="n"/>
      <c r="G123" s="953" t="n"/>
      <c r="H123" s="953" t="n"/>
      <c r="I123" s="934" t="n"/>
      <c r="J123" s="85" t="n"/>
      <c r="K123" s="85" t="n"/>
      <c r="L123" s="85" t="n"/>
      <c r="M123" s="85" t="n"/>
      <c r="N123" s="114">
        <f>B123</f>
        <v/>
      </c>
      <c r="O123" s="115" t="inlineStr"/>
      <c r="P123" s="115" t="inlineStr"/>
      <c r="Q123" s="115" t="inlineStr"/>
      <c r="R123" s="115" t="inlineStr"/>
      <c r="S123" s="115" t="inlineStr"/>
      <c r="T123" s="115" t="inlineStr"/>
      <c r="U123" s="123" t="n"/>
      <c r="V123" s="941" t="n"/>
      <c r="W123" s="941" t="n"/>
      <c r="X123" s="85" t="n"/>
      <c r="Y123" s="85" t="n"/>
      <c r="Z123" s="85" t="n"/>
      <c r="AA123" s="85" t="n"/>
      <c r="AB123" s="85" t="n"/>
      <c r="AC123" s="85" t="n"/>
      <c r="AD123" s="85" t="n"/>
      <c r="AE123" s="85" t="n"/>
      <c r="AF123" s="85" t="n"/>
      <c r="AG123" s="85" t="n"/>
      <c r="AH123" s="85" t="n"/>
      <c r="AI123" s="85" t="n"/>
      <c r="AJ123" s="85" t="n"/>
      <c r="AK123" s="85" t="n"/>
      <c r="AL123" s="85" t="n"/>
      <c r="AM123" s="85" t="n"/>
      <c r="AN123" s="85" t="n"/>
      <c r="AO123" s="85" t="n"/>
      <c r="AP123" s="85" t="n"/>
      <c r="AQ123" s="85" t="n"/>
      <c r="AR123" s="85" t="n"/>
      <c r="AS123" s="85" t="n"/>
      <c r="AT123" s="85" t="n"/>
      <c r="AU123" s="85" t="n"/>
      <c r="AV123" s="85" t="n"/>
      <c r="AW123" s="85" t="n"/>
      <c r="AX123" s="85" t="n"/>
      <c r="AY123" s="85" t="n"/>
      <c r="AZ123" s="85" t="n"/>
      <c r="BA123" s="85" t="n"/>
      <c r="BB123" s="85" t="n"/>
      <c r="BC123" s="85" t="n"/>
      <c r="BD123" s="85" t="n"/>
      <c r="BE123" s="85" t="n"/>
      <c r="BF123" s="85" t="n"/>
      <c r="BG123" s="85" t="n"/>
      <c r="BH123" s="85" t="n"/>
      <c r="BI123" s="85" t="n"/>
      <c r="BJ123" s="85" t="n"/>
      <c r="BK123" s="85" t="n"/>
      <c r="BL123" s="85" t="n"/>
      <c r="BM123" s="85" t="n"/>
      <c r="BN123" s="85" t="n"/>
      <c r="BO123" s="85" t="n"/>
      <c r="BP123" s="85" t="n"/>
      <c r="BQ123" s="85" t="n"/>
      <c r="BR123" s="85" t="n"/>
      <c r="BS123" s="85" t="n"/>
      <c r="BT123" s="85" t="n"/>
      <c r="BU123" s="85" t="n"/>
      <c r="BV123" s="85" t="n"/>
      <c r="BW123" s="85" t="n"/>
      <c r="BX123" s="85" t="n"/>
      <c r="BY123" s="85" t="n"/>
      <c r="BZ123" s="85" t="n"/>
      <c r="CA123" s="85" t="n"/>
      <c r="CB123" s="85" t="n"/>
      <c r="CC123" s="85" t="n"/>
      <c r="CD123" s="85" t="n"/>
      <c r="CE123" s="85" t="n"/>
      <c r="CF123" s="85" t="n"/>
      <c r="CG123" s="85" t="n"/>
      <c r="CH123" s="85" t="n"/>
      <c r="CI123" s="85" t="n"/>
      <c r="CJ123" s="85" t="n"/>
      <c r="CK123" s="85" t="n"/>
      <c r="CL123" s="85" t="n"/>
      <c r="CM123" s="85" t="n"/>
      <c r="CN123" s="85" t="n"/>
      <c r="CO123" s="85" t="n"/>
      <c r="CP123" s="85" t="n"/>
      <c r="CQ123" s="85" t="n"/>
      <c r="CR123" s="85" t="n"/>
      <c r="CS123" s="85" t="n"/>
      <c r="CT123" s="85" t="n"/>
      <c r="CU123" s="85" t="n"/>
      <c r="CV123" s="85" t="n"/>
      <c r="CW123" s="85" t="n"/>
      <c r="CX123" s="85" t="n"/>
      <c r="CY123" s="85" t="n"/>
      <c r="CZ123" s="85" t="n"/>
      <c r="DA123" s="85" t="n"/>
      <c r="DB123" s="85" t="n"/>
      <c r="DC123" s="85" t="n"/>
      <c r="DD123" s="85" t="n"/>
      <c r="DE123" s="85" t="n"/>
      <c r="DF123" s="85" t="n"/>
      <c r="DG123" s="85" t="n"/>
      <c r="DH123" s="85" t="n"/>
      <c r="DI123" s="85" t="n"/>
      <c r="DJ123" s="85" t="n"/>
      <c r="DK123" s="85" t="n"/>
      <c r="DL123" s="85" t="n"/>
      <c r="DM123" s="85" t="n"/>
      <c r="DN123" s="85" t="n"/>
      <c r="DO123" s="85" t="n"/>
      <c r="DP123" s="85" t="n"/>
      <c r="DQ123" s="85" t="n"/>
      <c r="DR123" s="85" t="n"/>
      <c r="DS123" s="85" t="n"/>
      <c r="DT123" s="85" t="n"/>
      <c r="DU123" s="85" t="n"/>
      <c r="DV123" s="85" t="n"/>
      <c r="DW123" s="85" t="n"/>
      <c r="DX123" s="85" t="n"/>
      <c r="DY123" s="85" t="n"/>
      <c r="DZ123" s="85" t="n"/>
      <c r="EA123" s="85" t="n"/>
      <c r="EB123" s="85" t="n"/>
      <c r="EC123" s="85" t="n"/>
      <c r="ED123" s="85" t="n"/>
      <c r="EE123" s="85" t="n"/>
      <c r="EF123" s="85" t="n"/>
      <c r="EG123" s="85" t="n"/>
      <c r="EH123" s="85" t="n"/>
      <c r="EI123" s="85" t="n"/>
      <c r="EJ123" s="85" t="n"/>
      <c r="EK123" s="85" t="n"/>
      <c r="EL123" s="85" t="n"/>
      <c r="EM123" s="85" t="n"/>
      <c r="EN123" s="85" t="n"/>
      <c r="EO123" s="85" t="n"/>
      <c r="EP123" s="85" t="n"/>
      <c r="EQ123" s="85" t="n"/>
      <c r="ER123" s="85" t="n"/>
      <c r="ES123" s="85" t="n"/>
      <c r="ET123" s="85" t="n"/>
      <c r="EU123" s="85" t="n"/>
      <c r="EV123" s="85" t="n"/>
      <c r="EW123" s="85" t="n"/>
      <c r="EX123" s="85" t="n"/>
      <c r="EY123" s="85" t="n"/>
      <c r="EZ123" s="85" t="n"/>
      <c r="FA123" s="85" t="n"/>
      <c r="FB123" s="85" t="n"/>
      <c r="FC123" s="85" t="n"/>
      <c r="FD123" s="85" t="n"/>
      <c r="FE123" s="85" t="n"/>
      <c r="FF123" s="85" t="n"/>
      <c r="FG123" s="85" t="n"/>
      <c r="FH123" s="85" t="n"/>
      <c r="FI123" s="85" t="n"/>
      <c r="FJ123" s="85" t="n"/>
      <c r="FK123" s="85" t="n"/>
      <c r="FL123" s="85" t="n"/>
      <c r="FM123" s="85" t="n"/>
      <c r="FN123" s="85" t="n"/>
      <c r="FO123" s="85" t="n"/>
      <c r="FP123" s="85" t="n"/>
      <c r="FQ123" s="85" t="n"/>
      <c r="FR123" s="85" t="n"/>
      <c r="FS123" s="85" t="n"/>
      <c r="FT123" s="85" t="n"/>
      <c r="FU123" s="85" t="n"/>
      <c r="FV123" s="85" t="n"/>
      <c r="FW123" s="85" t="n"/>
      <c r="FX123" s="85" t="n"/>
      <c r="FY123" s="85" t="n"/>
      <c r="FZ123" s="85" t="n"/>
      <c r="GA123" s="85" t="n"/>
      <c r="GB123" s="85" t="n"/>
      <c r="GC123" s="85" t="n"/>
      <c r="GD123" s="85" t="n"/>
      <c r="GE123" s="85" t="n"/>
      <c r="GF123" s="85" t="n"/>
      <c r="GG123" s="85" t="n"/>
      <c r="GH123" s="85" t="n"/>
      <c r="GI123" s="85" t="n"/>
      <c r="GJ123" s="85" t="n"/>
      <c r="GK123" s="85" t="n"/>
      <c r="GL123" s="85" t="n"/>
      <c r="GM123" s="85" t="n"/>
      <c r="GN123" s="85" t="n"/>
      <c r="GO123" s="85" t="n"/>
      <c r="GP123" s="85" t="n"/>
      <c r="GQ123" s="85" t="n"/>
      <c r="GR123" s="85" t="n"/>
      <c r="GS123" s="85" t="n"/>
      <c r="GT123" s="85" t="n"/>
      <c r="GU123" s="85" t="n"/>
      <c r="GV123" s="85" t="n"/>
      <c r="GW123" s="85" t="n"/>
      <c r="GX123" s="85" t="n"/>
      <c r="GY123" s="85" t="n"/>
      <c r="GZ123" s="85" t="n"/>
      <c r="HA123" s="85" t="n"/>
      <c r="HB123" s="85" t="n"/>
      <c r="HC123" s="85" t="n"/>
      <c r="HD123" s="85" t="n"/>
      <c r="HE123" s="85" t="n"/>
      <c r="HF123" s="85" t="n"/>
      <c r="HG123" s="85" t="n"/>
      <c r="HH123" s="85" t="n"/>
      <c r="HI123" s="85" t="n"/>
      <c r="HJ123" s="85" t="n"/>
      <c r="HK123" s="85" t="n"/>
      <c r="HL123" s="85" t="n"/>
      <c r="HM123" s="85" t="n"/>
      <c r="HN123" s="85" t="n"/>
      <c r="HO123" s="85" t="n"/>
      <c r="HP123" s="85" t="n"/>
      <c r="HQ123" s="85" t="n"/>
      <c r="HR123" s="85" t="n"/>
      <c r="HS123" s="85" t="n"/>
      <c r="HT123" s="85" t="n"/>
      <c r="HU123" s="85" t="n"/>
      <c r="HV123" s="85" t="n"/>
      <c r="HW123" s="85" t="n"/>
      <c r="HX123" s="85" t="n"/>
      <c r="HY123" s="85" t="n"/>
      <c r="HZ123" s="85" t="n"/>
      <c r="IA123" s="85" t="n"/>
      <c r="IB123" s="85" t="n"/>
      <c r="IC123" s="85" t="n"/>
      <c r="ID123" s="85" t="n"/>
      <c r="IE123" s="85" t="n"/>
      <c r="IF123" s="85" t="n"/>
      <c r="IG123" s="85" t="n"/>
      <c r="IH123" s="85" t="n"/>
      <c r="II123" s="85" t="n"/>
      <c r="IJ123" s="85" t="n"/>
      <c r="IK123" s="85" t="n"/>
      <c r="IL123" s="85" t="n"/>
      <c r="IM123" s="85" t="n"/>
      <c r="IN123" s="85" t="n"/>
      <c r="IO123" s="85" t="n"/>
      <c r="IP123" s="85" t="n"/>
      <c r="IQ123" s="85" t="n"/>
      <c r="IR123" s="85" t="n"/>
      <c r="IS123" s="85" t="n"/>
      <c r="IT123" s="85" t="n"/>
      <c r="IU123" s="85" t="n"/>
      <c r="IV123" s="85" t="n"/>
      <c r="IW123" s="85" t="n"/>
      <c r="IX123" s="85" t="n"/>
      <c r="IY123" s="85" t="n"/>
      <c r="IZ123" s="85" t="n"/>
      <c r="JA123" s="85" t="n"/>
      <c r="JB123" s="85" t="n"/>
      <c r="JC123" s="85" t="n"/>
      <c r="JD123" s="85" t="n"/>
      <c r="JE123" s="85" t="n"/>
      <c r="JF123" s="85" t="n"/>
      <c r="JG123" s="85" t="n"/>
      <c r="JH123" s="85" t="n"/>
      <c r="JI123" s="85" t="n"/>
      <c r="JJ123" s="85" t="n"/>
      <c r="JK123" s="85" t="n"/>
      <c r="JL123" s="85" t="n"/>
      <c r="JM123" s="85" t="n"/>
      <c r="JN123" s="85" t="n"/>
      <c r="JO123" s="85" t="n"/>
      <c r="JP123" s="85" t="n"/>
      <c r="JQ123" s="85" t="n"/>
      <c r="JR123" s="85" t="n"/>
      <c r="JS123" s="85" t="n"/>
      <c r="JT123" s="85" t="n"/>
      <c r="JU123" s="85" t="n"/>
      <c r="JV123" s="85" t="n"/>
      <c r="JW123" s="85" t="n"/>
      <c r="JX123" s="85" t="n"/>
      <c r="JY123" s="85" t="n"/>
      <c r="JZ123" s="85" t="n"/>
      <c r="KA123" s="85" t="n"/>
      <c r="KB123" s="85" t="n"/>
      <c r="KC123" s="85" t="n"/>
      <c r="KD123" s="85" t="n"/>
      <c r="KE123" s="85" t="n"/>
      <c r="KF123" s="85" t="n"/>
      <c r="KG123" s="85" t="n"/>
      <c r="KH123" s="85" t="n"/>
      <c r="KI123" s="85" t="n"/>
      <c r="KJ123" s="85" t="n"/>
      <c r="KK123" s="85" t="n"/>
      <c r="KL123" s="85" t="n"/>
      <c r="KM123" s="85" t="n"/>
      <c r="KN123" s="85" t="n"/>
      <c r="KO123" s="85" t="n"/>
      <c r="KP123" s="85" t="n"/>
      <c r="KQ123" s="85" t="n"/>
      <c r="KR123" s="85" t="n"/>
      <c r="KS123" s="85" t="n"/>
      <c r="KT123" s="85" t="n"/>
      <c r="KU123" s="85" t="n"/>
      <c r="KV123" s="85" t="n"/>
      <c r="KW123" s="85" t="n"/>
      <c r="KX123" s="85" t="n"/>
      <c r="KY123" s="85" t="n"/>
      <c r="KZ123" s="85" t="n"/>
      <c r="LA123" s="85" t="n"/>
      <c r="LB123" s="85" t="n"/>
      <c r="LC123" s="85" t="n"/>
      <c r="LD123" s="85" t="n"/>
      <c r="LE123" s="85" t="n"/>
      <c r="LF123" s="85" t="n"/>
      <c r="LG123" s="85" t="n"/>
      <c r="LH123" s="85" t="n"/>
      <c r="LI123" s="85" t="n"/>
      <c r="LJ123" s="85" t="n"/>
      <c r="LK123" s="85" t="n"/>
      <c r="LL123" s="85" t="n"/>
      <c r="LM123" s="85" t="n"/>
      <c r="LN123" s="85" t="n"/>
      <c r="LO123" s="85" t="n"/>
      <c r="LP123" s="85" t="n"/>
      <c r="LQ123" s="85" t="n"/>
      <c r="LR123" s="85" t="n"/>
      <c r="LS123" s="85"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I114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946">
        <f>I115</f>
        <v/>
      </c>
      <c r="V125" s="927" t="n"/>
      <c r="W125" s="927" t="n"/>
    </row>
    <row r="126" customFormat="1" s="154">
      <c r="A126" s="618" t="n"/>
      <c r="B126" s="102" t="n"/>
      <c r="C126" s="939" t="n"/>
      <c r="D126" s="939" t="n"/>
      <c r="E126" s="939" t="n"/>
      <c r="F126" s="939" t="n"/>
      <c r="G126" s="939" t="n"/>
      <c r="H126" s="939" t="n"/>
      <c r="I126" s="945" t="n"/>
      <c r="N126" s="105" t="inlineStr"/>
      <c r="O126" s="106" t="inlineStr"/>
      <c r="P126" s="106" t="inlineStr"/>
      <c r="Q126" s="106" t="inlineStr"/>
      <c r="R126" s="106" t="inlineStr"/>
      <c r="S126" s="106" t="inlineStr"/>
      <c r="T126" s="106" t="inlineStr"/>
      <c r="U126" s="946">
        <f>I116</f>
        <v/>
      </c>
      <c r="V126" s="927" t="n"/>
      <c r="W126" s="927" t="n"/>
    </row>
    <row r="127" customFormat="1" s="79">
      <c r="A127" s="618" t="n"/>
      <c r="B127" s="102" t="n"/>
      <c r="C127" s="939" t="n"/>
      <c r="D127" s="939" t="n"/>
      <c r="E127" s="939" t="n"/>
      <c r="F127" s="939" t="n"/>
      <c r="G127" s="939" t="n"/>
      <c r="H127" s="939" t="n"/>
      <c r="I127" s="945" t="n"/>
      <c r="N127" s="105" t="inlineStr"/>
      <c r="O127" s="106" t="inlineStr"/>
      <c r="P127" s="106" t="inlineStr"/>
      <c r="Q127" s="106" t="inlineStr"/>
      <c r="R127" s="106" t="inlineStr"/>
      <c r="S127" s="106" t="inlineStr"/>
      <c r="T127" s="106" t="inlineStr"/>
      <c r="U127" s="946">
        <f>I117</f>
        <v/>
      </c>
      <c r="V127" s="927" t="n"/>
      <c r="W127" s="927" t="n"/>
    </row>
    <row r="128" customFormat="1" s="117">
      <c r="A128" s="618" t="n"/>
      <c r="B128" s="102" t="n"/>
      <c r="C128" s="939" t="n"/>
      <c r="D128" s="939" t="n"/>
      <c r="E128" s="939" t="n"/>
      <c r="F128" s="939" t="n"/>
      <c r="G128" s="939" t="n"/>
      <c r="H128" s="939" t="n"/>
      <c r="I128" s="945" t="n"/>
      <c r="N128" s="105" t="inlineStr"/>
      <c r="O128" s="106" t="inlineStr"/>
      <c r="P128" s="106" t="inlineStr"/>
      <c r="Q128" s="106" t="inlineStr"/>
      <c r="R128" s="106" t="inlineStr"/>
      <c r="S128" s="106" t="inlineStr"/>
      <c r="T128" s="106" t="inlineStr"/>
      <c r="U128" s="946">
        <f>I118</f>
        <v/>
      </c>
      <c r="V128" s="927" t="n"/>
      <c r="W128" s="927" t="n"/>
    </row>
    <row r="129" customFormat="1" s="117">
      <c r="A129" s="618" t="n"/>
      <c r="B129" s="102" t="n"/>
      <c r="C129" s="103" t="n"/>
      <c r="D129" s="103" t="n"/>
      <c r="E129" s="103" t="n"/>
      <c r="F129" s="103" t="n"/>
      <c r="G129" s="103" t="n"/>
      <c r="H129" s="103" t="n"/>
      <c r="I129" s="945" t="n"/>
      <c r="N129" s="105" t="inlineStr"/>
      <c r="O129" s="106" t="inlineStr"/>
      <c r="P129" s="106" t="inlineStr"/>
      <c r="Q129" s="106" t="inlineStr"/>
      <c r="R129" s="106" t="inlineStr"/>
      <c r="S129" s="106" t="inlineStr"/>
      <c r="T129" s="106" t="inlineStr"/>
      <c r="U129" s="946">
        <f>I119</f>
        <v/>
      </c>
      <c r="V129" s="927" t="n"/>
      <c r="W129" s="927" t="n"/>
    </row>
    <row r="130" customFormat="1" s="117">
      <c r="A130" s="618" t="n"/>
      <c r="B130" s="102" t="n"/>
      <c r="C130" s="939" t="n"/>
      <c r="D130" s="939" t="n"/>
      <c r="E130" s="939" t="n"/>
      <c r="F130" s="939" t="n"/>
      <c r="G130" s="939" t="n"/>
      <c r="H130" s="939" t="n"/>
      <c r="I130" s="945" t="n"/>
      <c r="N130" s="105" t="inlineStr"/>
      <c r="O130" s="106" t="inlineStr"/>
      <c r="P130" s="106" t="inlineStr"/>
      <c r="Q130" s="106" t="inlineStr"/>
      <c r="R130" s="106" t="inlineStr"/>
      <c r="S130" s="106" t="inlineStr"/>
      <c r="T130" s="106" t="inlineStr"/>
      <c r="U130" s="946">
        <f>I120</f>
        <v/>
      </c>
      <c r="V130" s="927" t="n"/>
      <c r="W130" s="927" t="n"/>
    </row>
    <row r="131" customFormat="1" s="79">
      <c r="A131" s="618" t="n"/>
      <c r="B131" s="102" t="n"/>
      <c r="C131" s="939" t="n"/>
      <c r="D131" s="939" t="n"/>
      <c r="E131" s="939" t="n"/>
      <c r="F131" s="939" t="n"/>
      <c r="G131" s="939" t="n"/>
      <c r="H131" s="939" t="n"/>
      <c r="I131" s="945" t="n"/>
      <c r="N131" s="105" t="inlineStr"/>
      <c r="O131" s="106" t="inlineStr"/>
      <c r="P131" s="106" t="inlineStr"/>
      <c r="Q131" s="106" t="inlineStr"/>
      <c r="R131" s="106" t="inlineStr"/>
      <c r="S131" s="106" t="inlineStr"/>
      <c r="T131" s="106" t="inlineStr"/>
      <c r="U131" s="946">
        <f>I121</f>
        <v/>
      </c>
      <c r="V131" s="927" t="n"/>
      <c r="W131" s="927" t="n"/>
    </row>
    <row r="132" customFormat="1" s="117">
      <c r="A132" s="618" t="n"/>
      <c r="B132" s="102" t="n"/>
      <c r="C132" s="939" t="n"/>
      <c r="D132" s="939" t="n"/>
      <c r="E132" s="939" t="n"/>
      <c r="F132" s="939" t="n"/>
      <c r="G132" s="939" t="n"/>
      <c r="H132" s="939" t="n"/>
      <c r="I132" s="945" t="n"/>
      <c r="N132" s="105" t="inlineStr"/>
      <c r="O132" s="106" t="inlineStr"/>
      <c r="P132" s="106" t="inlineStr"/>
      <c r="Q132" s="106" t="inlineStr"/>
      <c r="R132" s="106" t="inlineStr"/>
      <c r="S132" s="106" t="inlineStr"/>
      <c r="T132" s="106" t="inlineStr"/>
      <c r="U132" s="946">
        <f>I122</f>
        <v/>
      </c>
      <c r="V132" s="927" t="n"/>
      <c r="W132" s="927" t="n"/>
    </row>
    <row r="133" customFormat="1" s="79">
      <c r="A133" s="618" t="n"/>
      <c r="B133" s="102" t="n"/>
      <c r="C133" s="939" t="n"/>
      <c r="D133" s="939" t="n"/>
      <c r="E133" s="939" t="n"/>
      <c r="F133" s="939" t="n"/>
      <c r="G133" s="939" t="n"/>
      <c r="H133" s="939" t="n"/>
      <c r="I133" s="945" t="n"/>
      <c r="N133" s="105" t="inlineStr"/>
      <c r="O133" s="106" t="inlineStr"/>
      <c r="P133" s="106" t="inlineStr"/>
      <c r="Q133" s="106" t="inlineStr"/>
      <c r="R133" s="106" t="inlineStr"/>
      <c r="S133" s="106" t="inlineStr"/>
      <c r="T133" s="106" t="inlineStr"/>
      <c r="U133" s="946">
        <f>I123</f>
        <v/>
      </c>
      <c r="V133" s="927" t="n"/>
      <c r="W133" s="927" t="n"/>
    </row>
    <row r="134" customFormat="1" s="79">
      <c r="A134" s="618" t="n"/>
      <c r="B134" s="102" t="n"/>
      <c r="C134" s="939" t="n"/>
      <c r="D134" s="939" t="n"/>
      <c r="E134" s="939" t="n"/>
      <c r="F134" s="939" t="n"/>
      <c r="G134" s="939" t="n"/>
      <c r="H134" s="939" t="n"/>
      <c r="I134" s="945" t="n"/>
      <c r="N134" s="105" t="inlineStr"/>
      <c r="O134" s="106" t="inlineStr"/>
      <c r="P134" s="106" t="inlineStr"/>
      <c r="Q134" s="106" t="inlineStr"/>
      <c r="R134" s="106" t="inlineStr"/>
      <c r="S134" s="106" t="inlineStr"/>
      <c r="T134" s="106" t="inlineStr"/>
      <c r="U134" s="946">
        <f>I124</f>
        <v/>
      </c>
      <c r="V134" s="927" t="n"/>
      <c r="W134" s="927" t="n"/>
    </row>
    <row r="135" customFormat="1" s="79">
      <c r="A135" s="618" t="n"/>
      <c r="B135" s="102" t="n"/>
      <c r="C135" s="939" t="n"/>
      <c r="D135" s="939" t="n"/>
      <c r="E135" s="939" t="n"/>
      <c r="F135" s="939" t="n"/>
      <c r="G135" s="939" t="n"/>
      <c r="H135" s="939" t="n"/>
      <c r="I135" s="945" t="n"/>
      <c r="N135" s="105" t="inlineStr"/>
      <c r="O135" s="106" t="inlineStr"/>
      <c r="P135" s="106" t="inlineStr"/>
      <c r="Q135" s="106" t="inlineStr"/>
      <c r="R135" s="106" t="inlineStr"/>
      <c r="S135" s="106" t="inlineStr"/>
      <c r="T135" s="106" t="inlineStr"/>
      <c r="U135" s="107" t="n"/>
      <c r="V135" s="927" t="n"/>
      <c r="W135" s="927" t="n"/>
    </row>
    <row r="136" customFormat="1" s="79">
      <c r="A136" s="618" t="inlineStr">
        <is>
          <t>K17</t>
        </is>
      </c>
      <c r="B136" s="96" t="inlineStr">
        <is>
          <t>Total</t>
        </is>
      </c>
      <c r="C136" s="940">
        <f>SUM(INDIRECT(ADDRESS(MATCH("K16",$A:$A,0)+1,COLUMN(C$12),4)&amp;":"&amp;ADDRESS(MATCH("K17",$A:$A,0)-1,COLUMN(C$12),4)))</f>
        <v/>
      </c>
      <c r="D136" s="940">
        <f>SUM(INDIRECT(ADDRESS(MATCH("K16",$A:$A,0)+1,COLUMN(D$12),4)&amp;":"&amp;ADDRESS(MATCH("K17",$A:$A,0)-1,COLUMN(D$12),4)))</f>
        <v/>
      </c>
      <c r="E136" s="940">
        <f>SUM(INDIRECT(ADDRESS(MATCH("K16",$A:$A,0)+1,COLUMN(E$12),4)&amp;":"&amp;ADDRESS(MATCH("K17",$A:$A,0)-1,COLUMN(E$12),4)))</f>
        <v/>
      </c>
      <c r="F136" s="940">
        <f>SUM(INDIRECT(ADDRESS(MATCH("K16",$A:$A,0)+1,COLUMN(F$12),4)&amp;":"&amp;ADDRESS(MATCH("K17",$A:$A,0)-1,COLUMN(F$12),4)))</f>
        <v/>
      </c>
      <c r="G136" s="940">
        <f>SUM(INDIRECT(ADDRESS(MATCH("K16",$A:$A,0)+1,COLUMN(G$12),4)&amp;":"&amp;ADDRESS(MATCH("K17",$A:$A,0)-1,COLUMN(G$12),4)))</f>
        <v/>
      </c>
      <c r="H136" s="940">
        <f>SUM(INDIRECT(ADDRESS(MATCH("K16",$A:$A,0)+1,COLUMN(H$12),4)&amp;":"&amp;ADDRESS(MATCH("K17",$A:$A,0)-1,COLUMN(H$12),4)))</f>
        <v/>
      </c>
      <c r="I136" s="934" t="n"/>
      <c r="J136" s="79" t="n"/>
      <c r="K136" s="79" t="n"/>
      <c r="L136" s="79" t="n"/>
      <c r="M136" s="79" t="n"/>
      <c r="N136" s="114">
        <f>B136</f>
        <v/>
      </c>
      <c r="O136" s="115">
        <f>C136*BS!$B$9</f>
        <v/>
      </c>
      <c r="P136" s="115">
        <f>D136*BS!$B$9</f>
        <v/>
      </c>
      <c r="Q136" s="115">
        <f>E136*BS!$B$9</f>
        <v/>
      </c>
      <c r="R136" s="115">
        <f>F136*BS!$B$9</f>
        <v/>
      </c>
      <c r="S136" s="115">
        <f>G136*BS!$B$9</f>
        <v/>
      </c>
      <c r="T136" s="115">
        <f>H136*BS!$B$9</f>
        <v/>
      </c>
      <c r="U136" s="935">
        <f>I126</f>
        <v/>
      </c>
      <c r="V136" s="941" t="n"/>
      <c r="W136" s="941" t="n"/>
      <c r="X136" s="79" t="n"/>
      <c r="Y136" s="79" t="n"/>
      <c r="Z136" s="79" t="n"/>
      <c r="AA136" s="79" t="n"/>
      <c r="AB136" s="79" t="n"/>
      <c r="AC136" s="79" t="n"/>
      <c r="AD136" s="79" t="n"/>
      <c r="AE136" s="79" t="n"/>
      <c r="AF136" s="79" t="n"/>
      <c r="AG136" s="79" t="n"/>
      <c r="AH136" s="79" t="n"/>
      <c r="AI136" s="79" t="n"/>
      <c r="AJ136" s="79" t="n"/>
      <c r="AK136" s="79" t="n"/>
      <c r="AL136" s="79" t="n"/>
      <c r="AM136" s="79" t="n"/>
      <c r="AN136" s="79" t="n"/>
      <c r="AO136" s="79" t="n"/>
      <c r="AP136" s="79" t="n"/>
      <c r="AQ136" s="79" t="n"/>
      <c r="AR136" s="79" t="n"/>
      <c r="AS136" s="79" t="n"/>
      <c r="AT136" s="79" t="n"/>
      <c r="AU136" s="79" t="n"/>
      <c r="AV136" s="79" t="n"/>
      <c r="AW136" s="79" t="n"/>
      <c r="AX136" s="79" t="n"/>
      <c r="AY136" s="79" t="n"/>
      <c r="AZ136" s="79" t="n"/>
      <c r="BA136" s="79" t="n"/>
      <c r="BB136" s="79" t="n"/>
      <c r="BC136" s="79" t="n"/>
      <c r="BD136" s="79" t="n"/>
      <c r="BE136" s="79" t="n"/>
      <c r="BF136" s="79" t="n"/>
      <c r="BG136" s="79" t="n"/>
      <c r="BH136" s="79" t="n"/>
      <c r="BI136" s="79" t="n"/>
      <c r="BJ136" s="79" t="n"/>
      <c r="BK136" s="79" t="n"/>
      <c r="BL136" s="79" t="n"/>
      <c r="BM136" s="79" t="n"/>
      <c r="BN136" s="79" t="n"/>
      <c r="BO136" s="79" t="n"/>
      <c r="BP136" s="79" t="n"/>
      <c r="BQ136" s="79" t="n"/>
      <c r="BR136" s="79" t="n"/>
      <c r="BS136" s="79" t="n"/>
      <c r="BT136" s="79" t="n"/>
      <c r="BU136" s="79" t="n"/>
      <c r="BV136" s="79" t="n"/>
      <c r="BW136" s="79" t="n"/>
      <c r="BX136" s="79" t="n"/>
      <c r="BY136" s="79" t="n"/>
      <c r="BZ136" s="79" t="n"/>
      <c r="CA136" s="79" t="n"/>
      <c r="CB136" s="79" t="n"/>
      <c r="CC136" s="79" t="n"/>
      <c r="CD136" s="79" t="n"/>
      <c r="CE136" s="79" t="n"/>
      <c r="CF136" s="79" t="n"/>
      <c r="CG136" s="79" t="n"/>
      <c r="CH136" s="79" t="n"/>
      <c r="CI136" s="79" t="n"/>
      <c r="CJ136" s="79" t="n"/>
      <c r="CK136" s="79" t="n"/>
      <c r="CL136" s="79" t="n"/>
      <c r="CM136" s="79" t="n"/>
      <c r="CN136" s="79" t="n"/>
      <c r="CO136" s="79" t="n"/>
      <c r="CP136" s="79" t="n"/>
      <c r="CQ136" s="79" t="n"/>
      <c r="CR136" s="79" t="n"/>
      <c r="CS136" s="79" t="n"/>
      <c r="CT136" s="79" t="n"/>
      <c r="CU136" s="79" t="n"/>
      <c r="CV136" s="79" t="n"/>
      <c r="CW136" s="79" t="n"/>
      <c r="CX136" s="79" t="n"/>
      <c r="CY136" s="79" t="n"/>
      <c r="CZ136" s="79" t="n"/>
      <c r="DA136" s="79" t="n"/>
      <c r="DB136" s="79" t="n"/>
      <c r="DC136" s="79" t="n"/>
      <c r="DD136" s="79" t="n"/>
      <c r="DE136" s="79" t="n"/>
      <c r="DF136" s="79" t="n"/>
      <c r="DG136" s="79" t="n"/>
      <c r="DH136" s="79" t="n"/>
      <c r="DI136" s="79" t="n"/>
      <c r="DJ136" s="79" t="n"/>
      <c r="DK136" s="79" t="n"/>
      <c r="DL136" s="79" t="n"/>
      <c r="DM136" s="79" t="n"/>
      <c r="DN136" s="79" t="n"/>
      <c r="DO136" s="79" t="n"/>
      <c r="DP136" s="79" t="n"/>
      <c r="DQ136" s="79" t="n"/>
      <c r="DR136" s="79" t="n"/>
      <c r="DS136" s="79" t="n"/>
      <c r="DT136" s="79" t="n"/>
      <c r="DU136" s="79" t="n"/>
      <c r="DV136" s="79" t="n"/>
      <c r="DW136" s="79" t="n"/>
      <c r="DX136" s="79" t="n"/>
      <c r="DY136" s="79" t="n"/>
      <c r="DZ136" s="79" t="n"/>
      <c r="EA136" s="79" t="n"/>
      <c r="EB136" s="79" t="n"/>
      <c r="EC136" s="79" t="n"/>
      <c r="ED136" s="79" t="n"/>
      <c r="EE136" s="79" t="n"/>
      <c r="EF136" s="79" t="n"/>
      <c r="EG136" s="79" t="n"/>
      <c r="EH136" s="79" t="n"/>
      <c r="EI136" s="79" t="n"/>
      <c r="EJ136" s="79" t="n"/>
      <c r="EK136" s="79" t="n"/>
      <c r="EL136" s="79" t="n"/>
      <c r="EM136" s="79" t="n"/>
      <c r="EN136" s="79" t="n"/>
      <c r="EO136" s="79" t="n"/>
      <c r="EP136" s="79" t="n"/>
      <c r="EQ136" s="79" t="n"/>
      <c r="ER136" s="79" t="n"/>
      <c r="ES136" s="79" t="n"/>
      <c r="ET136" s="79" t="n"/>
      <c r="EU136" s="79" t="n"/>
      <c r="EV136" s="79" t="n"/>
      <c r="EW136" s="79" t="n"/>
      <c r="EX136" s="79" t="n"/>
      <c r="EY136" s="79" t="n"/>
      <c r="EZ136" s="79" t="n"/>
      <c r="FA136" s="79" t="n"/>
      <c r="FB136" s="79" t="n"/>
      <c r="FC136" s="79" t="n"/>
      <c r="FD136" s="79" t="n"/>
      <c r="FE136" s="79" t="n"/>
      <c r="FF136" s="79" t="n"/>
      <c r="FG136" s="79" t="n"/>
      <c r="FH136" s="79" t="n"/>
      <c r="FI136" s="79" t="n"/>
      <c r="FJ136" s="79" t="n"/>
      <c r="FK136" s="79" t="n"/>
      <c r="FL136" s="79" t="n"/>
      <c r="FM136" s="79" t="n"/>
      <c r="FN136" s="79" t="n"/>
      <c r="FO136" s="79" t="n"/>
      <c r="FP136" s="79" t="n"/>
      <c r="FQ136" s="79" t="n"/>
      <c r="FR136" s="79" t="n"/>
      <c r="FS136" s="79" t="n"/>
      <c r="FT136" s="79" t="n"/>
      <c r="FU136" s="79" t="n"/>
      <c r="FV136" s="79" t="n"/>
      <c r="FW136" s="79" t="n"/>
      <c r="FX136" s="79" t="n"/>
      <c r="FY136" s="79" t="n"/>
      <c r="FZ136" s="79" t="n"/>
      <c r="GA136" s="79" t="n"/>
      <c r="GB136" s="79" t="n"/>
      <c r="GC136" s="79" t="n"/>
      <c r="GD136" s="79" t="n"/>
      <c r="GE136" s="79" t="n"/>
      <c r="GF136" s="79" t="n"/>
      <c r="GG136" s="79" t="n"/>
      <c r="GH136" s="79" t="n"/>
      <c r="GI136" s="79" t="n"/>
      <c r="GJ136" s="79" t="n"/>
      <c r="GK136" s="79" t="n"/>
      <c r="GL136" s="79" t="n"/>
      <c r="GM136" s="79" t="n"/>
      <c r="GN136" s="79" t="n"/>
      <c r="GO136" s="79" t="n"/>
      <c r="GP136" s="79" t="n"/>
      <c r="GQ136" s="79" t="n"/>
      <c r="GR136" s="79" t="n"/>
      <c r="GS136" s="79" t="n"/>
      <c r="GT136" s="79" t="n"/>
      <c r="GU136" s="79" t="n"/>
      <c r="GV136" s="79" t="n"/>
      <c r="GW136" s="79" t="n"/>
      <c r="GX136" s="79" t="n"/>
      <c r="GY136" s="79" t="n"/>
      <c r="GZ136" s="79" t="n"/>
      <c r="HA136" s="79" t="n"/>
      <c r="HB136" s="79" t="n"/>
      <c r="HC136" s="79" t="n"/>
      <c r="HD136" s="79" t="n"/>
      <c r="HE136" s="79" t="n"/>
      <c r="HF136" s="79" t="n"/>
      <c r="HG136" s="79" t="n"/>
      <c r="HH136" s="79" t="n"/>
      <c r="HI136" s="79" t="n"/>
      <c r="HJ136" s="79" t="n"/>
      <c r="HK136" s="79" t="n"/>
      <c r="HL136" s="79" t="n"/>
      <c r="HM136" s="79" t="n"/>
      <c r="HN136" s="79" t="n"/>
      <c r="HO136" s="79" t="n"/>
      <c r="HP136" s="79" t="n"/>
      <c r="HQ136" s="79" t="n"/>
      <c r="HR136" s="79" t="n"/>
      <c r="HS136" s="79" t="n"/>
      <c r="HT136" s="79" t="n"/>
      <c r="HU136" s="79" t="n"/>
      <c r="HV136" s="79" t="n"/>
      <c r="HW136" s="79" t="n"/>
      <c r="HX136" s="79" t="n"/>
      <c r="HY136" s="79" t="n"/>
      <c r="HZ136" s="79" t="n"/>
      <c r="IA136" s="79" t="n"/>
      <c r="IB136" s="79" t="n"/>
      <c r="IC136" s="79" t="n"/>
      <c r="ID136" s="79" t="n"/>
      <c r="IE136" s="79" t="n"/>
      <c r="IF136" s="79" t="n"/>
      <c r="IG136" s="79" t="n"/>
      <c r="IH136" s="79" t="n"/>
      <c r="II136" s="79" t="n"/>
      <c r="IJ136" s="79" t="n"/>
      <c r="IK136" s="79" t="n"/>
      <c r="IL136" s="79" t="n"/>
      <c r="IM136" s="79" t="n"/>
      <c r="IN136" s="79" t="n"/>
      <c r="IO136" s="79" t="n"/>
      <c r="IP136" s="79" t="n"/>
      <c r="IQ136" s="79" t="n"/>
      <c r="IR136" s="79" t="n"/>
      <c r="IS136" s="79" t="n"/>
      <c r="IT136" s="79" t="n"/>
      <c r="IU136" s="79" t="n"/>
      <c r="IV136" s="79" t="n"/>
      <c r="IW136" s="79" t="n"/>
      <c r="IX136" s="79" t="n"/>
      <c r="IY136" s="79" t="n"/>
      <c r="IZ136" s="79" t="n"/>
      <c r="JA136" s="79" t="n"/>
      <c r="JB136" s="79" t="n"/>
      <c r="JC136" s="79" t="n"/>
      <c r="JD136" s="79" t="n"/>
      <c r="JE136" s="79" t="n"/>
      <c r="JF136" s="79" t="n"/>
      <c r="JG136" s="79" t="n"/>
      <c r="JH136" s="79" t="n"/>
      <c r="JI136" s="79" t="n"/>
      <c r="JJ136" s="79" t="n"/>
      <c r="JK136" s="79" t="n"/>
      <c r="JL136" s="79" t="n"/>
      <c r="JM136" s="79" t="n"/>
      <c r="JN136" s="79" t="n"/>
      <c r="JO136" s="79" t="n"/>
      <c r="JP136" s="79" t="n"/>
      <c r="JQ136" s="79" t="n"/>
      <c r="JR136" s="79" t="n"/>
      <c r="JS136" s="79" t="n"/>
      <c r="JT136" s="79" t="n"/>
      <c r="JU136" s="79" t="n"/>
      <c r="JV136" s="79" t="n"/>
      <c r="JW136" s="79" t="n"/>
      <c r="JX136" s="79" t="n"/>
      <c r="JY136" s="79" t="n"/>
      <c r="JZ136" s="79" t="n"/>
      <c r="KA136" s="79" t="n"/>
      <c r="KB136" s="79" t="n"/>
      <c r="KC136" s="79" t="n"/>
      <c r="KD136" s="79" t="n"/>
      <c r="KE136" s="79" t="n"/>
      <c r="KF136" s="79" t="n"/>
      <c r="KG136" s="79" t="n"/>
      <c r="KH136" s="79" t="n"/>
      <c r="KI136" s="79" t="n"/>
      <c r="KJ136" s="79" t="n"/>
      <c r="KK136" s="79" t="n"/>
      <c r="KL136" s="79" t="n"/>
      <c r="KM136" s="79" t="n"/>
      <c r="KN136" s="79" t="n"/>
      <c r="KO136" s="79" t="n"/>
      <c r="KP136" s="79" t="n"/>
      <c r="KQ136" s="79" t="n"/>
      <c r="KR136" s="79" t="n"/>
      <c r="KS136" s="79" t="n"/>
      <c r="KT136" s="79" t="n"/>
      <c r="KU136" s="79" t="n"/>
      <c r="KV136" s="79" t="n"/>
      <c r="KW136" s="79" t="n"/>
      <c r="KX136" s="79" t="n"/>
      <c r="KY136" s="79" t="n"/>
      <c r="KZ136" s="79" t="n"/>
      <c r="LA136" s="79" t="n"/>
      <c r="LB136" s="79" t="n"/>
      <c r="LC136" s="79" t="n"/>
      <c r="LD136" s="79" t="n"/>
      <c r="LE136" s="79" t="n"/>
      <c r="LF136" s="79" t="n"/>
      <c r="LG136" s="79" t="n"/>
      <c r="LH136" s="79" t="n"/>
      <c r="LI136" s="79" t="n"/>
      <c r="LJ136" s="79" t="n"/>
      <c r="LK136" s="79" t="n"/>
      <c r="LL136" s="79" t="n"/>
      <c r="LM136" s="79" t="n"/>
      <c r="LN136" s="79" t="n"/>
      <c r="LO136" s="79" t="n"/>
      <c r="LP136" s="79" t="n"/>
      <c r="LQ136" s="79" t="n"/>
      <c r="LR136" s="79" t="n"/>
      <c r="LS136" s="79"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t="n"/>
      <c r="V137" s="927" t="n"/>
      <c r="W137" s="927" t="n"/>
    </row>
    <row r="138" customFormat="1" s="79">
      <c r="A138" s="618" t="inlineStr">
        <is>
          <t>K18</t>
        </is>
      </c>
      <c r="B138" s="96" t="inlineStr">
        <is>
          <t>Goodwill</t>
        </is>
      </c>
      <c r="C138" s="954" t="n"/>
      <c r="D138" s="954" t="n"/>
      <c r="E138" s="954" t="n"/>
      <c r="F138" s="954" t="n"/>
      <c r="G138" s="954" t="n"/>
      <c r="H138" s="954" t="n"/>
      <c r="I138" s="934" t="n"/>
      <c r="J138" s="85" t="n"/>
      <c r="K138" s="85" t="n"/>
      <c r="L138" s="85" t="n"/>
      <c r="M138" s="85" t="n"/>
      <c r="N138" s="114">
        <f>B138</f>
        <v/>
      </c>
      <c r="O138" s="115" t="inlineStr"/>
      <c r="P138" s="115" t="inlineStr"/>
      <c r="Q138" s="115" t="inlineStr"/>
      <c r="R138" s="115" t="inlineStr"/>
      <c r="S138" s="115" t="inlineStr"/>
      <c r="T138" s="115" t="inlineStr"/>
      <c r="U138" s="935">
        <f>I128</f>
        <v/>
      </c>
      <c r="V138" s="941" t="n"/>
      <c r="W138" s="941" t="n"/>
      <c r="X138" s="85" t="n"/>
      <c r="Y138" s="85" t="n"/>
      <c r="Z138" s="85" t="n"/>
      <c r="AA138" s="85" t="n"/>
      <c r="AB138" s="85" t="n"/>
      <c r="AC138" s="85" t="n"/>
      <c r="AD138" s="85" t="n"/>
      <c r="AE138" s="85" t="n"/>
      <c r="AF138" s="85" t="n"/>
      <c r="AG138" s="85" t="n"/>
      <c r="AH138" s="85" t="n"/>
      <c r="AI138" s="85" t="n"/>
      <c r="AJ138" s="85" t="n"/>
      <c r="AK138" s="85" t="n"/>
      <c r="AL138" s="85" t="n"/>
      <c r="AM138" s="85" t="n"/>
      <c r="AN138" s="85" t="n"/>
      <c r="AO138" s="85" t="n"/>
      <c r="AP138" s="85" t="n"/>
      <c r="AQ138" s="85" t="n"/>
      <c r="AR138" s="85" t="n"/>
      <c r="AS138" s="85" t="n"/>
      <c r="AT138" s="85" t="n"/>
      <c r="AU138" s="85" t="n"/>
      <c r="AV138" s="85" t="n"/>
      <c r="AW138" s="85" t="n"/>
      <c r="AX138" s="85" t="n"/>
      <c r="AY138" s="85" t="n"/>
      <c r="AZ138" s="85" t="n"/>
      <c r="BA138" s="85" t="n"/>
      <c r="BB138" s="85" t="n"/>
      <c r="BC138" s="85" t="n"/>
      <c r="BD138" s="85" t="n"/>
      <c r="BE138" s="85" t="n"/>
      <c r="BF138" s="85" t="n"/>
      <c r="BG138" s="85" t="n"/>
      <c r="BH138" s="85" t="n"/>
      <c r="BI138" s="85" t="n"/>
      <c r="BJ138" s="85" t="n"/>
      <c r="BK138" s="85" t="n"/>
      <c r="BL138" s="85" t="n"/>
      <c r="BM138" s="85" t="n"/>
      <c r="BN138" s="85" t="n"/>
      <c r="BO138" s="85" t="n"/>
      <c r="BP138" s="85" t="n"/>
      <c r="BQ138" s="85" t="n"/>
      <c r="BR138" s="85" t="n"/>
      <c r="BS138" s="85" t="n"/>
      <c r="BT138" s="85" t="n"/>
      <c r="BU138" s="85" t="n"/>
      <c r="BV138" s="85" t="n"/>
      <c r="BW138" s="85" t="n"/>
      <c r="BX138" s="85" t="n"/>
      <c r="BY138" s="85" t="n"/>
      <c r="BZ138" s="85" t="n"/>
      <c r="CA138" s="85" t="n"/>
      <c r="CB138" s="85" t="n"/>
      <c r="CC138" s="85" t="n"/>
      <c r="CD138" s="85" t="n"/>
      <c r="CE138" s="85" t="n"/>
      <c r="CF138" s="85" t="n"/>
      <c r="CG138" s="85" t="n"/>
      <c r="CH138" s="85" t="n"/>
      <c r="CI138" s="85" t="n"/>
      <c r="CJ138" s="85" t="n"/>
      <c r="CK138" s="85" t="n"/>
      <c r="CL138" s="85" t="n"/>
      <c r="CM138" s="85" t="n"/>
      <c r="CN138" s="85" t="n"/>
      <c r="CO138" s="85" t="n"/>
      <c r="CP138" s="85" t="n"/>
      <c r="CQ138" s="85" t="n"/>
      <c r="CR138" s="85" t="n"/>
      <c r="CS138" s="85" t="n"/>
      <c r="CT138" s="85" t="n"/>
      <c r="CU138" s="85" t="n"/>
      <c r="CV138" s="85" t="n"/>
      <c r="CW138" s="85" t="n"/>
      <c r="CX138" s="85" t="n"/>
      <c r="CY138" s="85" t="n"/>
      <c r="CZ138" s="85" t="n"/>
      <c r="DA138" s="85" t="n"/>
      <c r="DB138" s="85" t="n"/>
      <c r="DC138" s="85" t="n"/>
      <c r="DD138" s="85" t="n"/>
      <c r="DE138" s="85" t="n"/>
      <c r="DF138" s="85" t="n"/>
      <c r="DG138" s="85" t="n"/>
      <c r="DH138" s="85" t="n"/>
      <c r="DI138" s="85" t="n"/>
      <c r="DJ138" s="85" t="n"/>
      <c r="DK138" s="85" t="n"/>
      <c r="DL138" s="85" t="n"/>
      <c r="DM138" s="85" t="n"/>
      <c r="DN138" s="85" t="n"/>
      <c r="DO138" s="85" t="n"/>
      <c r="DP138" s="85" t="n"/>
      <c r="DQ138" s="85" t="n"/>
      <c r="DR138" s="85" t="n"/>
      <c r="DS138" s="85" t="n"/>
      <c r="DT138" s="85" t="n"/>
      <c r="DU138" s="85" t="n"/>
      <c r="DV138" s="85" t="n"/>
      <c r="DW138" s="85" t="n"/>
      <c r="DX138" s="85" t="n"/>
      <c r="DY138" s="85" t="n"/>
      <c r="DZ138" s="85" t="n"/>
      <c r="EA138" s="85" t="n"/>
      <c r="EB138" s="85" t="n"/>
      <c r="EC138" s="85" t="n"/>
      <c r="ED138" s="85" t="n"/>
      <c r="EE138" s="85" t="n"/>
      <c r="EF138" s="85" t="n"/>
      <c r="EG138" s="85" t="n"/>
      <c r="EH138" s="85" t="n"/>
      <c r="EI138" s="85" t="n"/>
      <c r="EJ138" s="85" t="n"/>
      <c r="EK138" s="85" t="n"/>
      <c r="EL138" s="85" t="n"/>
      <c r="EM138" s="85" t="n"/>
      <c r="EN138" s="85" t="n"/>
      <c r="EO138" s="85" t="n"/>
      <c r="EP138" s="85" t="n"/>
      <c r="EQ138" s="85" t="n"/>
      <c r="ER138" s="85" t="n"/>
      <c r="ES138" s="85" t="n"/>
      <c r="ET138" s="85" t="n"/>
      <c r="EU138" s="85" t="n"/>
      <c r="EV138" s="85" t="n"/>
      <c r="EW138" s="85" t="n"/>
      <c r="EX138" s="85" t="n"/>
      <c r="EY138" s="85" t="n"/>
      <c r="EZ138" s="85" t="n"/>
      <c r="FA138" s="85" t="n"/>
      <c r="FB138" s="85" t="n"/>
      <c r="FC138" s="85" t="n"/>
      <c r="FD138" s="85" t="n"/>
      <c r="FE138" s="85" t="n"/>
      <c r="FF138" s="85" t="n"/>
      <c r="FG138" s="85" t="n"/>
      <c r="FH138" s="85" t="n"/>
      <c r="FI138" s="85" t="n"/>
      <c r="FJ138" s="85" t="n"/>
      <c r="FK138" s="85" t="n"/>
      <c r="FL138" s="85" t="n"/>
      <c r="FM138" s="85" t="n"/>
      <c r="FN138" s="85" t="n"/>
      <c r="FO138" s="85" t="n"/>
      <c r="FP138" s="85" t="n"/>
      <c r="FQ138" s="85" t="n"/>
      <c r="FR138" s="85" t="n"/>
      <c r="FS138" s="85" t="n"/>
      <c r="FT138" s="85" t="n"/>
      <c r="FU138" s="85" t="n"/>
      <c r="FV138" s="85" t="n"/>
      <c r="FW138" s="85" t="n"/>
      <c r="FX138" s="85" t="n"/>
      <c r="FY138" s="85" t="n"/>
      <c r="FZ138" s="85" t="n"/>
      <c r="GA138" s="85" t="n"/>
      <c r="GB138" s="85" t="n"/>
      <c r="GC138" s="85" t="n"/>
      <c r="GD138" s="85" t="n"/>
      <c r="GE138" s="85" t="n"/>
      <c r="GF138" s="85" t="n"/>
      <c r="GG138" s="85" t="n"/>
      <c r="GH138" s="85" t="n"/>
      <c r="GI138" s="85" t="n"/>
      <c r="GJ138" s="85" t="n"/>
      <c r="GK138" s="85" t="n"/>
      <c r="GL138" s="85" t="n"/>
      <c r="GM138" s="85" t="n"/>
      <c r="GN138" s="85" t="n"/>
      <c r="GO138" s="85" t="n"/>
      <c r="GP138" s="85" t="n"/>
      <c r="GQ138" s="85" t="n"/>
      <c r="GR138" s="85" t="n"/>
      <c r="GS138" s="85" t="n"/>
      <c r="GT138" s="85" t="n"/>
      <c r="GU138" s="85" t="n"/>
      <c r="GV138" s="85" t="n"/>
      <c r="GW138" s="85" t="n"/>
      <c r="GX138" s="85" t="n"/>
      <c r="GY138" s="85" t="n"/>
      <c r="GZ138" s="85" t="n"/>
      <c r="HA138" s="85" t="n"/>
      <c r="HB138" s="85" t="n"/>
      <c r="HC138" s="85" t="n"/>
      <c r="HD138" s="85" t="n"/>
      <c r="HE138" s="85" t="n"/>
      <c r="HF138" s="85" t="n"/>
      <c r="HG138" s="85" t="n"/>
      <c r="HH138" s="85" t="n"/>
      <c r="HI138" s="85" t="n"/>
      <c r="HJ138" s="85" t="n"/>
      <c r="HK138" s="85" t="n"/>
      <c r="HL138" s="85" t="n"/>
      <c r="HM138" s="85" t="n"/>
      <c r="HN138" s="85" t="n"/>
      <c r="HO138" s="85" t="n"/>
      <c r="HP138" s="85" t="n"/>
      <c r="HQ138" s="85" t="n"/>
      <c r="HR138" s="85" t="n"/>
      <c r="HS138" s="85" t="n"/>
      <c r="HT138" s="85" t="n"/>
      <c r="HU138" s="85" t="n"/>
      <c r="HV138" s="85" t="n"/>
      <c r="HW138" s="85" t="n"/>
      <c r="HX138" s="85" t="n"/>
      <c r="HY138" s="85" t="n"/>
      <c r="HZ138" s="85" t="n"/>
      <c r="IA138" s="85" t="n"/>
      <c r="IB138" s="85" t="n"/>
      <c r="IC138" s="85" t="n"/>
      <c r="ID138" s="85" t="n"/>
      <c r="IE138" s="85" t="n"/>
      <c r="IF138" s="85" t="n"/>
      <c r="IG138" s="85" t="n"/>
      <c r="IH138" s="85" t="n"/>
      <c r="II138" s="85" t="n"/>
      <c r="IJ138" s="85" t="n"/>
      <c r="IK138" s="85" t="n"/>
      <c r="IL138" s="85" t="n"/>
      <c r="IM138" s="85" t="n"/>
      <c r="IN138" s="85" t="n"/>
      <c r="IO138" s="85" t="n"/>
      <c r="IP138" s="85" t="n"/>
      <c r="IQ138" s="85" t="n"/>
      <c r="IR138" s="85" t="n"/>
      <c r="IS138" s="85" t="n"/>
      <c r="IT138" s="85" t="n"/>
      <c r="IU138" s="85" t="n"/>
      <c r="IV138" s="85" t="n"/>
      <c r="IW138" s="85" t="n"/>
      <c r="IX138" s="85" t="n"/>
      <c r="IY138" s="85" t="n"/>
      <c r="IZ138" s="85" t="n"/>
      <c r="JA138" s="85" t="n"/>
      <c r="JB138" s="85" t="n"/>
      <c r="JC138" s="85" t="n"/>
      <c r="JD138" s="85" t="n"/>
      <c r="JE138" s="85" t="n"/>
      <c r="JF138" s="85" t="n"/>
      <c r="JG138" s="85" t="n"/>
      <c r="JH138" s="85" t="n"/>
      <c r="JI138" s="85" t="n"/>
      <c r="JJ138" s="85" t="n"/>
      <c r="JK138" s="85" t="n"/>
      <c r="JL138" s="85" t="n"/>
      <c r="JM138" s="85" t="n"/>
      <c r="JN138" s="85" t="n"/>
      <c r="JO138" s="85" t="n"/>
      <c r="JP138" s="85" t="n"/>
      <c r="JQ138" s="85" t="n"/>
      <c r="JR138" s="85" t="n"/>
      <c r="JS138" s="85" t="n"/>
      <c r="JT138" s="85" t="n"/>
      <c r="JU138" s="85" t="n"/>
      <c r="JV138" s="85" t="n"/>
      <c r="JW138" s="85" t="n"/>
      <c r="JX138" s="85" t="n"/>
      <c r="JY138" s="85" t="n"/>
      <c r="JZ138" s="85" t="n"/>
      <c r="KA138" s="85" t="n"/>
      <c r="KB138" s="85" t="n"/>
      <c r="KC138" s="85" t="n"/>
      <c r="KD138" s="85" t="n"/>
      <c r="KE138" s="85" t="n"/>
      <c r="KF138" s="85" t="n"/>
      <c r="KG138" s="85" t="n"/>
      <c r="KH138" s="85" t="n"/>
      <c r="KI138" s="85" t="n"/>
      <c r="KJ138" s="85" t="n"/>
      <c r="KK138" s="85" t="n"/>
      <c r="KL138" s="85" t="n"/>
      <c r="KM138" s="85" t="n"/>
      <c r="KN138" s="85" t="n"/>
      <c r="KO138" s="85" t="n"/>
      <c r="KP138" s="85" t="n"/>
      <c r="KQ138" s="85" t="n"/>
      <c r="KR138" s="85" t="n"/>
      <c r="KS138" s="85" t="n"/>
      <c r="KT138" s="85" t="n"/>
      <c r="KU138" s="85" t="n"/>
      <c r="KV138" s="85" t="n"/>
      <c r="KW138" s="85" t="n"/>
      <c r="KX138" s="85" t="n"/>
      <c r="KY138" s="85" t="n"/>
      <c r="KZ138" s="85" t="n"/>
      <c r="LA138" s="85" t="n"/>
      <c r="LB138" s="85" t="n"/>
      <c r="LC138" s="85" t="n"/>
      <c r="LD138" s="85" t="n"/>
      <c r="LE138" s="85" t="n"/>
      <c r="LF138" s="85" t="n"/>
      <c r="LG138" s="85" t="n"/>
      <c r="LH138" s="85" t="n"/>
      <c r="LI138" s="85" t="n"/>
      <c r="LJ138" s="85" t="n"/>
      <c r="LK138" s="85" t="n"/>
      <c r="LL138" s="85" t="n"/>
      <c r="LM138" s="85" t="n"/>
      <c r="LN138" s="85" t="n"/>
      <c r="LO138" s="85" t="n"/>
      <c r="LP138" s="85" t="n"/>
      <c r="LQ138" s="85" t="n"/>
      <c r="LR138" s="85" t="n"/>
      <c r="LS138" s="85" t="n"/>
    </row>
    <row r="139" customFormat="1" s="79">
      <c r="A139" s="618" t="n"/>
      <c r="B139" s="102" t="n"/>
      <c r="C139" s="103" t="n"/>
      <c r="D139" s="103" t="n"/>
      <c r="E139" s="103" t="n"/>
      <c r="F139" s="103" t="n"/>
      <c r="G139" s="103" t="n"/>
      <c r="H139" s="103" t="n"/>
      <c r="I139" s="934" t="n"/>
      <c r="J139" s="85" t="n"/>
      <c r="K139" s="85" t="n"/>
      <c r="L139" s="85" t="n"/>
      <c r="M139" s="85" t="n"/>
      <c r="N139" s="114" t="inlineStr"/>
      <c r="O139" s="115" t="inlineStr"/>
      <c r="P139" s="115" t="inlineStr"/>
      <c r="Q139" s="115" t="inlineStr"/>
      <c r="R139" s="115" t="inlineStr"/>
      <c r="S139" s="115" t="inlineStr"/>
      <c r="T139" s="115" t="inlineStr"/>
      <c r="U139" s="123" t="n"/>
      <c r="V139" s="941" t="n"/>
      <c r="W139" s="941" t="n"/>
      <c r="X139" s="85" t="n"/>
      <c r="Y139" s="85" t="n"/>
      <c r="Z139" s="85" t="n"/>
      <c r="AA139" s="85" t="n"/>
      <c r="AB139" s="85" t="n"/>
      <c r="AC139" s="85" t="n"/>
      <c r="AD139" s="85" t="n"/>
      <c r="AE139" s="85" t="n"/>
      <c r="AF139" s="85" t="n"/>
      <c r="AG139" s="85" t="n"/>
      <c r="AH139" s="85" t="n"/>
      <c r="AI139" s="85" t="n"/>
      <c r="AJ139" s="85" t="n"/>
      <c r="AK139" s="85" t="n"/>
      <c r="AL139" s="85" t="n"/>
      <c r="AM139" s="85" t="n"/>
      <c r="AN139" s="85" t="n"/>
      <c r="AO139" s="85" t="n"/>
      <c r="AP139" s="85" t="n"/>
      <c r="AQ139" s="85" t="n"/>
      <c r="AR139" s="85" t="n"/>
      <c r="AS139" s="85" t="n"/>
      <c r="AT139" s="85" t="n"/>
      <c r="AU139" s="85" t="n"/>
      <c r="AV139" s="85" t="n"/>
      <c r="AW139" s="85" t="n"/>
      <c r="AX139" s="85" t="n"/>
      <c r="AY139" s="85" t="n"/>
      <c r="AZ139" s="85" t="n"/>
      <c r="BA139" s="85" t="n"/>
      <c r="BB139" s="85" t="n"/>
      <c r="BC139" s="85" t="n"/>
      <c r="BD139" s="85" t="n"/>
      <c r="BE139" s="85" t="n"/>
      <c r="BF139" s="85" t="n"/>
      <c r="BG139" s="85" t="n"/>
      <c r="BH139" s="85" t="n"/>
      <c r="BI139" s="85" t="n"/>
      <c r="BJ139" s="85" t="n"/>
      <c r="BK139" s="85" t="n"/>
      <c r="BL139" s="85" t="n"/>
      <c r="BM139" s="85" t="n"/>
      <c r="BN139" s="85" t="n"/>
      <c r="BO139" s="85" t="n"/>
      <c r="BP139" s="85" t="n"/>
      <c r="BQ139" s="85" t="n"/>
      <c r="BR139" s="85" t="n"/>
      <c r="BS139" s="85" t="n"/>
      <c r="BT139" s="85" t="n"/>
      <c r="BU139" s="85" t="n"/>
      <c r="BV139" s="85" t="n"/>
      <c r="BW139" s="85" t="n"/>
      <c r="BX139" s="85" t="n"/>
      <c r="BY139" s="85" t="n"/>
      <c r="BZ139" s="85" t="n"/>
      <c r="CA139" s="85" t="n"/>
      <c r="CB139" s="85" t="n"/>
      <c r="CC139" s="85" t="n"/>
      <c r="CD139" s="85" t="n"/>
      <c r="CE139" s="85" t="n"/>
      <c r="CF139" s="85" t="n"/>
      <c r="CG139" s="85" t="n"/>
      <c r="CH139" s="85" t="n"/>
      <c r="CI139" s="85" t="n"/>
      <c r="CJ139" s="85" t="n"/>
      <c r="CK139" s="85" t="n"/>
      <c r="CL139" s="85" t="n"/>
      <c r="CM139" s="85" t="n"/>
      <c r="CN139" s="85" t="n"/>
      <c r="CO139" s="85" t="n"/>
      <c r="CP139" s="85" t="n"/>
      <c r="CQ139" s="85" t="n"/>
      <c r="CR139" s="85" t="n"/>
      <c r="CS139" s="85" t="n"/>
      <c r="CT139" s="85" t="n"/>
      <c r="CU139" s="85" t="n"/>
      <c r="CV139" s="85" t="n"/>
      <c r="CW139" s="85" t="n"/>
      <c r="CX139" s="85" t="n"/>
      <c r="CY139" s="85" t="n"/>
      <c r="CZ139" s="85" t="n"/>
      <c r="DA139" s="85" t="n"/>
      <c r="DB139" s="85" t="n"/>
      <c r="DC139" s="85" t="n"/>
      <c r="DD139" s="85" t="n"/>
      <c r="DE139" s="85" t="n"/>
      <c r="DF139" s="85" t="n"/>
      <c r="DG139" s="85" t="n"/>
      <c r="DH139" s="85" t="n"/>
      <c r="DI139" s="85" t="n"/>
      <c r="DJ139" s="85" t="n"/>
      <c r="DK139" s="85" t="n"/>
      <c r="DL139" s="85" t="n"/>
      <c r="DM139" s="85" t="n"/>
      <c r="DN139" s="85" t="n"/>
      <c r="DO139" s="85" t="n"/>
      <c r="DP139" s="85" t="n"/>
      <c r="DQ139" s="85" t="n"/>
      <c r="DR139" s="85" t="n"/>
      <c r="DS139" s="85" t="n"/>
      <c r="DT139" s="85" t="n"/>
      <c r="DU139" s="85" t="n"/>
      <c r="DV139" s="85" t="n"/>
      <c r="DW139" s="85" t="n"/>
      <c r="DX139" s="85" t="n"/>
      <c r="DY139" s="85" t="n"/>
      <c r="DZ139" s="85" t="n"/>
      <c r="EA139" s="85" t="n"/>
      <c r="EB139" s="85" t="n"/>
      <c r="EC139" s="85" t="n"/>
      <c r="ED139" s="85" t="n"/>
      <c r="EE139" s="85" t="n"/>
      <c r="EF139" s="85" t="n"/>
      <c r="EG139" s="85" t="n"/>
      <c r="EH139" s="85" t="n"/>
      <c r="EI139" s="85" t="n"/>
      <c r="EJ139" s="85" t="n"/>
      <c r="EK139" s="85" t="n"/>
      <c r="EL139" s="85" t="n"/>
      <c r="EM139" s="85" t="n"/>
      <c r="EN139" s="85" t="n"/>
      <c r="EO139" s="85" t="n"/>
      <c r="EP139" s="85" t="n"/>
      <c r="EQ139" s="85" t="n"/>
      <c r="ER139" s="85" t="n"/>
      <c r="ES139" s="85" t="n"/>
      <c r="ET139" s="85" t="n"/>
      <c r="EU139" s="85" t="n"/>
      <c r="EV139" s="85" t="n"/>
      <c r="EW139" s="85" t="n"/>
      <c r="EX139" s="85" t="n"/>
      <c r="EY139" s="85" t="n"/>
      <c r="EZ139" s="85" t="n"/>
      <c r="FA139" s="85" t="n"/>
      <c r="FB139" s="85" t="n"/>
      <c r="FC139" s="85" t="n"/>
      <c r="FD139" s="85" t="n"/>
      <c r="FE139" s="85" t="n"/>
      <c r="FF139" s="85" t="n"/>
      <c r="FG139" s="85" t="n"/>
      <c r="FH139" s="85" t="n"/>
      <c r="FI139" s="85" t="n"/>
      <c r="FJ139" s="85" t="n"/>
      <c r="FK139" s="85" t="n"/>
      <c r="FL139" s="85" t="n"/>
      <c r="FM139" s="85" t="n"/>
      <c r="FN139" s="85" t="n"/>
      <c r="FO139" s="85" t="n"/>
      <c r="FP139" s="85" t="n"/>
      <c r="FQ139" s="85" t="n"/>
      <c r="FR139" s="85" t="n"/>
      <c r="FS139" s="85" t="n"/>
      <c r="FT139" s="85" t="n"/>
      <c r="FU139" s="85" t="n"/>
      <c r="FV139" s="85" t="n"/>
      <c r="FW139" s="85" t="n"/>
      <c r="FX139" s="85" t="n"/>
      <c r="FY139" s="85" t="n"/>
      <c r="FZ139" s="85" t="n"/>
      <c r="GA139" s="85" t="n"/>
      <c r="GB139" s="85" t="n"/>
      <c r="GC139" s="85" t="n"/>
      <c r="GD139" s="85" t="n"/>
      <c r="GE139" s="85" t="n"/>
      <c r="GF139" s="85" t="n"/>
      <c r="GG139" s="85" t="n"/>
      <c r="GH139" s="85" t="n"/>
      <c r="GI139" s="85" t="n"/>
      <c r="GJ139" s="85" t="n"/>
      <c r="GK139" s="85" t="n"/>
      <c r="GL139" s="85" t="n"/>
      <c r="GM139" s="85" t="n"/>
      <c r="GN139" s="85" t="n"/>
      <c r="GO139" s="85" t="n"/>
      <c r="GP139" s="85" t="n"/>
      <c r="GQ139" s="85" t="n"/>
      <c r="GR139" s="85" t="n"/>
      <c r="GS139" s="85" t="n"/>
      <c r="GT139" s="85" t="n"/>
      <c r="GU139" s="85" t="n"/>
      <c r="GV139" s="85" t="n"/>
      <c r="GW139" s="85" t="n"/>
      <c r="GX139" s="85" t="n"/>
      <c r="GY139" s="85" t="n"/>
      <c r="GZ139" s="85" t="n"/>
      <c r="HA139" s="85" t="n"/>
      <c r="HB139" s="85" t="n"/>
      <c r="HC139" s="85" t="n"/>
      <c r="HD139" s="85" t="n"/>
      <c r="HE139" s="85" t="n"/>
      <c r="HF139" s="85" t="n"/>
      <c r="HG139" s="85" t="n"/>
      <c r="HH139" s="85" t="n"/>
      <c r="HI139" s="85" t="n"/>
      <c r="HJ139" s="85" t="n"/>
      <c r="HK139" s="85" t="n"/>
      <c r="HL139" s="85" t="n"/>
      <c r="HM139" s="85" t="n"/>
      <c r="HN139" s="85" t="n"/>
      <c r="HO139" s="85" t="n"/>
      <c r="HP139" s="85" t="n"/>
      <c r="HQ139" s="85" t="n"/>
      <c r="HR139" s="85" t="n"/>
      <c r="HS139" s="85" t="n"/>
      <c r="HT139" s="85" t="n"/>
      <c r="HU139" s="85" t="n"/>
      <c r="HV139" s="85" t="n"/>
      <c r="HW139" s="85" t="n"/>
      <c r="HX139" s="85" t="n"/>
      <c r="HY139" s="85" t="n"/>
      <c r="HZ139" s="85" t="n"/>
      <c r="IA139" s="85" t="n"/>
      <c r="IB139" s="85" t="n"/>
      <c r="IC139" s="85" t="n"/>
      <c r="ID139" s="85" t="n"/>
      <c r="IE139" s="85" t="n"/>
      <c r="IF139" s="85" t="n"/>
      <c r="IG139" s="85" t="n"/>
      <c r="IH139" s="85" t="n"/>
      <c r="II139" s="85" t="n"/>
      <c r="IJ139" s="85" t="n"/>
      <c r="IK139" s="85" t="n"/>
      <c r="IL139" s="85" t="n"/>
      <c r="IM139" s="85" t="n"/>
      <c r="IN139" s="85" t="n"/>
      <c r="IO139" s="85" t="n"/>
      <c r="IP139" s="85" t="n"/>
      <c r="IQ139" s="85" t="n"/>
      <c r="IR139" s="85" t="n"/>
      <c r="IS139" s="85" t="n"/>
      <c r="IT139" s="85" t="n"/>
      <c r="IU139" s="85" t="n"/>
      <c r="IV139" s="85" t="n"/>
      <c r="IW139" s="85" t="n"/>
      <c r="IX139" s="85" t="n"/>
      <c r="IY139" s="85" t="n"/>
      <c r="IZ139" s="85" t="n"/>
      <c r="JA139" s="85" t="n"/>
      <c r="JB139" s="85" t="n"/>
      <c r="JC139" s="85" t="n"/>
      <c r="JD139" s="85" t="n"/>
      <c r="JE139" s="85" t="n"/>
      <c r="JF139" s="85" t="n"/>
      <c r="JG139" s="85" t="n"/>
      <c r="JH139" s="85" t="n"/>
      <c r="JI139" s="85" t="n"/>
      <c r="JJ139" s="85" t="n"/>
      <c r="JK139" s="85" t="n"/>
      <c r="JL139" s="85" t="n"/>
      <c r="JM139" s="85" t="n"/>
      <c r="JN139" s="85" t="n"/>
      <c r="JO139" s="85" t="n"/>
      <c r="JP139" s="85" t="n"/>
      <c r="JQ139" s="85" t="n"/>
      <c r="JR139" s="85" t="n"/>
      <c r="JS139" s="85" t="n"/>
      <c r="JT139" s="85" t="n"/>
      <c r="JU139" s="85" t="n"/>
      <c r="JV139" s="85" t="n"/>
      <c r="JW139" s="85" t="n"/>
      <c r="JX139" s="85" t="n"/>
      <c r="JY139" s="85" t="n"/>
      <c r="JZ139" s="85" t="n"/>
      <c r="KA139" s="85" t="n"/>
      <c r="KB139" s="85" t="n"/>
      <c r="KC139" s="85" t="n"/>
      <c r="KD139" s="85" t="n"/>
      <c r="KE139" s="85" t="n"/>
      <c r="KF139" s="85" t="n"/>
      <c r="KG139" s="85" t="n"/>
      <c r="KH139" s="85" t="n"/>
      <c r="KI139" s="85" t="n"/>
      <c r="KJ139" s="85" t="n"/>
      <c r="KK139" s="85" t="n"/>
      <c r="KL139" s="85" t="n"/>
      <c r="KM139" s="85" t="n"/>
      <c r="KN139" s="85" t="n"/>
      <c r="KO139" s="85" t="n"/>
      <c r="KP139" s="85" t="n"/>
      <c r="KQ139" s="85" t="n"/>
      <c r="KR139" s="85" t="n"/>
      <c r="KS139" s="85" t="n"/>
      <c r="KT139" s="85" t="n"/>
      <c r="KU139" s="85" t="n"/>
      <c r="KV139" s="85" t="n"/>
      <c r="KW139" s="85" t="n"/>
      <c r="KX139" s="85" t="n"/>
      <c r="KY139" s="85" t="n"/>
      <c r="KZ139" s="85" t="n"/>
      <c r="LA139" s="85" t="n"/>
      <c r="LB139" s="85" t="n"/>
      <c r="LC139" s="85" t="n"/>
      <c r="LD139" s="85" t="n"/>
      <c r="LE139" s="85" t="n"/>
      <c r="LF139" s="85" t="n"/>
      <c r="LG139" s="85" t="n"/>
      <c r="LH139" s="85" t="n"/>
      <c r="LI139" s="85" t="n"/>
      <c r="LJ139" s="85" t="n"/>
      <c r="LK139" s="85" t="n"/>
      <c r="LL139" s="85" t="n"/>
      <c r="LM139" s="85" t="n"/>
      <c r="LN139" s="85" t="n"/>
      <c r="LO139" s="85" t="n"/>
      <c r="LP139" s="85" t="n"/>
      <c r="LQ139" s="85" t="n"/>
      <c r="LR139" s="85" t="n"/>
      <c r="LS139" s="85" t="n"/>
    </row>
    <row r="140" customFormat="1" s="79">
      <c r="A140" s="618" t="n"/>
      <c r="B140" s="102" t="n"/>
      <c r="C140" s="939" t="n"/>
      <c r="D140" s="939" t="n"/>
      <c r="E140" s="939" t="n"/>
      <c r="F140" s="939" t="n"/>
      <c r="G140" s="939" t="n"/>
      <c r="H140" s="939" t="n"/>
      <c r="I140" s="934" t="n"/>
      <c r="J140" s="85" t="n"/>
      <c r="K140" s="85" t="n"/>
      <c r="L140" s="85" t="n"/>
      <c r="M140" s="85" t="n"/>
      <c r="N140" s="114" t="inlineStr"/>
      <c r="O140" s="115" t="inlineStr"/>
      <c r="P140" s="115" t="inlineStr"/>
      <c r="Q140" s="115" t="inlineStr"/>
      <c r="R140" s="115" t="inlineStr"/>
      <c r="S140" s="115" t="inlineStr"/>
      <c r="T140" s="115" t="inlineStr"/>
      <c r="U140" s="123" t="n"/>
      <c r="V140" s="941" t="n"/>
      <c r="W140" s="941" t="n"/>
      <c r="X140" s="85" t="n"/>
      <c r="Y140" s="85" t="n"/>
      <c r="Z140" s="85" t="n"/>
      <c r="AA140" s="85" t="n"/>
      <c r="AB140" s="85" t="n"/>
      <c r="AC140" s="85" t="n"/>
      <c r="AD140" s="85" t="n"/>
      <c r="AE140" s="85" t="n"/>
      <c r="AF140" s="85" t="n"/>
      <c r="AG140" s="85" t="n"/>
      <c r="AH140" s="85" t="n"/>
      <c r="AI140" s="85" t="n"/>
      <c r="AJ140" s="85" t="n"/>
      <c r="AK140" s="85" t="n"/>
      <c r="AL140" s="85" t="n"/>
      <c r="AM140" s="85" t="n"/>
      <c r="AN140" s="85" t="n"/>
      <c r="AO140" s="85" t="n"/>
      <c r="AP140" s="85" t="n"/>
      <c r="AQ140" s="85" t="n"/>
      <c r="AR140" s="85" t="n"/>
      <c r="AS140" s="85" t="n"/>
      <c r="AT140" s="85" t="n"/>
      <c r="AU140" s="85" t="n"/>
      <c r="AV140" s="85" t="n"/>
      <c r="AW140" s="85" t="n"/>
      <c r="AX140" s="85" t="n"/>
      <c r="AY140" s="85" t="n"/>
      <c r="AZ140" s="85" t="n"/>
      <c r="BA140" s="85" t="n"/>
      <c r="BB140" s="85" t="n"/>
      <c r="BC140" s="85" t="n"/>
      <c r="BD140" s="85" t="n"/>
      <c r="BE140" s="85" t="n"/>
      <c r="BF140" s="85" t="n"/>
      <c r="BG140" s="85" t="n"/>
      <c r="BH140" s="85" t="n"/>
      <c r="BI140" s="85" t="n"/>
      <c r="BJ140" s="85" t="n"/>
      <c r="BK140" s="85" t="n"/>
      <c r="BL140" s="85" t="n"/>
      <c r="BM140" s="85" t="n"/>
      <c r="BN140" s="85" t="n"/>
      <c r="BO140" s="85" t="n"/>
      <c r="BP140" s="85" t="n"/>
      <c r="BQ140" s="85" t="n"/>
      <c r="BR140" s="85" t="n"/>
      <c r="BS140" s="85" t="n"/>
      <c r="BT140" s="85" t="n"/>
      <c r="BU140" s="85" t="n"/>
      <c r="BV140" s="85" t="n"/>
      <c r="BW140" s="85" t="n"/>
      <c r="BX140" s="85" t="n"/>
      <c r="BY140" s="85" t="n"/>
      <c r="BZ140" s="85" t="n"/>
      <c r="CA140" s="85" t="n"/>
      <c r="CB140" s="85" t="n"/>
      <c r="CC140" s="85" t="n"/>
      <c r="CD140" s="85" t="n"/>
      <c r="CE140" s="85" t="n"/>
      <c r="CF140" s="85" t="n"/>
      <c r="CG140" s="85" t="n"/>
      <c r="CH140" s="85" t="n"/>
      <c r="CI140" s="85" t="n"/>
      <c r="CJ140" s="85" t="n"/>
      <c r="CK140" s="85" t="n"/>
      <c r="CL140" s="85" t="n"/>
      <c r="CM140" s="85" t="n"/>
      <c r="CN140" s="85" t="n"/>
      <c r="CO140" s="85" t="n"/>
      <c r="CP140" s="85" t="n"/>
      <c r="CQ140" s="85" t="n"/>
      <c r="CR140" s="85" t="n"/>
      <c r="CS140" s="85" t="n"/>
      <c r="CT140" s="85" t="n"/>
      <c r="CU140" s="85" t="n"/>
      <c r="CV140" s="85" t="n"/>
      <c r="CW140" s="85" t="n"/>
      <c r="CX140" s="85" t="n"/>
      <c r="CY140" s="85" t="n"/>
      <c r="CZ140" s="85" t="n"/>
      <c r="DA140" s="85" t="n"/>
      <c r="DB140" s="85" t="n"/>
      <c r="DC140" s="85" t="n"/>
      <c r="DD140" s="85" t="n"/>
      <c r="DE140" s="85" t="n"/>
      <c r="DF140" s="85" t="n"/>
      <c r="DG140" s="85" t="n"/>
      <c r="DH140" s="85" t="n"/>
      <c r="DI140" s="85" t="n"/>
      <c r="DJ140" s="85" t="n"/>
      <c r="DK140" s="85" t="n"/>
      <c r="DL140" s="85" t="n"/>
      <c r="DM140" s="85" t="n"/>
      <c r="DN140" s="85" t="n"/>
      <c r="DO140" s="85" t="n"/>
      <c r="DP140" s="85" t="n"/>
      <c r="DQ140" s="85" t="n"/>
      <c r="DR140" s="85" t="n"/>
      <c r="DS140" s="85" t="n"/>
      <c r="DT140" s="85" t="n"/>
      <c r="DU140" s="85" t="n"/>
      <c r="DV140" s="85" t="n"/>
      <c r="DW140" s="85" t="n"/>
      <c r="DX140" s="85" t="n"/>
      <c r="DY140" s="85" t="n"/>
      <c r="DZ140" s="85" t="n"/>
      <c r="EA140" s="85" t="n"/>
      <c r="EB140" s="85" t="n"/>
      <c r="EC140" s="85" t="n"/>
      <c r="ED140" s="85" t="n"/>
      <c r="EE140" s="85" t="n"/>
      <c r="EF140" s="85" t="n"/>
      <c r="EG140" s="85" t="n"/>
      <c r="EH140" s="85" t="n"/>
      <c r="EI140" s="85" t="n"/>
      <c r="EJ140" s="85" t="n"/>
      <c r="EK140" s="85" t="n"/>
      <c r="EL140" s="85" t="n"/>
      <c r="EM140" s="85" t="n"/>
      <c r="EN140" s="85" t="n"/>
      <c r="EO140" s="85" t="n"/>
      <c r="EP140" s="85" t="n"/>
      <c r="EQ140" s="85" t="n"/>
      <c r="ER140" s="85" t="n"/>
      <c r="ES140" s="85" t="n"/>
      <c r="ET140" s="85" t="n"/>
      <c r="EU140" s="85" t="n"/>
      <c r="EV140" s="85" t="n"/>
      <c r="EW140" s="85" t="n"/>
      <c r="EX140" s="85" t="n"/>
      <c r="EY140" s="85" t="n"/>
      <c r="EZ140" s="85" t="n"/>
      <c r="FA140" s="85" t="n"/>
      <c r="FB140" s="85" t="n"/>
      <c r="FC140" s="85" t="n"/>
      <c r="FD140" s="85" t="n"/>
      <c r="FE140" s="85" t="n"/>
      <c r="FF140" s="85" t="n"/>
      <c r="FG140" s="85" t="n"/>
      <c r="FH140" s="85" t="n"/>
      <c r="FI140" s="85" t="n"/>
      <c r="FJ140" s="85" t="n"/>
      <c r="FK140" s="85" t="n"/>
      <c r="FL140" s="85" t="n"/>
      <c r="FM140" s="85" t="n"/>
      <c r="FN140" s="85" t="n"/>
      <c r="FO140" s="85" t="n"/>
      <c r="FP140" s="85" t="n"/>
      <c r="FQ140" s="85" t="n"/>
      <c r="FR140" s="85" t="n"/>
      <c r="FS140" s="85" t="n"/>
      <c r="FT140" s="85" t="n"/>
      <c r="FU140" s="85" t="n"/>
      <c r="FV140" s="85" t="n"/>
      <c r="FW140" s="85" t="n"/>
      <c r="FX140" s="85" t="n"/>
      <c r="FY140" s="85" t="n"/>
      <c r="FZ140" s="85" t="n"/>
      <c r="GA140" s="85" t="n"/>
      <c r="GB140" s="85" t="n"/>
      <c r="GC140" s="85" t="n"/>
      <c r="GD140" s="85" t="n"/>
      <c r="GE140" s="85" t="n"/>
      <c r="GF140" s="85" t="n"/>
      <c r="GG140" s="85" t="n"/>
      <c r="GH140" s="85" t="n"/>
      <c r="GI140" s="85" t="n"/>
      <c r="GJ140" s="85" t="n"/>
      <c r="GK140" s="85" t="n"/>
      <c r="GL140" s="85" t="n"/>
      <c r="GM140" s="85" t="n"/>
      <c r="GN140" s="85" t="n"/>
      <c r="GO140" s="85" t="n"/>
      <c r="GP140" s="85" t="n"/>
      <c r="GQ140" s="85" t="n"/>
      <c r="GR140" s="85" t="n"/>
      <c r="GS140" s="85" t="n"/>
      <c r="GT140" s="85" t="n"/>
      <c r="GU140" s="85" t="n"/>
      <c r="GV140" s="85" t="n"/>
      <c r="GW140" s="85" t="n"/>
      <c r="GX140" s="85" t="n"/>
      <c r="GY140" s="85" t="n"/>
      <c r="GZ140" s="85" t="n"/>
      <c r="HA140" s="85" t="n"/>
      <c r="HB140" s="85" t="n"/>
      <c r="HC140" s="85" t="n"/>
      <c r="HD140" s="85" t="n"/>
      <c r="HE140" s="85" t="n"/>
      <c r="HF140" s="85" t="n"/>
      <c r="HG140" s="85" t="n"/>
      <c r="HH140" s="85" t="n"/>
      <c r="HI140" s="85" t="n"/>
      <c r="HJ140" s="85" t="n"/>
      <c r="HK140" s="85" t="n"/>
      <c r="HL140" s="85" t="n"/>
      <c r="HM140" s="85" t="n"/>
      <c r="HN140" s="85" t="n"/>
      <c r="HO140" s="85" t="n"/>
      <c r="HP140" s="85" t="n"/>
      <c r="HQ140" s="85" t="n"/>
      <c r="HR140" s="85" t="n"/>
      <c r="HS140" s="85" t="n"/>
      <c r="HT140" s="85" t="n"/>
      <c r="HU140" s="85" t="n"/>
      <c r="HV140" s="85" t="n"/>
      <c r="HW140" s="85" t="n"/>
      <c r="HX140" s="85" t="n"/>
      <c r="HY140" s="85" t="n"/>
      <c r="HZ140" s="85" t="n"/>
      <c r="IA140" s="85" t="n"/>
      <c r="IB140" s="85" t="n"/>
      <c r="IC140" s="85" t="n"/>
      <c r="ID140" s="85" t="n"/>
      <c r="IE140" s="85" t="n"/>
      <c r="IF140" s="85" t="n"/>
      <c r="IG140" s="85" t="n"/>
      <c r="IH140" s="85" t="n"/>
      <c r="II140" s="85" t="n"/>
      <c r="IJ140" s="85" t="n"/>
      <c r="IK140" s="85" t="n"/>
      <c r="IL140" s="85" t="n"/>
      <c r="IM140" s="85" t="n"/>
      <c r="IN140" s="85" t="n"/>
      <c r="IO140" s="85" t="n"/>
      <c r="IP140" s="85" t="n"/>
      <c r="IQ140" s="85" t="n"/>
      <c r="IR140" s="85" t="n"/>
      <c r="IS140" s="85" t="n"/>
      <c r="IT140" s="85" t="n"/>
      <c r="IU140" s="85" t="n"/>
      <c r="IV140" s="85" t="n"/>
      <c r="IW140" s="85" t="n"/>
      <c r="IX140" s="85" t="n"/>
      <c r="IY140" s="85" t="n"/>
      <c r="IZ140" s="85" t="n"/>
      <c r="JA140" s="85" t="n"/>
      <c r="JB140" s="85" t="n"/>
      <c r="JC140" s="85" t="n"/>
      <c r="JD140" s="85" t="n"/>
      <c r="JE140" s="85" t="n"/>
      <c r="JF140" s="85" t="n"/>
      <c r="JG140" s="85" t="n"/>
      <c r="JH140" s="85" t="n"/>
      <c r="JI140" s="85" t="n"/>
      <c r="JJ140" s="85" t="n"/>
      <c r="JK140" s="85" t="n"/>
      <c r="JL140" s="85" t="n"/>
      <c r="JM140" s="85" t="n"/>
      <c r="JN140" s="85" t="n"/>
      <c r="JO140" s="85" t="n"/>
      <c r="JP140" s="85" t="n"/>
      <c r="JQ140" s="85" t="n"/>
      <c r="JR140" s="85" t="n"/>
      <c r="JS140" s="85" t="n"/>
      <c r="JT140" s="85" t="n"/>
      <c r="JU140" s="85" t="n"/>
      <c r="JV140" s="85" t="n"/>
      <c r="JW140" s="85" t="n"/>
      <c r="JX140" s="85" t="n"/>
      <c r="JY140" s="85" t="n"/>
      <c r="JZ140" s="85" t="n"/>
      <c r="KA140" s="85" t="n"/>
      <c r="KB140" s="85" t="n"/>
      <c r="KC140" s="85" t="n"/>
      <c r="KD140" s="85" t="n"/>
      <c r="KE140" s="85" t="n"/>
      <c r="KF140" s="85" t="n"/>
      <c r="KG140" s="85" t="n"/>
      <c r="KH140" s="85" t="n"/>
      <c r="KI140" s="85" t="n"/>
      <c r="KJ140" s="85" t="n"/>
      <c r="KK140" s="85" t="n"/>
      <c r="KL140" s="85" t="n"/>
      <c r="KM140" s="85" t="n"/>
      <c r="KN140" s="85" t="n"/>
      <c r="KO140" s="85" t="n"/>
      <c r="KP140" s="85" t="n"/>
      <c r="KQ140" s="85" t="n"/>
      <c r="KR140" s="85" t="n"/>
      <c r="KS140" s="85" t="n"/>
      <c r="KT140" s="85" t="n"/>
      <c r="KU140" s="85" t="n"/>
      <c r="KV140" s="85" t="n"/>
      <c r="KW140" s="85" t="n"/>
      <c r="KX140" s="85" t="n"/>
      <c r="KY140" s="85" t="n"/>
      <c r="KZ140" s="85" t="n"/>
      <c r="LA140" s="85" t="n"/>
      <c r="LB140" s="85" t="n"/>
      <c r="LC140" s="85" t="n"/>
      <c r="LD140" s="85" t="n"/>
      <c r="LE140" s="85" t="n"/>
      <c r="LF140" s="85" t="n"/>
      <c r="LG140" s="85" t="n"/>
      <c r="LH140" s="85" t="n"/>
      <c r="LI140" s="85" t="n"/>
      <c r="LJ140" s="85" t="n"/>
      <c r="LK140" s="85" t="n"/>
      <c r="LL140" s="85" t="n"/>
      <c r="LM140" s="85" t="n"/>
      <c r="LN140" s="85" t="n"/>
      <c r="LO140" s="85" t="n"/>
      <c r="LP140" s="85" t="n"/>
      <c r="LQ140" s="85" t="n"/>
      <c r="LR140" s="85" t="n"/>
      <c r="LS140" s="85" t="n"/>
    </row>
    <row r="141" customFormat="1" s="79">
      <c r="A141" s="618" t="inlineStr">
        <is>
          <t>K19</t>
        </is>
      </c>
      <c r="B141" s="96" t="inlineStr">
        <is>
          <t>Total</t>
        </is>
      </c>
      <c r="C141" s="940">
        <f>SUM(INDIRECT(ADDRESS(MATCH("K18",$A:$A,0)+1,COLUMN(C$12),4)&amp;":"&amp;ADDRESS(MATCH("K19",$A:$A,0)-1,COLUMN(C$12),4)))</f>
        <v/>
      </c>
      <c r="D141" s="940">
        <f>SUM(INDIRECT(ADDRESS(MATCH("K18",$A:$A,0)+1,COLUMN(D$12),4)&amp;":"&amp;ADDRESS(MATCH("K19",$A:$A,0)-1,COLUMN(D$12),4)))</f>
        <v/>
      </c>
      <c r="E141" s="940">
        <f>SUM(INDIRECT(ADDRESS(MATCH("K18",$A:$A,0)+1,COLUMN(E$12),4)&amp;":"&amp;ADDRESS(MATCH("K19",$A:$A,0)-1,COLUMN(E$12),4)))</f>
        <v/>
      </c>
      <c r="F141" s="940">
        <f>SUM(INDIRECT(ADDRESS(MATCH("K18",$A:$A,0)+1,COLUMN(F$12),4)&amp;":"&amp;ADDRESS(MATCH("K19",$A:$A,0)-1,COLUMN(F$12),4)))</f>
        <v/>
      </c>
      <c r="G141" s="940">
        <f>SUM(INDIRECT(ADDRESS(MATCH("K18",$A:$A,0)+1,COLUMN(G$12),4)&amp;":"&amp;ADDRESS(MATCH("K19",$A:$A,0)-1,COLUMN(G$12),4)))</f>
        <v/>
      </c>
      <c r="H141" s="940">
        <f>SUM(INDIRECT(ADDRESS(MATCH("K18",$A:$A,0)+1,COLUMN(H$12),4)&amp;":"&amp;ADDRESS(MATCH("K19",$A:$A,0)-1,COLUMN(H$12),4)))</f>
        <v/>
      </c>
      <c r="I141" s="928" t="n"/>
      <c r="N141" s="105">
        <f>B141</f>
        <v/>
      </c>
      <c r="O141" s="106">
        <f>C141*BS!$B$9</f>
        <v/>
      </c>
      <c r="P141" s="106">
        <f>D141*BS!$B$9</f>
        <v/>
      </c>
      <c r="Q141" s="106">
        <f>E141*BS!$B$9</f>
        <v/>
      </c>
      <c r="R141" s="106">
        <f>F141*BS!$B$9</f>
        <v/>
      </c>
      <c r="S141" s="106">
        <f>G141*BS!$B$9</f>
        <v/>
      </c>
      <c r="T141" s="106">
        <f>H141*BS!$B$9</f>
        <v/>
      </c>
      <c r="U141" s="107" t="n"/>
      <c r="V141" s="927" t="n"/>
      <c r="W141" s="927" t="n"/>
    </row>
    <row r="142" customFormat="1" s="79">
      <c r="A142" s="618" t="inlineStr">
        <is>
          <t>K20</t>
        </is>
      </c>
      <c r="B142" s="96" t="inlineStr">
        <is>
          <t>Other intangible assets</t>
        </is>
      </c>
      <c r="C142" s="954" t="n"/>
      <c r="D142" s="954" t="n"/>
      <c r="E142" s="954" t="n"/>
      <c r="F142" s="954" t="n"/>
      <c r="G142" s="954" t="n"/>
      <c r="H142" s="954" t="n"/>
      <c r="I142" s="934" t="n"/>
      <c r="J142" s="85" t="n"/>
      <c r="K142" s="85" t="n"/>
      <c r="L142" s="85" t="n"/>
      <c r="M142" s="85" t="n"/>
      <c r="N142" s="114">
        <f>B142</f>
        <v/>
      </c>
      <c r="O142" s="115" t="inlineStr"/>
      <c r="P142" s="115" t="inlineStr"/>
      <c r="Q142" s="115" t="inlineStr"/>
      <c r="R142" s="115" t="inlineStr"/>
      <c r="S142" s="115" t="inlineStr"/>
      <c r="T142" s="115" t="inlineStr"/>
      <c r="U142" s="935">
        <f>I132</f>
        <v/>
      </c>
      <c r="V142" s="941" t="n"/>
      <c r="W142" s="941" t="n"/>
      <c r="X142" s="85" t="n"/>
      <c r="Y142" s="85" t="n"/>
      <c r="Z142" s="85" t="n"/>
      <c r="AA142" s="85" t="n"/>
      <c r="AB142" s="85" t="n"/>
      <c r="AC142" s="85" t="n"/>
      <c r="AD142" s="85" t="n"/>
      <c r="AE142" s="85" t="n"/>
      <c r="AF142" s="85" t="n"/>
      <c r="AG142" s="85" t="n"/>
      <c r="AH142" s="85" t="n"/>
      <c r="AI142" s="85" t="n"/>
      <c r="AJ142" s="85" t="n"/>
      <c r="AK142" s="85" t="n"/>
      <c r="AL142" s="85" t="n"/>
      <c r="AM142" s="85" t="n"/>
      <c r="AN142" s="85" t="n"/>
      <c r="AO142" s="85" t="n"/>
      <c r="AP142" s="85" t="n"/>
      <c r="AQ142" s="85" t="n"/>
      <c r="AR142" s="85" t="n"/>
      <c r="AS142" s="85" t="n"/>
      <c r="AT142" s="85" t="n"/>
      <c r="AU142" s="85" t="n"/>
      <c r="AV142" s="85" t="n"/>
      <c r="AW142" s="85" t="n"/>
      <c r="AX142" s="85" t="n"/>
      <c r="AY142" s="85" t="n"/>
      <c r="AZ142" s="85" t="n"/>
      <c r="BA142" s="85" t="n"/>
      <c r="BB142" s="85" t="n"/>
      <c r="BC142" s="85" t="n"/>
      <c r="BD142" s="85" t="n"/>
      <c r="BE142" s="85" t="n"/>
      <c r="BF142" s="85" t="n"/>
      <c r="BG142" s="85" t="n"/>
      <c r="BH142" s="85" t="n"/>
      <c r="BI142" s="85" t="n"/>
      <c r="BJ142" s="85" t="n"/>
      <c r="BK142" s="85" t="n"/>
      <c r="BL142" s="85" t="n"/>
      <c r="BM142" s="85" t="n"/>
      <c r="BN142" s="85" t="n"/>
      <c r="BO142" s="85" t="n"/>
      <c r="BP142" s="85" t="n"/>
      <c r="BQ142" s="85" t="n"/>
      <c r="BR142" s="85" t="n"/>
      <c r="BS142" s="85" t="n"/>
      <c r="BT142" s="85" t="n"/>
      <c r="BU142" s="85" t="n"/>
      <c r="BV142" s="85" t="n"/>
      <c r="BW142" s="85" t="n"/>
      <c r="BX142" s="85" t="n"/>
      <c r="BY142" s="85" t="n"/>
      <c r="BZ142" s="85" t="n"/>
      <c r="CA142" s="85" t="n"/>
      <c r="CB142" s="85" t="n"/>
      <c r="CC142" s="85" t="n"/>
      <c r="CD142" s="85" t="n"/>
      <c r="CE142" s="85" t="n"/>
      <c r="CF142" s="85" t="n"/>
      <c r="CG142" s="85" t="n"/>
      <c r="CH142" s="85" t="n"/>
      <c r="CI142" s="85" t="n"/>
      <c r="CJ142" s="85" t="n"/>
      <c r="CK142" s="85" t="n"/>
      <c r="CL142" s="85" t="n"/>
      <c r="CM142" s="85" t="n"/>
      <c r="CN142" s="85" t="n"/>
      <c r="CO142" s="85" t="n"/>
      <c r="CP142" s="85" t="n"/>
      <c r="CQ142" s="85" t="n"/>
      <c r="CR142" s="85" t="n"/>
      <c r="CS142" s="85" t="n"/>
      <c r="CT142" s="85" t="n"/>
      <c r="CU142" s="85" t="n"/>
      <c r="CV142" s="85" t="n"/>
      <c r="CW142" s="85" t="n"/>
      <c r="CX142" s="85" t="n"/>
      <c r="CY142" s="85" t="n"/>
      <c r="CZ142" s="85" t="n"/>
      <c r="DA142" s="85" t="n"/>
      <c r="DB142" s="85" t="n"/>
      <c r="DC142" s="85" t="n"/>
      <c r="DD142" s="85" t="n"/>
      <c r="DE142" s="85" t="n"/>
      <c r="DF142" s="85" t="n"/>
      <c r="DG142" s="85" t="n"/>
      <c r="DH142" s="85" t="n"/>
      <c r="DI142" s="85" t="n"/>
      <c r="DJ142" s="85" t="n"/>
      <c r="DK142" s="85" t="n"/>
      <c r="DL142" s="85" t="n"/>
      <c r="DM142" s="85" t="n"/>
      <c r="DN142" s="85" t="n"/>
      <c r="DO142" s="85" t="n"/>
      <c r="DP142" s="85" t="n"/>
      <c r="DQ142" s="85" t="n"/>
      <c r="DR142" s="85" t="n"/>
      <c r="DS142" s="85" t="n"/>
      <c r="DT142" s="85" t="n"/>
      <c r="DU142" s="85" t="n"/>
      <c r="DV142" s="85" t="n"/>
      <c r="DW142" s="85" t="n"/>
      <c r="DX142" s="85" t="n"/>
      <c r="DY142" s="85" t="n"/>
      <c r="DZ142" s="85" t="n"/>
      <c r="EA142" s="85" t="n"/>
      <c r="EB142" s="85" t="n"/>
      <c r="EC142" s="85" t="n"/>
      <c r="ED142" s="85" t="n"/>
      <c r="EE142" s="85" t="n"/>
      <c r="EF142" s="85" t="n"/>
      <c r="EG142" s="85" t="n"/>
      <c r="EH142" s="85" t="n"/>
      <c r="EI142" s="85" t="n"/>
      <c r="EJ142" s="85" t="n"/>
      <c r="EK142" s="85" t="n"/>
      <c r="EL142" s="85" t="n"/>
      <c r="EM142" s="85" t="n"/>
      <c r="EN142" s="85" t="n"/>
      <c r="EO142" s="85" t="n"/>
      <c r="EP142" s="85" t="n"/>
      <c r="EQ142" s="85" t="n"/>
      <c r="ER142" s="85" t="n"/>
      <c r="ES142" s="85" t="n"/>
      <c r="ET142" s="85" t="n"/>
      <c r="EU142" s="85" t="n"/>
      <c r="EV142" s="85" t="n"/>
      <c r="EW142" s="85" t="n"/>
      <c r="EX142" s="85" t="n"/>
      <c r="EY142" s="85" t="n"/>
      <c r="EZ142" s="85" t="n"/>
      <c r="FA142" s="85" t="n"/>
      <c r="FB142" s="85" t="n"/>
      <c r="FC142" s="85" t="n"/>
      <c r="FD142" s="85" t="n"/>
      <c r="FE142" s="85" t="n"/>
      <c r="FF142" s="85" t="n"/>
      <c r="FG142" s="85" t="n"/>
      <c r="FH142" s="85" t="n"/>
      <c r="FI142" s="85" t="n"/>
      <c r="FJ142" s="85" t="n"/>
      <c r="FK142" s="85" t="n"/>
      <c r="FL142" s="85" t="n"/>
      <c r="FM142" s="85" t="n"/>
      <c r="FN142" s="85" t="n"/>
      <c r="FO142" s="85" t="n"/>
      <c r="FP142" s="85" t="n"/>
      <c r="FQ142" s="85" t="n"/>
      <c r="FR142" s="85" t="n"/>
      <c r="FS142" s="85" t="n"/>
      <c r="FT142" s="85" t="n"/>
      <c r="FU142" s="85" t="n"/>
      <c r="FV142" s="85" t="n"/>
      <c r="FW142" s="85" t="n"/>
      <c r="FX142" s="85" t="n"/>
      <c r="FY142" s="85" t="n"/>
      <c r="FZ142" s="85" t="n"/>
      <c r="GA142" s="85" t="n"/>
      <c r="GB142" s="85" t="n"/>
      <c r="GC142" s="85" t="n"/>
      <c r="GD142" s="85" t="n"/>
      <c r="GE142" s="85" t="n"/>
      <c r="GF142" s="85" t="n"/>
      <c r="GG142" s="85" t="n"/>
      <c r="GH142" s="85" t="n"/>
      <c r="GI142" s="85" t="n"/>
      <c r="GJ142" s="85" t="n"/>
      <c r="GK142" s="85" t="n"/>
      <c r="GL142" s="85" t="n"/>
      <c r="GM142" s="85" t="n"/>
      <c r="GN142" s="85" t="n"/>
      <c r="GO142" s="85" t="n"/>
      <c r="GP142" s="85" t="n"/>
      <c r="GQ142" s="85" t="n"/>
      <c r="GR142" s="85" t="n"/>
      <c r="GS142" s="85" t="n"/>
      <c r="GT142" s="85" t="n"/>
      <c r="GU142" s="85" t="n"/>
      <c r="GV142" s="85" t="n"/>
      <c r="GW142" s="85" t="n"/>
      <c r="GX142" s="85" t="n"/>
      <c r="GY142" s="85" t="n"/>
      <c r="GZ142" s="85" t="n"/>
      <c r="HA142" s="85" t="n"/>
      <c r="HB142" s="85" t="n"/>
      <c r="HC142" s="85" t="n"/>
      <c r="HD142" s="85" t="n"/>
      <c r="HE142" s="85" t="n"/>
      <c r="HF142" s="85" t="n"/>
      <c r="HG142" s="85" t="n"/>
      <c r="HH142" s="85" t="n"/>
      <c r="HI142" s="85" t="n"/>
      <c r="HJ142" s="85" t="n"/>
      <c r="HK142" s="85" t="n"/>
      <c r="HL142" s="85" t="n"/>
      <c r="HM142" s="85" t="n"/>
      <c r="HN142" s="85" t="n"/>
      <c r="HO142" s="85" t="n"/>
      <c r="HP142" s="85" t="n"/>
      <c r="HQ142" s="85" t="n"/>
      <c r="HR142" s="85" t="n"/>
      <c r="HS142" s="85" t="n"/>
      <c r="HT142" s="85" t="n"/>
      <c r="HU142" s="85" t="n"/>
      <c r="HV142" s="85" t="n"/>
      <c r="HW142" s="85" t="n"/>
      <c r="HX142" s="85" t="n"/>
      <c r="HY142" s="85" t="n"/>
      <c r="HZ142" s="85" t="n"/>
      <c r="IA142" s="85" t="n"/>
      <c r="IB142" s="85" t="n"/>
      <c r="IC142" s="85" t="n"/>
      <c r="ID142" s="85" t="n"/>
      <c r="IE142" s="85" t="n"/>
      <c r="IF142" s="85" t="n"/>
      <c r="IG142" s="85" t="n"/>
      <c r="IH142" s="85" t="n"/>
      <c r="II142" s="85" t="n"/>
      <c r="IJ142" s="85" t="n"/>
      <c r="IK142" s="85" t="n"/>
      <c r="IL142" s="85" t="n"/>
      <c r="IM142" s="85" t="n"/>
      <c r="IN142" s="85" t="n"/>
      <c r="IO142" s="85" t="n"/>
      <c r="IP142" s="85" t="n"/>
      <c r="IQ142" s="85" t="n"/>
      <c r="IR142" s="85" t="n"/>
      <c r="IS142" s="85" t="n"/>
      <c r="IT142" s="85" t="n"/>
      <c r="IU142" s="85" t="n"/>
      <c r="IV142" s="85" t="n"/>
      <c r="IW142" s="85" t="n"/>
      <c r="IX142" s="85" t="n"/>
      <c r="IY142" s="85" t="n"/>
      <c r="IZ142" s="85" t="n"/>
      <c r="JA142" s="85" t="n"/>
      <c r="JB142" s="85" t="n"/>
      <c r="JC142" s="85" t="n"/>
      <c r="JD142" s="85" t="n"/>
      <c r="JE142" s="85" t="n"/>
      <c r="JF142" s="85" t="n"/>
      <c r="JG142" s="85" t="n"/>
      <c r="JH142" s="85" t="n"/>
      <c r="JI142" s="85" t="n"/>
      <c r="JJ142" s="85" t="n"/>
      <c r="JK142" s="85" t="n"/>
      <c r="JL142" s="85" t="n"/>
      <c r="JM142" s="85" t="n"/>
      <c r="JN142" s="85" t="n"/>
      <c r="JO142" s="85" t="n"/>
      <c r="JP142" s="85" t="n"/>
      <c r="JQ142" s="85" t="n"/>
      <c r="JR142" s="85" t="n"/>
      <c r="JS142" s="85" t="n"/>
      <c r="JT142" s="85" t="n"/>
      <c r="JU142" s="85" t="n"/>
      <c r="JV142" s="85" t="n"/>
      <c r="JW142" s="85" t="n"/>
      <c r="JX142" s="85" t="n"/>
      <c r="JY142" s="85" t="n"/>
      <c r="JZ142" s="85" t="n"/>
      <c r="KA142" s="85" t="n"/>
      <c r="KB142" s="85" t="n"/>
      <c r="KC142" s="85" t="n"/>
      <c r="KD142" s="85" t="n"/>
      <c r="KE142" s="85" t="n"/>
      <c r="KF142" s="85" t="n"/>
      <c r="KG142" s="85" t="n"/>
      <c r="KH142" s="85" t="n"/>
      <c r="KI142" s="85" t="n"/>
      <c r="KJ142" s="85" t="n"/>
      <c r="KK142" s="85" t="n"/>
      <c r="KL142" s="85" t="n"/>
      <c r="KM142" s="85" t="n"/>
      <c r="KN142" s="85" t="n"/>
      <c r="KO142" s="85" t="n"/>
      <c r="KP142" s="85" t="n"/>
      <c r="KQ142" s="85" t="n"/>
      <c r="KR142" s="85" t="n"/>
      <c r="KS142" s="85" t="n"/>
      <c r="KT142" s="85" t="n"/>
      <c r="KU142" s="85" t="n"/>
      <c r="KV142" s="85" t="n"/>
      <c r="KW142" s="85" t="n"/>
      <c r="KX142" s="85" t="n"/>
      <c r="KY142" s="85" t="n"/>
      <c r="KZ142" s="85" t="n"/>
      <c r="LA142" s="85" t="n"/>
      <c r="LB142" s="85" t="n"/>
      <c r="LC142" s="85" t="n"/>
      <c r="LD142" s="85" t="n"/>
      <c r="LE142" s="85" t="n"/>
      <c r="LF142" s="85" t="n"/>
      <c r="LG142" s="85" t="n"/>
      <c r="LH142" s="85" t="n"/>
      <c r="LI142" s="85" t="n"/>
      <c r="LJ142" s="85" t="n"/>
      <c r="LK142" s="85" t="n"/>
      <c r="LL142" s="85" t="n"/>
      <c r="LM142" s="85" t="n"/>
      <c r="LN142" s="85" t="n"/>
      <c r="LO142" s="85" t="n"/>
      <c r="LP142" s="85" t="n"/>
      <c r="LQ142" s="85" t="n"/>
      <c r="LR142" s="85" t="n"/>
      <c r="LS142" s="85"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929">
        <f>I133</f>
        <v/>
      </c>
      <c r="V143" s="927" t="n"/>
      <c r="W143" s="927" t="n"/>
    </row>
    <row r="144" customFormat="1" s="117">
      <c r="A144" s="618" t="n"/>
      <c r="B144" s="102" t="n"/>
      <c r="C144" s="939" t="n"/>
      <c r="D144" s="939" t="n"/>
      <c r="E144" s="939" t="n"/>
      <c r="F144" s="939" t="n"/>
      <c r="G144" s="939" t="n"/>
      <c r="H144" s="939" t="n"/>
      <c r="I144" s="928" t="n"/>
      <c r="N144" s="105" t="inlineStr"/>
      <c r="O144" s="106" t="inlineStr"/>
      <c r="P144" s="106" t="inlineStr"/>
      <c r="Q144" s="106" t="inlineStr"/>
      <c r="R144" s="106" t="inlineStr"/>
      <c r="S144" s="106" t="inlineStr"/>
      <c r="T144" s="106" t="inlineStr"/>
      <c r="U144" s="107">
        <f>I134</f>
        <v/>
      </c>
      <c r="V144" s="927" t="n"/>
      <c r="W144" s="927"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f>I135</f>
        <v/>
      </c>
      <c r="V145" s="927" t="n"/>
      <c r="W145" s="927" t="n"/>
    </row>
    <row r="146" customFormat="1" s="117">
      <c r="A146" s="618" t="n"/>
      <c r="B146" s="102" t="n"/>
      <c r="C146" s="939" t="n"/>
      <c r="D146" s="939" t="n"/>
      <c r="E146" s="939" t="n"/>
      <c r="F146" s="939" t="n"/>
      <c r="G146" s="939" t="n"/>
      <c r="H146" s="939" t="n"/>
      <c r="I146" s="928" t="n"/>
      <c r="N146" s="105" t="inlineStr"/>
      <c r="O146" s="106" t="inlineStr"/>
      <c r="P146" s="106" t="inlineStr"/>
      <c r="Q146" s="106" t="inlineStr"/>
      <c r="R146" s="106" t="inlineStr"/>
      <c r="S146" s="106" t="inlineStr"/>
      <c r="T146" s="106" t="inlineStr"/>
      <c r="U146" s="107">
        <f>I136</f>
        <v/>
      </c>
      <c r="V146" s="927" t="n"/>
      <c r="W146" s="927"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107">
        <f>I137</f>
        <v/>
      </c>
      <c r="V147" s="927" t="n"/>
      <c r="W147" s="927" t="n"/>
    </row>
    <row r="148" customFormat="1" s="79">
      <c r="A148" s="618" t="n"/>
      <c r="B148" s="102" t="n"/>
      <c r="C148" s="103" t="n"/>
      <c r="D148" s="103" t="n"/>
      <c r="E148" s="103" t="n"/>
      <c r="F148" s="103" t="n"/>
      <c r="G148" s="103" t="n"/>
      <c r="H148" s="103" t="n"/>
      <c r="I148" s="928" t="n"/>
      <c r="N148" s="105" t="inlineStr"/>
      <c r="O148" s="106" t="inlineStr"/>
      <c r="P148" s="106" t="inlineStr"/>
      <c r="Q148" s="106" t="inlineStr"/>
      <c r="R148" s="106" t="inlineStr"/>
      <c r="S148" s="106" t="inlineStr"/>
      <c r="T148" s="106" t="inlineStr"/>
      <c r="U148" s="107">
        <f>I138</f>
        <v/>
      </c>
      <c r="V148" s="927" t="n"/>
      <c r="W148" s="927" t="n"/>
    </row>
    <row r="149" customFormat="1" s="79">
      <c r="A149" s="618" t="n"/>
      <c r="B149" s="102" t="n"/>
      <c r="C149" s="939" t="n"/>
      <c r="D149" s="939" t="n"/>
      <c r="E149" s="939" t="n"/>
      <c r="F149" s="939" t="n"/>
      <c r="G149" s="939" t="n"/>
      <c r="H149" s="939" t="n"/>
      <c r="I149" s="928" t="n"/>
      <c r="N149" s="105" t="inlineStr"/>
      <c r="O149" s="106" t="inlineStr"/>
      <c r="P149" s="106" t="inlineStr"/>
      <c r="Q149" s="106" t="inlineStr"/>
      <c r="R149" s="106" t="inlineStr"/>
      <c r="S149" s="106" t="inlineStr"/>
      <c r="T149" s="106" t="inlineStr"/>
      <c r="U149" s="107">
        <f>I139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t="n"/>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I141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I142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I143</f>
        <v/>
      </c>
      <c r="V153" s="927" t="n"/>
      <c r="W153" s="927" t="n"/>
    </row>
    <row r="154" customFormat="1" s="79">
      <c r="A154" s="618" t="inlineStr">
        <is>
          <t>K21</t>
        </is>
      </c>
      <c r="B154" s="96" t="inlineStr">
        <is>
          <t xml:space="preserve">Total </t>
        </is>
      </c>
      <c r="C154" s="940">
        <f>SUM(INDIRECT(ADDRESS(MATCH("K20",$A:$A,0)+1,COLUMN(C$12),4)&amp;":"&amp;ADDRESS(MATCH("K21",$A:$A,0)-1,COLUMN(C$12),4)))</f>
        <v/>
      </c>
      <c r="D154" s="940">
        <f>SUM(INDIRECT(ADDRESS(MATCH("K20",$A:$A,0)+1,COLUMN(D$12),4)&amp;":"&amp;ADDRESS(MATCH("K21",$A:$A,0)-1,COLUMN(D$12),4)))</f>
        <v/>
      </c>
      <c r="E154" s="940">
        <f>SUM(INDIRECT(ADDRESS(MATCH("K20",$A:$A,0)+1,COLUMN(E$12),4)&amp;":"&amp;ADDRESS(MATCH("K21",$A:$A,0)-1,COLUMN(E$12),4)))</f>
        <v/>
      </c>
      <c r="F154" s="940">
        <f>SUM(INDIRECT(ADDRESS(MATCH("K20",$A:$A,0)+1,COLUMN(F$12),4)&amp;":"&amp;ADDRESS(MATCH("K21",$A:$A,0)-1,COLUMN(F$12),4)))</f>
        <v/>
      </c>
      <c r="G154" s="940">
        <f>SUM(INDIRECT(ADDRESS(MATCH("K20",$A:$A,0)+1,COLUMN(G$12),4)&amp;":"&amp;ADDRESS(MATCH("K21",$A:$A,0)-1,COLUMN(G$12),4)))</f>
        <v/>
      </c>
      <c r="H154" s="940">
        <f>SUM(INDIRECT(ADDRESS(MATCH("K20",$A:$A,0)+1,COLUMN(H$12),4)&amp;":"&amp;ADDRESS(MATCH("K21",$A:$A,0)-1,COLUMN(H$12),4)))</f>
        <v/>
      </c>
      <c r="I154" s="934" t="n"/>
      <c r="J154" s="85" t="n"/>
      <c r="K154" s="85" t="n"/>
      <c r="L154" s="85" t="n"/>
      <c r="M154" s="85" t="n"/>
      <c r="N154" s="114">
        <f>B154</f>
        <v/>
      </c>
      <c r="O154" s="156">
        <f>C154*BS!$B$9</f>
        <v/>
      </c>
      <c r="P154" s="156">
        <f>D154*BS!$B$9</f>
        <v/>
      </c>
      <c r="Q154" s="156">
        <f>E154*BS!$B$9</f>
        <v/>
      </c>
      <c r="R154" s="156">
        <f>F154*BS!$B$9</f>
        <v/>
      </c>
      <c r="S154" s="156">
        <f>G154*BS!$B$9</f>
        <v/>
      </c>
      <c r="T154" s="156">
        <f>H154*BS!$B$9</f>
        <v/>
      </c>
      <c r="U154" s="157">
        <f>I144</f>
        <v/>
      </c>
      <c r="V154" s="941" t="n"/>
      <c r="W154" s="941" t="n"/>
      <c r="X154" s="85" t="n"/>
      <c r="Y154" s="85" t="n"/>
      <c r="Z154" s="85" t="n"/>
      <c r="AA154" s="85" t="n"/>
      <c r="AB154" s="85" t="n"/>
      <c r="AC154" s="85" t="n"/>
      <c r="AD154" s="85" t="n"/>
      <c r="AE154" s="85" t="n"/>
      <c r="AF154" s="85" t="n"/>
      <c r="AG154" s="85" t="n"/>
      <c r="AH154" s="85" t="n"/>
      <c r="AI154" s="85" t="n"/>
      <c r="AJ154" s="85" t="n"/>
      <c r="AK154" s="85" t="n"/>
      <c r="AL154" s="85" t="n"/>
      <c r="AM154" s="85" t="n"/>
      <c r="AN154" s="85" t="n"/>
      <c r="AO154" s="85" t="n"/>
      <c r="AP154" s="85" t="n"/>
      <c r="AQ154" s="85" t="n"/>
      <c r="AR154" s="85" t="n"/>
      <c r="AS154" s="85" t="n"/>
      <c r="AT154" s="85" t="n"/>
      <c r="AU154" s="85" t="n"/>
      <c r="AV154" s="85" t="n"/>
      <c r="AW154" s="85" t="n"/>
      <c r="AX154" s="85" t="n"/>
      <c r="AY154" s="85" t="n"/>
      <c r="AZ154" s="85" t="n"/>
      <c r="BA154" s="85" t="n"/>
      <c r="BB154" s="85" t="n"/>
      <c r="BC154" s="85" t="n"/>
      <c r="BD154" s="85" t="n"/>
      <c r="BE154" s="85" t="n"/>
      <c r="BF154" s="85" t="n"/>
      <c r="BG154" s="85" t="n"/>
      <c r="BH154" s="85" t="n"/>
      <c r="BI154" s="85" t="n"/>
      <c r="BJ154" s="85" t="n"/>
      <c r="BK154" s="85" t="n"/>
      <c r="BL154" s="85" t="n"/>
      <c r="BM154" s="85" t="n"/>
      <c r="BN154" s="85" t="n"/>
      <c r="BO154" s="85" t="n"/>
      <c r="BP154" s="85" t="n"/>
      <c r="BQ154" s="85" t="n"/>
      <c r="BR154" s="85" t="n"/>
      <c r="BS154" s="85" t="n"/>
      <c r="BT154" s="85" t="n"/>
      <c r="BU154" s="85" t="n"/>
      <c r="BV154" s="85" t="n"/>
      <c r="BW154" s="85" t="n"/>
      <c r="BX154" s="85" t="n"/>
      <c r="BY154" s="85" t="n"/>
      <c r="BZ154" s="85" t="n"/>
      <c r="CA154" s="85" t="n"/>
      <c r="CB154" s="85" t="n"/>
      <c r="CC154" s="85" t="n"/>
      <c r="CD154" s="85" t="n"/>
      <c r="CE154" s="85" t="n"/>
      <c r="CF154" s="85" t="n"/>
      <c r="CG154" s="85" t="n"/>
      <c r="CH154" s="85" t="n"/>
      <c r="CI154" s="85" t="n"/>
      <c r="CJ154" s="85" t="n"/>
      <c r="CK154" s="85" t="n"/>
      <c r="CL154" s="85" t="n"/>
      <c r="CM154" s="85" t="n"/>
      <c r="CN154" s="85" t="n"/>
      <c r="CO154" s="85" t="n"/>
      <c r="CP154" s="85" t="n"/>
      <c r="CQ154" s="85" t="n"/>
      <c r="CR154" s="85" t="n"/>
      <c r="CS154" s="85" t="n"/>
      <c r="CT154" s="85" t="n"/>
      <c r="CU154" s="85" t="n"/>
      <c r="CV154" s="85" t="n"/>
      <c r="CW154" s="85" t="n"/>
      <c r="CX154" s="85" t="n"/>
      <c r="CY154" s="85" t="n"/>
      <c r="CZ154" s="85" t="n"/>
      <c r="DA154" s="85" t="n"/>
      <c r="DB154" s="85" t="n"/>
      <c r="DC154" s="85" t="n"/>
      <c r="DD154" s="85" t="n"/>
      <c r="DE154" s="85" t="n"/>
      <c r="DF154" s="85" t="n"/>
      <c r="DG154" s="85" t="n"/>
      <c r="DH154" s="85" t="n"/>
      <c r="DI154" s="85" t="n"/>
      <c r="DJ154" s="85" t="n"/>
      <c r="DK154" s="85" t="n"/>
      <c r="DL154" s="85" t="n"/>
      <c r="DM154" s="85" t="n"/>
      <c r="DN154" s="85" t="n"/>
      <c r="DO154" s="85" t="n"/>
      <c r="DP154" s="85" t="n"/>
      <c r="DQ154" s="85" t="n"/>
      <c r="DR154" s="85" t="n"/>
      <c r="DS154" s="85" t="n"/>
      <c r="DT154" s="85" t="n"/>
      <c r="DU154" s="85" t="n"/>
      <c r="DV154" s="85" t="n"/>
      <c r="DW154" s="85" t="n"/>
      <c r="DX154" s="85" t="n"/>
      <c r="DY154" s="85" t="n"/>
      <c r="DZ154" s="85" t="n"/>
      <c r="EA154" s="85" t="n"/>
      <c r="EB154" s="85" t="n"/>
      <c r="EC154" s="85" t="n"/>
      <c r="ED154" s="85" t="n"/>
      <c r="EE154" s="85" t="n"/>
      <c r="EF154" s="85" t="n"/>
      <c r="EG154" s="85" t="n"/>
      <c r="EH154" s="85" t="n"/>
      <c r="EI154" s="85" t="n"/>
      <c r="EJ154" s="85" t="n"/>
      <c r="EK154" s="85" t="n"/>
      <c r="EL154" s="85" t="n"/>
      <c r="EM154" s="85" t="n"/>
      <c r="EN154" s="85" t="n"/>
      <c r="EO154" s="85" t="n"/>
      <c r="EP154" s="85" t="n"/>
      <c r="EQ154" s="85" t="n"/>
      <c r="ER154" s="85" t="n"/>
      <c r="ES154" s="85" t="n"/>
      <c r="ET154" s="85" t="n"/>
      <c r="EU154" s="85" t="n"/>
      <c r="EV154" s="85" t="n"/>
      <c r="EW154" s="85" t="n"/>
      <c r="EX154" s="85" t="n"/>
      <c r="EY154" s="85" t="n"/>
      <c r="EZ154" s="85" t="n"/>
      <c r="FA154" s="85" t="n"/>
      <c r="FB154" s="85" t="n"/>
      <c r="FC154" s="85" t="n"/>
      <c r="FD154" s="85" t="n"/>
      <c r="FE154" s="85" t="n"/>
      <c r="FF154" s="85" t="n"/>
      <c r="FG154" s="85" t="n"/>
      <c r="FH154" s="85" t="n"/>
      <c r="FI154" s="85" t="n"/>
      <c r="FJ154" s="85" t="n"/>
      <c r="FK154" s="85" t="n"/>
      <c r="FL154" s="85" t="n"/>
      <c r="FM154" s="85" t="n"/>
      <c r="FN154" s="85" t="n"/>
      <c r="FO154" s="85" t="n"/>
      <c r="FP154" s="85" t="n"/>
      <c r="FQ154" s="85" t="n"/>
      <c r="FR154" s="85" t="n"/>
      <c r="FS154" s="85" t="n"/>
      <c r="FT154" s="85" t="n"/>
      <c r="FU154" s="85" t="n"/>
      <c r="FV154" s="85" t="n"/>
      <c r="FW154" s="85" t="n"/>
      <c r="FX154" s="85" t="n"/>
      <c r="FY154" s="85" t="n"/>
      <c r="FZ154" s="85" t="n"/>
      <c r="GA154" s="85" t="n"/>
      <c r="GB154" s="85" t="n"/>
      <c r="GC154" s="85" t="n"/>
      <c r="GD154" s="85" t="n"/>
      <c r="GE154" s="85" t="n"/>
      <c r="GF154" s="85" t="n"/>
      <c r="GG154" s="85" t="n"/>
      <c r="GH154" s="85" t="n"/>
      <c r="GI154" s="85" t="n"/>
      <c r="GJ154" s="85" t="n"/>
      <c r="GK154" s="85" t="n"/>
      <c r="GL154" s="85" t="n"/>
      <c r="GM154" s="85" t="n"/>
      <c r="GN154" s="85" t="n"/>
      <c r="GO154" s="85" t="n"/>
      <c r="GP154" s="85" t="n"/>
      <c r="GQ154" s="85" t="n"/>
      <c r="GR154" s="85" t="n"/>
      <c r="GS154" s="85" t="n"/>
      <c r="GT154" s="85" t="n"/>
      <c r="GU154" s="85" t="n"/>
      <c r="GV154" s="85" t="n"/>
      <c r="GW154" s="85" t="n"/>
      <c r="GX154" s="85" t="n"/>
      <c r="GY154" s="85" t="n"/>
      <c r="GZ154" s="85" t="n"/>
      <c r="HA154" s="85" t="n"/>
      <c r="HB154" s="85" t="n"/>
      <c r="HC154" s="85" t="n"/>
      <c r="HD154" s="85" t="n"/>
      <c r="HE154" s="85" t="n"/>
      <c r="HF154" s="85" t="n"/>
      <c r="HG154" s="85" t="n"/>
      <c r="HH154" s="85" t="n"/>
      <c r="HI154" s="85" t="n"/>
      <c r="HJ154" s="85" t="n"/>
      <c r="HK154" s="85" t="n"/>
      <c r="HL154" s="85" t="n"/>
      <c r="HM154" s="85" t="n"/>
      <c r="HN154" s="85" t="n"/>
      <c r="HO154" s="85" t="n"/>
      <c r="HP154" s="85" t="n"/>
      <c r="HQ154" s="85" t="n"/>
      <c r="HR154" s="85" t="n"/>
      <c r="HS154" s="85" t="n"/>
      <c r="HT154" s="85" t="n"/>
      <c r="HU154" s="85" t="n"/>
      <c r="HV154" s="85" t="n"/>
      <c r="HW154" s="85" t="n"/>
      <c r="HX154" s="85" t="n"/>
      <c r="HY154" s="85" t="n"/>
      <c r="HZ154" s="85" t="n"/>
      <c r="IA154" s="85" t="n"/>
      <c r="IB154" s="85" t="n"/>
      <c r="IC154" s="85" t="n"/>
      <c r="ID154" s="85" t="n"/>
      <c r="IE154" s="85" t="n"/>
      <c r="IF154" s="85" t="n"/>
      <c r="IG154" s="85" t="n"/>
      <c r="IH154" s="85" t="n"/>
      <c r="II154" s="85" t="n"/>
      <c r="IJ154" s="85" t="n"/>
      <c r="IK154" s="85" t="n"/>
      <c r="IL154" s="85" t="n"/>
      <c r="IM154" s="85" t="n"/>
      <c r="IN154" s="85" t="n"/>
      <c r="IO154" s="85" t="n"/>
      <c r="IP154" s="85" t="n"/>
      <c r="IQ154" s="85" t="n"/>
      <c r="IR154" s="85" t="n"/>
      <c r="IS154" s="85" t="n"/>
      <c r="IT154" s="85" t="n"/>
      <c r="IU154" s="85" t="n"/>
      <c r="IV154" s="85" t="n"/>
      <c r="IW154" s="85" t="n"/>
      <c r="IX154" s="85" t="n"/>
      <c r="IY154" s="85" t="n"/>
      <c r="IZ154" s="85" t="n"/>
      <c r="JA154" s="85" t="n"/>
      <c r="JB154" s="85" t="n"/>
      <c r="JC154" s="85" t="n"/>
      <c r="JD154" s="85" t="n"/>
      <c r="JE154" s="85" t="n"/>
      <c r="JF154" s="85" t="n"/>
      <c r="JG154" s="85" t="n"/>
      <c r="JH154" s="85" t="n"/>
      <c r="JI154" s="85" t="n"/>
      <c r="JJ154" s="85" t="n"/>
      <c r="JK154" s="85" t="n"/>
      <c r="JL154" s="85" t="n"/>
      <c r="JM154" s="85" t="n"/>
      <c r="JN154" s="85" t="n"/>
      <c r="JO154" s="85" t="n"/>
      <c r="JP154" s="85" t="n"/>
      <c r="JQ154" s="85" t="n"/>
      <c r="JR154" s="85" t="n"/>
      <c r="JS154" s="85" t="n"/>
      <c r="JT154" s="85" t="n"/>
      <c r="JU154" s="85" t="n"/>
      <c r="JV154" s="85" t="n"/>
      <c r="JW154" s="85" t="n"/>
      <c r="JX154" s="85" t="n"/>
      <c r="JY154" s="85" t="n"/>
      <c r="JZ154" s="85" t="n"/>
      <c r="KA154" s="85" t="n"/>
      <c r="KB154" s="85" t="n"/>
      <c r="KC154" s="85" t="n"/>
      <c r="KD154" s="85" t="n"/>
      <c r="KE154" s="85" t="n"/>
      <c r="KF154" s="85" t="n"/>
      <c r="KG154" s="85" t="n"/>
      <c r="KH154" s="85" t="n"/>
      <c r="KI154" s="85" t="n"/>
      <c r="KJ154" s="85" t="n"/>
      <c r="KK154" s="85" t="n"/>
      <c r="KL154" s="85" t="n"/>
      <c r="KM154" s="85" t="n"/>
      <c r="KN154" s="85" t="n"/>
      <c r="KO154" s="85" t="n"/>
      <c r="KP154" s="85" t="n"/>
      <c r="KQ154" s="85" t="n"/>
      <c r="KR154" s="85" t="n"/>
      <c r="KS154" s="85" t="n"/>
      <c r="KT154" s="85" t="n"/>
      <c r="KU154" s="85" t="n"/>
      <c r="KV154" s="85" t="n"/>
      <c r="KW154" s="85" t="n"/>
      <c r="KX154" s="85" t="n"/>
      <c r="KY154" s="85" t="n"/>
      <c r="KZ154" s="85" t="n"/>
      <c r="LA154" s="85" t="n"/>
      <c r="LB154" s="85" t="n"/>
      <c r="LC154" s="85" t="n"/>
      <c r="LD154" s="85" t="n"/>
      <c r="LE154" s="85" t="n"/>
      <c r="LF154" s="85" t="n"/>
      <c r="LG154" s="85" t="n"/>
      <c r="LH154" s="85" t="n"/>
      <c r="LI154" s="85" t="n"/>
      <c r="LJ154" s="85" t="n"/>
      <c r="LK154" s="85" t="n"/>
      <c r="LL154" s="85" t="n"/>
      <c r="LM154" s="85" t="n"/>
      <c r="LN154" s="85" t="n"/>
      <c r="LO154" s="85" t="n"/>
      <c r="LP154" s="85" t="n"/>
      <c r="LQ154" s="85" t="n"/>
      <c r="LR154" s="85" t="n"/>
      <c r="LS154" s="85"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inlineStr">
        <is>
          <t>K22</t>
        </is>
      </c>
      <c r="B156" s="96" t="inlineStr">
        <is>
          <t>Investments</t>
        </is>
      </c>
      <c r="C156" s="158" t="n"/>
      <c r="D156" s="158" t="n"/>
      <c r="E156" s="158" t="n"/>
      <c r="F156" s="158" t="n"/>
      <c r="G156" s="158" t="n"/>
      <c r="H156" s="158" t="n"/>
      <c r="I156" s="955" t="n"/>
      <c r="J156" s="85" t="n"/>
      <c r="K156" s="85" t="n"/>
      <c r="L156" s="85" t="n"/>
      <c r="M156" s="85" t="n"/>
      <c r="N156" s="114">
        <f>B156</f>
        <v/>
      </c>
      <c r="O156" s="115" t="inlineStr"/>
      <c r="P156" s="115" t="inlineStr"/>
      <c r="Q156" s="115" t="inlineStr"/>
      <c r="R156" s="115" t="inlineStr"/>
      <c r="S156" s="115" t="inlineStr"/>
      <c r="T156" s="115" t="inlineStr"/>
      <c r="U156" s="123" t="n"/>
      <c r="V156" s="936" t="n"/>
      <c r="W156" s="936" t="n"/>
      <c r="X156" s="85" t="n"/>
      <c r="Y156" s="85" t="n"/>
      <c r="Z156" s="85" t="n"/>
      <c r="AA156" s="85" t="n"/>
      <c r="AB156" s="85" t="n"/>
      <c r="AC156" s="85" t="n"/>
      <c r="AD156" s="85" t="n"/>
      <c r="AE156" s="85" t="n"/>
      <c r="AF156" s="85" t="n"/>
      <c r="AG156" s="85" t="n"/>
      <c r="AH156" s="85" t="n"/>
      <c r="AI156" s="85" t="n"/>
      <c r="AJ156" s="85" t="n"/>
      <c r="AK156" s="85" t="n"/>
      <c r="AL156" s="85" t="n"/>
      <c r="AM156" s="85" t="n"/>
      <c r="AN156" s="85" t="n"/>
      <c r="AO156" s="85" t="n"/>
      <c r="AP156" s="85" t="n"/>
      <c r="AQ156" s="85" t="n"/>
      <c r="AR156" s="85" t="n"/>
      <c r="AS156" s="85" t="n"/>
      <c r="AT156" s="85" t="n"/>
      <c r="AU156" s="85" t="n"/>
      <c r="AV156" s="85" t="n"/>
      <c r="AW156" s="85" t="n"/>
      <c r="AX156" s="85" t="n"/>
      <c r="AY156" s="85" t="n"/>
      <c r="AZ156" s="85" t="n"/>
      <c r="BA156" s="85" t="n"/>
      <c r="BB156" s="85" t="n"/>
      <c r="BC156" s="85" t="n"/>
      <c r="BD156" s="85" t="n"/>
      <c r="BE156" s="85" t="n"/>
      <c r="BF156" s="85" t="n"/>
      <c r="BG156" s="85" t="n"/>
      <c r="BH156" s="85" t="n"/>
      <c r="BI156" s="85" t="n"/>
      <c r="BJ156" s="85" t="n"/>
      <c r="BK156" s="85" t="n"/>
      <c r="BL156" s="85" t="n"/>
      <c r="BM156" s="85" t="n"/>
      <c r="BN156" s="85" t="n"/>
      <c r="BO156" s="85" t="n"/>
      <c r="BP156" s="85" t="n"/>
      <c r="BQ156" s="85" t="n"/>
      <c r="BR156" s="85" t="n"/>
      <c r="BS156" s="85" t="n"/>
      <c r="BT156" s="85" t="n"/>
      <c r="BU156" s="85" t="n"/>
      <c r="BV156" s="85" t="n"/>
      <c r="BW156" s="85" t="n"/>
      <c r="BX156" s="85" t="n"/>
      <c r="BY156" s="85" t="n"/>
      <c r="BZ156" s="85" t="n"/>
      <c r="CA156" s="85" t="n"/>
      <c r="CB156" s="85" t="n"/>
      <c r="CC156" s="85" t="n"/>
      <c r="CD156" s="85" t="n"/>
      <c r="CE156" s="85" t="n"/>
      <c r="CF156" s="85" t="n"/>
      <c r="CG156" s="85" t="n"/>
      <c r="CH156" s="85" t="n"/>
      <c r="CI156" s="85" t="n"/>
      <c r="CJ156" s="85" t="n"/>
      <c r="CK156" s="85" t="n"/>
      <c r="CL156" s="85" t="n"/>
      <c r="CM156" s="85" t="n"/>
      <c r="CN156" s="85" t="n"/>
      <c r="CO156" s="85" t="n"/>
      <c r="CP156" s="85" t="n"/>
      <c r="CQ156" s="85" t="n"/>
      <c r="CR156" s="85" t="n"/>
      <c r="CS156" s="85" t="n"/>
      <c r="CT156" s="85" t="n"/>
      <c r="CU156" s="85" t="n"/>
      <c r="CV156" s="85" t="n"/>
      <c r="CW156" s="85" t="n"/>
      <c r="CX156" s="85" t="n"/>
      <c r="CY156" s="85" t="n"/>
      <c r="CZ156" s="85" t="n"/>
      <c r="DA156" s="85" t="n"/>
      <c r="DB156" s="85" t="n"/>
      <c r="DC156" s="85" t="n"/>
      <c r="DD156" s="85" t="n"/>
      <c r="DE156" s="85" t="n"/>
      <c r="DF156" s="85" t="n"/>
      <c r="DG156" s="85" t="n"/>
      <c r="DH156" s="85" t="n"/>
      <c r="DI156" s="85" t="n"/>
      <c r="DJ156" s="85" t="n"/>
      <c r="DK156" s="85" t="n"/>
      <c r="DL156" s="85" t="n"/>
      <c r="DM156" s="85" t="n"/>
      <c r="DN156" s="85" t="n"/>
      <c r="DO156" s="85" t="n"/>
      <c r="DP156" s="85" t="n"/>
      <c r="DQ156" s="85" t="n"/>
      <c r="DR156" s="85" t="n"/>
      <c r="DS156" s="85" t="n"/>
      <c r="DT156" s="85" t="n"/>
      <c r="DU156" s="85" t="n"/>
      <c r="DV156" s="85" t="n"/>
      <c r="DW156" s="85" t="n"/>
      <c r="DX156" s="85" t="n"/>
      <c r="DY156" s="85" t="n"/>
      <c r="DZ156" s="85" t="n"/>
      <c r="EA156" s="85" t="n"/>
      <c r="EB156" s="85" t="n"/>
      <c r="EC156" s="85" t="n"/>
      <c r="ED156" s="85" t="n"/>
      <c r="EE156" s="85" t="n"/>
      <c r="EF156" s="85" t="n"/>
      <c r="EG156" s="85" t="n"/>
      <c r="EH156" s="85" t="n"/>
      <c r="EI156" s="85" t="n"/>
      <c r="EJ156" s="85" t="n"/>
      <c r="EK156" s="85" t="n"/>
      <c r="EL156" s="85" t="n"/>
      <c r="EM156" s="85" t="n"/>
      <c r="EN156" s="85" t="n"/>
      <c r="EO156" s="85" t="n"/>
      <c r="EP156" s="85" t="n"/>
      <c r="EQ156" s="85" t="n"/>
      <c r="ER156" s="85" t="n"/>
      <c r="ES156" s="85" t="n"/>
      <c r="ET156" s="85" t="n"/>
      <c r="EU156" s="85" t="n"/>
      <c r="EV156" s="85" t="n"/>
      <c r="EW156" s="85" t="n"/>
      <c r="EX156" s="85" t="n"/>
      <c r="EY156" s="85" t="n"/>
      <c r="EZ156" s="85" t="n"/>
      <c r="FA156" s="85" t="n"/>
      <c r="FB156" s="85" t="n"/>
      <c r="FC156" s="85" t="n"/>
      <c r="FD156" s="85" t="n"/>
      <c r="FE156" s="85" t="n"/>
      <c r="FF156" s="85" t="n"/>
      <c r="FG156" s="85" t="n"/>
      <c r="FH156" s="85" t="n"/>
      <c r="FI156" s="85" t="n"/>
      <c r="FJ156" s="85" t="n"/>
      <c r="FK156" s="85" t="n"/>
      <c r="FL156" s="85" t="n"/>
      <c r="FM156" s="85" t="n"/>
      <c r="FN156" s="85" t="n"/>
      <c r="FO156" s="85" t="n"/>
      <c r="FP156" s="85" t="n"/>
      <c r="FQ156" s="85" t="n"/>
      <c r="FR156" s="85" t="n"/>
      <c r="FS156" s="85" t="n"/>
      <c r="FT156" s="85" t="n"/>
      <c r="FU156" s="85" t="n"/>
      <c r="FV156" s="85" t="n"/>
      <c r="FW156" s="85" t="n"/>
      <c r="FX156" s="85" t="n"/>
      <c r="FY156" s="85" t="n"/>
      <c r="FZ156" s="85" t="n"/>
      <c r="GA156" s="85" t="n"/>
      <c r="GB156" s="85" t="n"/>
      <c r="GC156" s="85" t="n"/>
      <c r="GD156" s="85" t="n"/>
      <c r="GE156" s="85" t="n"/>
      <c r="GF156" s="85" t="n"/>
      <c r="GG156" s="85" t="n"/>
      <c r="GH156" s="85" t="n"/>
      <c r="GI156" s="85" t="n"/>
      <c r="GJ156" s="85" t="n"/>
      <c r="GK156" s="85" t="n"/>
      <c r="GL156" s="85" t="n"/>
      <c r="GM156" s="85" t="n"/>
      <c r="GN156" s="85" t="n"/>
      <c r="GO156" s="85" t="n"/>
      <c r="GP156" s="85" t="n"/>
      <c r="GQ156" s="85" t="n"/>
      <c r="GR156" s="85" t="n"/>
      <c r="GS156" s="85" t="n"/>
      <c r="GT156" s="85" t="n"/>
      <c r="GU156" s="85" t="n"/>
      <c r="GV156" s="85" t="n"/>
      <c r="GW156" s="85" t="n"/>
      <c r="GX156" s="85" t="n"/>
      <c r="GY156" s="85" t="n"/>
      <c r="GZ156" s="85" t="n"/>
      <c r="HA156" s="85" t="n"/>
      <c r="HB156" s="85" t="n"/>
      <c r="HC156" s="85" t="n"/>
      <c r="HD156" s="85" t="n"/>
      <c r="HE156" s="85" t="n"/>
      <c r="HF156" s="85" t="n"/>
      <c r="HG156" s="85" t="n"/>
      <c r="HH156" s="85" t="n"/>
      <c r="HI156" s="85" t="n"/>
      <c r="HJ156" s="85" t="n"/>
      <c r="HK156" s="85" t="n"/>
      <c r="HL156" s="85" t="n"/>
      <c r="HM156" s="85" t="n"/>
      <c r="HN156" s="85" t="n"/>
      <c r="HO156" s="85" t="n"/>
      <c r="HP156" s="85" t="n"/>
      <c r="HQ156" s="85" t="n"/>
      <c r="HR156" s="85" t="n"/>
      <c r="HS156" s="85" t="n"/>
      <c r="HT156" s="85" t="n"/>
      <c r="HU156" s="85" t="n"/>
      <c r="HV156" s="85" t="n"/>
      <c r="HW156" s="85" t="n"/>
      <c r="HX156" s="85" t="n"/>
      <c r="HY156" s="85" t="n"/>
      <c r="HZ156" s="85" t="n"/>
      <c r="IA156" s="85" t="n"/>
      <c r="IB156" s="85" t="n"/>
      <c r="IC156" s="85" t="n"/>
      <c r="ID156" s="85" t="n"/>
      <c r="IE156" s="85" t="n"/>
      <c r="IF156" s="85" t="n"/>
      <c r="IG156" s="85" t="n"/>
      <c r="IH156" s="85" t="n"/>
      <c r="II156" s="85" t="n"/>
      <c r="IJ156" s="85" t="n"/>
      <c r="IK156" s="85" t="n"/>
      <c r="IL156" s="85" t="n"/>
      <c r="IM156" s="85" t="n"/>
      <c r="IN156" s="85" t="n"/>
      <c r="IO156" s="85" t="n"/>
      <c r="IP156" s="85" t="n"/>
      <c r="IQ156" s="85" t="n"/>
      <c r="IR156" s="85" t="n"/>
      <c r="IS156" s="85" t="n"/>
      <c r="IT156" s="85" t="n"/>
      <c r="IU156" s="85" t="n"/>
      <c r="IV156" s="85" t="n"/>
      <c r="IW156" s="85" t="n"/>
      <c r="IX156" s="85" t="n"/>
      <c r="IY156" s="85" t="n"/>
      <c r="IZ156" s="85" t="n"/>
      <c r="JA156" s="85" t="n"/>
      <c r="JB156" s="85" t="n"/>
      <c r="JC156" s="85" t="n"/>
      <c r="JD156" s="85" t="n"/>
      <c r="JE156" s="85" t="n"/>
      <c r="JF156" s="85" t="n"/>
      <c r="JG156" s="85" t="n"/>
      <c r="JH156" s="85" t="n"/>
      <c r="JI156" s="85" t="n"/>
      <c r="JJ156" s="85" t="n"/>
      <c r="JK156" s="85" t="n"/>
      <c r="JL156" s="85" t="n"/>
      <c r="JM156" s="85" t="n"/>
      <c r="JN156" s="85" t="n"/>
      <c r="JO156" s="85" t="n"/>
      <c r="JP156" s="85" t="n"/>
      <c r="JQ156" s="85" t="n"/>
      <c r="JR156" s="85" t="n"/>
      <c r="JS156" s="85" t="n"/>
      <c r="JT156" s="85" t="n"/>
      <c r="JU156" s="85" t="n"/>
      <c r="JV156" s="85" t="n"/>
      <c r="JW156" s="85" t="n"/>
      <c r="JX156" s="85" t="n"/>
      <c r="JY156" s="85" t="n"/>
      <c r="JZ156" s="85" t="n"/>
      <c r="KA156" s="85" t="n"/>
      <c r="KB156" s="85" t="n"/>
      <c r="KC156" s="85" t="n"/>
      <c r="KD156" s="85" t="n"/>
      <c r="KE156" s="85" t="n"/>
      <c r="KF156" s="85" t="n"/>
      <c r="KG156" s="85" t="n"/>
      <c r="KH156" s="85" t="n"/>
      <c r="KI156" s="85" t="n"/>
      <c r="KJ156" s="85" t="n"/>
      <c r="KK156" s="85" t="n"/>
      <c r="KL156" s="85" t="n"/>
      <c r="KM156" s="85" t="n"/>
      <c r="KN156" s="85" t="n"/>
      <c r="KO156" s="85" t="n"/>
      <c r="KP156" s="85" t="n"/>
      <c r="KQ156" s="85" t="n"/>
      <c r="KR156" s="85" t="n"/>
      <c r="KS156" s="85" t="n"/>
      <c r="KT156" s="85" t="n"/>
      <c r="KU156" s="85" t="n"/>
      <c r="KV156" s="85" t="n"/>
      <c r="KW156" s="85" t="n"/>
      <c r="KX156" s="85" t="n"/>
      <c r="KY156" s="85" t="n"/>
      <c r="KZ156" s="85" t="n"/>
      <c r="LA156" s="85" t="n"/>
      <c r="LB156" s="85" t="n"/>
      <c r="LC156" s="85" t="n"/>
      <c r="LD156" s="85" t="n"/>
      <c r="LE156" s="85" t="n"/>
      <c r="LF156" s="85" t="n"/>
      <c r="LG156" s="85" t="n"/>
      <c r="LH156" s="85" t="n"/>
      <c r="LI156" s="85" t="n"/>
      <c r="LJ156" s="85" t="n"/>
      <c r="LK156" s="85" t="n"/>
      <c r="LL156" s="85" t="n"/>
      <c r="LM156" s="85" t="n"/>
      <c r="LN156" s="85" t="n"/>
      <c r="LO156" s="85" t="n"/>
      <c r="LP156" s="85" t="n"/>
      <c r="LQ156" s="85" t="n"/>
      <c r="LR156" s="85" t="n"/>
      <c r="LS156" s="85" t="n"/>
    </row>
    <row r="157" customFormat="1" s="79">
      <c r="A157" s="618" t="n"/>
      <c r="B157" s="102" t="n"/>
      <c r="C157" s="939" t="n"/>
      <c r="D157" s="939" t="n"/>
      <c r="E157" s="939" t="n"/>
      <c r="F157" s="939" t="n"/>
      <c r="G157" s="939" t="n"/>
      <c r="H157" s="939" t="n"/>
      <c r="I157" s="928" t="n"/>
      <c r="N157" s="105" t="inlineStr"/>
      <c r="O157" s="106" t="inlineStr"/>
      <c r="P157" s="106" t="inlineStr"/>
      <c r="Q157" s="106" t="inlineStr"/>
      <c r="R157" s="106" t="inlineStr"/>
      <c r="S157" s="106" t="inlineStr"/>
      <c r="T157" s="106" t="inlineStr"/>
      <c r="U157" s="929">
        <f>I147</f>
        <v/>
      </c>
      <c r="V157" s="927" t="n"/>
      <c r="W157" s="927" t="n"/>
    </row>
    <row r="158" customFormat="1" s="117">
      <c r="A158" s="618" t="n"/>
      <c r="B158" s="140" t="n"/>
      <c r="C158" s="939" t="n"/>
      <c r="D158" s="939" t="n"/>
      <c r="E158" s="939" t="n"/>
      <c r="F158" s="939" t="n"/>
      <c r="G158" s="939" t="n"/>
      <c r="H158" s="939" t="n"/>
      <c r="I158" s="928" t="n"/>
      <c r="N158" s="105" t="inlineStr"/>
      <c r="O158" s="106" t="inlineStr"/>
      <c r="P158" s="106" t="inlineStr"/>
      <c r="Q158" s="106" t="inlineStr"/>
      <c r="R158" s="106" t="inlineStr"/>
      <c r="S158" s="106" t="inlineStr"/>
      <c r="T158" s="106" t="inlineStr"/>
      <c r="U158" s="929">
        <f>I148</f>
        <v/>
      </c>
      <c r="V158" s="927" t="n"/>
      <c r="W158" s="927" t="n"/>
    </row>
    <row r="159" customFormat="1" s="79">
      <c r="A159" s="618" t="n"/>
      <c r="B159" s="102" t="n"/>
      <c r="C159" s="103" t="n"/>
      <c r="D159" s="103" t="n"/>
      <c r="E159" s="103" t="n"/>
      <c r="F159" s="103" t="n"/>
      <c r="G159" s="103" t="n"/>
      <c r="H159" s="103" t="n"/>
      <c r="I159" s="928" t="n"/>
      <c r="N159" s="105" t="inlineStr"/>
      <c r="O159" s="106" t="inlineStr"/>
      <c r="P159" s="106" t="inlineStr"/>
      <c r="Q159" s="106" t="inlineStr"/>
      <c r="R159" s="106" t="inlineStr"/>
      <c r="S159" s="106" t="inlineStr"/>
      <c r="T159" s="106" t="inlineStr"/>
      <c r="U159" s="107">
        <f>I149</f>
        <v/>
      </c>
      <c r="V159" s="927" t="n"/>
      <c r="W159" s="927" t="n"/>
    </row>
    <row r="160" customFormat="1" s="117">
      <c r="A160" s="618" t="n"/>
      <c r="B160" s="102" t="n"/>
      <c r="C160" s="939" t="n"/>
      <c r="D160" s="939" t="n"/>
      <c r="E160" s="939" t="n"/>
      <c r="F160" s="939" t="n"/>
      <c r="G160" s="939" t="n"/>
      <c r="H160" s="939" t="n"/>
      <c r="I160" s="928" t="n"/>
      <c r="N160" s="105" t="inlineStr"/>
      <c r="O160" s="106" t="inlineStr"/>
      <c r="P160" s="106" t="inlineStr"/>
      <c r="Q160" s="106" t="inlineStr"/>
      <c r="R160" s="106" t="inlineStr"/>
      <c r="S160" s="106" t="inlineStr"/>
      <c r="T160" s="106" t="inlineStr"/>
      <c r="U160" s="107">
        <f>I150</f>
        <v/>
      </c>
      <c r="V160" s="927" t="n"/>
      <c r="W160" s="927" t="n"/>
    </row>
    <row r="161" customFormat="1" s="117">
      <c r="A161" s="618" t="n"/>
      <c r="B161" s="102" t="n"/>
      <c r="C161" s="939" t="n"/>
      <c r="D161" s="939" t="n"/>
      <c r="E161" s="939" t="n"/>
      <c r="F161" s="939" t="n"/>
      <c r="G161" s="939" t="n"/>
      <c r="H161" s="939" t="n"/>
      <c r="I161" s="928" t="n"/>
      <c r="N161" s="105" t="inlineStr"/>
      <c r="O161" s="106" t="inlineStr"/>
      <c r="P161" s="106" t="inlineStr"/>
      <c r="Q161" s="106" t="inlineStr"/>
      <c r="R161" s="106" t="inlineStr"/>
      <c r="S161" s="106" t="inlineStr"/>
      <c r="T161" s="106" t="inlineStr"/>
      <c r="U161" s="107">
        <f>I151</f>
        <v/>
      </c>
      <c r="V161" s="927" t="n"/>
      <c r="W161" s="927"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f>I152</f>
        <v/>
      </c>
      <c r="V162" s="927" t="n"/>
      <c r="W162" s="927" t="n"/>
    </row>
    <row r="163" customFormat="1" s="79">
      <c r="A163" s="618" t="n"/>
      <c r="B163" s="102" t="n"/>
      <c r="C163" s="939" t="n"/>
      <c r="D163" s="939" t="n"/>
      <c r="E163" s="939" t="n"/>
      <c r="F163" s="939" t="n"/>
      <c r="G163" s="939" t="n"/>
      <c r="H163" s="939" t="n"/>
      <c r="I163" s="928" t="n"/>
      <c r="N163" s="105" t="inlineStr"/>
      <c r="O163" s="106" t="inlineStr"/>
      <c r="P163" s="106" t="inlineStr"/>
      <c r="Q163" s="106" t="inlineStr"/>
      <c r="R163" s="106" t="inlineStr"/>
      <c r="S163" s="106" t="inlineStr"/>
      <c r="T163" s="106" t="inlineStr"/>
      <c r="U163" s="107">
        <f>I153</f>
        <v/>
      </c>
      <c r="V163" s="927" t="n"/>
      <c r="W163" s="927" t="n"/>
    </row>
    <row r="164" customFormat="1" s="117">
      <c r="A164" s="618" t="n"/>
      <c r="B164" s="102" t="n"/>
      <c r="C164" s="939" t="n"/>
      <c r="D164" s="939" t="n"/>
      <c r="E164" s="939" t="n"/>
      <c r="F164" s="939" t="n"/>
      <c r="G164" s="939" t="n"/>
      <c r="H164" s="939" t="n"/>
      <c r="I164" s="928" t="n"/>
      <c r="N164" s="105" t="inlineStr"/>
      <c r="O164" s="106" t="inlineStr"/>
      <c r="P164" s="106" t="inlineStr"/>
      <c r="Q164" s="106" t="inlineStr"/>
      <c r="R164" s="106" t="inlineStr"/>
      <c r="S164" s="106" t="inlineStr"/>
      <c r="T164" s="106" t="inlineStr"/>
      <c r="U164" s="107">
        <f>I154</f>
        <v/>
      </c>
      <c r="V164" s="927" t="n"/>
      <c r="W164" s="927" t="n"/>
    </row>
    <row r="165" customFormat="1" s="79">
      <c r="A165" s="618" t="n"/>
      <c r="B165" s="102" t="n"/>
      <c r="C165" s="939" t="n"/>
      <c r="D165" s="939" t="n"/>
      <c r="E165" s="939" t="n"/>
      <c r="F165" s="939" t="n"/>
      <c r="G165" s="939" t="n"/>
      <c r="H165" s="939" t="n"/>
      <c r="I165" s="928" t="n"/>
      <c r="N165" s="105" t="inlineStr"/>
      <c r="O165" s="106" t="inlineStr"/>
      <c r="P165" s="106" t="inlineStr"/>
      <c r="Q165" s="106" t="inlineStr"/>
      <c r="R165" s="106" t="inlineStr"/>
      <c r="S165" s="106" t="inlineStr"/>
      <c r="T165" s="106" t="inlineStr"/>
      <c r="U165" s="107" t="n"/>
      <c r="V165" s="927" t="n"/>
      <c r="W165" s="927" t="n"/>
    </row>
    <row r="166" customFormat="1" s="79">
      <c r="A166" s="618" t="n"/>
      <c r="B166" s="102" t="n"/>
      <c r="C166" s="939" t="n"/>
      <c r="D166" s="939" t="n"/>
      <c r="E166" s="939" t="n"/>
      <c r="F166" s="939" t="n"/>
      <c r="G166" s="939" t="n"/>
      <c r="H166" s="939" t="n"/>
      <c r="I166" s="928" t="n"/>
      <c r="N166" s="105" t="inlineStr"/>
      <c r="O166" s="106" t="inlineStr"/>
      <c r="P166" s="106" t="inlineStr"/>
      <c r="Q166" s="106" t="inlineStr"/>
      <c r="R166" s="106" t="inlineStr"/>
      <c r="S166" s="106" t="inlineStr"/>
      <c r="T166" s="106" t="inlineStr"/>
      <c r="U166" s="107">
        <f>I156</f>
        <v/>
      </c>
      <c r="V166" s="927" t="n"/>
      <c r="W166" s="927" t="n"/>
    </row>
    <row r="167" customFormat="1" s="79">
      <c r="A167" s="618" t="n"/>
      <c r="B167" s="102" t="n"/>
      <c r="C167" s="939" t="n"/>
      <c r="D167" s="939" t="n"/>
      <c r="E167" s="939" t="n"/>
      <c r="F167" s="939" t="n"/>
      <c r="G167" s="939" t="n"/>
      <c r="H167" s="939" t="n"/>
      <c r="I167" s="943" t="n"/>
      <c r="N167" s="105" t="inlineStr"/>
      <c r="O167" s="106" t="inlineStr"/>
      <c r="P167" s="106" t="inlineStr"/>
      <c r="Q167" s="106" t="inlineStr"/>
      <c r="R167" s="106" t="inlineStr"/>
      <c r="S167" s="106" t="inlineStr"/>
      <c r="T167" s="106" t="inlineStr"/>
      <c r="U167" s="107">
        <f>I157</f>
        <v/>
      </c>
      <c r="V167" s="936" t="n"/>
      <c r="W167" s="936" t="n"/>
    </row>
    <row r="168" customFormat="1" s="79">
      <c r="A168" s="618" t="inlineStr">
        <is>
          <t>K23</t>
        </is>
      </c>
      <c r="B168" s="96" t="inlineStr">
        <is>
          <t>Total</t>
        </is>
      </c>
      <c r="C168" s="940">
        <f>SUM(INDIRECT(ADDRESS(MATCH("K22",$A:$A,0)+1,COLUMN(C$12),4)&amp;":"&amp;ADDRESS(MATCH("K23",$A:$A,0)-1,COLUMN(C$12),4)))</f>
        <v/>
      </c>
      <c r="D168" s="940">
        <f>SUM(INDIRECT(ADDRESS(MATCH("K22",$A:$A,0)+1,COLUMN(D$12),4)&amp;":"&amp;ADDRESS(MATCH("K23",$A:$A,0)-1,COLUMN(D$12),4)))</f>
        <v/>
      </c>
      <c r="E168" s="940">
        <f>SUM(INDIRECT(ADDRESS(MATCH("K22",$A:$A,0)+1,COLUMN(E$12),4)&amp;":"&amp;ADDRESS(MATCH("K23",$A:$A,0)-1,COLUMN(E$12),4)))</f>
        <v/>
      </c>
      <c r="F168" s="940">
        <f>SUM(INDIRECT(ADDRESS(MATCH("K22",$A:$A,0)+1,COLUMN(F$12),4)&amp;":"&amp;ADDRESS(MATCH("K23",$A:$A,0)-1,COLUMN(F$12),4)))</f>
        <v/>
      </c>
      <c r="G168" s="940">
        <f>SUM(INDIRECT(ADDRESS(MATCH("K22",$A:$A,0)+1,COLUMN(G$12),4)&amp;":"&amp;ADDRESS(MATCH("K23",$A:$A,0)-1,COLUMN(G$12),4)))</f>
        <v/>
      </c>
      <c r="H168" s="940">
        <f>SUM(INDIRECT(ADDRESS(MATCH("K22",$A:$A,0)+1,COLUMN(H$12),4)&amp;":"&amp;ADDRESS(MATCH("K23",$A:$A,0)-1,COLUMN(H$12),4)))</f>
        <v/>
      </c>
      <c r="I168" s="955" t="n"/>
      <c r="J168" s="85" t="n"/>
      <c r="K168" s="85" t="n"/>
      <c r="L168" s="85" t="n"/>
      <c r="M168" s="85" t="n"/>
      <c r="N168" s="114">
        <f>B168</f>
        <v/>
      </c>
      <c r="O168" s="115">
        <f>C168*BS!$B$9</f>
        <v/>
      </c>
      <c r="P168" s="115">
        <f>D168*BS!$B$9</f>
        <v/>
      </c>
      <c r="Q168" s="115">
        <f>E168*BS!$B$9</f>
        <v/>
      </c>
      <c r="R168" s="115">
        <f>F168*BS!$B$9</f>
        <v/>
      </c>
      <c r="S168" s="115">
        <f>G168*BS!$B$9</f>
        <v/>
      </c>
      <c r="T168" s="115">
        <f>H168*BS!$B$9</f>
        <v/>
      </c>
      <c r="U168" s="123">
        <f>I158</f>
        <v/>
      </c>
      <c r="V168" s="936" t="n"/>
      <c r="W168" s="936" t="n"/>
      <c r="X168" s="85" t="n"/>
      <c r="Y168" s="85" t="n"/>
      <c r="Z168" s="85" t="n"/>
      <c r="AA168" s="85" t="n"/>
      <c r="AB168" s="85" t="n"/>
      <c r="AC168" s="85" t="n"/>
      <c r="AD168" s="85" t="n"/>
      <c r="AE168" s="85" t="n"/>
      <c r="AF168" s="85" t="n"/>
      <c r="AG168" s="85" t="n"/>
      <c r="AH168" s="85" t="n"/>
      <c r="AI168" s="85" t="n"/>
      <c r="AJ168" s="85" t="n"/>
      <c r="AK168" s="85" t="n"/>
      <c r="AL168" s="85" t="n"/>
      <c r="AM168" s="85" t="n"/>
      <c r="AN168" s="85" t="n"/>
      <c r="AO168" s="85" t="n"/>
      <c r="AP168" s="85" t="n"/>
      <c r="AQ168" s="85" t="n"/>
      <c r="AR168" s="85" t="n"/>
      <c r="AS168" s="85" t="n"/>
      <c r="AT168" s="85" t="n"/>
      <c r="AU168" s="85" t="n"/>
      <c r="AV168" s="85" t="n"/>
      <c r="AW168" s="85" t="n"/>
      <c r="AX168" s="85" t="n"/>
      <c r="AY168" s="85" t="n"/>
      <c r="AZ168" s="85" t="n"/>
      <c r="BA168" s="85" t="n"/>
      <c r="BB168" s="85" t="n"/>
      <c r="BC168" s="85" t="n"/>
      <c r="BD168" s="85" t="n"/>
      <c r="BE168" s="85" t="n"/>
      <c r="BF168" s="85" t="n"/>
      <c r="BG168" s="85" t="n"/>
      <c r="BH168" s="85" t="n"/>
      <c r="BI168" s="85" t="n"/>
      <c r="BJ168" s="85" t="n"/>
      <c r="BK168" s="85" t="n"/>
      <c r="BL168" s="85" t="n"/>
      <c r="BM168" s="85" t="n"/>
      <c r="BN168" s="85" t="n"/>
      <c r="BO168" s="85" t="n"/>
      <c r="BP168" s="85" t="n"/>
      <c r="BQ168" s="85" t="n"/>
      <c r="BR168" s="85" t="n"/>
      <c r="BS168" s="85" t="n"/>
      <c r="BT168" s="85" t="n"/>
      <c r="BU168" s="85" t="n"/>
      <c r="BV168" s="85" t="n"/>
      <c r="BW168" s="85" t="n"/>
      <c r="BX168" s="85" t="n"/>
      <c r="BY168" s="85" t="n"/>
      <c r="BZ168" s="85" t="n"/>
      <c r="CA168" s="85" t="n"/>
      <c r="CB168" s="85" t="n"/>
      <c r="CC168" s="85" t="n"/>
      <c r="CD168" s="85" t="n"/>
      <c r="CE168" s="85" t="n"/>
      <c r="CF168" s="85" t="n"/>
      <c r="CG168" s="85" t="n"/>
      <c r="CH168" s="85" t="n"/>
      <c r="CI168" s="85" t="n"/>
      <c r="CJ168" s="85" t="n"/>
      <c r="CK168" s="85" t="n"/>
      <c r="CL168" s="85" t="n"/>
      <c r="CM168" s="85" t="n"/>
      <c r="CN168" s="85" t="n"/>
      <c r="CO168" s="85" t="n"/>
      <c r="CP168" s="85" t="n"/>
      <c r="CQ168" s="85" t="n"/>
      <c r="CR168" s="85" t="n"/>
      <c r="CS168" s="85" t="n"/>
      <c r="CT168" s="85" t="n"/>
      <c r="CU168" s="85" t="n"/>
      <c r="CV168" s="85" t="n"/>
      <c r="CW168" s="85" t="n"/>
      <c r="CX168" s="85" t="n"/>
      <c r="CY168" s="85" t="n"/>
      <c r="CZ168" s="85" t="n"/>
      <c r="DA168" s="85" t="n"/>
      <c r="DB168" s="85" t="n"/>
      <c r="DC168" s="85" t="n"/>
      <c r="DD168" s="85" t="n"/>
      <c r="DE168" s="85" t="n"/>
      <c r="DF168" s="85" t="n"/>
      <c r="DG168" s="85" t="n"/>
      <c r="DH168" s="85" t="n"/>
      <c r="DI168" s="85" t="n"/>
      <c r="DJ168" s="85" t="n"/>
      <c r="DK168" s="85" t="n"/>
      <c r="DL168" s="85" t="n"/>
      <c r="DM168" s="85" t="n"/>
      <c r="DN168" s="85" t="n"/>
      <c r="DO168" s="85" t="n"/>
      <c r="DP168" s="85" t="n"/>
      <c r="DQ168" s="85" t="n"/>
      <c r="DR168" s="85" t="n"/>
      <c r="DS168" s="85" t="n"/>
      <c r="DT168" s="85" t="n"/>
      <c r="DU168" s="85" t="n"/>
      <c r="DV168" s="85" t="n"/>
      <c r="DW168" s="85" t="n"/>
      <c r="DX168" s="85" t="n"/>
      <c r="DY168" s="85" t="n"/>
      <c r="DZ168" s="85" t="n"/>
      <c r="EA168" s="85" t="n"/>
      <c r="EB168" s="85" t="n"/>
      <c r="EC168" s="85" t="n"/>
      <c r="ED168" s="85" t="n"/>
      <c r="EE168" s="85" t="n"/>
      <c r="EF168" s="85" t="n"/>
      <c r="EG168" s="85" t="n"/>
      <c r="EH168" s="85" t="n"/>
      <c r="EI168" s="85" t="n"/>
      <c r="EJ168" s="85" t="n"/>
      <c r="EK168" s="85" t="n"/>
      <c r="EL168" s="85" t="n"/>
      <c r="EM168" s="85" t="n"/>
      <c r="EN168" s="85" t="n"/>
      <c r="EO168" s="85" t="n"/>
      <c r="EP168" s="85" t="n"/>
      <c r="EQ168" s="85" t="n"/>
      <c r="ER168" s="85" t="n"/>
      <c r="ES168" s="85" t="n"/>
      <c r="ET168" s="85" t="n"/>
      <c r="EU168" s="85" t="n"/>
      <c r="EV168" s="85" t="n"/>
      <c r="EW168" s="85" t="n"/>
      <c r="EX168" s="85" t="n"/>
      <c r="EY168" s="85" t="n"/>
      <c r="EZ168" s="85" t="n"/>
      <c r="FA168" s="85" t="n"/>
      <c r="FB168" s="85" t="n"/>
      <c r="FC168" s="85" t="n"/>
      <c r="FD168" s="85" t="n"/>
      <c r="FE168" s="85" t="n"/>
      <c r="FF168" s="85" t="n"/>
      <c r="FG168" s="85" t="n"/>
      <c r="FH168" s="85" t="n"/>
      <c r="FI168" s="85" t="n"/>
      <c r="FJ168" s="85" t="n"/>
      <c r="FK168" s="85" t="n"/>
      <c r="FL168" s="85" t="n"/>
      <c r="FM168" s="85" t="n"/>
      <c r="FN168" s="85" t="n"/>
      <c r="FO168" s="85" t="n"/>
      <c r="FP168" s="85" t="n"/>
      <c r="FQ168" s="85" t="n"/>
      <c r="FR168" s="85" t="n"/>
      <c r="FS168" s="85" t="n"/>
      <c r="FT168" s="85" t="n"/>
      <c r="FU168" s="85" t="n"/>
      <c r="FV168" s="85" t="n"/>
      <c r="FW168" s="85" t="n"/>
      <c r="FX168" s="85" t="n"/>
      <c r="FY168" s="85" t="n"/>
      <c r="FZ168" s="85" t="n"/>
      <c r="GA168" s="85" t="n"/>
      <c r="GB168" s="85" t="n"/>
      <c r="GC168" s="85" t="n"/>
      <c r="GD168" s="85" t="n"/>
      <c r="GE168" s="85" t="n"/>
      <c r="GF168" s="85" t="n"/>
      <c r="GG168" s="85" t="n"/>
      <c r="GH168" s="85" t="n"/>
      <c r="GI168" s="85" t="n"/>
      <c r="GJ168" s="85" t="n"/>
      <c r="GK168" s="85" t="n"/>
      <c r="GL168" s="85" t="n"/>
      <c r="GM168" s="85" t="n"/>
      <c r="GN168" s="85" t="n"/>
      <c r="GO168" s="85" t="n"/>
      <c r="GP168" s="85" t="n"/>
      <c r="GQ168" s="85" t="n"/>
      <c r="GR168" s="85" t="n"/>
      <c r="GS168" s="85" t="n"/>
      <c r="GT168" s="85" t="n"/>
      <c r="GU168" s="85" t="n"/>
      <c r="GV168" s="85" t="n"/>
      <c r="GW168" s="85" t="n"/>
      <c r="GX168" s="85" t="n"/>
      <c r="GY168" s="85" t="n"/>
      <c r="GZ168" s="85" t="n"/>
      <c r="HA168" s="85" t="n"/>
      <c r="HB168" s="85" t="n"/>
      <c r="HC168" s="85" t="n"/>
      <c r="HD168" s="85" t="n"/>
      <c r="HE168" s="85" t="n"/>
      <c r="HF168" s="85" t="n"/>
      <c r="HG168" s="85" t="n"/>
      <c r="HH168" s="85" t="n"/>
      <c r="HI168" s="85" t="n"/>
      <c r="HJ168" s="85" t="n"/>
      <c r="HK168" s="85" t="n"/>
      <c r="HL168" s="85" t="n"/>
      <c r="HM168" s="85" t="n"/>
      <c r="HN168" s="85" t="n"/>
      <c r="HO168" s="85" t="n"/>
      <c r="HP168" s="85" t="n"/>
      <c r="HQ168" s="85" t="n"/>
      <c r="HR168" s="85" t="n"/>
      <c r="HS168" s="85" t="n"/>
      <c r="HT168" s="85" t="n"/>
      <c r="HU168" s="85" t="n"/>
      <c r="HV168" s="85" t="n"/>
      <c r="HW168" s="85" t="n"/>
      <c r="HX168" s="85" t="n"/>
      <c r="HY168" s="85" t="n"/>
      <c r="HZ168" s="85" t="n"/>
      <c r="IA168" s="85" t="n"/>
      <c r="IB168" s="85" t="n"/>
      <c r="IC168" s="85" t="n"/>
      <c r="ID168" s="85" t="n"/>
      <c r="IE168" s="85" t="n"/>
      <c r="IF168" s="85" t="n"/>
      <c r="IG168" s="85" t="n"/>
      <c r="IH168" s="85" t="n"/>
      <c r="II168" s="85" t="n"/>
      <c r="IJ168" s="85" t="n"/>
      <c r="IK168" s="85" t="n"/>
      <c r="IL168" s="85" t="n"/>
      <c r="IM168" s="85" t="n"/>
      <c r="IN168" s="85" t="n"/>
      <c r="IO168" s="85" t="n"/>
      <c r="IP168" s="85" t="n"/>
      <c r="IQ168" s="85" t="n"/>
      <c r="IR168" s="85" t="n"/>
      <c r="IS168" s="85" t="n"/>
      <c r="IT168" s="85" t="n"/>
      <c r="IU168" s="85" t="n"/>
      <c r="IV168" s="85" t="n"/>
      <c r="IW168" s="85" t="n"/>
      <c r="IX168" s="85" t="n"/>
      <c r="IY168" s="85" t="n"/>
      <c r="IZ168" s="85" t="n"/>
      <c r="JA168" s="85" t="n"/>
      <c r="JB168" s="85" t="n"/>
      <c r="JC168" s="85" t="n"/>
      <c r="JD168" s="85" t="n"/>
      <c r="JE168" s="85" t="n"/>
      <c r="JF168" s="85" t="n"/>
      <c r="JG168" s="85" t="n"/>
      <c r="JH168" s="85" t="n"/>
      <c r="JI168" s="85" t="n"/>
      <c r="JJ168" s="85" t="n"/>
      <c r="JK168" s="85" t="n"/>
      <c r="JL168" s="85" t="n"/>
      <c r="JM168" s="85" t="n"/>
      <c r="JN168" s="85" t="n"/>
      <c r="JO168" s="85" t="n"/>
      <c r="JP168" s="85" t="n"/>
      <c r="JQ168" s="85" t="n"/>
      <c r="JR168" s="85" t="n"/>
      <c r="JS168" s="85" t="n"/>
      <c r="JT168" s="85" t="n"/>
      <c r="JU168" s="85" t="n"/>
      <c r="JV168" s="85" t="n"/>
      <c r="JW168" s="85" t="n"/>
      <c r="JX168" s="85" t="n"/>
      <c r="JY168" s="85" t="n"/>
      <c r="JZ168" s="85" t="n"/>
      <c r="KA168" s="85" t="n"/>
      <c r="KB168" s="85" t="n"/>
      <c r="KC168" s="85" t="n"/>
      <c r="KD168" s="85" t="n"/>
      <c r="KE168" s="85" t="n"/>
      <c r="KF168" s="85" t="n"/>
      <c r="KG168" s="85" t="n"/>
      <c r="KH168" s="85" t="n"/>
      <c r="KI168" s="85" t="n"/>
      <c r="KJ168" s="85" t="n"/>
      <c r="KK168" s="85" t="n"/>
      <c r="KL168" s="85" t="n"/>
      <c r="KM168" s="85" t="n"/>
      <c r="KN168" s="85" t="n"/>
      <c r="KO168" s="85" t="n"/>
      <c r="KP168" s="85" t="n"/>
      <c r="KQ168" s="85" t="n"/>
      <c r="KR168" s="85" t="n"/>
      <c r="KS168" s="85" t="n"/>
      <c r="KT168" s="85" t="n"/>
      <c r="KU168" s="85" t="n"/>
      <c r="KV168" s="85" t="n"/>
      <c r="KW168" s="85" t="n"/>
      <c r="KX168" s="85" t="n"/>
      <c r="KY168" s="85" t="n"/>
      <c r="KZ168" s="85" t="n"/>
      <c r="LA168" s="85" t="n"/>
      <c r="LB168" s="85" t="n"/>
      <c r="LC168" s="85" t="n"/>
      <c r="LD168" s="85" t="n"/>
      <c r="LE168" s="85" t="n"/>
      <c r="LF168" s="85" t="n"/>
      <c r="LG168" s="85" t="n"/>
      <c r="LH168" s="85" t="n"/>
      <c r="LI168" s="85" t="n"/>
      <c r="LJ168" s="85" t="n"/>
      <c r="LK168" s="85" t="n"/>
      <c r="LL168" s="85" t="n"/>
      <c r="LM168" s="85" t="n"/>
      <c r="LN168" s="85" t="n"/>
      <c r="LO168" s="85" t="n"/>
      <c r="LP168" s="85" t="n"/>
      <c r="LQ168" s="85" t="n"/>
      <c r="LR168" s="85" t="n"/>
      <c r="LS168" s="85" t="n"/>
    </row>
    <row r="169" customFormat="1" s="79">
      <c r="A169" s="618" t="n"/>
      <c r="B169" s="102" t="n"/>
      <c r="C169" s="939" t="n"/>
      <c r="D169" s="939" t="n"/>
      <c r="E169" s="939" t="n"/>
      <c r="F169" s="939" t="n"/>
      <c r="G169" s="939" t="n"/>
      <c r="H169" s="939" t="n"/>
      <c r="I169" s="928" t="n"/>
      <c r="N169" s="105" t="inlineStr"/>
      <c r="O169" s="106" t="inlineStr"/>
      <c r="P169" s="106" t="inlineStr"/>
      <c r="Q169" s="106" t="inlineStr"/>
      <c r="R169" s="106" t="inlineStr"/>
      <c r="S169" s="106" t="inlineStr"/>
      <c r="T169" s="106" t="inlineStr"/>
      <c r="U169" s="107" t="n"/>
      <c r="V169" s="927" t="n"/>
      <c r="W169" s="927" t="n"/>
    </row>
    <row r="170" customFormat="1" s="79">
      <c r="A170" s="618" t="inlineStr">
        <is>
          <t>K24</t>
        </is>
      </c>
      <c r="B170" s="96" t="inlineStr">
        <is>
          <t xml:space="preserve">Deferred charges </t>
        </is>
      </c>
      <c r="C170" s="954" t="n"/>
      <c r="D170" s="954" t="n"/>
      <c r="E170" s="954" t="n"/>
      <c r="F170" s="954" t="n"/>
      <c r="G170" s="954" t="n"/>
      <c r="H170" s="954" t="n"/>
      <c r="I170" s="934" t="n"/>
      <c r="J170" s="85" t="n"/>
      <c r="K170" s="85" t="n"/>
      <c r="L170" s="85" t="n"/>
      <c r="M170" s="85" t="n"/>
      <c r="N170" s="114">
        <f>B170</f>
        <v/>
      </c>
      <c r="O170" s="115" t="inlineStr"/>
      <c r="P170" s="115" t="inlineStr"/>
      <c r="Q170" s="115" t="inlineStr"/>
      <c r="R170" s="115" t="inlineStr"/>
      <c r="S170" s="115" t="inlineStr"/>
      <c r="T170" s="115" t="inlineStr"/>
      <c r="U170" s="935">
        <f>I160</f>
        <v/>
      </c>
      <c r="V170" s="941" t="n"/>
      <c r="W170" s="941" t="n"/>
      <c r="X170" s="85" t="n"/>
      <c r="Y170" s="85" t="n"/>
      <c r="Z170" s="85" t="n"/>
      <c r="AA170" s="85" t="n"/>
      <c r="AB170" s="85" t="n"/>
      <c r="AC170" s="85" t="n"/>
      <c r="AD170" s="85" t="n"/>
      <c r="AE170" s="85" t="n"/>
      <c r="AF170" s="85" t="n"/>
      <c r="AG170" s="85" t="n"/>
      <c r="AH170" s="85" t="n"/>
      <c r="AI170" s="85" t="n"/>
      <c r="AJ170" s="85" t="n"/>
      <c r="AK170" s="85" t="n"/>
      <c r="AL170" s="85" t="n"/>
      <c r="AM170" s="85" t="n"/>
      <c r="AN170" s="85" t="n"/>
      <c r="AO170" s="85" t="n"/>
      <c r="AP170" s="85" t="n"/>
      <c r="AQ170" s="85" t="n"/>
      <c r="AR170" s="85" t="n"/>
      <c r="AS170" s="85" t="n"/>
      <c r="AT170" s="85" t="n"/>
      <c r="AU170" s="85" t="n"/>
      <c r="AV170" s="85" t="n"/>
      <c r="AW170" s="85" t="n"/>
      <c r="AX170" s="85" t="n"/>
      <c r="AY170" s="85" t="n"/>
      <c r="AZ170" s="85" t="n"/>
      <c r="BA170" s="85" t="n"/>
      <c r="BB170" s="85" t="n"/>
      <c r="BC170" s="85" t="n"/>
      <c r="BD170" s="85" t="n"/>
      <c r="BE170" s="85" t="n"/>
      <c r="BF170" s="85" t="n"/>
      <c r="BG170" s="85" t="n"/>
      <c r="BH170" s="85" t="n"/>
      <c r="BI170" s="85" t="n"/>
      <c r="BJ170" s="85" t="n"/>
      <c r="BK170" s="85" t="n"/>
      <c r="BL170" s="85" t="n"/>
      <c r="BM170" s="85" t="n"/>
      <c r="BN170" s="85" t="n"/>
      <c r="BO170" s="85" t="n"/>
      <c r="BP170" s="85" t="n"/>
      <c r="BQ170" s="85" t="n"/>
      <c r="BR170" s="85" t="n"/>
      <c r="BS170" s="85" t="n"/>
      <c r="BT170" s="85" t="n"/>
      <c r="BU170" s="85" t="n"/>
      <c r="BV170" s="85" t="n"/>
      <c r="BW170" s="85" t="n"/>
      <c r="BX170" s="85" t="n"/>
      <c r="BY170" s="85" t="n"/>
      <c r="BZ170" s="85" t="n"/>
      <c r="CA170" s="85" t="n"/>
      <c r="CB170" s="85" t="n"/>
      <c r="CC170" s="85" t="n"/>
      <c r="CD170" s="85" t="n"/>
      <c r="CE170" s="85" t="n"/>
      <c r="CF170" s="85" t="n"/>
      <c r="CG170" s="85" t="n"/>
      <c r="CH170" s="85" t="n"/>
      <c r="CI170" s="85" t="n"/>
      <c r="CJ170" s="85" t="n"/>
      <c r="CK170" s="85" t="n"/>
      <c r="CL170" s="85" t="n"/>
      <c r="CM170" s="85" t="n"/>
      <c r="CN170" s="85" t="n"/>
      <c r="CO170" s="85" t="n"/>
      <c r="CP170" s="85" t="n"/>
      <c r="CQ170" s="85" t="n"/>
      <c r="CR170" s="85" t="n"/>
      <c r="CS170" s="85" t="n"/>
      <c r="CT170" s="85" t="n"/>
      <c r="CU170" s="85" t="n"/>
      <c r="CV170" s="85" t="n"/>
      <c r="CW170" s="85" t="n"/>
      <c r="CX170" s="85" t="n"/>
      <c r="CY170" s="85" t="n"/>
      <c r="CZ170" s="85" t="n"/>
      <c r="DA170" s="85" t="n"/>
      <c r="DB170" s="85" t="n"/>
      <c r="DC170" s="85" t="n"/>
      <c r="DD170" s="85" t="n"/>
      <c r="DE170" s="85" t="n"/>
      <c r="DF170" s="85" t="n"/>
      <c r="DG170" s="85" t="n"/>
      <c r="DH170" s="85" t="n"/>
      <c r="DI170" s="85" t="n"/>
      <c r="DJ170" s="85" t="n"/>
      <c r="DK170" s="85" t="n"/>
      <c r="DL170" s="85" t="n"/>
      <c r="DM170" s="85" t="n"/>
      <c r="DN170" s="85" t="n"/>
      <c r="DO170" s="85" t="n"/>
      <c r="DP170" s="85" t="n"/>
      <c r="DQ170" s="85" t="n"/>
      <c r="DR170" s="85" t="n"/>
      <c r="DS170" s="85" t="n"/>
      <c r="DT170" s="85" t="n"/>
      <c r="DU170" s="85" t="n"/>
      <c r="DV170" s="85" t="n"/>
      <c r="DW170" s="85" t="n"/>
      <c r="DX170" s="85" t="n"/>
      <c r="DY170" s="85" t="n"/>
      <c r="DZ170" s="85" t="n"/>
      <c r="EA170" s="85" t="n"/>
      <c r="EB170" s="85" t="n"/>
      <c r="EC170" s="85" t="n"/>
      <c r="ED170" s="85" t="n"/>
      <c r="EE170" s="85" t="n"/>
      <c r="EF170" s="85" t="n"/>
      <c r="EG170" s="85" t="n"/>
      <c r="EH170" s="85" t="n"/>
      <c r="EI170" s="85" t="n"/>
      <c r="EJ170" s="85" t="n"/>
      <c r="EK170" s="85" t="n"/>
      <c r="EL170" s="85" t="n"/>
      <c r="EM170" s="85" t="n"/>
      <c r="EN170" s="85" t="n"/>
      <c r="EO170" s="85" t="n"/>
      <c r="EP170" s="85" t="n"/>
      <c r="EQ170" s="85" t="n"/>
      <c r="ER170" s="85" t="n"/>
      <c r="ES170" s="85" t="n"/>
      <c r="ET170" s="85" t="n"/>
      <c r="EU170" s="85" t="n"/>
      <c r="EV170" s="85" t="n"/>
      <c r="EW170" s="85" t="n"/>
      <c r="EX170" s="85" t="n"/>
      <c r="EY170" s="85" t="n"/>
      <c r="EZ170" s="85" t="n"/>
      <c r="FA170" s="85" t="n"/>
      <c r="FB170" s="85" t="n"/>
      <c r="FC170" s="85" t="n"/>
      <c r="FD170" s="85" t="n"/>
      <c r="FE170" s="85" t="n"/>
      <c r="FF170" s="85" t="n"/>
      <c r="FG170" s="85" t="n"/>
      <c r="FH170" s="85" t="n"/>
      <c r="FI170" s="85" t="n"/>
      <c r="FJ170" s="85" t="n"/>
      <c r="FK170" s="85" t="n"/>
      <c r="FL170" s="85" t="n"/>
      <c r="FM170" s="85" t="n"/>
      <c r="FN170" s="85" t="n"/>
      <c r="FO170" s="85" t="n"/>
      <c r="FP170" s="85" t="n"/>
      <c r="FQ170" s="85" t="n"/>
      <c r="FR170" s="85" t="n"/>
      <c r="FS170" s="85" t="n"/>
      <c r="FT170" s="85" t="n"/>
      <c r="FU170" s="85" t="n"/>
      <c r="FV170" s="85" t="n"/>
      <c r="FW170" s="85" t="n"/>
      <c r="FX170" s="85" t="n"/>
      <c r="FY170" s="85" t="n"/>
      <c r="FZ170" s="85" t="n"/>
      <c r="GA170" s="85" t="n"/>
      <c r="GB170" s="85" t="n"/>
      <c r="GC170" s="85" t="n"/>
      <c r="GD170" s="85" t="n"/>
      <c r="GE170" s="85" t="n"/>
      <c r="GF170" s="85" t="n"/>
      <c r="GG170" s="85" t="n"/>
      <c r="GH170" s="85" t="n"/>
      <c r="GI170" s="85" t="n"/>
      <c r="GJ170" s="85" t="n"/>
      <c r="GK170" s="85" t="n"/>
      <c r="GL170" s="85" t="n"/>
      <c r="GM170" s="85" t="n"/>
      <c r="GN170" s="85" t="n"/>
      <c r="GO170" s="85" t="n"/>
      <c r="GP170" s="85" t="n"/>
      <c r="GQ170" s="85" t="n"/>
      <c r="GR170" s="85" t="n"/>
      <c r="GS170" s="85" t="n"/>
      <c r="GT170" s="85" t="n"/>
      <c r="GU170" s="85" t="n"/>
      <c r="GV170" s="85" t="n"/>
      <c r="GW170" s="85" t="n"/>
      <c r="GX170" s="85" t="n"/>
      <c r="GY170" s="85" t="n"/>
      <c r="GZ170" s="85" t="n"/>
      <c r="HA170" s="85" t="n"/>
      <c r="HB170" s="85" t="n"/>
      <c r="HC170" s="85" t="n"/>
      <c r="HD170" s="85" t="n"/>
      <c r="HE170" s="85" t="n"/>
      <c r="HF170" s="85" t="n"/>
      <c r="HG170" s="85" t="n"/>
      <c r="HH170" s="85" t="n"/>
      <c r="HI170" s="85" t="n"/>
      <c r="HJ170" s="85" t="n"/>
      <c r="HK170" s="85" t="n"/>
      <c r="HL170" s="85" t="n"/>
      <c r="HM170" s="85" t="n"/>
      <c r="HN170" s="85" t="n"/>
      <c r="HO170" s="85" t="n"/>
      <c r="HP170" s="85" t="n"/>
      <c r="HQ170" s="85" t="n"/>
      <c r="HR170" s="85" t="n"/>
      <c r="HS170" s="85" t="n"/>
      <c r="HT170" s="85" t="n"/>
      <c r="HU170" s="85" t="n"/>
      <c r="HV170" s="85" t="n"/>
      <c r="HW170" s="85" t="n"/>
      <c r="HX170" s="85" t="n"/>
      <c r="HY170" s="85" t="n"/>
      <c r="HZ170" s="85" t="n"/>
      <c r="IA170" s="85" t="n"/>
      <c r="IB170" s="85" t="n"/>
      <c r="IC170" s="85" t="n"/>
      <c r="ID170" s="85" t="n"/>
      <c r="IE170" s="85" t="n"/>
      <c r="IF170" s="85" t="n"/>
      <c r="IG170" s="85" t="n"/>
      <c r="IH170" s="85" t="n"/>
      <c r="II170" s="85" t="n"/>
      <c r="IJ170" s="85" t="n"/>
      <c r="IK170" s="85" t="n"/>
      <c r="IL170" s="85" t="n"/>
      <c r="IM170" s="85" t="n"/>
      <c r="IN170" s="85" t="n"/>
      <c r="IO170" s="85" t="n"/>
      <c r="IP170" s="85" t="n"/>
      <c r="IQ170" s="85" t="n"/>
      <c r="IR170" s="85" t="n"/>
      <c r="IS170" s="85" t="n"/>
      <c r="IT170" s="85" t="n"/>
      <c r="IU170" s="85" t="n"/>
      <c r="IV170" s="85" t="n"/>
      <c r="IW170" s="85" t="n"/>
      <c r="IX170" s="85" t="n"/>
      <c r="IY170" s="85" t="n"/>
      <c r="IZ170" s="85" t="n"/>
      <c r="JA170" s="85" t="n"/>
      <c r="JB170" s="85" t="n"/>
      <c r="JC170" s="85" t="n"/>
      <c r="JD170" s="85" t="n"/>
      <c r="JE170" s="85" t="n"/>
      <c r="JF170" s="85" t="n"/>
      <c r="JG170" s="85" t="n"/>
      <c r="JH170" s="85" t="n"/>
      <c r="JI170" s="85" t="n"/>
      <c r="JJ170" s="85" t="n"/>
      <c r="JK170" s="85" t="n"/>
      <c r="JL170" s="85" t="n"/>
      <c r="JM170" s="85" t="n"/>
      <c r="JN170" s="85" t="n"/>
      <c r="JO170" s="85" t="n"/>
      <c r="JP170" s="85" t="n"/>
      <c r="JQ170" s="85" t="n"/>
      <c r="JR170" s="85" t="n"/>
      <c r="JS170" s="85" t="n"/>
      <c r="JT170" s="85" t="n"/>
      <c r="JU170" s="85" t="n"/>
      <c r="JV170" s="85" t="n"/>
      <c r="JW170" s="85" t="n"/>
      <c r="JX170" s="85" t="n"/>
      <c r="JY170" s="85" t="n"/>
      <c r="JZ170" s="85" t="n"/>
      <c r="KA170" s="85" t="n"/>
      <c r="KB170" s="85" t="n"/>
      <c r="KC170" s="85" t="n"/>
      <c r="KD170" s="85" t="n"/>
      <c r="KE170" s="85" t="n"/>
      <c r="KF170" s="85" t="n"/>
      <c r="KG170" s="85" t="n"/>
      <c r="KH170" s="85" t="n"/>
      <c r="KI170" s="85" t="n"/>
      <c r="KJ170" s="85" t="n"/>
      <c r="KK170" s="85" t="n"/>
      <c r="KL170" s="85" t="n"/>
      <c r="KM170" s="85" t="n"/>
      <c r="KN170" s="85" t="n"/>
      <c r="KO170" s="85" t="n"/>
      <c r="KP170" s="85" t="n"/>
      <c r="KQ170" s="85" t="n"/>
      <c r="KR170" s="85" t="n"/>
      <c r="KS170" s="85" t="n"/>
      <c r="KT170" s="85" t="n"/>
      <c r="KU170" s="85" t="n"/>
      <c r="KV170" s="85" t="n"/>
      <c r="KW170" s="85" t="n"/>
      <c r="KX170" s="85" t="n"/>
      <c r="KY170" s="85" t="n"/>
      <c r="KZ170" s="85" t="n"/>
      <c r="LA170" s="85" t="n"/>
      <c r="LB170" s="85" t="n"/>
      <c r="LC170" s="85" t="n"/>
      <c r="LD170" s="85" t="n"/>
      <c r="LE170" s="85" t="n"/>
      <c r="LF170" s="85" t="n"/>
      <c r="LG170" s="85" t="n"/>
      <c r="LH170" s="85" t="n"/>
      <c r="LI170" s="85" t="n"/>
      <c r="LJ170" s="85" t="n"/>
      <c r="LK170" s="85" t="n"/>
      <c r="LL170" s="85" t="n"/>
      <c r="LM170" s="85" t="n"/>
      <c r="LN170" s="85" t="n"/>
      <c r="LO170" s="85" t="n"/>
      <c r="LP170" s="85" t="n"/>
      <c r="LQ170" s="85" t="n"/>
      <c r="LR170" s="85" t="n"/>
      <c r="LS170" s="85" t="n"/>
    </row>
    <row r="171" customFormat="1" s="79">
      <c r="A171" s="618" t="n"/>
      <c r="B171" s="102" t="inlineStr">
        <is>
          <t>Deferred tax</t>
        </is>
      </c>
      <c r="C171" s="103" t="n"/>
      <c r="D171" s="103" t="n"/>
      <c r="E171" s="103" t="n"/>
      <c r="F171" s="103" t="n"/>
      <c r="G171" s="103" t="n">
        <v>583665</v>
      </c>
      <c r="H171" s="103" t="n">
        <v>438131</v>
      </c>
      <c r="I171" s="934" t="n"/>
      <c r="J171" s="85" t="n"/>
      <c r="K171" s="85" t="n"/>
      <c r="L171" s="85" t="n"/>
      <c r="M171" s="85" t="n"/>
      <c r="N171" s="114">
        <f>B171</f>
        <v/>
      </c>
      <c r="O171" s="115" t="inlineStr"/>
      <c r="P171" s="115" t="inlineStr"/>
      <c r="Q171" s="115" t="inlineStr"/>
      <c r="R171" s="115" t="inlineStr"/>
      <c r="S171" s="115">
        <f>G171*BS!$B$9</f>
        <v/>
      </c>
      <c r="T171" s="115">
        <f>H171*BS!$B$9</f>
        <v/>
      </c>
      <c r="U171" s="123" t="n"/>
      <c r="V171" s="941" t="n"/>
      <c r="W171" s="941" t="n"/>
      <c r="X171" s="85" t="n"/>
      <c r="Y171" s="85" t="n"/>
      <c r="Z171" s="85" t="n"/>
      <c r="AA171" s="85" t="n"/>
      <c r="AB171" s="85" t="n"/>
      <c r="AC171" s="85" t="n"/>
      <c r="AD171" s="85" t="n"/>
      <c r="AE171" s="85" t="n"/>
      <c r="AF171" s="85" t="n"/>
      <c r="AG171" s="85" t="n"/>
      <c r="AH171" s="85" t="n"/>
      <c r="AI171" s="85" t="n"/>
      <c r="AJ171" s="85" t="n"/>
      <c r="AK171" s="85" t="n"/>
      <c r="AL171" s="85" t="n"/>
      <c r="AM171" s="85" t="n"/>
      <c r="AN171" s="85" t="n"/>
      <c r="AO171" s="85" t="n"/>
      <c r="AP171" s="85" t="n"/>
      <c r="AQ171" s="85" t="n"/>
      <c r="AR171" s="85" t="n"/>
      <c r="AS171" s="85" t="n"/>
      <c r="AT171" s="85" t="n"/>
      <c r="AU171" s="85" t="n"/>
      <c r="AV171" s="85" t="n"/>
      <c r="AW171" s="85" t="n"/>
      <c r="AX171" s="85" t="n"/>
      <c r="AY171" s="85" t="n"/>
      <c r="AZ171" s="85" t="n"/>
      <c r="BA171" s="85" t="n"/>
      <c r="BB171" s="85" t="n"/>
      <c r="BC171" s="85" t="n"/>
      <c r="BD171" s="85" t="n"/>
      <c r="BE171" s="85" t="n"/>
      <c r="BF171" s="85" t="n"/>
      <c r="BG171" s="85" t="n"/>
      <c r="BH171" s="85" t="n"/>
      <c r="BI171" s="85" t="n"/>
      <c r="BJ171" s="85" t="n"/>
      <c r="BK171" s="85" t="n"/>
      <c r="BL171" s="85" t="n"/>
      <c r="BM171" s="85" t="n"/>
      <c r="BN171" s="85" t="n"/>
      <c r="BO171" s="85" t="n"/>
      <c r="BP171" s="85" t="n"/>
      <c r="BQ171" s="85" t="n"/>
      <c r="BR171" s="85" t="n"/>
      <c r="BS171" s="85" t="n"/>
      <c r="BT171" s="85" t="n"/>
      <c r="BU171" s="85" t="n"/>
      <c r="BV171" s="85" t="n"/>
      <c r="BW171" s="85" t="n"/>
      <c r="BX171" s="85" t="n"/>
      <c r="BY171" s="85" t="n"/>
      <c r="BZ171" s="85" t="n"/>
      <c r="CA171" s="85" t="n"/>
      <c r="CB171" s="85" t="n"/>
      <c r="CC171" s="85" t="n"/>
      <c r="CD171" s="85" t="n"/>
      <c r="CE171" s="85" t="n"/>
      <c r="CF171" s="85" t="n"/>
      <c r="CG171" s="85" t="n"/>
      <c r="CH171" s="85" t="n"/>
      <c r="CI171" s="85" t="n"/>
      <c r="CJ171" s="85" t="n"/>
      <c r="CK171" s="85" t="n"/>
      <c r="CL171" s="85" t="n"/>
      <c r="CM171" s="85" t="n"/>
      <c r="CN171" s="85" t="n"/>
      <c r="CO171" s="85" t="n"/>
      <c r="CP171" s="85" t="n"/>
      <c r="CQ171" s="85" t="n"/>
      <c r="CR171" s="85" t="n"/>
      <c r="CS171" s="85" t="n"/>
      <c r="CT171" s="85" t="n"/>
      <c r="CU171" s="85" t="n"/>
      <c r="CV171" s="85" t="n"/>
      <c r="CW171" s="85" t="n"/>
      <c r="CX171" s="85" t="n"/>
      <c r="CY171" s="85" t="n"/>
      <c r="CZ171" s="85" t="n"/>
      <c r="DA171" s="85" t="n"/>
      <c r="DB171" s="85" t="n"/>
      <c r="DC171" s="85" t="n"/>
      <c r="DD171" s="85" t="n"/>
      <c r="DE171" s="85" t="n"/>
      <c r="DF171" s="85" t="n"/>
      <c r="DG171" s="85" t="n"/>
      <c r="DH171" s="85" t="n"/>
      <c r="DI171" s="85" t="n"/>
      <c r="DJ171" s="85" t="n"/>
      <c r="DK171" s="85" t="n"/>
      <c r="DL171" s="85" t="n"/>
      <c r="DM171" s="85" t="n"/>
      <c r="DN171" s="85" t="n"/>
      <c r="DO171" s="85" t="n"/>
      <c r="DP171" s="85" t="n"/>
      <c r="DQ171" s="85" t="n"/>
      <c r="DR171" s="85" t="n"/>
      <c r="DS171" s="85" t="n"/>
      <c r="DT171" s="85" t="n"/>
      <c r="DU171" s="85" t="n"/>
      <c r="DV171" s="85" t="n"/>
      <c r="DW171" s="85" t="n"/>
      <c r="DX171" s="85" t="n"/>
      <c r="DY171" s="85" t="n"/>
      <c r="DZ171" s="85" t="n"/>
      <c r="EA171" s="85" t="n"/>
      <c r="EB171" s="85" t="n"/>
      <c r="EC171" s="85" t="n"/>
      <c r="ED171" s="85" t="n"/>
      <c r="EE171" s="85" t="n"/>
      <c r="EF171" s="85" t="n"/>
      <c r="EG171" s="85" t="n"/>
      <c r="EH171" s="85" t="n"/>
      <c r="EI171" s="85" t="n"/>
      <c r="EJ171" s="85" t="n"/>
      <c r="EK171" s="85" t="n"/>
      <c r="EL171" s="85" t="n"/>
      <c r="EM171" s="85" t="n"/>
      <c r="EN171" s="85" t="n"/>
      <c r="EO171" s="85" t="n"/>
      <c r="EP171" s="85" t="n"/>
      <c r="EQ171" s="85" t="n"/>
      <c r="ER171" s="85" t="n"/>
      <c r="ES171" s="85" t="n"/>
      <c r="ET171" s="85" t="n"/>
      <c r="EU171" s="85" t="n"/>
      <c r="EV171" s="85" t="n"/>
      <c r="EW171" s="85" t="n"/>
      <c r="EX171" s="85" t="n"/>
      <c r="EY171" s="85" t="n"/>
      <c r="EZ171" s="85" t="n"/>
      <c r="FA171" s="85" t="n"/>
      <c r="FB171" s="85" t="n"/>
      <c r="FC171" s="85" t="n"/>
      <c r="FD171" s="85" t="n"/>
      <c r="FE171" s="85" t="n"/>
      <c r="FF171" s="85" t="n"/>
      <c r="FG171" s="85" t="n"/>
      <c r="FH171" s="85" t="n"/>
      <c r="FI171" s="85" t="n"/>
      <c r="FJ171" s="85" t="n"/>
      <c r="FK171" s="85" t="n"/>
      <c r="FL171" s="85" t="n"/>
      <c r="FM171" s="85" t="n"/>
      <c r="FN171" s="85" t="n"/>
      <c r="FO171" s="85" t="n"/>
      <c r="FP171" s="85" t="n"/>
      <c r="FQ171" s="85" t="n"/>
      <c r="FR171" s="85" t="n"/>
      <c r="FS171" s="85" t="n"/>
      <c r="FT171" s="85" t="n"/>
      <c r="FU171" s="85" t="n"/>
      <c r="FV171" s="85" t="n"/>
      <c r="FW171" s="85" t="n"/>
      <c r="FX171" s="85" t="n"/>
      <c r="FY171" s="85" t="n"/>
      <c r="FZ171" s="85" t="n"/>
      <c r="GA171" s="85" t="n"/>
      <c r="GB171" s="85" t="n"/>
      <c r="GC171" s="85" t="n"/>
      <c r="GD171" s="85" t="n"/>
      <c r="GE171" s="85" t="n"/>
      <c r="GF171" s="85" t="n"/>
      <c r="GG171" s="85" t="n"/>
      <c r="GH171" s="85" t="n"/>
      <c r="GI171" s="85" t="n"/>
      <c r="GJ171" s="85" t="n"/>
      <c r="GK171" s="85" t="n"/>
      <c r="GL171" s="85" t="n"/>
      <c r="GM171" s="85" t="n"/>
      <c r="GN171" s="85" t="n"/>
      <c r="GO171" s="85" t="n"/>
      <c r="GP171" s="85" t="n"/>
      <c r="GQ171" s="85" t="n"/>
      <c r="GR171" s="85" t="n"/>
      <c r="GS171" s="85" t="n"/>
      <c r="GT171" s="85" t="n"/>
      <c r="GU171" s="85" t="n"/>
      <c r="GV171" s="85" t="n"/>
      <c r="GW171" s="85" t="n"/>
      <c r="GX171" s="85" t="n"/>
      <c r="GY171" s="85" t="n"/>
      <c r="GZ171" s="85" t="n"/>
      <c r="HA171" s="85" t="n"/>
      <c r="HB171" s="85" t="n"/>
      <c r="HC171" s="85" t="n"/>
      <c r="HD171" s="85" t="n"/>
      <c r="HE171" s="85" t="n"/>
      <c r="HF171" s="85" t="n"/>
      <c r="HG171" s="85" t="n"/>
      <c r="HH171" s="85" t="n"/>
      <c r="HI171" s="85" t="n"/>
      <c r="HJ171" s="85" t="n"/>
      <c r="HK171" s="85" t="n"/>
      <c r="HL171" s="85" t="n"/>
      <c r="HM171" s="85" t="n"/>
      <c r="HN171" s="85" t="n"/>
      <c r="HO171" s="85" t="n"/>
      <c r="HP171" s="85" t="n"/>
      <c r="HQ171" s="85" t="n"/>
      <c r="HR171" s="85" t="n"/>
      <c r="HS171" s="85" t="n"/>
      <c r="HT171" s="85" t="n"/>
      <c r="HU171" s="85" t="n"/>
      <c r="HV171" s="85" t="n"/>
      <c r="HW171" s="85" t="n"/>
      <c r="HX171" s="85" t="n"/>
      <c r="HY171" s="85" t="n"/>
      <c r="HZ171" s="85" t="n"/>
      <c r="IA171" s="85" t="n"/>
      <c r="IB171" s="85" t="n"/>
      <c r="IC171" s="85" t="n"/>
      <c r="ID171" s="85" t="n"/>
      <c r="IE171" s="85" t="n"/>
      <c r="IF171" s="85" t="n"/>
      <c r="IG171" s="85" t="n"/>
      <c r="IH171" s="85" t="n"/>
      <c r="II171" s="85" t="n"/>
      <c r="IJ171" s="85" t="n"/>
      <c r="IK171" s="85" t="n"/>
      <c r="IL171" s="85" t="n"/>
      <c r="IM171" s="85" t="n"/>
      <c r="IN171" s="85" t="n"/>
      <c r="IO171" s="85" t="n"/>
      <c r="IP171" s="85" t="n"/>
      <c r="IQ171" s="85" t="n"/>
      <c r="IR171" s="85" t="n"/>
      <c r="IS171" s="85" t="n"/>
      <c r="IT171" s="85" t="n"/>
      <c r="IU171" s="85" t="n"/>
      <c r="IV171" s="85" t="n"/>
      <c r="IW171" s="85" t="n"/>
      <c r="IX171" s="85" t="n"/>
      <c r="IY171" s="85" t="n"/>
      <c r="IZ171" s="85" t="n"/>
      <c r="JA171" s="85" t="n"/>
      <c r="JB171" s="85" t="n"/>
      <c r="JC171" s="85" t="n"/>
      <c r="JD171" s="85" t="n"/>
      <c r="JE171" s="85" t="n"/>
      <c r="JF171" s="85" t="n"/>
      <c r="JG171" s="85" t="n"/>
      <c r="JH171" s="85" t="n"/>
      <c r="JI171" s="85" t="n"/>
      <c r="JJ171" s="85" t="n"/>
      <c r="JK171" s="85" t="n"/>
      <c r="JL171" s="85" t="n"/>
      <c r="JM171" s="85" t="n"/>
      <c r="JN171" s="85" t="n"/>
      <c r="JO171" s="85" t="n"/>
      <c r="JP171" s="85" t="n"/>
      <c r="JQ171" s="85" t="n"/>
      <c r="JR171" s="85" t="n"/>
      <c r="JS171" s="85" t="n"/>
      <c r="JT171" s="85" t="n"/>
      <c r="JU171" s="85" t="n"/>
      <c r="JV171" s="85" t="n"/>
      <c r="JW171" s="85" t="n"/>
      <c r="JX171" s="85" t="n"/>
      <c r="JY171" s="85" t="n"/>
      <c r="JZ171" s="85" t="n"/>
      <c r="KA171" s="85" t="n"/>
      <c r="KB171" s="85" t="n"/>
      <c r="KC171" s="85" t="n"/>
      <c r="KD171" s="85" t="n"/>
      <c r="KE171" s="85" t="n"/>
      <c r="KF171" s="85" t="n"/>
      <c r="KG171" s="85" t="n"/>
      <c r="KH171" s="85" t="n"/>
      <c r="KI171" s="85" t="n"/>
      <c r="KJ171" s="85" t="n"/>
      <c r="KK171" s="85" t="n"/>
      <c r="KL171" s="85" t="n"/>
      <c r="KM171" s="85" t="n"/>
      <c r="KN171" s="85" t="n"/>
      <c r="KO171" s="85" t="n"/>
      <c r="KP171" s="85" t="n"/>
      <c r="KQ171" s="85" t="n"/>
      <c r="KR171" s="85" t="n"/>
      <c r="KS171" s="85" t="n"/>
      <c r="KT171" s="85" t="n"/>
      <c r="KU171" s="85" t="n"/>
      <c r="KV171" s="85" t="n"/>
      <c r="KW171" s="85" t="n"/>
      <c r="KX171" s="85" t="n"/>
      <c r="KY171" s="85" t="n"/>
      <c r="KZ171" s="85" t="n"/>
      <c r="LA171" s="85" t="n"/>
      <c r="LB171" s="85" t="n"/>
      <c r="LC171" s="85" t="n"/>
      <c r="LD171" s="85" t="n"/>
      <c r="LE171" s="85" t="n"/>
      <c r="LF171" s="85" t="n"/>
      <c r="LG171" s="85" t="n"/>
      <c r="LH171" s="85" t="n"/>
      <c r="LI171" s="85" t="n"/>
      <c r="LJ171" s="85" t="n"/>
      <c r="LK171" s="85" t="n"/>
      <c r="LL171" s="85" t="n"/>
      <c r="LM171" s="85" t="n"/>
      <c r="LN171" s="85" t="n"/>
      <c r="LO171" s="85" t="n"/>
      <c r="LP171" s="85" t="n"/>
      <c r="LQ171" s="85" t="n"/>
      <c r="LR171" s="85" t="n"/>
      <c r="LS171" s="85" t="n"/>
    </row>
    <row r="172" customFormat="1" s="79">
      <c r="A172" s="618" t="n"/>
      <c r="B172" s="102" t="n"/>
      <c r="C172" s="939" t="n"/>
      <c r="D172" s="939" t="n"/>
      <c r="E172" s="939" t="n"/>
      <c r="F172" s="939" t="n"/>
      <c r="G172" s="939" t="n"/>
      <c r="H172" s="939" t="n"/>
      <c r="I172" s="928" t="n"/>
      <c r="N172" s="105" t="inlineStr"/>
      <c r="O172" s="106" t="inlineStr"/>
      <c r="P172" s="106" t="inlineStr"/>
      <c r="Q172" s="106" t="inlineStr"/>
      <c r="R172" s="106" t="inlineStr"/>
      <c r="S172" s="106" t="inlineStr"/>
      <c r="T172" s="106" t="inlineStr"/>
      <c r="U172" s="107" t="n"/>
      <c r="V172" s="927" t="n"/>
      <c r="W172" s="927" t="n"/>
    </row>
    <row r="173" customFormat="1" s="79">
      <c r="A173" s="618" t="inlineStr">
        <is>
          <t>K25</t>
        </is>
      </c>
      <c r="B173" s="96" t="inlineStr">
        <is>
          <t>Total</t>
        </is>
      </c>
      <c r="C173" s="940">
        <f>SUM(INDIRECT(ADDRESS(MATCH("K24",$A:$A,0)+1,COLUMN(C$12),4)&amp;":"&amp;ADDRESS(MATCH("K25",$A:$A,0)-1,COLUMN(C$12),4)))</f>
        <v/>
      </c>
      <c r="D173" s="940">
        <f>SUM(INDIRECT(ADDRESS(MATCH("K24",$A:$A,0)+1,COLUMN(D$12),4)&amp;":"&amp;ADDRESS(MATCH("K25",$A:$A,0)-1,COLUMN(D$12),4)))</f>
        <v/>
      </c>
      <c r="E173" s="940">
        <f>SUM(INDIRECT(ADDRESS(MATCH("K24",$A:$A,0)+1,COLUMN(E$12),4)&amp;":"&amp;ADDRESS(MATCH("K25",$A:$A,0)-1,COLUMN(E$12),4)))</f>
        <v/>
      </c>
      <c r="F173" s="940">
        <f>SUM(INDIRECT(ADDRESS(MATCH("K24",$A:$A,0)+1,COLUMN(F$12),4)&amp;":"&amp;ADDRESS(MATCH("K25",$A:$A,0)-1,COLUMN(F$12),4)))</f>
        <v/>
      </c>
      <c r="G173" s="940">
        <f>SUM(INDIRECT(ADDRESS(MATCH("K24",$A:$A,0)+1,COLUMN(G$12),4)&amp;":"&amp;ADDRESS(MATCH("K25",$A:$A,0)-1,COLUMN(G$12),4)))</f>
        <v/>
      </c>
      <c r="H173" s="940">
        <f>SUM(INDIRECT(ADDRESS(MATCH("K24",$A:$A,0)+1,COLUMN(H$12),4)&amp;":"&amp;ADDRESS(MATCH("K25",$A:$A,0)-1,COLUMN(H$12),4)))</f>
        <v/>
      </c>
      <c r="I173" s="928" t="n"/>
      <c r="N173" s="105">
        <f>B173</f>
        <v/>
      </c>
      <c r="O173" s="106">
        <f>C173*BS!$B$9</f>
        <v/>
      </c>
      <c r="P173" s="106">
        <f>D173*BS!$B$9</f>
        <v/>
      </c>
      <c r="Q173" s="106">
        <f>E173*BS!$B$9</f>
        <v/>
      </c>
      <c r="R173" s="106">
        <f>F173*BS!$B$9</f>
        <v/>
      </c>
      <c r="S173" s="106">
        <f>G173*BS!$B$9</f>
        <v/>
      </c>
      <c r="T173" s="106">
        <f>H173*BS!$B$9</f>
        <v/>
      </c>
      <c r="U173" s="107" t="n"/>
      <c r="V173" s="927" t="n"/>
      <c r="W173" s="927" t="n"/>
    </row>
    <row r="174" customFormat="1" s="79">
      <c r="A174" s="618" t="inlineStr">
        <is>
          <t>K26</t>
        </is>
      </c>
      <c r="B174" s="96" t="inlineStr">
        <is>
          <t>Other Non-Current Assets</t>
        </is>
      </c>
      <c r="C174" s="954" t="n"/>
      <c r="D174" s="954" t="n"/>
      <c r="E174" s="954" t="n"/>
      <c r="F174" s="954" t="n"/>
      <c r="G174" s="954" t="n"/>
      <c r="H174" s="954" t="n"/>
      <c r="I174" s="934" t="n"/>
      <c r="J174" s="85" t="n"/>
      <c r="K174" s="950" t="n"/>
      <c r="L174" s="950" t="n"/>
      <c r="M174" s="85" t="n"/>
      <c r="N174" s="114">
        <f>B174</f>
        <v/>
      </c>
      <c r="O174" s="115" t="inlineStr"/>
      <c r="P174" s="115" t="inlineStr"/>
      <c r="Q174" s="115" t="inlineStr"/>
      <c r="R174" s="115" t="inlineStr"/>
      <c r="S174" s="115" t="inlineStr"/>
      <c r="T174" s="115" t="inlineStr"/>
      <c r="U174" s="935">
        <f>I164</f>
        <v/>
      </c>
      <c r="V174" s="941" t="n"/>
      <c r="W174" s="941" t="n"/>
      <c r="X174" s="85" t="n"/>
      <c r="Y174" s="85" t="n"/>
      <c r="Z174" s="85" t="n"/>
      <c r="AA174" s="85" t="n"/>
      <c r="AB174" s="85" t="n"/>
      <c r="AC174" s="85" t="n"/>
      <c r="AD174" s="85" t="n"/>
      <c r="AE174" s="85" t="n"/>
      <c r="AF174" s="85" t="n"/>
      <c r="AG174" s="85" t="n"/>
      <c r="AH174" s="85" t="n"/>
      <c r="AI174" s="85" t="n"/>
      <c r="AJ174" s="85" t="n"/>
      <c r="AK174" s="85" t="n"/>
      <c r="AL174" s="85" t="n"/>
      <c r="AM174" s="85" t="n"/>
      <c r="AN174" s="85" t="n"/>
      <c r="AO174" s="85" t="n"/>
      <c r="AP174" s="85" t="n"/>
      <c r="AQ174" s="85" t="n"/>
      <c r="AR174" s="85" t="n"/>
      <c r="AS174" s="85" t="n"/>
      <c r="AT174" s="85" t="n"/>
      <c r="AU174" s="85" t="n"/>
      <c r="AV174" s="85" t="n"/>
      <c r="AW174" s="85" t="n"/>
      <c r="AX174" s="85" t="n"/>
      <c r="AY174" s="85" t="n"/>
      <c r="AZ174" s="85" t="n"/>
      <c r="BA174" s="85" t="n"/>
      <c r="BB174" s="85" t="n"/>
      <c r="BC174" s="85" t="n"/>
      <c r="BD174" s="85" t="n"/>
      <c r="BE174" s="85" t="n"/>
      <c r="BF174" s="85" t="n"/>
      <c r="BG174" s="85" t="n"/>
      <c r="BH174" s="85" t="n"/>
      <c r="BI174" s="85" t="n"/>
      <c r="BJ174" s="85" t="n"/>
      <c r="BK174" s="85" t="n"/>
      <c r="BL174" s="85" t="n"/>
      <c r="BM174" s="85" t="n"/>
      <c r="BN174" s="85" t="n"/>
      <c r="BO174" s="85" t="n"/>
      <c r="BP174" s="85" t="n"/>
      <c r="BQ174" s="85" t="n"/>
      <c r="BR174" s="85" t="n"/>
      <c r="BS174" s="85" t="n"/>
      <c r="BT174" s="85" t="n"/>
      <c r="BU174" s="85" t="n"/>
      <c r="BV174" s="85" t="n"/>
      <c r="BW174" s="85" t="n"/>
      <c r="BX174" s="85" t="n"/>
      <c r="BY174" s="85" t="n"/>
      <c r="BZ174" s="85" t="n"/>
      <c r="CA174" s="85" t="n"/>
      <c r="CB174" s="85" t="n"/>
      <c r="CC174" s="85" t="n"/>
      <c r="CD174" s="85" t="n"/>
      <c r="CE174" s="85" t="n"/>
      <c r="CF174" s="85" t="n"/>
      <c r="CG174" s="85" t="n"/>
      <c r="CH174" s="85" t="n"/>
      <c r="CI174" s="85" t="n"/>
      <c r="CJ174" s="85" t="n"/>
      <c r="CK174" s="85" t="n"/>
      <c r="CL174" s="85" t="n"/>
      <c r="CM174" s="85" t="n"/>
      <c r="CN174" s="85" t="n"/>
      <c r="CO174" s="85" t="n"/>
      <c r="CP174" s="85" t="n"/>
      <c r="CQ174" s="85" t="n"/>
      <c r="CR174" s="85" t="n"/>
      <c r="CS174" s="85" t="n"/>
      <c r="CT174" s="85" t="n"/>
      <c r="CU174" s="85" t="n"/>
      <c r="CV174" s="85" t="n"/>
      <c r="CW174" s="85" t="n"/>
      <c r="CX174" s="85" t="n"/>
      <c r="CY174" s="85" t="n"/>
      <c r="CZ174" s="85" t="n"/>
      <c r="DA174" s="85" t="n"/>
      <c r="DB174" s="85" t="n"/>
      <c r="DC174" s="85" t="n"/>
      <c r="DD174" s="85" t="n"/>
      <c r="DE174" s="85" t="n"/>
      <c r="DF174" s="85" t="n"/>
      <c r="DG174" s="85" t="n"/>
      <c r="DH174" s="85" t="n"/>
      <c r="DI174" s="85" t="n"/>
      <c r="DJ174" s="85" t="n"/>
      <c r="DK174" s="85" t="n"/>
      <c r="DL174" s="85" t="n"/>
      <c r="DM174" s="85" t="n"/>
      <c r="DN174" s="85" t="n"/>
      <c r="DO174" s="85" t="n"/>
      <c r="DP174" s="85" t="n"/>
      <c r="DQ174" s="85" t="n"/>
      <c r="DR174" s="85" t="n"/>
      <c r="DS174" s="85" t="n"/>
      <c r="DT174" s="85" t="n"/>
      <c r="DU174" s="85" t="n"/>
      <c r="DV174" s="85" t="n"/>
      <c r="DW174" s="85" t="n"/>
      <c r="DX174" s="85" t="n"/>
      <c r="DY174" s="85" t="n"/>
      <c r="DZ174" s="85" t="n"/>
      <c r="EA174" s="85" t="n"/>
      <c r="EB174" s="85" t="n"/>
      <c r="EC174" s="85" t="n"/>
      <c r="ED174" s="85" t="n"/>
      <c r="EE174" s="85" t="n"/>
      <c r="EF174" s="85" t="n"/>
      <c r="EG174" s="85" t="n"/>
      <c r="EH174" s="85" t="n"/>
      <c r="EI174" s="85" t="n"/>
      <c r="EJ174" s="85" t="n"/>
      <c r="EK174" s="85" t="n"/>
      <c r="EL174" s="85" t="n"/>
      <c r="EM174" s="85" t="n"/>
      <c r="EN174" s="85" t="n"/>
      <c r="EO174" s="85" t="n"/>
      <c r="EP174" s="85" t="n"/>
      <c r="EQ174" s="85" t="n"/>
      <c r="ER174" s="85" t="n"/>
      <c r="ES174" s="85" t="n"/>
      <c r="ET174" s="85" t="n"/>
      <c r="EU174" s="85" t="n"/>
      <c r="EV174" s="85" t="n"/>
      <c r="EW174" s="85" t="n"/>
      <c r="EX174" s="85" t="n"/>
      <c r="EY174" s="85" t="n"/>
      <c r="EZ174" s="85" t="n"/>
      <c r="FA174" s="85" t="n"/>
      <c r="FB174" s="85" t="n"/>
      <c r="FC174" s="85" t="n"/>
      <c r="FD174" s="85" t="n"/>
      <c r="FE174" s="85" t="n"/>
      <c r="FF174" s="85" t="n"/>
      <c r="FG174" s="85" t="n"/>
      <c r="FH174" s="85" t="n"/>
      <c r="FI174" s="85" t="n"/>
      <c r="FJ174" s="85" t="n"/>
      <c r="FK174" s="85" t="n"/>
      <c r="FL174" s="85" t="n"/>
      <c r="FM174" s="85" t="n"/>
      <c r="FN174" s="85" t="n"/>
      <c r="FO174" s="85" t="n"/>
      <c r="FP174" s="85" t="n"/>
      <c r="FQ174" s="85" t="n"/>
      <c r="FR174" s="85" t="n"/>
      <c r="FS174" s="85" t="n"/>
      <c r="FT174" s="85" t="n"/>
      <c r="FU174" s="85" t="n"/>
      <c r="FV174" s="85" t="n"/>
      <c r="FW174" s="85" t="n"/>
      <c r="FX174" s="85" t="n"/>
      <c r="FY174" s="85" t="n"/>
      <c r="FZ174" s="85" t="n"/>
      <c r="GA174" s="85" t="n"/>
      <c r="GB174" s="85" t="n"/>
      <c r="GC174" s="85" t="n"/>
      <c r="GD174" s="85" t="n"/>
      <c r="GE174" s="85" t="n"/>
      <c r="GF174" s="85" t="n"/>
      <c r="GG174" s="85" t="n"/>
      <c r="GH174" s="85" t="n"/>
      <c r="GI174" s="85" t="n"/>
      <c r="GJ174" s="85" t="n"/>
      <c r="GK174" s="85" t="n"/>
      <c r="GL174" s="85" t="n"/>
      <c r="GM174" s="85" t="n"/>
      <c r="GN174" s="85" t="n"/>
      <c r="GO174" s="85" t="n"/>
      <c r="GP174" s="85" t="n"/>
      <c r="GQ174" s="85" t="n"/>
      <c r="GR174" s="85" t="n"/>
      <c r="GS174" s="85" t="n"/>
      <c r="GT174" s="85" t="n"/>
      <c r="GU174" s="85" t="n"/>
      <c r="GV174" s="85" t="n"/>
      <c r="GW174" s="85" t="n"/>
      <c r="GX174" s="85" t="n"/>
      <c r="GY174" s="85" t="n"/>
      <c r="GZ174" s="85" t="n"/>
      <c r="HA174" s="85" t="n"/>
      <c r="HB174" s="85" t="n"/>
      <c r="HC174" s="85" t="n"/>
      <c r="HD174" s="85" t="n"/>
      <c r="HE174" s="85" t="n"/>
      <c r="HF174" s="85" t="n"/>
      <c r="HG174" s="85" t="n"/>
      <c r="HH174" s="85" t="n"/>
      <c r="HI174" s="85" t="n"/>
      <c r="HJ174" s="85" t="n"/>
      <c r="HK174" s="85" t="n"/>
      <c r="HL174" s="85" t="n"/>
      <c r="HM174" s="85" t="n"/>
      <c r="HN174" s="85" t="n"/>
      <c r="HO174" s="85" t="n"/>
      <c r="HP174" s="85" t="n"/>
      <c r="HQ174" s="85" t="n"/>
      <c r="HR174" s="85" t="n"/>
      <c r="HS174" s="85" t="n"/>
      <c r="HT174" s="85" t="n"/>
      <c r="HU174" s="85" t="n"/>
      <c r="HV174" s="85" t="n"/>
      <c r="HW174" s="85" t="n"/>
      <c r="HX174" s="85" t="n"/>
      <c r="HY174" s="85" t="n"/>
      <c r="HZ174" s="85" t="n"/>
      <c r="IA174" s="85" t="n"/>
      <c r="IB174" s="85" t="n"/>
      <c r="IC174" s="85" t="n"/>
      <c r="ID174" s="85" t="n"/>
      <c r="IE174" s="85" t="n"/>
      <c r="IF174" s="85" t="n"/>
      <c r="IG174" s="85" t="n"/>
      <c r="IH174" s="85" t="n"/>
      <c r="II174" s="85" t="n"/>
      <c r="IJ174" s="85" t="n"/>
      <c r="IK174" s="85" t="n"/>
      <c r="IL174" s="85" t="n"/>
      <c r="IM174" s="85" t="n"/>
      <c r="IN174" s="85" t="n"/>
      <c r="IO174" s="85" t="n"/>
      <c r="IP174" s="85" t="n"/>
      <c r="IQ174" s="85" t="n"/>
      <c r="IR174" s="85" t="n"/>
      <c r="IS174" s="85" t="n"/>
      <c r="IT174" s="85" t="n"/>
      <c r="IU174" s="85" t="n"/>
      <c r="IV174" s="85" t="n"/>
      <c r="IW174" s="85" t="n"/>
      <c r="IX174" s="85" t="n"/>
      <c r="IY174" s="85" t="n"/>
      <c r="IZ174" s="85" t="n"/>
      <c r="JA174" s="85" t="n"/>
      <c r="JB174" s="85" t="n"/>
      <c r="JC174" s="85" t="n"/>
      <c r="JD174" s="85" t="n"/>
      <c r="JE174" s="85" t="n"/>
      <c r="JF174" s="85" t="n"/>
      <c r="JG174" s="85" t="n"/>
      <c r="JH174" s="85" t="n"/>
      <c r="JI174" s="85" t="n"/>
      <c r="JJ174" s="85" t="n"/>
      <c r="JK174" s="85" t="n"/>
      <c r="JL174" s="85" t="n"/>
      <c r="JM174" s="85" t="n"/>
      <c r="JN174" s="85" t="n"/>
      <c r="JO174" s="85" t="n"/>
      <c r="JP174" s="85" t="n"/>
      <c r="JQ174" s="85" t="n"/>
      <c r="JR174" s="85" t="n"/>
      <c r="JS174" s="85" t="n"/>
      <c r="JT174" s="85" t="n"/>
      <c r="JU174" s="85" t="n"/>
      <c r="JV174" s="85" t="n"/>
      <c r="JW174" s="85" t="n"/>
      <c r="JX174" s="85" t="n"/>
      <c r="JY174" s="85" t="n"/>
      <c r="JZ174" s="85" t="n"/>
      <c r="KA174" s="85" t="n"/>
      <c r="KB174" s="85" t="n"/>
      <c r="KC174" s="85" t="n"/>
      <c r="KD174" s="85" t="n"/>
      <c r="KE174" s="85" t="n"/>
      <c r="KF174" s="85" t="n"/>
      <c r="KG174" s="85" t="n"/>
      <c r="KH174" s="85" t="n"/>
      <c r="KI174" s="85" t="n"/>
      <c r="KJ174" s="85" t="n"/>
      <c r="KK174" s="85" t="n"/>
      <c r="KL174" s="85" t="n"/>
      <c r="KM174" s="85" t="n"/>
      <c r="KN174" s="85" t="n"/>
      <c r="KO174" s="85" t="n"/>
      <c r="KP174" s="85" t="n"/>
      <c r="KQ174" s="85" t="n"/>
      <c r="KR174" s="85" t="n"/>
      <c r="KS174" s="85" t="n"/>
      <c r="KT174" s="85" t="n"/>
      <c r="KU174" s="85" t="n"/>
      <c r="KV174" s="85" t="n"/>
      <c r="KW174" s="85" t="n"/>
      <c r="KX174" s="85" t="n"/>
      <c r="KY174" s="85" t="n"/>
      <c r="KZ174" s="85" t="n"/>
      <c r="LA174" s="85" t="n"/>
      <c r="LB174" s="85" t="n"/>
      <c r="LC174" s="85" t="n"/>
      <c r="LD174" s="85" t="n"/>
      <c r="LE174" s="85" t="n"/>
      <c r="LF174" s="85" t="n"/>
      <c r="LG174" s="85" t="n"/>
      <c r="LH174" s="85" t="n"/>
      <c r="LI174" s="85" t="n"/>
      <c r="LJ174" s="85" t="n"/>
      <c r="LK174" s="85" t="n"/>
      <c r="LL174" s="85" t="n"/>
      <c r="LM174" s="85" t="n"/>
      <c r="LN174" s="85" t="n"/>
      <c r="LO174" s="85" t="n"/>
      <c r="LP174" s="85" t="n"/>
      <c r="LQ174" s="85" t="n"/>
      <c r="LR174" s="85" t="n"/>
      <c r="LS174" s="85" t="n"/>
    </row>
    <row r="175" customFormat="1" s="79">
      <c r="A175" s="618" t="n"/>
      <c r="B175" s="102" t="inlineStr">
        <is>
          <t>Other non-current asset *</t>
        </is>
      </c>
      <c r="C175" s="939" t="n"/>
      <c r="D175" s="939" t="n"/>
      <c r="E175" s="939" t="n"/>
      <c r="F175" s="939" t="n"/>
      <c r="G175" s="939" t="n">
        <v>730086</v>
      </c>
      <c r="H175" s="939" t="n">
        <v>366418</v>
      </c>
      <c r="I175" s="928" t="n"/>
      <c r="K175" s="932" t="n"/>
      <c r="L175" s="932" t="n"/>
      <c r="N175" s="105">
        <f>B175</f>
        <v/>
      </c>
      <c r="O175" s="106" t="inlineStr"/>
      <c r="P175" s="106" t="inlineStr"/>
      <c r="Q175" s="106" t="inlineStr"/>
      <c r="R175" s="106" t="inlineStr"/>
      <c r="S175" s="106">
        <f>G175*BS!$B$9</f>
        <v/>
      </c>
      <c r="T175" s="106">
        <f>H175*BS!$B$9</f>
        <v/>
      </c>
      <c r="U175" s="929">
        <f>I165</f>
        <v/>
      </c>
      <c r="V175" s="927" t="n"/>
      <c r="W175" s="927" t="n"/>
    </row>
    <row r="176" customFormat="1" s="154">
      <c r="A176" s="618" t="n"/>
      <c r="B176" s="102" t="n"/>
      <c r="C176" s="939" t="n"/>
      <c r="D176" s="939" t="n"/>
      <c r="E176" s="939" t="n"/>
      <c r="F176" s="939" t="n"/>
      <c r="G176" s="939" t="n"/>
      <c r="H176" s="939" t="n"/>
      <c r="I176" s="928" t="n"/>
      <c r="K176" s="932" t="n"/>
      <c r="N176" s="105" t="inlineStr"/>
      <c r="O176" s="106" t="inlineStr"/>
      <c r="P176" s="106" t="inlineStr"/>
      <c r="Q176" s="106" t="inlineStr"/>
      <c r="R176" s="106" t="inlineStr"/>
      <c r="S176" s="106" t="inlineStr"/>
      <c r="T176" s="106" t="inlineStr"/>
      <c r="U176" s="107">
        <f>I166</f>
        <v/>
      </c>
      <c r="V176" s="927" t="n"/>
      <c r="W176" s="927" t="n"/>
    </row>
    <row r="177">
      <c r="A177" s="618" t="n"/>
      <c r="B177" s="102" t="n"/>
      <c r="C177" s="939" t="n"/>
      <c r="D177" s="939" t="n"/>
      <c r="E177" s="939" t="n"/>
      <c r="F177" s="939" t="n"/>
      <c r="G177" s="939" t="n"/>
      <c r="H177" s="939" t="n"/>
      <c r="I177" s="930" t="n"/>
      <c r="K177" s="932" t="n"/>
      <c r="N177" s="105" t="inlineStr"/>
      <c r="O177" s="106" t="inlineStr"/>
      <c r="P177" s="106" t="inlineStr"/>
      <c r="Q177" s="106" t="inlineStr"/>
      <c r="R177" s="106" t="inlineStr"/>
      <c r="S177" s="106" t="inlineStr"/>
      <c r="T177" s="106" t="inlineStr"/>
      <c r="U177" s="107">
        <f>I167</f>
        <v/>
      </c>
      <c r="V177" s="932" t="n"/>
      <c r="W177" s="932" t="n"/>
    </row>
    <row r="178">
      <c r="A178" s="618" t="n"/>
      <c r="B178" s="102" t="n"/>
      <c r="C178" s="939" t="n"/>
      <c r="D178" s="939" t="n"/>
      <c r="E178" s="939" t="n"/>
      <c r="F178" s="939" t="n"/>
      <c r="G178" s="939" t="n"/>
      <c r="H178" s="939" t="n"/>
      <c r="I178" s="930" t="n"/>
      <c r="K178" s="932" t="n"/>
      <c r="N178" s="105" t="inlineStr"/>
      <c r="O178" s="106" t="inlineStr"/>
      <c r="P178" s="106" t="inlineStr"/>
      <c r="Q178" s="106" t="inlineStr"/>
      <c r="R178" s="106" t="inlineStr"/>
      <c r="S178" s="106" t="inlineStr"/>
      <c r="T178" s="106" t="inlineStr"/>
      <c r="U178" s="107">
        <f>I168</f>
        <v/>
      </c>
      <c r="V178" s="932" t="n"/>
      <c r="W178" s="932" t="n"/>
    </row>
    <row r="179">
      <c r="A179" s="618" t="n"/>
      <c r="B179" s="102" t="n"/>
      <c r="C179" s="103" t="n"/>
      <c r="D179" s="103" t="n"/>
      <c r="E179" s="103" t="n"/>
      <c r="F179" s="103" t="n"/>
      <c r="G179" s="103" t="n"/>
      <c r="H179" s="103" t="n"/>
      <c r="I179" s="930" t="n"/>
      <c r="K179" s="932" t="n"/>
      <c r="N179" s="105" t="inlineStr"/>
      <c r="O179" s="106" t="inlineStr"/>
      <c r="P179" s="106" t="inlineStr"/>
      <c r="Q179" s="106" t="inlineStr"/>
      <c r="R179" s="106" t="inlineStr"/>
      <c r="S179" s="106" t="inlineStr"/>
      <c r="T179" s="106" t="inlineStr"/>
      <c r="U179" s="107">
        <f>I169</f>
        <v/>
      </c>
      <c r="V179" s="932" t="n"/>
      <c r="W179" s="932" t="n"/>
    </row>
    <row r="180">
      <c r="A180" s="618" t="n"/>
      <c r="B180" s="956" t="n"/>
      <c r="C180" s="939" t="n"/>
      <c r="D180" s="939" t="n"/>
      <c r="E180" s="939" t="n"/>
      <c r="F180" s="939" t="n"/>
      <c r="G180" s="939" t="n"/>
      <c r="H180" s="939" t="n"/>
      <c r="I180" s="957" t="n"/>
      <c r="K180" s="932" t="n"/>
      <c r="N180" s="958" t="inlineStr"/>
      <c r="O180" s="106" t="inlineStr"/>
      <c r="P180" s="106" t="inlineStr"/>
      <c r="Q180" s="106" t="inlineStr"/>
      <c r="R180" s="106" t="inlineStr"/>
      <c r="S180" s="106" t="inlineStr"/>
      <c r="T180" s="106" t="inlineStr"/>
      <c r="U180" s="107">
        <f>I170</f>
        <v/>
      </c>
      <c r="V180" s="932" t="n"/>
      <c r="W180" s="932" t="n"/>
    </row>
    <row r="181">
      <c r="A181" s="618" t="n"/>
      <c r="B181" s="956" t="n"/>
      <c r="C181" s="939" t="n"/>
      <c r="D181" s="939" t="n"/>
      <c r="E181" s="939" t="n"/>
      <c r="F181" s="939" t="n"/>
      <c r="G181" s="939" t="n"/>
      <c r="H181" s="939" t="n"/>
      <c r="I181" s="957" t="n"/>
      <c r="K181" s="932" t="n"/>
      <c r="N181" s="105" t="inlineStr"/>
      <c r="O181" s="106" t="inlineStr"/>
      <c r="P181" s="106" t="inlineStr"/>
      <c r="Q181" s="106" t="inlineStr"/>
      <c r="R181" s="106" t="inlineStr"/>
      <c r="S181" s="106" t="inlineStr"/>
      <c r="T181" s="106" t="inlineStr"/>
      <c r="U181" s="107">
        <f>I171</f>
        <v/>
      </c>
      <c r="V181" s="932" t="n"/>
      <c r="W181" s="932" t="n"/>
    </row>
    <row r="182">
      <c r="A182" s="618" t="n"/>
      <c r="B182" s="956" t="n"/>
      <c r="C182" s="939" t="n"/>
      <c r="D182" s="939" t="n"/>
      <c r="E182" s="939" t="n"/>
      <c r="F182" s="939" t="n"/>
      <c r="G182" s="939" t="n"/>
      <c r="H182" s="939" t="n"/>
      <c r="I182" s="957" t="n"/>
      <c r="K182" s="932" t="n"/>
      <c r="N182" s="105" t="inlineStr"/>
      <c r="O182" s="106" t="inlineStr"/>
      <c r="P182" s="106" t="inlineStr"/>
      <c r="Q182" s="106" t="inlineStr"/>
      <c r="R182" s="106" t="inlineStr"/>
      <c r="S182" s="106" t="inlineStr"/>
      <c r="T182" s="106" t="inlineStr"/>
      <c r="U182" s="107">
        <f>I172</f>
        <v/>
      </c>
      <c r="V182" s="932" t="n"/>
      <c r="W182" s="932" t="n"/>
    </row>
    <row r="183">
      <c r="A183" s="618" t="n"/>
      <c r="B183" s="956" t="n"/>
      <c r="C183" s="939" t="n"/>
      <c r="D183" s="939" t="n"/>
      <c r="E183" s="939" t="n"/>
      <c r="F183" s="939" t="n"/>
      <c r="G183" s="939" t="n"/>
      <c r="H183" s="939" t="n"/>
      <c r="I183" s="957" t="n"/>
      <c r="K183" s="932" t="n"/>
      <c r="N183" s="105" t="inlineStr"/>
      <c r="O183" s="106" t="inlineStr"/>
      <c r="P183" s="106" t="inlineStr"/>
      <c r="Q183" s="106" t="inlineStr"/>
      <c r="R183" s="106" t="inlineStr"/>
      <c r="S183" s="106" t="inlineStr"/>
      <c r="T183" s="106" t="inlineStr"/>
      <c r="U183" s="107">
        <f>I173</f>
        <v/>
      </c>
      <c r="V183" s="932" t="n"/>
      <c r="W183" s="932" t="n"/>
    </row>
    <row r="184">
      <c r="A184" s="618" t="n"/>
      <c r="B184" s="956" t="n"/>
      <c r="C184" s="939" t="n"/>
      <c r="D184" s="939" t="n"/>
      <c r="E184" s="939" t="n"/>
      <c r="F184" s="939" t="n"/>
      <c r="G184" s="939" t="n"/>
      <c r="H184" s="939" t="n"/>
      <c r="I184" s="957" t="n"/>
      <c r="K184" s="932" t="n"/>
      <c r="N184" s="105" t="inlineStr"/>
      <c r="O184" s="106" t="inlineStr"/>
      <c r="P184" s="106" t="inlineStr"/>
      <c r="Q184" s="106" t="inlineStr"/>
      <c r="R184" s="106" t="inlineStr"/>
      <c r="S184" s="106" t="inlineStr"/>
      <c r="T184" s="106" t="inlineStr"/>
      <c r="U184" s="107">
        <f>I174</f>
        <v/>
      </c>
      <c r="V184" s="932" t="n"/>
      <c r="W184" s="932" t="n"/>
    </row>
    <row r="185">
      <c r="A185" s="618" t="n"/>
      <c r="B185" s="102" t="n"/>
      <c r="C185" s="939" t="n"/>
      <c r="D185" s="939" t="n"/>
      <c r="E185" s="939" t="n"/>
      <c r="F185" s="939" t="n"/>
      <c r="G185" s="939" t="n"/>
      <c r="H185" s="939" t="n"/>
      <c r="I185" s="957" t="n"/>
      <c r="K185" s="932" t="n"/>
      <c r="N185" s="105" t="inlineStr"/>
      <c r="O185" s="106" t="inlineStr"/>
      <c r="P185" s="106" t="inlineStr"/>
      <c r="Q185" s="106" t="inlineStr"/>
      <c r="R185" s="106" t="inlineStr"/>
      <c r="S185" s="106" t="inlineStr"/>
      <c r="T185" s="106" t="inlineStr"/>
      <c r="U185" s="107">
        <f>I175</f>
        <v/>
      </c>
      <c r="V185" s="932" t="n"/>
      <c r="W185" s="932" t="n"/>
    </row>
    <row r="186">
      <c r="A186" s="618" t="inlineStr">
        <is>
          <t>K27</t>
        </is>
      </c>
      <c r="B186" s="959" t="inlineStr">
        <is>
          <t>Total</t>
        </is>
      </c>
      <c r="C186" s="960">
        <f>SUM(INDIRECT(ADDRESS(MATCH("K26",$A:$A,0)+1,COLUMN(C$12),4)&amp;":"&amp;ADDRESS(MATCH("K27",$A:$A,0)-1,COLUMN(C$12),4)))</f>
        <v/>
      </c>
      <c r="D186" s="960">
        <f>SUM(INDIRECT(ADDRESS(MATCH("K26",$A:$A,0)+1,COLUMN(D$12),4)&amp;":"&amp;ADDRESS(MATCH("K27",$A:$A,0)-1,COLUMN(D$12),4)))</f>
        <v/>
      </c>
      <c r="E186" s="960">
        <f>SUM(INDIRECT(ADDRESS(MATCH("K26",$A:$A,0)+1,COLUMN(E$12),4)&amp;":"&amp;ADDRESS(MATCH("K27",$A:$A,0)-1,COLUMN(E$12),4)))</f>
        <v/>
      </c>
      <c r="F186" s="960">
        <f>SUM(INDIRECT(ADDRESS(MATCH("K26",$A:$A,0)+1,COLUMN(F$12),4)&amp;":"&amp;ADDRESS(MATCH("K27",$A:$A,0)-1,COLUMN(F$12),4)))</f>
        <v/>
      </c>
      <c r="G186" s="960">
        <f>SUM(INDIRECT(ADDRESS(MATCH("K26",$A:$A,0)+1,COLUMN(G$12),4)&amp;":"&amp;ADDRESS(MATCH("K27",$A:$A,0)-1,COLUMN(G$12),4)))</f>
        <v/>
      </c>
      <c r="H186" s="960">
        <f>SUM(INDIRECT(ADDRESS(MATCH("K26",$A:$A,0)+1,COLUMN(H$12),4)&amp;":"&amp;ADDRESS(MATCH("K27",$A:$A,0)-1,COLUMN(H$12),4)))</f>
        <v/>
      </c>
      <c r="I186" s="961" t="n"/>
      <c r="J186" s="79" t="n"/>
      <c r="K186" s="932" t="n"/>
      <c r="L186" s="79" t="n"/>
      <c r="M186" s="79" t="n"/>
      <c r="N186" s="166">
        <f>B186</f>
        <v/>
      </c>
      <c r="O186" s="167">
        <f>C186*BS!$B$9</f>
        <v/>
      </c>
      <c r="P186" s="167">
        <f>D186*BS!$B$9</f>
        <v/>
      </c>
      <c r="Q186" s="167">
        <f>E186*BS!$B$9</f>
        <v/>
      </c>
      <c r="R186" s="167">
        <f>F186*BS!$B$9</f>
        <v/>
      </c>
      <c r="S186" s="167">
        <f>G186*BS!$B$9</f>
        <v/>
      </c>
      <c r="T186" s="167">
        <f>H186*BS!$B$9</f>
        <v/>
      </c>
      <c r="U186" s="168">
        <f>I176</f>
        <v/>
      </c>
      <c r="V186" s="962" t="n"/>
      <c r="W186" s="962" t="n"/>
      <c r="X186" s="79" t="n"/>
      <c r="Y186" s="79" t="n"/>
      <c r="Z186" s="79" t="n"/>
      <c r="AA186" s="79" t="n"/>
      <c r="AB186" s="79" t="n"/>
      <c r="AC186" s="79" t="n"/>
      <c r="AD186" s="79" t="n"/>
      <c r="AE186" s="79" t="n"/>
      <c r="AF186" s="79" t="n"/>
      <c r="AG186" s="79" t="n"/>
      <c r="AH186" s="79" t="n"/>
      <c r="AI186" s="79" t="n"/>
      <c r="AJ186" s="79" t="n"/>
      <c r="AK186" s="79" t="n"/>
      <c r="AL186" s="79" t="n"/>
      <c r="AM186" s="79" t="n"/>
      <c r="AN186" s="79" t="n"/>
      <c r="AO186" s="79" t="n"/>
      <c r="AP186" s="79" t="n"/>
      <c r="AQ186" s="79" t="n"/>
      <c r="AR186" s="79" t="n"/>
      <c r="AS186" s="79" t="n"/>
      <c r="AT186" s="79" t="n"/>
      <c r="AU186" s="79" t="n"/>
      <c r="AV186" s="79" t="n"/>
      <c r="AW186" s="79" t="n"/>
      <c r="AX186" s="79" t="n"/>
      <c r="AY186" s="79" t="n"/>
      <c r="AZ186" s="79" t="n"/>
      <c r="BA186" s="79" t="n"/>
      <c r="BB186" s="79" t="n"/>
      <c r="BC186" s="79" t="n"/>
      <c r="BD186" s="79" t="n"/>
      <c r="BE186" s="79" t="n"/>
      <c r="BF186" s="79" t="n"/>
      <c r="BG186" s="79" t="n"/>
      <c r="BH186" s="79" t="n"/>
      <c r="BI186" s="79" t="n"/>
      <c r="BJ186" s="79" t="n"/>
      <c r="BK186" s="79" t="n"/>
      <c r="BL186" s="79" t="n"/>
      <c r="BM186" s="79" t="n"/>
      <c r="BN186" s="79" t="n"/>
      <c r="BO186" s="79" t="n"/>
      <c r="BP186" s="79" t="n"/>
      <c r="BQ186" s="79" t="n"/>
      <c r="BR186" s="79" t="n"/>
      <c r="BS186" s="79" t="n"/>
      <c r="BT186" s="79" t="n"/>
      <c r="BU186" s="79" t="n"/>
      <c r="BV186" s="79" t="n"/>
      <c r="BW186" s="79" t="n"/>
      <c r="BX186" s="79" t="n"/>
      <c r="BY186" s="79" t="n"/>
      <c r="BZ186" s="79" t="n"/>
      <c r="CA186" s="79" t="n"/>
      <c r="CB186" s="79" t="n"/>
      <c r="CC186" s="79" t="n"/>
      <c r="CD186" s="79" t="n"/>
      <c r="CE186" s="79" t="n"/>
      <c r="CF186" s="79" t="n"/>
      <c r="CG186" s="79" t="n"/>
      <c r="CH186" s="79" t="n"/>
      <c r="CI186" s="79" t="n"/>
      <c r="CJ186" s="79" t="n"/>
      <c r="CK186" s="79" t="n"/>
      <c r="CL186" s="79" t="n"/>
      <c r="CM186" s="79" t="n"/>
      <c r="CN186" s="79" t="n"/>
      <c r="CO186" s="79" t="n"/>
      <c r="CP186" s="79" t="n"/>
      <c r="CQ186" s="79" t="n"/>
      <c r="CR186" s="79" t="n"/>
      <c r="CS186" s="79" t="n"/>
      <c r="CT186" s="79" t="n"/>
      <c r="CU186" s="79" t="n"/>
      <c r="CV186" s="79" t="n"/>
      <c r="CW186" s="79" t="n"/>
      <c r="CX186" s="79" t="n"/>
      <c r="CY186" s="79" t="n"/>
      <c r="CZ186" s="79" t="n"/>
      <c r="DA186" s="79" t="n"/>
      <c r="DB186" s="79" t="n"/>
      <c r="DC186" s="79" t="n"/>
      <c r="DD186" s="79" t="n"/>
      <c r="DE186" s="79" t="n"/>
      <c r="DF186" s="79" t="n"/>
      <c r="DG186" s="79" t="n"/>
      <c r="DH186" s="79" t="n"/>
      <c r="DI186" s="79" t="n"/>
      <c r="DJ186" s="79" t="n"/>
      <c r="DK186" s="79" t="n"/>
      <c r="DL186" s="79" t="n"/>
      <c r="DM186" s="79" t="n"/>
      <c r="DN186" s="79" t="n"/>
      <c r="DO186" s="79" t="n"/>
      <c r="DP186" s="79" t="n"/>
      <c r="DQ186" s="79" t="n"/>
      <c r="DR186" s="79" t="n"/>
      <c r="DS186" s="79" t="n"/>
      <c r="DT186" s="79" t="n"/>
      <c r="DU186" s="79" t="n"/>
      <c r="DV186" s="79" t="n"/>
      <c r="DW186" s="79" t="n"/>
      <c r="DX186" s="79" t="n"/>
      <c r="DY186" s="79" t="n"/>
      <c r="DZ186" s="79" t="n"/>
      <c r="EA186" s="79" t="n"/>
      <c r="EB186" s="79" t="n"/>
      <c r="EC186" s="79" t="n"/>
      <c r="ED186" s="79" t="n"/>
      <c r="EE186" s="79" t="n"/>
      <c r="EF186" s="79" t="n"/>
      <c r="EG186" s="79" t="n"/>
      <c r="EH186" s="79" t="n"/>
      <c r="EI186" s="79" t="n"/>
      <c r="EJ186" s="79" t="n"/>
      <c r="EK186" s="79" t="n"/>
      <c r="EL186" s="79" t="n"/>
      <c r="EM186" s="79" t="n"/>
      <c r="EN186" s="79" t="n"/>
      <c r="EO186" s="79" t="n"/>
      <c r="EP186" s="79" t="n"/>
      <c r="EQ186" s="79" t="n"/>
      <c r="ER186" s="79" t="n"/>
      <c r="ES186" s="79" t="n"/>
      <c r="ET186" s="79" t="n"/>
      <c r="EU186" s="79" t="n"/>
      <c r="EV186" s="79" t="n"/>
      <c r="EW186" s="79" t="n"/>
      <c r="EX186" s="79" t="n"/>
      <c r="EY186" s="79" t="n"/>
      <c r="EZ186" s="79" t="n"/>
      <c r="FA186" s="79" t="n"/>
      <c r="FB186" s="79" t="n"/>
      <c r="FC186" s="79" t="n"/>
      <c r="FD186" s="79" t="n"/>
      <c r="FE186" s="79" t="n"/>
      <c r="FF186" s="79" t="n"/>
      <c r="FG186" s="79" t="n"/>
      <c r="FH186" s="79" t="n"/>
      <c r="FI186" s="79" t="n"/>
      <c r="FJ186" s="79" t="n"/>
      <c r="FK186" s="79" t="n"/>
      <c r="FL186" s="79" t="n"/>
      <c r="FM186" s="79" t="n"/>
      <c r="FN186" s="79" t="n"/>
      <c r="FO186" s="79" t="n"/>
      <c r="FP186" s="79" t="n"/>
      <c r="FQ186" s="79" t="n"/>
      <c r="FR186" s="79" t="n"/>
      <c r="FS186" s="79" t="n"/>
      <c r="FT186" s="79" t="n"/>
      <c r="FU186" s="79" t="n"/>
      <c r="FV186" s="79" t="n"/>
      <c r="FW186" s="79" t="n"/>
      <c r="FX186" s="79" t="n"/>
      <c r="FY186" s="79" t="n"/>
      <c r="FZ186" s="79" t="n"/>
      <c r="GA186" s="79" t="n"/>
      <c r="GB186" s="79" t="n"/>
      <c r="GC186" s="79" t="n"/>
      <c r="GD186" s="79" t="n"/>
      <c r="GE186" s="79" t="n"/>
      <c r="GF186" s="79" t="n"/>
      <c r="GG186" s="79" t="n"/>
      <c r="GH186" s="79" t="n"/>
      <c r="GI186" s="79" t="n"/>
      <c r="GJ186" s="79" t="n"/>
      <c r="GK186" s="79" t="n"/>
      <c r="GL186" s="79" t="n"/>
      <c r="GM186" s="79" t="n"/>
      <c r="GN186" s="79" t="n"/>
      <c r="GO186" s="79" t="n"/>
      <c r="GP186" s="79" t="n"/>
      <c r="GQ186" s="79" t="n"/>
      <c r="GR186" s="79" t="n"/>
      <c r="GS186" s="79" t="n"/>
      <c r="GT186" s="79" t="n"/>
      <c r="GU186" s="79" t="n"/>
      <c r="GV186" s="79" t="n"/>
      <c r="GW186" s="79" t="n"/>
      <c r="GX186" s="79" t="n"/>
      <c r="GY186" s="79" t="n"/>
      <c r="GZ186" s="79" t="n"/>
      <c r="HA186" s="79" t="n"/>
      <c r="HB186" s="79" t="n"/>
      <c r="HC186" s="79" t="n"/>
      <c r="HD186" s="79" t="n"/>
      <c r="HE186" s="79" t="n"/>
      <c r="HF186" s="79" t="n"/>
      <c r="HG186" s="79" t="n"/>
      <c r="HH186" s="79" t="n"/>
      <c r="HI186" s="79" t="n"/>
      <c r="HJ186" s="79" t="n"/>
      <c r="HK186" s="79" t="n"/>
      <c r="HL186" s="79" t="n"/>
      <c r="HM186" s="79" t="n"/>
      <c r="HN186" s="79" t="n"/>
      <c r="HO186" s="79" t="n"/>
      <c r="HP186" s="79" t="n"/>
      <c r="HQ186" s="79" t="n"/>
      <c r="HR186" s="79" t="n"/>
      <c r="HS186" s="79" t="n"/>
      <c r="HT186" s="79" t="n"/>
      <c r="HU186" s="79" t="n"/>
      <c r="HV186" s="79" t="n"/>
      <c r="HW186" s="79" t="n"/>
      <c r="HX186" s="79" t="n"/>
      <c r="HY186" s="79" t="n"/>
      <c r="HZ186" s="79" t="n"/>
      <c r="IA186" s="79" t="n"/>
      <c r="IB186" s="79" t="n"/>
      <c r="IC186" s="79" t="n"/>
      <c r="ID186" s="79" t="n"/>
      <c r="IE186" s="79" t="n"/>
      <c r="IF186" s="79" t="n"/>
      <c r="IG186" s="79" t="n"/>
      <c r="IH186" s="79" t="n"/>
      <c r="II186" s="79" t="n"/>
      <c r="IJ186" s="79" t="n"/>
      <c r="IK186" s="79" t="n"/>
      <c r="IL186" s="79" t="n"/>
      <c r="IM186" s="79" t="n"/>
      <c r="IN186" s="79" t="n"/>
      <c r="IO186" s="79" t="n"/>
      <c r="IP186" s="79" t="n"/>
      <c r="IQ186" s="79" t="n"/>
      <c r="IR186" s="79" t="n"/>
      <c r="IS186" s="79" t="n"/>
      <c r="IT186" s="79" t="n"/>
      <c r="IU186" s="79" t="n"/>
      <c r="IV186" s="79" t="n"/>
      <c r="IW186" s="79" t="n"/>
      <c r="IX186" s="79" t="n"/>
      <c r="IY186" s="79" t="n"/>
      <c r="IZ186" s="79" t="n"/>
      <c r="JA186" s="79" t="n"/>
      <c r="JB186" s="79" t="n"/>
      <c r="JC186" s="79" t="n"/>
      <c r="JD186" s="79" t="n"/>
      <c r="JE186" s="79" t="n"/>
      <c r="JF186" s="79" t="n"/>
      <c r="JG186" s="79" t="n"/>
      <c r="JH186" s="79" t="n"/>
      <c r="JI186" s="79" t="n"/>
      <c r="JJ186" s="79" t="n"/>
      <c r="JK186" s="79" t="n"/>
      <c r="JL186" s="79" t="n"/>
      <c r="JM186" s="79" t="n"/>
      <c r="JN186" s="79" t="n"/>
      <c r="JO186" s="79" t="n"/>
      <c r="JP186" s="79" t="n"/>
      <c r="JQ186" s="79" t="n"/>
      <c r="JR186" s="79" t="n"/>
      <c r="JS186" s="79" t="n"/>
      <c r="JT186" s="79" t="n"/>
      <c r="JU186" s="79" t="n"/>
      <c r="JV186" s="79" t="n"/>
      <c r="JW186" s="79" t="n"/>
      <c r="JX186" s="79" t="n"/>
      <c r="JY186" s="79" t="n"/>
      <c r="JZ186" s="79" t="n"/>
      <c r="KA186" s="79" t="n"/>
      <c r="KB186" s="79" t="n"/>
      <c r="KC186" s="79" t="n"/>
      <c r="KD186" s="79" t="n"/>
      <c r="KE186" s="79" t="n"/>
      <c r="KF186" s="79" t="n"/>
      <c r="KG186" s="79" t="n"/>
      <c r="KH186" s="79" t="n"/>
      <c r="KI186" s="79" t="n"/>
      <c r="KJ186" s="79" t="n"/>
      <c r="KK186" s="79" t="n"/>
      <c r="KL186" s="79" t="n"/>
      <c r="KM186" s="79" t="n"/>
      <c r="KN186" s="79" t="n"/>
      <c r="KO186" s="79" t="n"/>
      <c r="KP186" s="79" t="n"/>
      <c r="KQ186" s="79" t="n"/>
      <c r="KR186" s="79" t="n"/>
      <c r="KS186" s="79" t="n"/>
      <c r="KT186" s="79" t="n"/>
      <c r="KU186" s="79" t="n"/>
      <c r="KV186" s="79" t="n"/>
      <c r="KW186" s="79" t="n"/>
      <c r="KX186" s="79" t="n"/>
      <c r="KY186" s="79" t="n"/>
      <c r="KZ186" s="79" t="n"/>
      <c r="LA186" s="79" t="n"/>
      <c r="LB186" s="79" t="n"/>
      <c r="LC186" s="79" t="n"/>
      <c r="LD186" s="79" t="n"/>
      <c r="LE186" s="79" t="n"/>
      <c r="LF186" s="79" t="n"/>
      <c r="LG186" s="79" t="n"/>
      <c r="LH186" s="79" t="n"/>
      <c r="LI186" s="79" t="n"/>
      <c r="LJ186" s="79" t="n"/>
      <c r="LK186" s="79" t="n"/>
      <c r="LL186" s="79" t="n"/>
      <c r="LM186" s="79" t="n"/>
      <c r="LN186" s="79" t="n"/>
      <c r="LO186" s="79" t="n"/>
      <c r="LP186" s="79" t="n"/>
      <c r="LQ186" s="79" t="n"/>
      <c r="LR186" s="79" t="n"/>
      <c r="LS186" s="79" t="n"/>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N189" t="inlineStr"/>
      <c r="O189" t="inlineStr"/>
      <c r="P189" t="inlineStr"/>
      <c r="Q189" t="inlineStr"/>
      <c r="R189" t="inlineStr"/>
      <c r="S189" t="inlineStr"/>
      <c r="T189" t="inlineStr"/>
    </row>
    <row r="190">
      <c r="N190" t="inlineStr"/>
      <c r="O190" t="inlineStr"/>
      <c r="P190" t="inlineStr"/>
      <c r="Q190" t="inlineStr"/>
      <c r="R190" t="inlineStr"/>
      <c r="S190" t="inlineStr"/>
      <c r="T190" t="inlineStr"/>
    </row>
    <row r="191">
      <c r="N191" t="inlineStr"/>
      <c r="O191" t="inlineStr"/>
      <c r="P191" t="inlineStr"/>
      <c r="Q191" t="inlineStr"/>
      <c r="R191" t="inlineStr"/>
      <c r="S191" t="inlineStr"/>
      <c r="T191" t="inlineStr"/>
    </row>
    <row r="192">
      <c r="N192" t="inlineStr"/>
      <c r="O192" t="inlineStr"/>
      <c r="P192" t="inlineStr"/>
      <c r="Q192" t="inlineStr"/>
      <c r="R192" t="inlineStr"/>
      <c r="S192" t="inlineStr"/>
      <c r="T192" t="inlineStr"/>
    </row>
    <row r="193">
      <c r="N193" t="inlineStr"/>
      <c r="O193" t="inlineStr"/>
      <c r="P193" t="inlineStr"/>
      <c r="Q193" t="inlineStr"/>
      <c r="R193" t="inlineStr"/>
      <c r="S193" t="inlineStr"/>
      <c r="T193" t="inlineStr"/>
    </row>
    <row r="194">
      <c r="N194" t="inlineStr"/>
      <c r="O194" t="inlineStr"/>
      <c r="P194" t="inlineStr"/>
      <c r="Q194" t="inlineStr"/>
      <c r="R194" t="inlineStr"/>
      <c r="S194" t="inlineStr"/>
      <c r="T194" t="inlineStr"/>
    </row>
    <row r="195">
      <c r="N195" t="inlineStr"/>
      <c r="O195" t="inlineStr"/>
      <c r="P195" t="inlineStr"/>
      <c r="Q195" t="inlineStr"/>
      <c r="R195" t="inlineStr"/>
      <c r="S195" t="inlineStr"/>
      <c r="T195" t="inlineStr"/>
    </row>
    <row r="196">
      <c r="G196" s="170" t="n"/>
      <c r="N196" t="inlineStr"/>
      <c r="O196" t="inlineStr"/>
      <c r="P196" t="inlineStr"/>
      <c r="Q196" t="inlineStr"/>
      <c r="R196" t="inlineStr"/>
      <c r="S196" t="inlineStr"/>
      <c r="T196" t="inlineStr"/>
    </row>
    <row r="197">
      <c r="N197" t="inlineStr"/>
      <c r="O197" t="inlineStr"/>
      <c r="P197" t="inlineStr"/>
      <c r="Q197" t="inlineStr"/>
      <c r="R197" t="inlineStr"/>
      <c r="S197" t="inlineStr"/>
      <c r="T197" t="inlineStr"/>
    </row>
    <row r="198">
      <c r="N198" t="inlineStr"/>
      <c r="O198" t="inlineStr"/>
      <c r="P198" t="inlineStr"/>
      <c r="Q198" t="inlineStr"/>
      <c r="R198" t="inlineStr"/>
      <c r="S198" t="inlineStr"/>
      <c r="T198" t="inlineStr"/>
    </row>
    <row r="199">
      <c r="G199" s="170" t="n"/>
      <c r="N199" t="inlineStr"/>
      <c r="O199" t="inlineStr"/>
      <c r="P199" t="inlineStr"/>
      <c r="Q199" t="inlineStr"/>
      <c r="R199" t="inlineStr"/>
      <c r="S199" t="inlineStr"/>
      <c r="T19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 xml:space="preserve"> None Lease liability</t>
        </is>
      </c>
      <c r="C16" s="939" t="n"/>
      <c r="D16" s="939" t="n"/>
      <c r="E16" s="939" t="n"/>
      <c r="F16" s="939" t="n"/>
      <c r="G16" s="939" t="n">
        <v>129468</v>
      </c>
      <c r="H16" s="939" t="n">
        <v>0</v>
      </c>
      <c r="I16" s="928" t="n"/>
      <c r="J16" s="180" t="n"/>
      <c r="N16" s="969">
        <f>B16</f>
        <v/>
      </c>
      <c r="O16" s="192" t="inlineStr"/>
      <c r="P16" s="192" t="inlineStr"/>
      <c r="Q16" s="192" t="inlineStr"/>
      <c r="R16" s="192" t="inlineStr"/>
      <c r="S16" s="192">
        <f>G16*BS!$B$9</f>
        <v/>
      </c>
      <c r="T16" s="192">
        <f>H16*BS!$B$9</f>
        <v/>
      </c>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xml:space="preserve"> None Trade payables</t>
        </is>
      </c>
      <c r="C58" s="939" t="n"/>
      <c r="D58" s="939" t="n"/>
      <c r="E58" s="939" t="n"/>
      <c r="F58" s="939" t="n"/>
      <c r="G58" s="939" t="n">
        <v>1674589</v>
      </c>
      <c r="H58" s="939" t="n">
        <v>893433</v>
      </c>
      <c r="I58" s="975" t="n"/>
      <c r="J58" s="180" t="n"/>
      <c r="N58" s="976">
        <f>B58</f>
        <v/>
      </c>
      <c r="O58" s="192" t="inlineStr"/>
      <c r="P58" s="192" t="inlineStr"/>
      <c r="Q58" s="192" t="inlineStr"/>
      <c r="R58" s="192" t="inlineStr"/>
      <c r="S58" s="192">
        <f>G58*BS!$B$9</f>
        <v/>
      </c>
      <c r="T58" s="192">
        <f>H58*BS!$B$9</f>
        <v/>
      </c>
      <c r="U58" s="193">
        <f>I58</f>
        <v/>
      </c>
    </row>
    <row r="59">
      <c r="B59" s="102" t="inlineStr">
        <is>
          <t xml:space="preserve"> None Sundry payables and accrued expenses</t>
        </is>
      </c>
      <c r="C59" s="939" t="n"/>
      <c r="D59" s="939" t="n"/>
      <c r="E59" s="939" t="n"/>
      <c r="F59" s="939" t="n"/>
      <c r="G59" s="939" t="n">
        <v>666309</v>
      </c>
      <c r="H59" s="939" t="n">
        <v>684912</v>
      </c>
      <c r="I59" s="975" t="n"/>
      <c r="J59" s="180" t="n"/>
      <c r="N59" s="976">
        <f>B59</f>
        <v/>
      </c>
      <c r="O59" s="192" t="inlineStr"/>
      <c r="P59" s="192" t="inlineStr"/>
      <c r="Q59" s="192" t="inlineStr"/>
      <c r="R59" s="192" t="inlineStr"/>
      <c r="S59" s="192">
        <f>G59*BS!$B$9</f>
        <v/>
      </c>
      <c r="T59" s="192">
        <f>H59*BS!$B$9</f>
        <v/>
      </c>
      <c r="U59" s="193">
        <f>I59</f>
        <v/>
      </c>
    </row>
    <row r="60">
      <c r="B60" s="102" t="inlineStr">
        <is>
          <t xml:space="preserve"> None Payable to Shimano Oceania Holdings</t>
        </is>
      </c>
      <c r="C60" s="939" t="n"/>
      <c r="D60" s="939" t="n"/>
      <c r="E60" s="939" t="n"/>
      <c r="F60" s="939" t="n"/>
      <c r="G60" s="939" t="n">
        <v>37702</v>
      </c>
      <c r="H60" s="939" t="n">
        <v>0</v>
      </c>
      <c r="I60" s="975" t="n"/>
      <c r="J60" s="180" t="n"/>
      <c r="N60" s="976">
        <f>B60</f>
        <v/>
      </c>
      <c r="O60" s="192" t="inlineStr"/>
      <c r="P60" s="192" t="inlineStr"/>
      <c r="Q60" s="192" t="inlineStr"/>
      <c r="R60" s="192" t="inlineStr"/>
      <c r="S60" s="192">
        <f>G60*BS!$B$9</f>
        <v/>
      </c>
      <c r="T60" s="192">
        <f>H60*BS!$B$9</f>
        <v/>
      </c>
      <c r="U60" s="193">
        <f>I60</f>
        <v/>
      </c>
    </row>
    <row r="61">
      <c r="B61" s="102" t="inlineStr">
        <is>
          <t xml:space="preserve"> None GST payable</t>
        </is>
      </c>
      <c r="C61" s="103" t="n"/>
      <c r="D61" s="103" t="n"/>
      <c r="E61" s="103" t="n"/>
      <c r="F61" s="103" t="n"/>
      <c r="G61" s="103" t="n">
        <v>583149</v>
      </c>
      <c r="H61" s="103" t="n">
        <v>485017</v>
      </c>
      <c r="I61" s="975" t="n"/>
      <c r="J61" s="180" t="n"/>
      <c r="N61" s="976">
        <f>B61</f>
        <v/>
      </c>
      <c r="O61" s="192" t="inlineStr"/>
      <c r="P61" s="192" t="inlineStr"/>
      <c r="Q61" s="192" t="inlineStr"/>
      <c r="R61" s="192" t="inlineStr"/>
      <c r="S61" s="192">
        <f>G61*BS!$B$9</f>
        <v/>
      </c>
      <c r="T61" s="192">
        <f>H61*BS!$B$9</f>
        <v/>
      </c>
      <c r="U61" s="193">
        <f>I61</f>
        <v/>
      </c>
    </row>
    <row r="62">
      <c r="B62" s="102" t="inlineStr">
        <is>
          <t xml:space="preserve"> None Other payables</t>
        </is>
      </c>
      <c r="C62" s="939" t="n"/>
      <c r="D62" s="939" t="n"/>
      <c r="E62" s="939" t="n"/>
      <c r="F62" s="939" t="n"/>
      <c r="G62" s="939" t="n">
        <v>271859</v>
      </c>
      <c r="H62" s="939" t="n">
        <v>244827</v>
      </c>
      <c r="I62" s="975" t="n"/>
      <c r="J62" s="180" t="n"/>
      <c r="N62" s="976">
        <f>B62</f>
        <v/>
      </c>
      <c r="O62" s="192" t="inlineStr"/>
      <c r="P62" s="192" t="inlineStr"/>
      <c r="Q62" s="192" t="inlineStr"/>
      <c r="R62" s="192" t="inlineStr"/>
      <c r="S62" s="192">
        <f>G62*BS!$B$9</f>
        <v/>
      </c>
      <c r="T62" s="192">
        <f>H62*BS!$B$9</f>
        <v/>
      </c>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 xml:space="preserve"> None Sundry payables and accrued expenses</t>
        </is>
      </c>
      <c r="C70" s="939" t="n"/>
      <c r="D70" s="939" t="n"/>
      <c r="E70" s="939" t="n"/>
      <c r="F70" s="939" t="n"/>
      <c r="G70" s="939" t="n">
        <v>666309</v>
      </c>
      <c r="H70" s="939" t="n">
        <v>684912</v>
      </c>
      <c r="I70" s="977" t="n"/>
      <c r="J70" s="180" t="n"/>
      <c r="N70" s="976">
        <f>B70</f>
        <v/>
      </c>
      <c r="O70" s="192" t="inlineStr"/>
      <c r="P70" s="192" t="inlineStr"/>
      <c r="Q70" s="192" t="inlineStr"/>
      <c r="R70" s="192" t="inlineStr"/>
      <c r="S70" s="192">
        <f>G70*BS!$B$9</f>
        <v/>
      </c>
      <c r="T70" s="192">
        <f>H70*BS!$B$9</f>
        <v/>
      </c>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 xml:space="preserve"> None Trade payables</t>
        </is>
      </c>
      <c r="C84" s="103" t="n"/>
      <c r="D84" s="103" t="n"/>
      <c r="E84" s="103" t="n"/>
      <c r="F84" s="103" t="n"/>
      <c r="G84" s="103" t="n">
        <v>1674589</v>
      </c>
      <c r="H84" s="103" t="n">
        <v>893433</v>
      </c>
      <c r="I84" s="978" t="n"/>
      <c r="J84" s="196" t="n"/>
      <c r="K84" s="197" t="n"/>
      <c r="L84" s="197" t="n"/>
      <c r="M84" s="197" t="n"/>
      <c r="N84" s="966">
        <f>B84</f>
        <v/>
      </c>
      <c r="O84" s="198" t="inlineStr"/>
      <c r="P84" s="198" t="inlineStr"/>
      <c r="Q84" s="198" t="inlineStr"/>
      <c r="R84" s="198" t="inlineStr"/>
      <c r="S84" s="198">
        <f>G84*BS!$B$9</f>
        <v/>
      </c>
      <c r="T84" s="198">
        <f>H84*BS!$B$9</f>
        <v/>
      </c>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inlineStr">
        <is>
          <t xml:space="preserve"> None GST payable</t>
        </is>
      </c>
      <c r="C85" s="939" t="n"/>
      <c r="D85" s="939" t="n"/>
      <c r="E85" s="939" t="n"/>
      <c r="F85" s="939" t="n"/>
      <c r="G85" s="939" t="n">
        <v>583149</v>
      </c>
      <c r="H85" s="939" t="n">
        <v>485017</v>
      </c>
      <c r="I85" s="978" t="n"/>
      <c r="J85" s="196" t="n"/>
      <c r="K85" s="197" t="n"/>
      <c r="L85" s="197" t="n"/>
      <c r="M85" s="197" t="n"/>
      <c r="N85" s="966">
        <f>B85</f>
        <v/>
      </c>
      <c r="O85" s="198" t="inlineStr"/>
      <c r="P85" s="198" t="inlineStr"/>
      <c r="Q85" s="198" t="inlineStr"/>
      <c r="R85" s="198" t="inlineStr"/>
      <c r="S85" s="198">
        <f>G85*BS!$B$9</f>
        <v/>
      </c>
      <c r="T85" s="198">
        <f>H85*BS!$B$9</f>
        <v/>
      </c>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 xml:space="preserve"> None Trade payables</t>
        </is>
      </c>
      <c r="C88" s="939" t="n"/>
      <c r="D88" s="939" t="n"/>
      <c r="E88" s="939" t="n"/>
      <c r="F88" s="939" t="n"/>
      <c r="G88" s="939" t="n">
        <v>1674589</v>
      </c>
      <c r="H88" s="939" t="n">
        <v>893433</v>
      </c>
      <c r="I88" s="975" t="n"/>
      <c r="J88" s="180" t="n"/>
      <c r="N88" s="976">
        <f>B88</f>
        <v/>
      </c>
      <c r="O88" s="192" t="inlineStr"/>
      <c r="P88" s="192" t="inlineStr"/>
      <c r="Q88" s="192" t="inlineStr"/>
      <c r="R88" s="192" t="inlineStr"/>
      <c r="S88" s="192">
        <f>G88*BS!$B$9</f>
        <v/>
      </c>
      <c r="T88" s="192">
        <f>H88*BS!$B$9</f>
        <v/>
      </c>
      <c r="U88" s="193">
        <f>I88</f>
        <v/>
      </c>
    </row>
    <row r="89">
      <c r="B89" s="102" t="inlineStr">
        <is>
          <t xml:space="preserve"> None Sundry payables and accrued expenses</t>
        </is>
      </c>
      <c r="C89" s="939" t="n"/>
      <c r="D89" s="939" t="n"/>
      <c r="E89" s="939" t="n"/>
      <c r="F89" s="939" t="n"/>
      <c r="G89" s="939" t="n">
        <v>666309</v>
      </c>
      <c r="H89" s="939" t="n">
        <v>684912</v>
      </c>
      <c r="I89" s="975" t="n"/>
      <c r="J89" s="180" t="n"/>
      <c r="N89" s="976">
        <f>B89</f>
        <v/>
      </c>
      <c r="O89" s="192" t="inlineStr"/>
      <c r="P89" s="192" t="inlineStr"/>
      <c r="Q89" s="192" t="inlineStr"/>
      <c r="R89" s="192" t="inlineStr"/>
      <c r="S89" s="192">
        <f>G89*BS!$B$9</f>
        <v/>
      </c>
      <c r="T89" s="192">
        <f>H89*BS!$B$9</f>
        <v/>
      </c>
      <c r="U89" s="193">
        <f>I89</f>
        <v/>
      </c>
    </row>
    <row r="90">
      <c r="B90" s="211" t="inlineStr">
        <is>
          <t xml:space="preserve"> None Amounts due to related party</t>
        </is>
      </c>
      <c r="C90" s="939" t="n"/>
      <c r="D90" s="939" t="n"/>
      <c r="E90" s="939" t="n"/>
      <c r="F90" s="939" t="n"/>
      <c r="G90" s="939" t="n">
        <v>6448338</v>
      </c>
      <c r="H90" s="939" t="n">
        <v>4194477</v>
      </c>
      <c r="I90" s="975" t="n"/>
      <c r="J90" s="180" t="n"/>
      <c r="N90" s="976">
        <f>B90</f>
        <v/>
      </c>
      <c r="O90" s="192" t="inlineStr"/>
      <c r="P90" s="192" t="inlineStr"/>
      <c r="Q90" s="192" t="inlineStr"/>
      <c r="R90" s="192" t="inlineStr"/>
      <c r="S90" s="192">
        <f>G90*BS!$B$9</f>
        <v/>
      </c>
      <c r="T90" s="192">
        <f>H90*BS!$B$9</f>
        <v/>
      </c>
      <c r="U90" s="193">
        <f>I90</f>
        <v/>
      </c>
    </row>
    <row r="91">
      <c r="B91" s="211" t="inlineStr">
        <is>
          <t xml:space="preserve"> None GST payable</t>
        </is>
      </c>
      <c r="C91" s="103" t="n"/>
      <c r="D91" s="103" t="n"/>
      <c r="E91" s="103" t="n"/>
      <c r="F91" s="103" t="n"/>
      <c r="G91" s="103" t="n">
        <v>583149</v>
      </c>
      <c r="H91" s="103" t="n">
        <v>485017</v>
      </c>
      <c r="I91" s="979" t="n"/>
      <c r="J91" s="180" t="n"/>
      <c r="N91" s="976">
        <f>B91</f>
        <v/>
      </c>
      <c r="O91" s="192" t="inlineStr"/>
      <c r="P91" s="192" t="inlineStr"/>
      <c r="Q91" s="192" t="inlineStr"/>
      <c r="R91" s="192" t="inlineStr"/>
      <c r="S91" s="192">
        <f>G91*BS!$B$9</f>
        <v/>
      </c>
      <c r="T91" s="192">
        <f>H91*BS!$B$9</f>
        <v/>
      </c>
      <c r="U91" s="193">
        <f>I91</f>
        <v/>
      </c>
    </row>
    <row r="92">
      <c r="B92" s="211" t="inlineStr">
        <is>
          <t xml:space="preserve"> None Other payables</t>
        </is>
      </c>
      <c r="C92" s="939" t="n"/>
      <c r="D92" s="939" t="n"/>
      <c r="E92" s="939" t="n"/>
      <c r="F92" s="939" t="n"/>
      <c r="G92" s="939" t="n">
        <v>271859</v>
      </c>
      <c r="H92" s="939" t="n">
        <v>244827</v>
      </c>
      <c r="I92" s="980" t="n"/>
      <c r="J92" s="180" t="n"/>
      <c r="N92" s="976">
        <f>B92</f>
        <v/>
      </c>
      <c r="O92" s="192" t="inlineStr"/>
      <c r="P92" s="192" t="inlineStr"/>
      <c r="Q92" s="192" t="inlineStr"/>
      <c r="R92" s="192" t="inlineStr"/>
      <c r="S92" s="192">
        <f>G92*BS!$B$9</f>
        <v/>
      </c>
      <c r="T92" s="192">
        <f>H92*BS!$B$9</f>
        <v/>
      </c>
      <c r="U92" s="193">
        <f>I92</f>
        <v/>
      </c>
    </row>
    <row r="93" ht="15.75" customHeight="1" s="340">
      <c r="B93" s="208" t="inlineStr">
        <is>
          <t xml:space="preserve"> None Contract liabilities</t>
        </is>
      </c>
      <c r="C93" s="939" t="n"/>
      <c r="D93" s="939" t="n"/>
      <c r="E93" s="939" t="n"/>
      <c r="F93" s="939" t="n"/>
      <c r="G93" s="939" t="n">
        <v>4470775</v>
      </c>
      <c r="H93" s="939" t="n">
        <v>3792765</v>
      </c>
      <c r="I93" s="981" t="n"/>
      <c r="J93" s="180" t="n"/>
      <c r="N93" s="976">
        <f>B93</f>
        <v/>
      </c>
      <c r="O93" s="192" t="inlineStr"/>
      <c r="P93" s="192" t="inlineStr"/>
      <c r="Q93" s="192" t="inlineStr"/>
      <c r="R93" s="192" t="inlineStr"/>
      <c r="S93" s="192">
        <f>G93*BS!$B$9</f>
        <v/>
      </c>
      <c r="T93" s="192">
        <f>H93*BS!$B$9</f>
        <v/>
      </c>
      <c r="U93" s="193">
        <f>I93</f>
        <v/>
      </c>
    </row>
    <row r="94">
      <c r="B94" s="211" t="inlineStr">
        <is>
          <t xml:space="preserve"> None Annual leave</t>
        </is>
      </c>
      <c r="C94" s="939" t="n"/>
      <c r="D94" s="939" t="n"/>
      <c r="E94" s="939" t="n"/>
      <c r="F94" s="939" t="n"/>
      <c r="G94" s="939" t="n">
        <v>375613</v>
      </c>
      <c r="H94" s="939" t="n">
        <v>393640</v>
      </c>
      <c r="I94" s="981" t="n"/>
      <c r="J94" s="180" t="n"/>
      <c r="N94" s="976">
        <f>B94</f>
        <v/>
      </c>
      <c r="O94" s="192" t="inlineStr"/>
      <c r="P94" s="192" t="inlineStr"/>
      <c r="Q94" s="192" t="inlineStr"/>
      <c r="R94" s="192" t="inlineStr"/>
      <c r="S94" s="192">
        <f>G94*BS!$B$9</f>
        <v/>
      </c>
      <c r="T94" s="192">
        <f>H94*BS!$B$9</f>
        <v/>
      </c>
      <c r="U94" s="193">
        <f>I94</f>
        <v/>
      </c>
    </row>
    <row r="95">
      <c r="B95" s="211" t="inlineStr">
        <is>
          <t xml:space="preserve"> None Long service leave</t>
        </is>
      </c>
      <c r="C95" s="939" t="n"/>
      <c r="D95" s="939" t="n"/>
      <c r="E95" s="939" t="n"/>
      <c r="F95" s="939" t="n"/>
      <c r="G95" s="939" t="n">
        <v>302933</v>
      </c>
      <c r="H95" s="939" t="n">
        <v>354006</v>
      </c>
      <c r="I95" s="981" t="n"/>
      <c r="J95" s="180" t="n"/>
      <c r="N95" s="976">
        <f>B95</f>
        <v/>
      </c>
      <c r="O95" s="192" t="inlineStr"/>
      <c r="P95" s="192" t="inlineStr"/>
      <c r="Q95" s="192" t="inlineStr"/>
      <c r="R95" s="192" t="inlineStr"/>
      <c r="S95" s="192">
        <f>G95*BS!$B$9</f>
        <v/>
      </c>
      <c r="T95" s="192">
        <f>H95*BS!$B$9</f>
        <v/>
      </c>
      <c r="U95" s="193">
        <f>I95</f>
        <v/>
      </c>
    </row>
    <row r="96">
      <c r="B96" s="211" t="inlineStr">
        <is>
          <t xml:space="preserve"> Non-current Long service leave</t>
        </is>
      </c>
      <c r="C96" s="939" t="n"/>
      <c r="D96" s="939" t="n"/>
      <c r="E96" s="939" t="n"/>
      <c r="F96" s="939" t="n"/>
      <c r="G96" s="939" t="n">
        <v>143352</v>
      </c>
      <c r="H96" s="939" t="n">
        <v>161565</v>
      </c>
      <c r="I96" s="981" t="n"/>
      <c r="J96" s="180" t="n"/>
      <c r="N96" s="976">
        <f>B96</f>
        <v/>
      </c>
      <c r="O96" s="192" t="inlineStr"/>
      <c r="P96" s="192" t="inlineStr"/>
      <c r="Q96" s="192" t="inlineStr"/>
      <c r="R96" s="192" t="inlineStr"/>
      <c r="S96" s="192">
        <f>G96*BS!$B$9</f>
        <v/>
      </c>
      <c r="T96" s="192">
        <f>H96*BS!$B$9</f>
        <v/>
      </c>
      <c r="U96" s="193">
        <f>I96</f>
        <v/>
      </c>
    </row>
    <row r="97">
      <c r="B97" s="211" t="inlineStr">
        <is>
          <t>Other current liabilities *</t>
        </is>
      </c>
      <c r="C97" s="939" t="n"/>
      <c r="D97" s="939" t="n"/>
      <c r="E97" s="939" t="n"/>
      <c r="F97" s="939" t="n"/>
      <c r="G97" s="939" t="n">
        <v>-6358069</v>
      </c>
      <c r="H97" s="939" t="n">
        <v>-4406749</v>
      </c>
      <c r="I97" s="981" t="n"/>
      <c r="J97" s="180" t="n"/>
      <c r="N97" s="976">
        <f>B97</f>
        <v/>
      </c>
      <c r="O97" s="192" t="inlineStr"/>
      <c r="P97" s="192" t="inlineStr"/>
      <c r="Q97" s="192" t="inlineStr"/>
      <c r="R97" s="192" t="inlineStr"/>
      <c r="S97" s="192">
        <f>G97*BS!$B$9</f>
        <v/>
      </c>
      <c r="T97" s="192">
        <f>H97*BS!$B$9</f>
        <v/>
      </c>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A103" s="79" t="n"/>
      <c r="B103" s="102" t="inlineStr">
        <is>
          <t xml:space="preserve"> None Lease liability</t>
        </is>
      </c>
      <c r="C103" s="103" t="n"/>
      <c r="D103" s="103" t="n"/>
      <c r="E103" s="103" t="n"/>
      <c r="F103" s="103" t="n"/>
      <c r="G103" s="103" t="n">
        <v>129468</v>
      </c>
      <c r="H103" s="103" t="n">
        <v>0</v>
      </c>
      <c r="I103" s="210" t="n"/>
      <c r="J103" s="180" t="n"/>
      <c r="N103" s="985">
        <f>B103</f>
        <v/>
      </c>
      <c r="O103" s="192" t="inlineStr"/>
      <c r="P103" s="192" t="inlineStr"/>
      <c r="Q103" s="192" t="inlineStr"/>
      <c r="R103" s="192" t="inlineStr"/>
      <c r="S103" s="192">
        <f>G103*BS!$B$9</f>
        <v/>
      </c>
      <c r="T103" s="192">
        <f>H103*BS!$B$9</f>
        <v/>
      </c>
      <c r="U103" s="193" t="n"/>
    </row>
    <row r="104">
      <c r="A104" s="79" t="n"/>
      <c r="B104" s="102" t="n"/>
      <c r="C104" s="220" t="n"/>
      <c r="D104" s="220" t="n"/>
      <c r="E104" s="220" t="n"/>
      <c r="F104" s="220" t="n"/>
      <c r="G104" s="220" t="n"/>
      <c r="H104" s="220" t="n"/>
      <c r="I104" s="210" t="n"/>
      <c r="J104" s="180" t="n"/>
      <c r="N104" s="985" t="inlineStr"/>
      <c r="O104" s="192" t="inlineStr"/>
      <c r="P104" s="192" t="inlineStr"/>
      <c r="Q104" s="192" t="inlineStr"/>
      <c r="R104" s="192" t="inlineStr"/>
      <c r="S104" s="192" t="inlineStr"/>
      <c r="T104" s="192" t="inlineStr"/>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f>SUM(INDIRECT(ADDRESS(MATCH("K16",$A:$A,0)+1,COLUMN(G$13),4)&amp;":"&amp;ADDRESS(MATCH("K16T",$A:$A,0)-1,COLUMN(G$13),4)))</f>
        <v/>
      </c>
      <c r="H105" s="954">
        <f>SUM(INDIRECT(ADDRESS(MATCH("K16",$A:$A,0)+1,COLUMN(H$13),4)&amp;":"&amp;ADDRESS(MATCH("K16T",$A:$A,0)-1,COLUMN(H$13),4)))</f>
        <v/>
      </c>
      <c r="I105" s="210" t="n"/>
      <c r="J105" s="180" t="n"/>
      <c r="N105" s="985">
        <f>B105</f>
        <v/>
      </c>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O106" t="inlineStr"/>
      <c r="P106" t="inlineStr"/>
      <c r="Q106" t="inlineStr"/>
      <c r="R106" t="inlineStr"/>
      <c r="S106" t="inlineStr"/>
      <c r="T106" t="inlineStr"/>
      <c r="U106" s="193">
        <f>I106</f>
        <v/>
      </c>
    </row>
    <row r="107">
      <c r="A107" s="79" t="n"/>
      <c r="B107" s="102" t="n"/>
      <c r="C107" s="103" t="n"/>
      <c r="D107" s="103" t="n"/>
      <c r="E107" s="103" t="n"/>
      <c r="F107" s="103" t="n"/>
      <c r="G107" s="103" t="n"/>
      <c r="H107" s="103" t="n"/>
      <c r="I107" s="986" t="n"/>
      <c r="J107" s="180" t="n"/>
      <c r="N107" s="985" t="inlineStr"/>
      <c r="O107" s="192" t="inlineStr"/>
      <c r="P107" s="192" t="inlineStr"/>
      <c r="Q107" s="192" t="inlineStr"/>
      <c r="R107" s="192" t="inlineStr"/>
      <c r="S107" s="192" t="inlineStr"/>
      <c r="T107" s="192" t="inlineStr"/>
      <c r="U107" s="193" t="n"/>
    </row>
    <row r="108">
      <c r="A108" s="79" t="n"/>
      <c r="B108" s="102" t="n"/>
      <c r="C108" s="220" t="n"/>
      <c r="D108" s="220" t="n"/>
      <c r="E108" s="220" t="n"/>
      <c r="F108" s="220" t="n"/>
      <c r="G108" s="220" t="n"/>
      <c r="H108" s="220" t="n"/>
      <c r="I108" s="986" t="n"/>
      <c r="J108" s="180" t="n"/>
      <c r="N108" s="985" t="inlineStr"/>
      <c r="O108" s="192" t="inlineStr"/>
      <c r="P108" s="192" t="inlineStr"/>
      <c r="Q108" s="192" t="inlineStr"/>
      <c r="R108" s="192" t="inlineStr"/>
      <c r="S108" s="192" t="inlineStr"/>
      <c r="T108" s="192" t="inlineStr"/>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f>SUM(INDIRECT(ADDRESS(MATCH("K17",$A:$A,0)+1,COLUMN(G$13),4)&amp;":"&amp;ADDRESS(MATCH("K17T",$A:$A,0)-1,COLUMN(G$13),4)))</f>
        <v/>
      </c>
      <c r="H109" s="954">
        <f>SUM(INDIRECT(ADDRESS(MATCH("K17",$A:$A,0)+1,COLUMN(H$13),4)&amp;":"&amp;ADDRESS(MATCH("K17T",$A:$A,0)-1,COLUMN(H$13),4)))</f>
        <v/>
      </c>
      <c r="I109" s="986" t="n"/>
      <c r="J109" s="180" t="n"/>
      <c r="N109" s="985">
        <f>B109</f>
        <v/>
      </c>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O110" t="inlineStr"/>
      <c r="P110" t="inlineStr"/>
      <c r="Q110" t="inlineStr"/>
      <c r="R110" t="inlineStr"/>
      <c r="S110" t="inlineStr"/>
      <c r="T110" t="inlineStr"/>
      <c r="U110" s="193">
        <f>I110</f>
        <v/>
      </c>
    </row>
    <row r="111">
      <c r="A111" s="79" t="n"/>
      <c r="B111" s="102" t="n"/>
      <c r="C111" s="103" t="n"/>
      <c r="D111" s="103" t="n"/>
      <c r="E111" s="103" t="n"/>
      <c r="F111" s="103" t="n"/>
      <c r="G111" s="103" t="n"/>
      <c r="H111" s="103" t="n"/>
      <c r="I111" s="975" t="n"/>
      <c r="J111" s="180" t="n"/>
      <c r="N111" s="976" t="inlineStr"/>
      <c r="O111" s="192" t="inlineStr"/>
      <c r="P111" s="192" t="inlineStr"/>
      <c r="Q111" s="192" t="inlineStr"/>
      <c r="R111" s="192" t="inlineStr"/>
      <c r="S111" s="192" t="inlineStr"/>
      <c r="T111" s="192" t="inlineStr"/>
      <c r="U111" s="193" t="n"/>
    </row>
    <row r="112">
      <c r="A112" s="79" t="n"/>
      <c r="B112" s="102" t="n"/>
      <c r="C112" s="220" t="n"/>
      <c r="D112" s="220" t="n"/>
      <c r="E112" s="220" t="n"/>
      <c r="F112" s="220" t="n"/>
      <c r="G112" s="220" t="n"/>
      <c r="H112" s="220" t="n"/>
      <c r="I112" s="975" t="n"/>
      <c r="J112" s="180" t="n"/>
      <c r="N112" s="976" t="inlineStr"/>
      <c r="O112" s="192" t="inlineStr"/>
      <c r="P112" s="192" t="inlineStr"/>
      <c r="Q112" s="192" t="inlineStr"/>
      <c r="R112" s="192" t="inlineStr"/>
      <c r="S112" s="192" t="inlineStr"/>
      <c r="T112" s="192" t="inlineStr"/>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f>SUM(INDIRECT(ADDRESS(MATCH("K18",$A:$A,0)+1,COLUMN(G$13),4)&amp;":"&amp;ADDRESS(MATCH("K18T",$A:$A,0)-1,COLUMN(G$13),4)))</f>
        <v/>
      </c>
      <c r="H113" s="954">
        <f>SUM(INDIRECT(ADDRESS(MATCH("K18",$A:$A,0)+1,COLUMN(H$13),4)&amp;":"&amp;ADDRESS(MATCH("K18T",$A:$A,0)-1,COLUMN(H$13),4)))</f>
        <v/>
      </c>
      <c r="I113" s="975" t="n"/>
      <c r="J113" s="180" t="n"/>
      <c r="N113" s="976">
        <f>B113</f>
        <v/>
      </c>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t="inlineStr"/>
      <c r="P114" s="192" t="inlineStr"/>
      <c r="Q114" s="192" t="inlineStr"/>
      <c r="R114" s="192" t="inlineStr"/>
      <c r="S114" s="192" t="inlineStr"/>
      <c r="T114" s="192" t="inlineStr"/>
      <c r="U114" s="193">
        <f>I114</f>
        <v/>
      </c>
    </row>
    <row r="115">
      <c r="A115" s="79" t="n"/>
      <c r="B115" s="102" t="n"/>
      <c r="C115" s="220" t="n"/>
      <c r="D115" s="220" t="n"/>
      <c r="E115" s="220" t="n"/>
      <c r="F115" s="220" t="n"/>
      <c r="G115" s="220" t="n"/>
      <c r="H115" s="220" t="n"/>
      <c r="I115" s="975" t="n"/>
      <c r="J115" s="180" t="n"/>
      <c r="N115" s="976" t="inlineStr"/>
      <c r="O115" s="192" t="inlineStr"/>
      <c r="P115" s="192" t="inlineStr"/>
      <c r="Q115" s="192" t="inlineStr"/>
      <c r="R115" s="192" t="inlineStr"/>
      <c r="S115" s="192" t="inlineStr"/>
      <c r="T115" s="192" t="inlineStr"/>
      <c r="U115" s="193">
        <f>I115</f>
        <v/>
      </c>
    </row>
    <row r="116">
      <c r="A116" s="79" t="n"/>
      <c r="B116" s="102" t="n"/>
      <c r="C116" s="220" t="n"/>
      <c r="D116" s="220" t="n"/>
      <c r="E116" s="220" t="n"/>
      <c r="F116" s="220" t="n"/>
      <c r="G116" s="220" t="n"/>
      <c r="H116" s="220" t="n"/>
      <c r="I116" s="975" t="n"/>
      <c r="J116" s="180" t="n"/>
      <c r="N116" s="976" t="inlineStr"/>
      <c r="O116" s="192" t="inlineStr"/>
      <c r="P116" s="192" t="inlineStr"/>
      <c r="Q116" s="192" t="inlineStr"/>
      <c r="R116" s="192" t="inlineStr"/>
      <c r="S116" s="192" t="inlineStr"/>
      <c r="T116" s="192" t="inlineStr"/>
      <c r="U116" s="193">
        <f>I116</f>
        <v/>
      </c>
    </row>
    <row r="117">
      <c r="A117" s="79" t="n"/>
      <c r="B117" s="102" t="n"/>
      <c r="C117" s="103" t="n"/>
      <c r="D117" s="103" t="n"/>
      <c r="E117" s="103" t="n"/>
      <c r="F117" s="103" t="n"/>
      <c r="G117" s="103" t="n"/>
      <c r="H117" s="103" t="n"/>
      <c r="I117" s="975" t="n"/>
      <c r="J117" s="180" t="n"/>
      <c r="N117" s="976" t="inlineStr"/>
      <c r="O117" s="192" t="inlineStr"/>
      <c r="P117" s="192" t="inlineStr"/>
      <c r="Q117" s="192" t="inlineStr"/>
      <c r="R117" s="192" t="inlineStr"/>
      <c r="S117" s="192" t="inlineStr"/>
      <c r="T117" s="192" t="inlineStr"/>
      <c r="U117" s="193">
        <f>I117</f>
        <v/>
      </c>
    </row>
    <row r="118">
      <c r="A118" s="79" t="n"/>
      <c r="B118" s="102" t="n"/>
      <c r="C118" s="220" t="n"/>
      <c r="D118" s="220" t="n"/>
      <c r="E118" s="220" t="n"/>
      <c r="F118" s="220" t="n"/>
      <c r="G118" s="220" t="n"/>
      <c r="H118" s="220" t="n"/>
      <c r="I118" s="975" t="n"/>
      <c r="J118" s="180" t="n"/>
      <c r="N118" s="976" t="inlineStr"/>
      <c r="O118" s="192" t="inlineStr"/>
      <c r="P118" s="192" t="inlineStr"/>
      <c r="Q118" s="192" t="inlineStr"/>
      <c r="R118" s="192" t="inlineStr"/>
      <c r="S118" s="192" t="inlineStr"/>
      <c r="T118" s="192" t="inlineStr"/>
      <c r="U118" s="193" t="n"/>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f>I119</f>
        <v/>
      </c>
    </row>
    <row r="120">
      <c r="A120" s="79" t="n"/>
      <c r="B120" s="102" t="n"/>
      <c r="C120" s="220" t="n"/>
      <c r="D120" s="220" t="n"/>
      <c r="E120" s="220" t="n"/>
      <c r="F120" s="220" t="n"/>
      <c r="G120" s="220" t="n"/>
      <c r="H120" s="220" t="n"/>
      <c r="I120" s="975" t="n"/>
      <c r="J120" s="180" t="n"/>
      <c r="N120" s="976" t="inlineStr"/>
      <c r="O120" s="192" t="inlineStr"/>
      <c r="P120" s="192" t="inlineStr"/>
      <c r="Q120" s="192" t="inlineStr"/>
      <c r="R120" s="192" t="inlineStr"/>
      <c r="S120" s="192" t="inlineStr"/>
      <c r="T120" s="192" t="inlineStr"/>
      <c r="U120" s="193">
        <f>I120</f>
        <v/>
      </c>
    </row>
    <row r="121">
      <c r="B121" s="102" t="inlineStr">
        <is>
          <t xml:space="preserve"> Others </t>
        </is>
      </c>
      <c r="C121" s="220" t="n"/>
      <c r="D121" s="220" t="n"/>
      <c r="E121" s="220" t="n"/>
      <c r="F121" s="220" t="n"/>
      <c r="G121" s="220" t="n"/>
      <c r="H121" s="220" t="n"/>
      <c r="I121" s="980" t="n"/>
      <c r="J121" s="180" t="n"/>
      <c r="N121" s="976">
        <f>B121</f>
        <v/>
      </c>
      <c r="O121" s="192" t="inlineStr"/>
      <c r="P121" s="192" t="inlineStr"/>
      <c r="Q121" s="192" t="inlineStr"/>
      <c r="R121" s="192" t="inlineStr"/>
      <c r="S121" s="192" t="inlineStr"/>
      <c r="T121" s="192" t="inlineStr"/>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inlineStr"/>
      <c r="O123" s="192" t="inlineStr"/>
      <c r="P123" s="192" t="inlineStr"/>
      <c r="Q123" s="192" t="inlineStr"/>
      <c r="R123" s="192" t="inlineStr"/>
      <c r="S123" s="192" t="inlineStr"/>
      <c r="T123" s="192" t="inlineStr"/>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t="inlineStr"/>
      <c r="P124" s="198" t="inlineStr"/>
      <c r="Q124" s="198" t="inlineStr"/>
      <c r="R124" s="198" t="inlineStr"/>
      <c r="S124" s="198" t="inlineStr"/>
      <c r="T124" s="198" t="inlineStr"/>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inlineStr"/>
      <c r="O125" s="198" t="inlineStr"/>
      <c r="P125" s="198" t="inlineStr"/>
      <c r="Q125" s="198" t="inlineStr"/>
      <c r="R125" s="198" t="inlineStr"/>
      <c r="S125" s="198" t="inlineStr"/>
      <c r="T125" s="198" t="inlineStr"/>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inlineStr"/>
      <c r="O126" s="192" t="inlineStr"/>
      <c r="P126" s="192" t="inlineStr"/>
      <c r="Q126" s="192" t="inlineStr"/>
      <c r="R126" s="192" t="inlineStr"/>
      <c r="S126" s="192" t="inlineStr"/>
      <c r="T126" s="192" t="inlineStr"/>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f>SUM(INDIRECT(ADDRESS(MATCH("K21",$A:$A,0)+1,COLUMN(G$13),4)&amp;":"&amp;ADDRESS(MATCH("K22",$A:$A,0)-1,COLUMN(G$13),4)))</f>
        <v/>
      </c>
      <c r="H127" s="954">
        <f>SUM(INDIRECT(ADDRESS(MATCH("K21",$A:$A,0)+1,COLUMN(H$13),4)&amp;":"&amp;ADDRESS(MATCH("K22",$A:$A,0)-1,COLUMN(H$13),4)))</f>
        <v/>
      </c>
      <c r="I127" s="980" t="n"/>
      <c r="J127" s="180" t="n"/>
      <c r="N127" s="976">
        <f>B127</f>
        <v/>
      </c>
      <c r="O127" s="192">
        <f>C127*BS!$B$9</f>
        <v/>
      </c>
      <c r="P127" s="192">
        <f>D127*BS!$B$9</f>
        <v/>
      </c>
      <c r="Q127" s="192">
        <f>E127*BS!$B$9</f>
        <v/>
      </c>
      <c r="R127" s="192">
        <f>F127*BS!$B$9</f>
        <v/>
      </c>
      <c r="S127" s="192">
        <f>G127*BS!$B$9</f>
        <v/>
      </c>
      <c r="T127" s="192">
        <f>H127*BS!$B$9</f>
        <v/>
      </c>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inlineStr"/>
      <c r="P128" s="198" t="inlineStr"/>
      <c r="Q128" s="198" t="inlineStr"/>
      <c r="R128" s="198" t="inlineStr"/>
      <c r="S128" s="198" t="inlineStr"/>
      <c r="T128" s="198" t="inlineStr"/>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inlineStr">
        <is>
          <t xml:space="preserve"> None Long service leave</t>
        </is>
      </c>
      <c r="C129" s="991" t="n"/>
      <c r="D129" s="991" t="n"/>
      <c r="E129" s="991" t="n"/>
      <c r="F129" s="991" t="n"/>
      <c r="G129" s="991" t="n">
        <v>302933</v>
      </c>
      <c r="H129" s="991" t="n">
        <v>354006</v>
      </c>
      <c r="I129" s="984" t="n"/>
      <c r="J129" s="180" t="n"/>
      <c r="N129" s="976">
        <f>B129</f>
        <v/>
      </c>
      <c r="O129" s="192" t="inlineStr"/>
      <c r="P129" s="192" t="inlineStr"/>
      <c r="Q129" s="192" t="inlineStr"/>
      <c r="R129" s="192" t="inlineStr"/>
      <c r="S129" s="192">
        <f>G129*BS!$B$9</f>
        <v/>
      </c>
      <c r="T129" s="192">
        <f>H129*BS!$B$9</f>
        <v/>
      </c>
      <c r="U129" s="193">
        <f>I129</f>
        <v/>
      </c>
    </row>
    <row r="130">
      <c r="A130" s="79" t="n"/>
      <c r="B130" s="102" t="inlineStr">
        <is>
          <t>Other non-current liabilities *</t>
        </is>
      </c>
      <c r="C130" s="991" t="n"/>
      <c r="D130" s="991" t="n"/>
      <c r="E130" s="991" t="n"/>
      <c r="F130" s="991" t="n"/>
      <c r="G130" s="991" t="n">
        <v>-159581</v>
      </c>
      <c r="H130" s="991" t="n">
        <v>-192441</v>
      </c>
      <c r="I130" s="992" t="n"/>
      <c r="J130" s="180" t="n"/>
      <c r="N130" s="976">
        <f>B130</f>
        <v/>
      </c>
      <c r="O130" s="192" t="inlineStr"/>
      <c r="P130" s="192" t="inlineStr"/>
      <c r="Q130" s="192" t="inlineStr"/>
      <c r="R130" s="192" t="inlineStr"/>
      <c r="S130" s="192">
        <f>G130*BS!$B$9</f>
        <v/>
      </c>
      <c r="T130" s="192">
        <f>H130*BS!$B$9</f>
        <v/>
      </c>
      <c r="U130" s="193">
        <f>I130</f>
        <v/>
      </c>
    </row>
    <row r="131">
      <c r="A131" s="79" t="n"/>
      <c r="B131" s="102" t="n"/>
      <c r="C131" s="103" t="n"/>
      <c r="D131" s="103" t="n"/>
      <c r="E131" s="103" t="n"/>
      <c r="F131" s="103" t="n"/>
      <c r="G131" s="103" t="n"/>
      <c r="H131" s="103" t="n"/>
      <c r="I131" s="992" t="n"/>
      <c r="J131" s="180" t="n"/>
      <c r="N131" s="976" t="inlineStr"/>
      <c r="O131" s="192" t="inlineStr"/>
      <c r="P131" s="192" t="inlineStr"/>
      <c r="Q131" s="192" t="inlineStr"/>
      <c r="R131" s="192" t="inlineStr"/>
      <c r="S131" s="192" t="inlineStr"/>
      <c r="T131" s="192" t="inlineStr"/>
      <c r="U131" s="193">
        <f>I131</f>
        <v/>
      </c>
    </row>
    <row r="132">
      <c r="A132" s="79" t="n"/>
      <c r="B132" s="102" t="n"/>
      <c r="C132" s="991" t="n"/>
      <c r="D132" s="991" t="n"/>
      <c r="E132" s="991" t="n"/>
      <c r="F132" s="991" t="n"/>
      <c r="G132" s="991" t="n"/>
      <c r="H132" s="991" t="n"/>
      <c r="I132" s="992" t="n"/>
      <c r="J132" s="180" t="n"/>
      <c r="N132" s="976" t="inlineStr"/>
      <c r="O132" s="192" t="inlineStr"/>
      <c r="P132" s="192" t="inlineStr"/>
      <c r="Q132" s="192" t="inlineStr"/>
      <c r="R132" s="192" t="inlineStr"/>
      <c r="S132" s="192" t="inlineStr"/>
      <c r="T132" s="192" t="inlineStr"/>
      <c r="U132" s="193">
        <f>I132</f>
        <v/>
      </c>
    </row>
    <row r="133">
      <c r="A133" s="79" t="n"/>
      <c r="B133" s="102" t="n"/>
      <c r="C133" s="991" t="n"/>
      <c r="D133" s="991" t="n"/>
      <c r="E133" s="991" t="n"/>
      <c r="F133" s="991" t="n"/>
      <c r="G133" s="991" t="n"/>
      <c r="H133" s="991" t="n"/>
      <c r="I133" s="992" t="n"/>
      <c r="J133" s="180" t="n"/>
      <c r="N133" s="976" t="inlineStr"/>
      <c r="O133" s="192" t="inlineStr"/>
      <c r="P133" s="192" t="inlineStr"/>
      <c r="Q133" s="192" t="inlineStr"/>
      <c r="R133" s="192" t="inlineStr"/>
      <c r="S133" s="192" t="inlineStr"/>
      <c r="T133" s="192" t="inlineStr"/>
      <c r="U133" s="193">
        <f>I133</f>
        <v/>
      </c>
    </row>
    <row r="134">
      <c r="A134" s="79" t="n"/>
      <c r="B134" s="102" t="n"/>
      <c r="C134" s="991" t="n"/>
      <c r="D134" s="991" t="n"/>
      <c r="E134" s="991" t="n"/>
      <c r="F134" s="991" t="n"/>
      <c r="G134" s="991" t="n"/>
      <c r="H134" s="991" t="n"/>
      <c r="I134" s="992" t="n"/>
      <c r="J134" s="180" t="n"/>
      <c r="N134" s="976" t="inlineStr"/>
      <c r="O134" s="192" t="inlineStr"/>
      <c r="P134" s="192" t="inlineStr"/>
      <c r="Q134" s="192" t="inlineStr"/>
      <c r="R134" s="192" t="inlineStr"/>
      <c r="S134" s="192" t="inlineStr"/>
      <c r="T134" s="192" t="inlineStr"/>
      <c r="U134" s="193">
        <f>I134</f>
        <v/>
      </c>
    </row>
    <row r="135">
      <c r="A135" s="79" t="n"/>
      <c r="B135" s="102" t="n"/>
      <c r="C135" s="991" t="n"/>
      <c r="D135" s="991" t="n"/>
      <c r="E135" s="991" t="n"/>
      <c r="F135" s="991" t="n"/>
      <c r="G135" s="991" t="n"/>
      <c r="H135" s="991" t="n"/>
      <c r="I135" s="992" t="n"/>
      <c r="J135" s="180" t="n"/>
      <c r="N135" s="976" t="inlineStr"/>
      <c r="O135" s="192" t="inlineStr"/>
      <c r="P135" s="192" t="inlineStr"/>
      <c r="Q135" s="192" t="inlineStr"/>
      <c r="R135" s="192" t="inlineStr"/>
      <c r="S135" s="192" t="inlineStr"/>
      <c r="T135" s="192" t="inlineStr"/>
      <c r="U135" s="193">
        <f>I135</f>
        <v/>
      </c>
    </row>
    <row r="136">
      <c r="A136" s="79" t="n"/>
      <c r="B136" s="102" t="n"/>
      <c r="C136" s="991" t="n"/>
      <c r="D136" s="991" t="n"/>
      <c r="E136" s="991" t="n"/>
      <c r="F136" s="991" t="n"/>
      <c r="G136" s="991" t="n"/>
      <c r="H136" s="991" t="n"/>
      <c r="I136" s="992" t="n"/>
      <c r="J136" s="180" t="n"/>
      <c r="N136" s="976" t="inlineStr"/>
      <c r="O136" s="192" t="inlineStr"/>
      <c r="P136" s="192" t="inlineStr"/>
      <c r="Q136" s="192" t="inlineStr"/>
      <c r="R136" s="192" t="inlineStr"/>
      <c r="S136" s="192" t="inlineStr"/>
      <c r="T136" s="192" t="inlineStr"/>
      <c r="U136" s="193">
        <f>I136</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I137</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I138</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f>SUM(INDIRECT(ADDRESS(MATCH("K23",$A:$A,0)+1,COLUMN(G$13),4)&amp;":"&amp;ADDRESS(MATCH("K24",$A:$A,0)-1,COLUMN(G$13),4)))</f>
        <v/>
      </c>
      <c r="H140" s="954">
        <f>SUM(INDIRECT(ADDRESS(MATCH("K23",$A:$A,0)+1,COLUMN(H$13),4)&amp;":"&amp;ADDRESS(MATCH("K24",$A:$A,0)-1,COLUMN(H$13),4)))</f>
        <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inlineStr"/>
      <c r="O141" s="192" t="inlineStr"/>
      <c r="P141" s="192" t="inlineStr"/>
      <c r="Q141" s="192" t="inlineStr"/>
      <c r="R141" s="192" t="inlineStr"/>
      <c r="S141" s="192" t="inlineStr"/>
      <c r="T141" s="192" t="inlineStr"/>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inlineStr"/>
      <c r="P142" s="198" t="inlineStr"/>
      <c r="Q142" s="198" t="inlineStr"/>
      <c r="R142" s="198" t="inlineStr"/>
      <c r="S142" s="198" t="inlineStr"/>
      <c r="T142" s="198" t="inlineStr"/>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t="inlineStr"/>
      <c r="O143" s="192" t="inlineStr"/>
      <c r="P143" s="192" t="inlineStr"/>
      <c r="Q143" s="192" t="inlineStr"/>
      <c r="R143" s="192" t="inlineStr"/>
      <c r="S143" s="192" t="inlineStr"/>
      <c r="T143" s="192" t="inlineStr"/>
      <c r="U143" s="193">
        <f>I143</f>
        <v/>
      </c>
    </row>
    <row r="144">
      <c r="A144" s="79" t="n"/>
      <c r="B144" s="102" t="n"/>
      <c r="C144" s="993" t="n"/>
      <c r="D144" s="993" t="n"/>
      <c r="E144" s="993" t="n"/>
      <c r="F144" s="952" t="n"/>
      <c r="G144" s="952" t="n"/>
      <c r="H144" s="952" t="n"/>
      <c r="I144" s="979" t="n"/>
      <c r="J144" s="180" t="n"/>
      <c r="N144" s="976" t="inlineStr"/>
      <c r="O144" s="192" t="inlineStr"/>
      <c r="P144" s="192" t="inlineStr"/>
      <c r="Q144" s="192" t="inlineStr"/>
      <c r="R144" s="192" t="inlineStr"/>
      <c r="S144" s="192" t="inlineStr"/>
      <c r="T144" s="192" t="inlineStr"/>
      <c r="U144" s="193">
        <f>I144</f>
        <v/>
      </c>
    </row>
    <row r="145">
      <c r="A145" s="79" t="n"/>
      <c r="B145" s="102" t="n"/>
      <c r="C145" s="993" t="n"/>
      <c r="D145" s="993" t="n"/>
      <c r="E145" s="993" t="n"/>
      <c r="F145" s="952" t="n"/>
      <c r="G145" s="952" t="n"/>
      <c r="H145" s="952" t="n"/>
      <c r="I145" s="979" t="n"/>
      <c r="J145" s="180" t="n"/>
      <c r="N145" s="976" t="inlineStr"/>
      <c r="O145" s="192" t="inlineStr"/>
      <c r="P145" s="192" t="inlineStr"/>
      <c r="Q145" s="192" t="inlineStr"/>
      <c r="R145" s="192" t="inlineStr"/>
      <c r="S145" s="192" t="inlineStr"/>
      <c r="T145" s="192" t="inlineStr"/>
      <c r="U145" s="193">
        <f>I145</f>
        <v/>
      </c>
    </row>
    <row r="146">
      <c r="A146" s="79" t="n"/>
      <c r="B146" s="102" t="n"/>
      <c r="C146" s="993" t="n"/>
      <c r="D146" s="993" t="n"/>
      <c r="E146" s="993" t="n"/>
      <c r="F146" s="952" t="n"/>
      <c r="G146" s="952" t="n"/>
      <c r="H146" s="952" t="n"/>
      <c r="I146" s="979" t="n"/>
      <c r="J146" s="180" t="n"/>
      <c r="N146" s="976" t="inlineStr"/>
      <c r="O146" s="192" t="inlineStr"/>
      <c r="P146" s="192" t="inlineStr"/>
      <c r="Q146" s="192" t="inlineStr"/>
      <c r="R146" s="192" t="inlineStr"/>
      <c r="S146" s="192" t="inlineStr"/>
      <c r="T146" s="192" t="inlineStr"/>
      <c r="U146" s="193">
        <f>I146</f>
        <v/>
      </c>
    </row>
    <row r="147">
      <c r="A147" s="79" t="n"/>
      <c r="B147" s="102" t="n"/>
      <c r="C147" s="993" t="n"/>
      <c r="D147" s="993" t="n"/>
      <c r="E147" s="993" t="n"/>
      <c r="F147" s="952" t="n"/>
      <c r="G147" s="952" t="n"/>
      <c r="H147" s="952" t="n"/>
      <c r="I147" s="979" t="n"/>
      <c r="J147" s="180" t="n"/>
      <c r="N147" s="976" t="inlineStr"/>
      <c r="O147" s="192" t="inlineStr"/>
      <c r="P147" s="192" t="inlineStr"/>
      <c r="Q147" s="192" t="inlineStr"/>
      <c r="R147" s="192" t="inlineStr"/>
      <c r="S147" s="192" t="inlineStr"/>
      <c r="T147" s="192" t="inlineStr"/>
      <c r="U147" s="193">
        <f>I147</f>
        <v/>
      </c>
    </row>
    <row r="148">
      <c r="A148" s="79" t="n"/>
      <c r="B148" s="102" t="n"/>
      <c r="C148" s="993" t="n"/>
      <c r="D148" s="993" t="n"/>
      <c r="E148" s="993" t="n"/>
      <c r="F148" s="952" t="n"/>
      <c r="G148" s="952" t="n"/>
      <c r="H148" s="952" t="n"/>
      <c r="I148" s="979" t="n"/>
      <c r="J148" s="180" t="n"/>
      <c r="N148" s="976" t="inlineStr"/>
      <c r="O148" s="192" t="inlineStr"/>
      <c r="P148" s="192" t="inlineStr"/>
      <c r="Q148" s="192" t="inlineStr"/>
      <c r="R148" s="192" t="inlineStr"/>
      <c r="S148" s="192" t="inlineStr"/>
      <c r="T148" s="192" t="inlineStr"/>
      <c r="U148" s="193">
        <f>I148</f>
        <v/>
      </c>
    </row>
    <row r="149">
      <c r="A149" s="79" t="n"/>
      <c r="B149" s="102" t="n"/>
      <c r="C149" s="103" t="n"/>
      <c r="D149" s="103" t="n"/>
      <c r="E149" s="103" t="n"/>
      <c r="F149" s="103" t="n"/>
      <c r="G149" s="103" t="n"/>
      <c r="H149" s="103" t="n"/>
      <c r="I149" s="979" t="n"/>
      <c r="J149" s="180" t="n"/>
      <c r="N149" s="976" t="inlineStr"/>
      <c r="O149" s="192" t="inlineStr"/>
      <c r="P149" s="192" t="inlineStr"/>
      <c r="Q149" s="192" t="inlineStr"/>
      <c r="R149" s="192" t="inlineStr"/>
      <c r="S149" s="192" t="inlineStr"/>
      <c r="T149" s="192" t="inlineStr"/>
      <c r="U149" s="193">
        <f>I149</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I150</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I151</f>
        <v/>
      </c>
    </row>
    <row r="152">
      <c r="A152" s="79" t="n"/>
      <c r="B152" s="102" t="n"/>
      <c r="C152" s="989" t="n"/>
      <c r="D152" s="971" t="n"/>
      <c r="E152" s="939" t="n"/>
      <c r="F152" s="939" t="n"/>
      <c r="G152" s="939" t="n"/>
      <c r="H152" s="939" t="n"/>
      <c r="I152" s="975" t="n"/>
      <c r="J152" s="180" t="n"/>
      <c r="N152" s="976" t="inlineStr"/>
      <c r="O152" s="192" t="inlineStr"/>
      <c r="P152" s="192" t="inlineStr"/>
      <c r="Q152" s="192" t="inlineStr"/>
      <c r="R152" s="192" t="inlineStr"/>
      <c r="S152" s="192" t="inlineStr"/>
      <c r="T152" s="192" t="inlineStr"/>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f>SUM(INDIRECT(ADDRESS(MATCH("K25",$A:$A,0)+1,COLUMN(G$13),4)&amp;":"&amp;ADDRESS(MATCH("K26",$A:$A,0)-1,COLUMN(G$13),4)))</f>
        <v/>
      </c>
      <c r="H153" s="954">
        <f>SUM(INDIRECT(ADDRESS(MATCH("K25",$A:$A,0)+1,COLUMN(H$13),4)&amp;":"&amp;ADDRESS(MATCH("K26",$A:$A,0)-1,COLUMN(H$13),4)))</f>
        <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inlineStr"/>
      <c r="O154" s="192" t="inlineStr"/>
      <c r="P154" s="192" t="inlineStr"/>
      <c r="Q154" s="192" t="inlineStr"/>
      <c r="R154" s="192" t="inlineStr"/>
      <c r="S154" s="192" t="inlineStr"/>
      <c r="T154" s="192" t="inlineStr"/>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t="inlineStr"/>
      <c r="P155" s="198" t="inlineStr"/>
      <c r="Q155" s="198" t="inlineStr"/>
      <c r="R155" s="198" t="inlineStr"/>
      <c r="S155" s="198" t="inlineStr"/>
      <c r="T155" s="198" t="inlineStr"/>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inlineStr">
        <is>
          <t xml:space="preserve"> None Ordinary shares fully paid</t>
        </is>
      </c>
      <c r="C156" s="103" t="n"/>
      <c r="D156" s="103" t="n"/>
      <c r="E156" s="103" t="n"/>
      <c r="F156" s="103" t="n"/>
      <c r="G156" s="103" t="n">
        <v>0</v>
      </c>
      <c r="H156" s="103" t="n">
        <v>2</v>
      </c>
      <c r="I156" s="979" t="n"/>
      <c r="J156" s="196" t="n"/>
      <c r="K156" s="197" t="n"/>
      <c r="L156" s="197" t="n"/>
      <c r="M156" s="197" t="n"/>
      <c r="N156" s="966">
        <f>B156</f>
        <v/>
      </c>
      <c r="O156" s="198" t="inlineStr"/>
      <c r="P156" s="198" t="inlineStr"/>
      <c r="Q156" s="198" t="inlineStr"/>
      <c r="R156" s="198" t="inlineStr"/>
      <c r="S156" s="198">
        <f>G156*BS!$B$9</f>
        <v/>
      </c>
      <c r="T156" s="198">
        <f>H156*BS!$B$9</f>
        <v/>
      </c>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n"/>
      <c r="C157" s="229" t="n"/>
      <c r="D157" s="229" t="n"/>
      <c r="E157" s="229" t="n"/>
      <c r="F157" s="229" t="n"/>
      <c r="G157" s="229" t="n"/>
      <c r="H157" s="952" t="n"/>
      <c r="I157" s="979" t="n"/>
      <c r="J157" s="196" t="n"/>
      <c r="K157" s="197" t="n"/>
      <c r="L157" s="197" t="n"/>
      <c r="M157" s="197" t="n"/>
      <c r="N157" s="966" t="inlineStr"/>
      <c r="O157" s="198" t="inlineStr"/>
      <c r="P157" s="198" t="inlineStr"/>
      <c r="Q157" s="198" t="inlineStr"/>
      <c r="R157" s="198" t="inlineStr"/>
      <c r="S157" s="198" t="inlineStr"/>
      <c r="T157" s="198" t="inlineStr"/>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inlineStr"/>
      <c r="O158" s="198" t="inlineStr"/>
      <c r="P158" s="198" t="inlineStr"/>
      <c r="Q158" s="198" t="inlineStr"/>
      <c r="R158" s="198" t="inlineStr"/>
      <c r="S158" s="198" t="inlineStr"/>
      <c r="T158" s="198" t="inlineStr"/>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f>SUM(INDIRECT(ADDRESS(MATCH("K27",$A:$A,0)+1,COLUMN(G$13),4)&amp;":"&amp;ADDRESS(MATCH("K28",$A:$A,0)-1,COLUMN(G$13),4)))</f>
        <v/>
      </c>
      <c r="H159" s="954">
        <f>SUM(INDIRECT(ADDRESS(MATCH("K27",$A:$A,0)+1,COLUMN(H$13),4)&amp;":"&amp;ADDRESS(MATCH("K28",$A:$A,0)-1,COLUMN(H$13),4)))</f>
        <v/>
      </c>
      <c r="I159" s="995" t="n"/>
      <c r="J159" s="196" t="n"/>
      <c r="K159" s="197" t="n"/>
      <c r="L159" s="197" t="n"/>
      <c r="M159" s="197" t="n"/>
      <c r="N159" s="966">
        <f>B159</f>
        <v/>
      </c>
      <c r="O159" s="198">
        <f>C159*BS!$B$9</f>
        <v/>
      </c>
      <c r="P159" s="198">
        <f>D159*BS!$B$9</f>
        <v/>
      </c>
      <c r="Q159" s="198">
        <f>E159*BS!$B$9</f>
        <v/>
      </c>
      <c r="R159" s="198">
        <f>F159*BS!$B$9</f>
        <v/>
      </c>
      <c r="S159" s="198">
        <f>G159*BS!$B$9</f>
        <v/>
      </c>
      <c r="T159" s="198">
        <f>H159*BS!$B$9</f>
        <v/>
      </c>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inlineStr"/>
      <c r="O160" s="192" t="inlineStr"/>
      <c r="P160" s="192" t="inlineStr"/>
      <c r="Q160" s="192" t="inlineStr"/>
      <c r="R160" s="192" t="inlineStr"/>
      <c r="S160" s="192" t="inlineStr"/>
      <c r="T160" s="192" t="inlineStr"/>
      <c r="U160" s="193" t="n"/>
    </row>
    <row r="161">
      <c r="B161" s="102" t="n"/>
      <c r="C161" s="994" t="n"/>
      <c r="D161" s="994" t="n"/>
      <c r="E161" s="994" t="n"/>
      <c r="F161" s="994" t="n"/>
      <c r="G161" s="994" t="n"/>
      <c r="H161" s="994" t="n"/>
      <c r="I161" s="992" t="n"/>
      <c r="J161" s="180" t="n"/>
      <c r="N161" s="976" t="inlineStr"/>
      <c r="O161" s="192" t="inlineStr"/>
      <c r="P161" s="192" t="inlineStr"/>
      <c r="Q161" s="192" t="inlineStr"/>
      <c r="R161" s="192" t="inlineStr"/>
      <c r="S161" s="192" t="inlineStr"/>
      <c r="T161" s="192" t="inlineStr"/>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t="inlineStr"/>
      <c r="P162" s="198" t="inlineStr"/>
      <c r="Q162" s="198" t="inlineStr"/>
      <c r="R162" s="198" t="inlineStr"/>
      <c r="S162" s="198" t="inlineStr"/>
      <c r="T162" s="198" t="inlineStr"/>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inlineStr"/>
      <c r="O163" s="198" t="inlineStr"/>
      <c r="P163" s="198" t="inlineStr"/>
      <c r="Q163" s="198" t="inlineStr"/>
      <c r="R163" s="198" t="inlineStr"/>
      <c r="S163" s="198" t="inlineStr"/>
      <c r="T163" s="198" t="inlineStr"/>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inlineStr"/>
      <c r="O164" s="198" t="inlineStr"/>
      <c r="P164" s="198" t="inlineStr"/>
      <c r="Q164" s="198" t="inlineStr"/>
      <c r="R164" s="198" t="inlineStr"/>
      <c r="S164" s="198" t="inlineStr"/>
      <c r="T164" s="198" t="inlineStr"/>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f>SUM(INDIRECT(ADDRESS(MATCH("K29",$A:$A,0)+1,COLUMN(G$13),4)&amp;":"&amp;ADDRESS(MATCH("K30",$A:$A,0)-1,COLUMN(G$13),4)))</f>
        <v/>
      </c>
      <c r="H165" s="954">
        <f>SUM(INDIRECT(ADDRESS(MATCH("K29",$A:$A,0)+1,COLUMN(H$13),4)&amp;":"&amp;ADDRESS(MATCH("K30",$A:$A,0)-1,COLUMN(H$13),4)))</f>
        <v/>
      </c>
      <c r="I165" s="984" t="n"/>
      <c r="J165" s="180" t="n"/>
      <c r="N165" s="976">
        <f>B165</f>
        <v/>
      </c>
      <c r="O165" s="192">
        <f>C165*BS!$B$9</f>
        <v/>
      </c>
      <c r="P165" s="192">
        <f>D165*BS!$B$9</f>
        <v/>
      </c>
      <c r="Q165" s="192">
        <f>E165*BS!$B$9</f>
        <v/>
      </c>
      <c r="R165" s="192">
        <f>F165*BS!$B$9</f>
        <v/>
      </c>
      <c r="S165" s="192">
        <f>G165*BS!$B$9</f>
        <v/>
      </c>
      <c r="T165" s="192">
        <f>H165*BS!$B$9</f>
        <v/>
      </c>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t="inlineStr"/>
      <c r="P166" s="198" t="inlineStr"/>
      <c r="Q166" s="198" t="inlineStr"/>
      <c r="R166" s="198" t="inlineStr"/>
      <c r="S166" s="198" t="inlineStr"/>
      <c r="T166" s="198" t="inlineStr"/>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inlineStr">
        <is>
          <t xml:space="preserve"> None Other reserves</t>
        </is>
      </c>
      <c r="C167" s="993" t="n"/>
      <c r="D167" s="993" t="n"/>
      <c r="E167" s="993" t="n"/>
      <c r="F167" s="993" t="n"/>
      <c r="G167" s="993" t="n">
        <v>25501</v>
      </c>
      <c r="H167" s="993" t="n">
        <v>25501</v>
      </c>
      <c r="I167" s="992" t="n"/>
      <c r="J167" s="180" t="n"/>
      <c r="N167" s="976">
        <f>B167</f>
        <v/>
      </c>
      <c r="O167" s="192" t="inlineStr"/>
      <c r="P167" s="192" t="inlineStr"/>
      <c r="Q167" s="192" t="inlineStr"/>
      <c r="R167" s="192" t="inlineStr"/>
      <c r="S167" s="192">
        <f>G167*BS!$B$9</f>
        <v/>
      </c>
      <c r="T167" s="192">
        <f>H167*BS!$B$9</f>
        <v/>
      </c>
      <c r="U167" s="193">
        <f>I167</f>
        <v/>
      </c>
    </row>
    <row r="168">
      <c r="A168" s="79" t="n"/>
      <c r="B168" s="102" t="inlineStr">
        <is>
          <t>Other Reserves *</t>
        </is>
      </c>
      <c r="C168" s="993" t="n"/>
      <c r="D168" s="993" t="n"/>
      <c r="E168" s="993" t="n"/>
      <c r="F168" s="993" t="n"/>
      <c r="G168" s="993" t="n">
        <v>2</v>
      </c>
      <c r="H168" s="993" t="n">
        <v>0</v>
      </c>
      <c r="I168" s="992" t="n"/>
      <c r="J168" s="180" t="n"/>
      <c r="N168" s="976">
        <f>B168</f>
        <v/>
      </c>
      <c r="O168" s="192" t="inlineStr"/>
      <c r="P168" s="192" t="inlineStr"/>
      <c r="Q168" s="192" t="inlineStr"/>
      <c r="R168" s="192" t="inlineStr"/>
      <c r="S168" s="192">
        <f>G168*BS!$B$9</f>
        <v/>
      </c>
      <c r="T168" s="192">
        <f>H168*BS!$B$9</f>
        <v/>
      </c>
      <c r="U168" s="193">
        <f>I168</f>
        <v/>
      </c>
    </row>
    <row r="169">
      <c r="A169" s="79" t="n"/>
      <c r="B169" s="102" t="n"/>
      <c r="C169" s="993" t="n"/>
      <c r="D169" s="993" t="n"/>
      <c r="E169" s="993" t="n"/>
      <c r="F169" s="993" t="n"/>
      <c r="G169" s="993" t="n"/>
      <c r="H169" s="993" t="n"/>
      <c r="I169" s="992" t="n"/>
      <c r="J169" s="180" t="n"/>
      <c r="N169" s="976" t="inlineStr"/>
      <c r="O169" s="192" t="inlineStr"/>
      <c r="P169" s="192" t="inlineStr"/>
      <c r="Q169" s="192" t="inlineStr"/>
      <c r="R169" s="192" t="inlineStr"/>
      <c r="S169" s="192" t="inlineStr"/>
      <c r="T169" s="192" t="inlineStr"/>
      <c r="U169" s="193">
        <f>I169</f>
        <v/>
      </c>
    </row>
    <row r="170">
      <c r="A170" s="79" t="n"/>
      <c r="B170" s="102" t="n"/>
      <c r="C170" s="993" t="n"/>
      <c r="D170" s="993" t="n"/>
      <c r="E170" s="993" t="n"/>
      <c r="F170" s="993" t="n"/>
      <c r="G170" s="993" t="n"/>
      <c r="H170" s="993" t="n"/>
      <c r="I170" s="992" t="n"/>
      <c r="J170" s="180" t="n"/>
      <c r="N170" s="976" t="inlineStr"/>
      <c r="O170" s="192" t="inlineStr"/>
      <c r="P170" s="192" t="inlineStr"/>
      <c r="Q170" s="192" t="inlineStr"/>
      <c r="R170" s="192" t="inlineStr"/>
      <c r="S170" s="192" t="inlineStr"/>
      <c r="T170" s="192" t="inlineStr"/>
      <c r="U170" s="193">
        <f>I170</f>
        <v/>
      </c>
    </row>
    <row r="171">
      <c r="A171" s="79" t="n"/>
      <c r="B171" s="102" t="n"/>
      <c r="C171" s="103" t="n"/>
      <c r="D171" s="103" t="n"/>
      <c r="E171" s="103" t="n"/>
      <c r="F171" s="103" t="n"/>
      <c r="G171" s="103" t="n"/>
      <c r="H171" s="103" t="n"/>
      <c r="I171" s="992" t="n"/>
      <c r="J171" s="180" t="n"/>
      <c r="N171" s="976" t="inlineStr"/>
      <c r="O171" s="192" t="inlineStr"/>
      <c r="P171" s="192" t="inlineStr"/>
      <c r="Q171" s="192" t="inlineStr"/>
      <c r="R171" s="192" t="inlineStr"/>
      <c r="S171" s="192" t="inlineStr"/>
      <c r="T171" s="192" t="inlineStr"/>
      <c r="U171" s="193">
        <f>I171</f>
        <v/>
      </c>
    </row>
    <row r="172">
      <c r="A172" s="79" t="n"/>
      <c r="B172" s="102" t="n"/>
      <c r="C172" s="993" t="n"/>
      <c r="D172" s="993" t="n"/>
      <c r="E172" s="993" t="n"/>
      <c r="F172" s="993" t="n"/>
      <c r="G172" s="993" t="n"/>
      <c r="H172" s="993" t="n"/>
      <c r="I172" s="992" t="n"/>
      <c r="J172" s="180" t="n"/>
      <c r="N172" s="976" t="inlineStr"/>
      <c r="O172" s="192" t="inlineStr"/>
      <c r="P172" s="192" t="inlineStr"/>
      <c r="Q172" s="192" t="inlineStr"/>
      <c r="R172" s="192" t="inlineStr"/>
      <c r="S172" s="192" t="inlineStr"/>
      <c r="T172" s="192" t="inlineStr"/>
      <c r="U172" s="193">
        <f>I172</f>
        <v/>
      </c>
    </row>
    <row r="173">
      <c r="A173" s="79" t="n"/>
      <c r="B173" s="102" t="n"/>
      <c r="C173" s="993" t="n"/>
      <c r="D173" s="993" t="n"/>
      <c r="E173" s="993" t="n"/>
      <c r="F173" s="993" t="n"/>
      <c r="G173" s="993" t="n"/>
      <c r="H173" s="993" t="n"/>
      <c r="I173" s="992" t="n"/>
      <c r="J173" s="180" t="n"/>
      <c r="N173" s="976" t="inlineStr"/>
      <c r="O173" s="192" t="inlineStr"/>
      <c r="P173" s="192" t="inlineStr"/>
      <c r="Q173" s="192" t="inlineStr"/>
      <c r="R173" s="192" t="inlineStr"/>
      <c r="S173" s="192" t="inlineStr"/>
      <c r="T173" s="192" t="inlineStr"/>
      <c r="U173" s="193">
        <f>I173</f>
        <v/>
      </c>
    </row>
    <row r="174">
      <c r="A174" s="79" t="n"/>
      <c r="B174" s="102" t="n"/>
      <c r="C174" s="993" t="n"/>
      <c r="D174" s="993" t="n"/>
      <c r="E174" s="993" t="n"/>
      <c r="F174" s="993" t="n"/>
      <c r="G174" s="993" t="n"/>
      <c r="H174" s="993" t="n"/>
      <c r="I174" s="992" t="n"/>
      <c r="J174" s="180" t="n"/>
      <c r="N174" s="976" t="inlineStr"/>
      <c r="O174" s="192" t="inlineStr"/>
      <c r="P174" s="192" t="inlineStr"/>
      <c r="Q174" s="192" t="inlineStr"/>
      <c r="R174" s="192" t="inlineStr"/>
      <c r="S174" s="192" t="inlineStr"/>
      <c r="T174" s="192" t="inlineStr"/>
      <c r="U174" s="193">
        <f>I174</f>
        <v/>
      </c>
    </row>
    <row r="175">
      <c r="A175" s="79" t="n"/>
      <c r="B175" s="102" t="n"/>
      <c r="C175" s="993" t="n"/>
      <c r="D175" s="993" t="n"/>
      <c r="E175" s="993" t="n"/>
      <c r="F175" s="993" t="n"/>
      <c r="G175" s="993" t="n"/>
      <c r="H175" s="993" t="n"/>
      <c r="I175" s="986" t="n"/>
      <c r="J175" s="180" t="n"/>
      <c r="N175" s="976" t="inlineStr"/>
      <c r="O175" s="192" t="inlineStr"/>
      <c r="P175" s="192" t="inlineStr"/>
      <c r="Q175" s="192" t="inlineStr"/>
      <c r="R175" s="192" t="inlineStr"/>
      <c r="S175" s="192" t="inlineStr"/>
      <c r="T175" s="192" t="inlineStr"/>
      <c r="U175" s="193">
        <f>I175</f>
        <v/>
      </c>
    </row>
    <row r="176">
      <c r="A176" s="79" t="n"/>
      <c r="B176" s="102" t="n"/>
      <c r="C176" s="993" t="n"/>
      <c r="D176" s="993" t="n"/>
      <c r="E176" s="993" t="n"/>
      <c r="F176" s="993" t="n"/>
      <c r="G176" s="993" t="n"/>
      <c r="H176" s="993" t="n"/>
      <c r="I176" s="986" t="n"/>
      <c r="J176" s="180" t="n"/>
      <c r="N176" s="976" t="inlineStr"/>
      <c r="O176" s="192" t="inlineStr"/>
      <c r="P176" s="192" t="inlineStr"/>
      <c r="Q176" s="192" t="inlineStr"/>
      <c r="R176" s="192" t="inlineStr"/>
      <c r="S176" s="192" t="inlineStr"/>
      <c r="T176" s="192" t="inlineStr"/>
      <c r="U176" s="193">
        <f>I176</f>
        <v/>
      </c>
    </row>
    <row r="177">
      <c r="B177" s="102" t="n"/>
      <c r="C177" s="952" t="n"/>
      <c r="D177" s="952" t="n"/>
      <c r="E177" s="952" t="n"/>
      <c r="F177" s="952" t="n"/>
      <c r="G177" s="952" t="n"/>
      <c r="H177" s="952" t="n"/>
      <c r="I177" s="979" t="n"/>
      <c r="J177" s="180" t="n"/>
      <c r="N177" s="976" t="inlineStr"/>
      <c r="O177" s="192" t="inlineStr"/>
      <c r="P177" s="192" t="inlineStr"/>
      <c r="Q177" s="192" t="inlineStr"/>
      <c r="R177" s="192" t="inlineStr"/>
      <c r="S177" s="192" t="inlineStr"/>
      <c r="T177" s="192" t="inlineStr"/>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f>SUM(INDIRECT(ADDRESS(MATCH("K31",$A:$A,0)+1,COLUMN(G$13),4)&amp;":"&amp;ADDRESS(MATCH("K32",$A:$A,0)-1,COLUMN(G$13),4)))</f>
        <v/>
      </c>
      <c r="H178" s="954">
        <f>SUM(INDIRECT(ADDRESS(MATCH("K31",$A:$A,0)+1,COLUMN(H$13),4)&amp;":"&amp;ADDRESS(MATCH("K32",$A:$A,0)-1,COLUMN(H$13),4)))</f>
        <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n"/>
      <c r="C179" s="996" t="n"/>
      <c r="D179" s="996" t="n"/>
      <c r="E179" s="996" t="n"/>
      <c r="F179" s="996" t="n"/>
      <c r="G179" s="996" t="n"/>
      <c r="H179" s="996" t="n"/>
      <c r="I179" s="997" t="n"/>
      <c r="J179" s="180" t="n"/>
      <c r="N179" s="976" t="inlineStr"/>
      <c r="O179" s="192" t="inlineStr"/>
      <c r="P179" s="192" t="inlineStr"/>
      <c r="Q179" s="192" t="inlineStr"/>
      <c r="R179" s="192" t="inlineStr"/>
      <c r="S179" s="192" t="inlineStr"/>
      <c r="T179" s="192" t="inlineStr"/>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t="inlineStr"/>
      <c r="P180" s="198" t="inlineStr"/>
      <c r="Q180" s="198" t="inlineStr"/>
      <c r="R180" s="198" t="inlineStr"/>
      <c r="S180" s="198" t="inlineStr"/>
      <c r="T180" s="198" t="inlineStr"/>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inlineStr">
        <is>
          <t>Retained earnings</t>
        </is>
      </c>
      <c r="C181" s="103" t="n"/>
      <c r="D181" s="103" t="n"/>
      <c r="E181" s="103" t="n"/>
      <c r="F181" s="103" t="n"/>
      <c r="G181" s="103" t="n">
        <v>28731654</v>
      </c>
      <c r="H181" s="103" t="n">
        <v>32458949</v>
      </c>
      <c r="I181" s="998" t="n"/>
      <c r="J181" s="196" t="n"/>
      <c r="K181" s="197" t="n"/>
      <c r="L181" s="197" t="n"/>
      <c r="M181" s="197" t="n"/>
      <c r="N181" s="966">
        <f>B181</f>
        <v/>
      </c>
      <c r="O181" s="198" t="inlineStr"/>
      <c r="P181" s="198" t="inlineStr"/>
      <c r="Q181" s="198" t="inlineStr"/>
      <c r="R181" s="198" t="inlineStr"/>
      <c r="S181" s="198">
        <f>G181*BS!$B$9</f>
        <v/>
      </c>
      <c r="T181" s="198">
        <f>H181*BS!$B$9</f>
        <v/>
      </c>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inlineStr"/>
      <c r="O182" s="198" t="inlineStr"/>
      <c r="P182" s="198" t="inlineStr"/>
      <c r="Q182" s="198" t="inlineStr"/>
      <c r="R182" s="198" t="inlineStr"/>
      <c r="S182" s="198" t="inlineStr"/>
      <c r="T182" s="198" t="inlineStr"/>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f>B183</f>
        <v/>
      </c>
      <c r="O183" s="192">
        <f>C183*BS!$B$9</f>
        <v/>
      </c>
      <c r="P183" s="192">
        <f>D183*BS!$B$9</f>
        <v/>
      </c>
      <c r="Q183" s="192">
        <f>E183*BS!$B$9</f>
        <v/>
      </c>
      <c r="R183" s="192">
        <f>F183*BS!$B$9</f>
        <v/>
      </c>
      <c r="S183" s="192">
        <f>G183*BS!$B$9</f>
        <v/>
      </c>
      <c r="T183" s="192">
        <f>H183*BS!$B$9</f>
        <v/>
      </c>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inlineStr"/>
      <c r="P184" s="204" t="inlineStr"/>
      <c r="Q184" s="204" t="inlineStr"/>
      <c r="R184" s="204" t="inlineStr"/>
      <c r="S184" s="204" t="inlineStr"/>
      <c r="T184" s="204" t="inlineStr"/>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t="inlineStr"/>
      <c r="O185" s="192" t="inlineStr"/>
      <c r="P185" s="192" t="inlineStr"/>
      <c r="Q185" s="192" t="inlineStr"/>
      <c r="R185" s="192" t="inlineStr"/>
      <c r="S185" s="192" t="inlineStr"/>
      <c r="T185" s="192" t="inlineStr"/>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t="inlineStr"/>
      <c r="O186" s="192" t="inlineStr"/>
      <c r="P186" s="192" t="inlineStr"/>
      <c r="Q186" s="192" t="inlineStr"/>
      <c r="R186" s="192" t="inlineStr"/>
      <c r="S186" s="192" t="inlineStr"/>
      <c r="T186" s="192" t="inlineStr"/>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t="inlineStr"/>
      <c r="O187" s="192" t="inlineStr"/>
      <c r="P187" s="192" t="inlineStr"/>
      <c r="Q187" s="192" t="inlineStr"/>
      <c r="R187" s="192" t="inlineStr"/>
      <c r="S187" s="192" t="inlineStr"/>
      <c r="T187" s="192" t="inlineStr"/>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t="inlineStr"/>
      <c r="O188" s="192" t="inlineStr"/>
      <c r="P188" s="192" t="inlineStr"/>
      <c r="Q188" s="192" t="inlineStr"/>
      <c r="R188" s="192" t="inlineStr"/>
      <c r="S188" s="192" t="inlineStr"/>
      <c r="T188" s="192" t="inlineStr"/>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t="inlineStr"/>
      <c r="O189" s="192" t="inlineStr"/>
      <c r="P189" s="192" t="inlineStr"/>
      <c r="Q189" s="192" t="inlineStr"/>
      <c r="R189" s="192" t="inlineStr"/>
      <c r="S189" s="192" t="inlineStr"/>
      <c r="T189" s="192" t="inlineStr"/>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t="inlineStr"/>
      <c r="O190" s="192" t="inlineStr"/>
      <c r="P190" s="192" t="inlineStr"/>
      <c r="Q190" s="192" t="inlineStr"/>
      <c r="R190" s="192" t="inlineStr"/>
      <c r="S190" s="192" t="inlineStr"/>
      <c r="T190" s="192" t="inlineStr"/>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t="inlineStr"/>
      <c r="O191" s="192" t="inlineStr"/>
      <c r="P191" s="192" t="inlineStr"/>
      <c r="Q191" s="192" t="inlineStr"/>
      <c r="R191" s="192" t="inlineStr"/>
      <c r="S191" s="192" t="inlineStr"/>
      <c r="T191" s="192" t="inlineStr"/>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f>SUM(INDIRECT(ADDRESS(MATCH("K35",$A:$A,0)+1,COLUMN(G$13),4)&amp;":"&amp;ADDRESS(MATCH("K36",$A:$A,0)-1,COLUMN(G$13),4)))</f>
        <v/>
      </c>
      <c r="H195" s="954">
        <f>SUM(INDIRECT(ADDRESS(MATCH("K35",$A:$A,0)+1,COLUMN(H$13),4)&amp;":"&amp;ADDRESS(MATCH("K36",$A:$A,0)-1,COLUMN(H$13),4)))</f>
        <v/>
      </c>
      <c r="I195" s="997" t="n"/>
      <c r="J195" s="180" t="n"/>
      <c r="K195" s="172" t="n"/>
      <c r="L195" s="172" t="n"/>
      <c r="M195" s="172" t="n"/>
      <c r="N195" s="966">
        <f>B195</f>
        <v/>
      </c>
      <c r="O195" s="1001">
        <f>C195*BS!$B$9</f>
        <v/>
      </c>
      <c r="P195" s="1001">
        <f>D195*BS!$B$9</f>
        <v/>
      </c>
      <c r="Q195" s="1001">
        <f>E195*BS!$B$9</f>
        <v/>
      </c>
      <c r="R195" s="1001">
        <f>F195*BS!$B$9</f>
        <v/>
      </c>
      <c r="S195" s="1001">
        <f>G195*BS!$B$9</f>
        <v/>
      </c>
      <c r="T195" s="1001">
        <f>H195*BS!$B$9</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t="inlineStr"/>
      <c r="P197" s="198" t="inlineStr"/>
      <c r="Q197" s="198" t="inlineStr"/>
      <c r="R197" s="198" t="inlineStr"/>
      <c r="S197" s="198" t="inlineStr"/>
      <c r="T197" s="198" t="inlineStr"/>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inlineStr"/>
      <c r="O198" s="192" t="inlineStr"/>
      <c r="P198" s="192" t="inlineStr"/>
      <c r="Q198" s="192" t="inlineStr"/>
      <c r="R198" s="192" t="inlineStr"/>
      <c r="S198" s="192" t="inlineStr"/>
      <c r="T198" s="192" t="inlineStr"/>
      <c r="U198" s="193">
        <f>I198</f>
        <v/>
      </c>
    </row>
    <row r="199">
      <c r="B199" s="102" t="n"/>
      <c r="C199" s="1002" t="n"/>
      <c r="D199" s="1002" t="n"/>
      <c r="E199" s="1002" t="n"/>
      <c r="F199" s="1002" t="n"/>
      <c r="G199" s="1002" t="n"/>
      <c r="H199" s="1002" t="n"/>
      <c r="I199" s="984" t="n"/>
      <c r="J199" s="180" t="n"/>
      <c r="N199" s="976" t="inlineStr"/>
      <c r="O199" s="192" t="inlineStr"/>
      <c r="P199" s="192" t="inlineStr"/>
      <c r="Q199" s="192" t="inlineStr"/>
      <c r="R199" s="192" t="inlineStr"/>
      <c r="S199" s="192" t="inlineStr"/>
      <c r="T199" s="192" t="inlineStr"/>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f>SUM(INDIRECT(ADDRESS(MATCH("K37",$A:$A,0)+1,COLUMN(G$13),4)&amp;":"&amp;ADDRESS(MATCH("K38",$A:$A,0)-1,COLUMN(G$13),4)))</f>
        <v/>
      </c>
      <c r="H200" s="954">
        <f>SUM(INDIRECT(ADDRESS(MATCH("K37",$A:$A,0)+1,COLUMN(H$13),4)&amp;":"&amp;ADDRESS(MATCH("K38",$A:$A,0)-1,COLUMN(H$13),4)))</f>
        <v/>
      </c>
      <c r="I200" s="984" t="n"/>
      <c r="J200" s="180" t="n"/>
      <c r="N200" s="976">
        <f>B200</f>
        <v/>
      </c>
      <c r="O200" s="192">
        <f>C200*BS!$B$9</f>
        <v/>
      </c>
      <c r="P200" s="192">
        <f>D200*BS!$B$9</f>
        <v/>
      </c>
      <c r="Q200" s="192">
        <f>E200*BS!$B$9</f>
        <v/>
      </c>
      <c r="R200" s="192">
        <f>F200*BS!$B$9</f>
        <v/>
      </c>
      <c r="S200" s="192">
        <f>G200*BS!$B$9</f>
        <v/>
      </c>
      <c r="T200" s="192">
        <f>H200*BS!$B$9</f>
        <v/>
      </c>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inlineStr"/>
      <c r="P201" s="204" t="inlineStr"/>
      <c r="Q201" s="204" t="inlineStr"/>
      <c r="R201" s="204" t="inlineStr"/>
      <c r="S201" s="204" t="inlineStr"/>
      <c r="T201" s="204" t="inlineStr"/>
      <c r="U201" s="193" t="n"/>
    </row>
    <row r="202">
      <c r="B202" s="102" t="inlineStr">
        <is>
          <t>- LC</t>
        </is>
      </c>
      <c r="C202" s="991" t="n"/>
      <c r="D202" s="991" t="n"/>
      <c r="E202" s="991" t="n"/>
      <c r="F202" s="991" t="n"/>
      <c r="G202" s="991" t="n"/>
      <c r="H202" s="991" t="n"/>
      <c r="I202" s="977" t="n"/>
      <c r="J202" s="180" t="n"/>
      <c r="N202" s="976">
        <f>B202</f>
        <v/>
      </c>
      <c r="O202" s="192" t="inlineStr"/>
      <c r="P202" s="192" t="inlineStr"/>
      <c r="Q202" s="192" t="inlineStr"/>
      <c r="R202" s="192" t="inlineStr"/>
      <c r="S202" s="192" t="inlineStr"/>
      <c r="T202" s="192" t="inlineStr"/>
      <c r="U202" s="193">
        <f>I202</f>
        <v/>
      </c>
    </row>
    <row r="203">
      <c r="B203" s="102" t="inlineStr">
        <is>
          <t>- BG</t>
        </is>
      </c>
      <c r="C203" s="991" t="n"/>
      <c r="D203" s="991" t="n"/>
      <c r="E203" s="991" t="n"/>
      <c r="F203" s="991" t="n"/>
      <c r="G203" s="991" t="n"/>
      <c r="H203" s="991" t="n"/>
      <c r="I203" s="239" t="n"/>
      <c r="J203" s="180" t="n"/>
      <c r="N203" s="976">
        <f>B203</f>
        <v/>
      </c>
      <c r="O203" s="192" t="inlineStr"/>
      <c r="P203" s="192" t="inlineStr"/>
      <c r="Q203" s="192" t="inlineStr"/>
      <c r="R203" s="192" t="inlineStr"/>
      <c r="S203" s="192" t="inlineStr"/>
      <c r="T203" s="192" t="inlineStr"/>
      <c r="U203" s="193">
        <f>I203</f>
        <v/>
      </c>
    </row>
    <row r="204">
      <c r="B204" s="102" t="inlineStr">
        <is>
          <t>- BD</t>
        </is>
      </c>
      <c r="C204" s="103" t="n"/>
      <c r="D204" s="103" t="n"/>
      <c r="E204" s="103" t="n"/>
      <c r="F204" s="103" t="n"/>
      <c r="G204" s="103" t="n"/>
      <c r="H204" s="103" t="n"/>
      <c r="I204" s="240" t="n"/>
      <c r="J204" s="180" t="n"/>
      <c r="N204" s="976">
        <f>B204</f>
        <v/>
      </c>
      <c r="O204" s="192" t="inlineStr"/>
      <c r="P204" s="192" t="inlineStr"/>
      <c r="Q204" s="192" t="inlineStr"/>
      <c r="R204" s="192" t="inlineStr"/>
      <c r="S204" s="192" t="inlineStr"/>
      <c r="T204" s="192" t="inlineStr"/>
      <c r="U204" s="193">
        <f>I204</f>
        <v/>
      </c>
    </row>
    <row r="205">
      <c r="B205" s="102" t="inlineStr">
        <is>
          <t>- CG</t>
        </is>
      </c>
      <c r="C205" s="991" t="n"/>
      <c r="D205" s="991" t="n"/>
      <c r="E205" s="991" t="n"/>
      <c r="F205" s="991" t="n"/>
      <c r="G205" s="991" t="n"/>
      <c r="H205" s="991" t="n"/>
      <c r="I205" s="241" t="n"/>
      <c r="J205" s="180" t="n"/>
      <c r="N205" s="976">
        <f>B205</f>
        <v/>
      </c>
      <c r="O205" s="192" t="inlineStr"/>
      <c r="P205" s="192" t="inlineStr"/>
      <c r="Q205" s="192" t="inlineStr"/>
      <c r="R205" s="192" t="inlineStr"/>
      <c r="S205" s="192" t="inlineStr"/>
      <c r="T205" s="192" t="inlineStr"/>
      <c r="U205" s="193">
        <f>I205</f>
        <v/>
      </c>
    </row>
    <row r="206">
      <c r="B206" s="102" t="inlineStr">
        <is>
          <t>- Commitments</t>
        </is>
      </c>
      <c r="C206" s="991" t="n"/>
      <c r="D206" s="991" t="n"/>
      <c r="E206" s="991" t="n"/>
      <c r="F206" s="991" t="n"/>
      <c r="G206" s="991" t="n"/>
      <c r="H206" s="991" t="n"/>
      <c r="I206" s="241" t="n"/>
      <c r="J206" s="180" t="n"/>
      <c r="N206" s="976">
        <f>B206</f>
        <v/>
      </c>
      <c r="O206" s="192" t="inlineStr"/>
      <c r="P206" s="192" t="inlineStr"/>
      <c r="Q206" s="192" t="inlineStr"/>
      <c r="R206" s="192" t="inlineStr"/>
      <c r="S206" s="192" t="inlineStr"/>
      <c r="T206" s="192" t="inlineStr"/>
      <c r="U206" s="193">
        <f>I206</f>
        <v/>
      </c>
    </row>
    <row r="207">
      <c r="B207" s="102" t="n"/>
      <c r="C207" s="991" t="n"/>
      <c r="D207" s="991" t="n"/>
      <c r="E207" s="991" t="n"/>
      <c r="F207" s="991" t="n"/>
      <c r="G207" s="991" t="n"/>
      <c r="H207" s="991" t="n"/>
      <c r="I207" s="241" t="n"/>
      <c r="J207" s="180" t="n"/>
      <c r="N207" s="976" t="inlineStr"/>
      <c r="O207" s="192" t="inlineStr"/>
      <c r="P207" s="192" t="inlineStr"/>
      <c r="Q207" s="192" t="inlineStr"/>
      <c r="R207" s="192" t="inlineStr"/>
      <c r="S207" s="192" t="inlineStr"/>
      <c r="T207" s="192" t="inlineStr"/>
      <c r="U207" s="193">
        <f>I207</f>
        <v/>
      </c>
    </row>
    <row r="208">
      <c r="B208" s="102" t="inlineStr">
        <is>
          <t>- Others</t>
        </is>
      </c>
      <c r="C208" s="991" t="n"/>
      <c r="D208" s="991" t="n"/>
      <c r="E208" s="991" t="n"/>
      <c r="F208" s="991" t="n"/>
      <c r="G208" s="991" t="n"/>
      <c r="H208" s="991" t="n"/>
      <c r="I208" s="241" t="n"/>
      <c r="J208" s="180" t="n"/>
      <c r="N208" s="976">
        <f>B208</f>
        <v/>
      </c>
      <c r="O208" s="192" t="inlineStr"/>
      <c r="P208" s="192" t="inlineStr"/>
      <c r="Q208" s="192" t="inlineStr"/>
      <c r="R208" s="192" t="inlineStr"/>
      <c r="S208" s="192" t="inlineStr"/>
      <c r="T208" s="192" t="inlineStr"/>
      <c r="U208" s="193">
        <f>I208</f>
        <v/>
      </c>
    </row>
    <row r="209">
      <c r="B209" s="102" t="n"/>
      <c r="C209" s="991" t="n"/>
      <c r="D209" s="991" t="n"/>
      <c r="E209" s="991" t="n"/>
      <c r="F209" s="991" t="n"/>
      <c r="G209" s="991" t="n"/>
      <c r="H209" s="991" t="n"/>
      <c r="I209" s="241" t="n"/>
      <c r="J209" s="180" t="n"/>
      <c r="N209" s="976" t="inlineStr"/>
      <c r="O209" s="192" t="inlineStr"/>
      <c r="P209" s="192" t="inlineStr"/>
      <c r="Q209" s="192" t="inlineStr"/>
      <c r="R209" s="192" t="inlineStr"/>
      <c r="S209" s="192" t="inlineStr"/>
      <c r="T209" s="192" t="inlineStr"/>
      <c r="U209" s="193">
        <f>I209</f>
        <v/>
      </c>
    </row>
    <row r="210">
      <c r="B210" s="102" t="n"/>
      <c r="C210" s="991" t="n"/>
      <c r="D210" s="991" t="n"/>
      <c r="E210" s="991" t="n"/>
      <c r="F210" s="991" t="n"/>
      <c r="G210" s="991" t="n"/>
      <c r="H210" s="991" t="n"/>
      <c r="I210" s="241" t="n"/>
      <c r="J210" s="180" t="n"/>
      <c r="N210" s="976" t="inlineStr"/>
      <c r="O210" s="192" t="inlineStr"/>
      <c r="P210" s="192" t="inlineStr"/>
      <c r="Q210" s="192" t="inlineStr"/>
      <c r="R210" s="192" t="inlineStr"/>
      <c r="S210" s="192" t="inlineStr"/>
      <c r="T210" s="192" t="inlineStr"/>
      <c r="U210" s="193">
        <f>I210</f>
        <v/>
      </c>
    </row>
    <row r="211">
      <c r="B211" s="102" t="n"/>
      <c r="C211" s="991" t="n"/>
      <c r="D211" s="991" t="n"/>
      <c r="E211" s="991" t="n"/>
      <c r="F211" s="991" t="n"/>
      <c r="G211" s="991" t="n"/>
      <c r="H211" s="991" t="n"/>
      <c r="I211" s="241" t="n"/>
      <c r="J211" s="180" t="n"/>
      <c r="N211" s="976" t="inlineStr"/>
      <c r="O211" s="192" t="inlineStr"/>
      <c r="P211" s="192" t="inlineStr"/>
      <c r="Q211" s="192" t="inlineStr"/>
      <c r="R211" s="192" t="inlineStr"/>
      <c r="S211" s="192" t="inlineStr"/>
      <c r="T211" s="192" t="inlineStr"/>
      <c r="U211" s="193">
        <f>I211</f>
        <v/>
      </c>
    </row>
    <row r="212">
      <c r="B212" s="102" t="n"/>
      <c r="C212" s="991" t="n"/>
      <c r="D212" s="991" t="n"/>
      <c r="E212" s="991" t="n"/>
      <c r="F212" s="991" t="n"/>
      <c r="G212" s="991" t="n"/>
      <c r="H212" s="991" t="n"/>
      <c r="I212" s="241" t="n"/>
      <c r="J212" s="180" t="n"/>
      <c r="N212" s="976" t="inlineStr"/>
      <c r="O212" s="192" t="inlineStr"/>
      <c r="P212" s="192" t="inlineStr"/>
      <c r="Q212" s="192" t="inlineStr"/>
      <c r="R212" s="192" t="inlineStr"/>
      <c r="S212" s="192" t="inlineStr"/>
      <c r="T212" s="192" t="inlineStr"/>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N214" t="inlineStr"/>
      <c r="O214" s="249" t="inlineStr"/>
      <c r="P214" s="249" t="inlineStr"/>
      <c r="Q214" s="249" t="inlineStr"/>
      <c r="R214" s="249" t="inlineStr"/>
      <c r="S214" s="249" t="inlineStr"/>
      <c r="T214" s="249" t="inlineStr"/>
      <c r="U214" s="249" t="n"/>
    </row>
    <row r="215">
      <c r="B215" s="248" t="n"/>
      <c r="C215" s="242" t="n"/>
      <c r="D215" s="242" t="n"/>
      <c r="E215" s="242" t="n"/>
      <c r="F215" s="242" t="n"/>
      <c r="G215" s="242" t="n"/>
      <c r="H215" s="242" t="n"/>
      <c r="I215" s="242" t="n"/>
      <c r="J215" s="180" t="n"/>
      <c r="N215" t="inlineStr"/>
      <c r="O215" t="inlineStr"/>
      <c r="P215" t="inlineStr"/>
      <c r="Q215" t="inlineStr"/>
      <c r="R215" t="inlineStr"/>
      <c r="S215" t="inlineStr"/>
      <c r="T215" t="inlineStr"/>
    </row>
    <row r="216">
      <c r="B216" s="248" t="n"/>
      <c r="C216" s="242" t="n"/>
      <c r="D216" s="242" t="n"/>
      <c r="E216" s="242" t="n"/>
      <c r="F216" s="242" t="n"/>
      <c r="G216" s="242" t="n"/>
      <c r="H216" s="242" t="n"/>
      <c r="I216" s="242" t="n"/>
      <c r="J216" s="180" t="n"/>
      <c r="N216" t="inlineStr"/>
      <c r="O216" t="inlineStr"/>
      <c r="P216" t="inlineStr"/>
      <c r="Q216" t="inlineStr"/>
      <c r="R216" t="inlineStr"/>
      <c r="S216" t="inlineStr"/>
      <c r="T216" t="inlineStr"/>
    </row>
    <row r="217">
      <c r="B217" s="248" t="n"/>
      <c r="C217" s="242" t="n"/>
      <c r="D217" s="242" t="n"/>
      <c r="E217" s="242" t="n"/>
      <c r="F217" s="242" t="n"/>
      <c r="G217" s="242" t="n"/>
      <c r="H217" s="242" t="n"/>
      <c r="I217" s="242" t="n"/>
      <c r="J217" s="180" t="n"/>
      <c r="N217" t="inlineStr"/>
      <c r="O217" t="inlineStr"/>
      <c r="P217" t="inlineStr"/>
      <c r="Q217" t="inlineStr"/>
      <c r="R217" t="inlineStr"/>
      <c r="S217" t="inlineStr"/>
      <c r="T217" t="inlineStr"/>
    </row>
    <row r="218">
      <c r="B218" s="248" t="n"/>
      <c r="C218" s="242" t="n"/>
      <c r="D218" s="242" t="n"/>
      <c r="E218" s="242" t="n"/>
      <c r="F218" s="242" t="n"/>
      <c r="G218" s="242" t="n"/>
      <c r="H218" s="242" t="n"/>
      <c r="I218" s="242" t="n"/>
      <c r="J218" s="180" t="n"/>
      <c r="N218" t="inlineStr"/>
      <c r="O218" t="inlineStr"/>
      <c r="P218" t="inlineStr"/>
      <c r="Q218" t="inlineStr"/>
      <c r="R218" t="inlineStr"/>
      <c r="S218" t="inlineStr"/>
      <c r="T218" t="inlineStr"/>
    </row>
    <row r="219">
      <c r="B219" s="248" t="n"/>
      <c r="C219" s="242" t="n"/>
      <c r="D219" s="242" t="n"/>
      <c r="E219" s="242" t="n"/>
      <c r="F219" s="242" t="n"/>
      <c r="G219" s="242" t="n"/>
      <c r="H219" s="242" t="n"/>
      <c r="I219" s="242" t="n"/>
      <c r="J219" s="180" t="n"/>
      <c r="N219" t="inlineStr"/>
      <c r="O219" t="inlineStr"/>
      <c r="P219" t="inlineStr"/>
      <c r="Q219" t="inlineStr"/>
      <c r="R219" t="inlineStr"/>
      <c r="S219" t="inlineStr"/>
      <c r="T219" t="inlineStr"/>
    </row>
    <row r="220">
      <c r="B220" s="248" t="n"/>
      <c r="C220" s="242" t="n"/>
      <c r="D220" s="242" t="n"/>
      <c r="E220" s="242" t="n"/>
      <c r="F220" s="242" t="n"/>
      <c r="G220" s="242" t="n"/>
      <c r="H220" s="242" t="n"/>
      <c r="I220" s="242" t="n"/>
      <c r="J220" s="180" t="n"/>
      <c r="N220" t="inlineStr"/>
      <c r="O220" t="inlineStr"/>
      <c r="P220" t="inlineStr"/>
      <c r="Q220" t="inlineStr"/>
      <c r="R220" t="inlineStr"/>
      <c r="S220" t="inlineStr"/>
      <c r="T220" t="inlineStr"/>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 xml:space="preserve"> None Sale of goods</t>
        </is>
      </c>
      <c r="C15" s="939" t="n"/>
      <c r="D15" s="939" t="n"/>
      <c r="E15" s="939" t="n"/>
      <c r="F15" s="939" t="n"/>
      <c r="G15" s="939" t="n">
        <v>62256411</v>
      </c>
      <c r="H15" s="939" t="n">
        <v>60989750</v>
      </c>
      <c r="I15" s="289" t="n"/>
      <c r="N15" s="293" t="inlineStr"/>
      <c r="O15" s="192" t="inlineStr"/>
      <c r="P15" s="192" t="inlineStr"/>
      <c r="Q15" s="192" t="inlineStr"/>
      <c r="R15" s="192" t="inlineStr"/>
      <c r="S15" s="192" t="inlineStr"/>
      <c r="T15" s="192" t="inlineStr"/>
      <c r="U15" s="1016">
        <f>I15</f>
        <v/>
      </c>
    </row>
    <row r="16" customFormat="1" s="118">
      <c r="B16" s="102" t="inlineStr">
        <is>
          <t xml:space="preserve"> Other income Gain on sale of assets</t>
        </is>
      </c>
      <c r="C16" s="939" t="n"/>
      <c r="D16" s="939" t="n"/>
      <c r="E16" s="939" t="n"/>
      <c r="F16" s="939" t="n"/>
      <c r="G16" s="939" t="n">
        <v>57410</v>
      </c>
      <c r="H16" s="939" t="n">
        <v>131272</v>
      </c>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42051641</v>
      </c>
      <c r="H29" s="939" t="n">
        <v>42132190</v>
      </c>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 xml:space="preserve"> None Wages and salaries</t>
        </is>
      </c>
      <c r="C56" s="939" t="n"/>
      <c r="D56" s="939" t="n"/>
      <c r="E56" s="939" t="n"/>
      <c r="F56" s="939" t="n"/>
      <c r="G56" s="939" t="n">
        <v>5115993</v>
      </c>
      <c r="H56" s="939" t="n">
        <v>5096588</v>
      </c>
      <c r="I56" s="1017" t="n"/>
      <c r="N56" s="293" t="inlineStr"/>
      <c r="O56" s="192" t="inlineStr"/>
      <c r="P56" s="192" t="inlineStr"/>
      <c r="Q56" s="192" t="inlineStr"/>
      <c r="R56" s="192" t="inlineStr"/>
      <c r="S56" s="192" t="inlineStr"/>
      <c r="T56" s="192" t="inlineStr"/>
      <c r="U56" s="1016">
        <f>I56</f>
        <v/>
      </c>
    </row>
    <row r="57" customFormat="1" s="279">
      <c r="A57" s="118" t="n"/>
      <c r="B57" s="102" t="inlineStr">
        <is>
          <t xml:space="preserve"> None Superannuation expense</t>
        </is>
      </c>
      <c r="C57" s="939" t="n"/>
      <c r="D57" s="939" t="n"/>
      <c r="E57" s="939" t="n"/>
      <c r="F57" s="939" t="n"/>
      <c r="G57" s="939" t="n">
        <v>551907</v>
      </c>
      <c r="H57" s="939" t="n">
        <v>586714</v>
      </c>
      <c r="I57" s="1017" t="n"/>
      <c r="N57" s="293" t="inlineStr"/>
      <c r="O57" s="192" t="inlineStr"/>
      <c r="P57" s="192" t="inlineStr"/>
      <c r="Q57" s="192" t="inlineStr"/>
      <c r="R57" s="192" t="inlineStr"/>
      <c r="S57" s="192" t="inlineStr"/>
      <c r="T57" s="192" t="inlineStr"/>
      <c r="U57" s="1016">
        <f>I57</f>
        <v/>
      </c>
    </row>
    <row r="58" customFormat="1" s="279">
      <c r="A58" s="118" t="n"/>
      <c r="B58" s="102" t="inlineStr">
        <is>
          <t xml:space="preserve"> None Other payroll expense</t>
        </is>
      </c>
      <c r="C58" s="939" t="n"/>
      <c r="D58" s="939" t="n"/>
      <c r="E58" s="939" t="n"/>
      <c r="F58" s="939" t="n"/>
      <c r="G58" s="939" t="n">
        <v>1366461</v>
      </c>
      <c r="H58" s="939" t="n">
        <v>1466143</v>
      </c>
      <c r="I58" s="1017" t="n"/>
      <c r="N58" s="293" t="inlineStr"/>
      <c r="O58" s="192" t="inlineStr"/>
      <c r="P58" s="192" t="inlineStr"/>
      <c r="Q58" s="192" t="inlineStr"/>
      <c r="R58" s="192" t="inlineStr"/>
      <c r="S58" s="192" t="inlineStr"/>
      <c r="T58" s="192" t="inlineStr"/>
      <c r="U58" s="1016">
        <f>I58</f>
        <v/>
      </c>
    </row>
    <row r="59" customFormat="1" s="279">
      <c r="A59" s="118" t="n"/>
      <c r="B59" s="102" t="inlineStr">
        <is>
          <t>Other expenses</t>
        </is>
      </c>
      <c r="C59" s="939" t="n"/>
      <c r="D59" s="939" t="n"/>
      <c r="E59" s="939" t="n"/>
      <c r="F59" s="939" t="n"/>
      <c r="G59" s="939" t="n">
        <v>1008539</v>
      </c>
      <c r="H59" s="939" t="n">
        <v>1196471</v>
      </c>
      <c r="I59" s="1017" t="n"/>
      <c r="N59" s="293" t="inlineStr"/>
      <c r="O59" s="192" t="inlineStr"/>
      <c r="P59" s="192" t="inlineStr"/>
      <c r="Q59" s="192" t="inlineStr"/>
      <c r="R59" s="192" t="inlineStr"/>
      <c r="S59" s="192" t="inlineStr"/>
      <c r="T59" s="192" t="inlineStr"/>
      <c r="U59" s="1016">
        <f>I59</f>
        <v/>
      </c>
    </row>
    <row r="60" customFormat="1" s="279">
      <c r="A60" s="118" t="n"/>
      <c r="B60" s="102" t="inlineStr">
        <is>
          <t>Occupancy</t>
        </is>
      </c>
      <c r="C60" s="939" t="n"/>
      <c r="D60" s="939" t="n"/>
      <c r="E60" s="939" t="n"/>
      <c r="F60" s="939" t="n"/>
      <c r="G60" s="939" t="n">
        <v>283195</v>
      </c>
      <c r="H60" s="939" t="n">
        <v>307679</v>
      </c>
      <c r="I60" s="1017" t="n"/>
      <c r="N60" s="293" t="inlineStr"/>
      <c r="O60" s="192" t="inlineStr"/>
      <c r="P60" s="192" t="inlineStr"/>
      <c r="Q60" s="192" t="inlineStr"/>
      <c r="R60" s="192" t="inlineStr"/>
      <c r="S60" s="192" t="inlineStr"/>
      <c r="T60" s="192" t="inlineStr"/>
      <c r="U60" s="1016">
        <f>I60</f>
        <v/>
      </c>
    </row>
    <row r="61" customFormat="1" s="279">
      <c r="A61" s="118" t="n"/>
      <c r="B61" s="102" t="inlineStr">
        <is>
          <t>Selling expenses</t>
        </is>
      </c>
      <c r="C61" s="939" t="n"/>
      <c r="D61" s="939" t="n"/>
      <c r="E61" s="939" t="n"/>
      <c r="F61" s="939" t="n"/>
      <c r="G61" s="939" t="n">
        <v>428080</v>
      </c>
      <c r="H61" s="939" t="n">
        <v>360132</v>
      </c>
      <c r="I61" s="1017" t="n"/>
      <c r="N61" s="293" t="inlineStr"/>
      <c r="O61" s="192" t="inlineStr"/>
      <c r="P61" s="192" t="inlineStr"/>
      <c r="Q61" s="192" t="inlineStr"/>
      <c r="R61" s="192" t="inlineStr"/>
      <c r="S61" s="192" t="inlineStr"/>
      <c r="T61" s="192" t="inlineStr"/>
      <c r="U61" s="1016">
        <f>I61</f>
        <v/>
      </c>
    </row>
    <row r="62" customFormat="1" s="279">
      <c r="A62" s="118" t="n"/>
      <c r="B62" s="102" t="inlineStr">
        <is>
          <t>Administration</t>
        </is>
      </c>
      <c r="C62" s="939" t="n"/>
      <c r="D62" s="939" t="n"/>
      <c r="E62" s="939" t="n"/>
      <c r="F62" s="939" t="n"/>
      <c r="G62" s="939" t="n">
        <v>1423083</v>
      </c>
      <c r="H62" s="939" t="n">
        <v>1453095</v>
      </c>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inlineStr">
        <is>
          <t>Other expenses</t>
        </is>
      </c>
      <c r="C80" s="939" t="n"/>
      <c r="D80" s="939" t="n"/>
      <c r="E80" s="939" t="n"/>
      <c r="F80" s="939" t="n"/>
      <c r="G80" s="939" t="n">
        <v>1008539</v>
      </c>
      <c r="H80" s="939" t="n">
        <v>1196471</v>
      </c>
      <c r="I80" s="1017" t="n"/>
      <c r="N80" s="290" t="inlineStr"/>
      <c r="O80" s="204" t="inlineStr"/>
      <c r="P80" s="204" t="inlineStr"/>
      <c r="Q80" s="204" t="inlineStr"/>
      <c r="R80" s="204" t="inlineStr"/>
      <c r="S80" s="204" t="inlineStr"/>
      <c r="T80" s="204" t="inlineStr"/>
      <c r="U80" s="1016" t="n"/>
    </row>
    <row r="81" customFormat="1" s="279">
      <c r="B81" s="119" t="inlineStr">
        <is>
          <t>Occupancy</t>
        </is>
      </c>
      <c r="C81" s="939" t="n"/>
      <c r="D81" s="939" t="n"/>
      <c r="E81" s="939" t="n"/>
      <c r="F81" s="939" t="n"/>
      <c r="G81" s="939" t="n">
        <v>283195</v>
      </c>
      <c r="H81" s="939" t="n">
        <v>307679</v>
      </c>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n"/>
      <c r="C84" s="991" t="n"/>
      <c r="D84" s="991" t="n"/>
      <c r="E84" s="991" t="n"/>
      <c r="F84" s="991" t="n"/>
      <c r="G84" s="991" t="n"/>
      <c r="H84" s="991" t="n"/>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 xml:space="preserve"> Other income Interest received</t>
        </is>
      </c>
      <c r="C98" s="939" t="n"/>
      <c r="D98" s="939" t="n"/>
      <c r="E98" s="939" t="n"/>
      <c r="F98" s="939" t="n"/>
      <c r="G98" s="939" t="n">
        <v>104437</v>
      </c>
      <c r="H98" s="939" t="n">
        <v>156244</v>
      </c>
      <c r="I98" s="1017" t="n"/>
      <c r="L98" s="279" t="n"/>
      <c r="M98" s="279" t="n"/>
      <c r="N98" s="296" t="inlineStr"/>
      <c r="O98" s="192" t="inlineStr"/>
      <c r="P98" s="192" t="inlineStr"/>
      <c r="Q98" s="192" t="inlineStr"/>
      <c r="R98" s="192" t="inlineStr"/>
      <c r="S98" s="192" t="inlineStr"/>
      <c r="T98" s="192" t="inlineStr"/>
      <c r="U98" s="1016">
        <f>I98</f>
        <v/>
      </c>
    </row>
    <row r="99" customFormat="1" s="118">
      <c r="B99" s="303" t="n"/>
      <c r="C99" s="939" t="n"/>
      <c r="D99" s="939" t="n"/>
      <c r="E99" s="939" t="n"/>
      <c r="F99" s="939" t="n"/>
      <c r="G99" s="939" t="n"/>
      <c r="H99" s="939" t="n"/>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 xml:space="preserve"> None Other interest expense</t>
        </is>
      </c>
      <c r="C111" s="939" t="n"/>
      <c r="D111" s="939" t="n"/>
      <c r="E111" s="939" t="n"/>
      <c r="F111" s="939" t="n"/>
      <c r="G111" s="939" t="n">
        <v>11959</v>
      </c>
      <c r="H111" s="939" t="n">
        <v>5145</v>
      </c>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 xml:space="preserve"> Other income Interest received</t>
        </is>
      </c>
      <c r="C124" s="952" t="n"/>
      <c r="D124" s="952" t="n"/>
      <c r="E124" s="952" t="n"/>
      <c r="F124" s="952" t="n"/>
      <c r="G124" s="952" t="n">
        <v>104437</v>
      </c>
      <c r="H124" s="952" t="n">
        <v>156244</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inlineStr">
        <is>
          <t xml:space="preserve"> Other income Gain on sale of assets</t>
        </is>
      </c>
      <c r="C125" s="991" t="n"/>
      <c r="D125" s="991" t="n"/>
      <c r="E125" s="991" t="n"/>
      <c r="F125" s="991" t="n"/>
      <c r="G125" s="991" t="n">
        <v>57410</v>
      </c>
      <c r="H125" s="991" t="n">
        <v>131272</v>
      </c>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inlineStr">
        <is>
          <t xml:space="preserve"> Other income Other income</t>
        </is>
      </c>
      <c r="C126" s="939" t="n"/>
      <c r="D126" s="939" t="n"/>
      <c r="E126" s="939" t="n"/>
      <c r="F126" s="939" t="n"/>
      <c r="G126" s="939" t="n">
        <v>161847</v>
      </c>
      <c r="H126" s="939" t="n">
        <v>287516</v>
      </c>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inlineStr">
        <is>
          <t xml:space="preserve"> None Bank charges</t>
        </is>
      </c>
      <c r="C127" s="991" t="n"/>
      <c r="D127" s="991" t="n"/>
      <c r="E127" s="991" t="n"/>
      <c r="F127" s="991" t="n"/>
      <c r="G127" s="991" t="n">
        <v>21115</v>
      </c>
      <c r="H127" s="991" t="n">
        <v>27512</v>
      </c>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inlineStr">
        <is>
          <t xml:space="preserve"> None Other interest expense</t>
        </is>
      </c>
      <c r="C128" s="991" t="n"/>
      <c r="D128" s="991" t="n"/>
      <c r="E128" s="991" t="n"/>
      <c r="F128" s="991" t="n"/>
      <c r="G128" s="991" t="n">
        <v>11959</v>
      </c>
      <c r="H128" s="991" t="n">
        <v>5145</v>
      </c>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t>
        </is>
      </c>
      <c r="D138" s="939" t="n"/>
      <c r="E138" s="939" t="n"/>
      <c r="F138" s="939" t="n"/>
      <c r="G138" s="939" t="n">
        <v>2106496</v>
      </c>
      <c r="H138" s="939" t="n">
        <v>1599322</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2288320</v>
      </c>
      <c r="G12" s="1029" t="n">
        <v>4983572</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-82128</v>
      </c>
      <c r="G13" s="1028" t="n">
        <v>-267028</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57409</v>
      </c>
      <c r="G16" s="1028" t="n">
        <v>131272</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-24719</v>
      </c>
      <c r="G18" s="1029" t="n">
        <v>-135756</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-100973</v>
      </c>
      <c r="G23" s="1028" t="n">
        <v>-37805</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-100973</v>
      </c>
      <c r="G25" s="1029" t="n">
        <v>-37805</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