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10 Cash and cash equivalents Bank balances</t>
        </is>
      </c>
      <c r="C15" s="103" t="n"/>
      <c r="D15" s="103" t="n"/>
      <c r="E15" s="103" t="n"/>
      <c r="F15" s="103" t="n"/>
      <c r="G15" s="103" t="n">
        <v>43512</v>
      </c>
      <c r="H15" s="103" t="n">
        <v>176085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10 Cash and cash equivalents Cash on hand</t>
        </is>
      </c>
      <c r="C16" s="103" t="n"/>
      <c r="D16" s="103" t="n"/>
      <c r="E16" s="103" t="n"/>
      <c r="F16" s="103" t="n"/>
      <c r="G16" s="103" t="n">
        <v>1</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10 Cash and cash equivalents Cash and cash equivalents in the statement of cash flows</t>
        </is>
      </c>
      <c r="C17" s="103" t="n"/>
      <c r="D17" s="103" t="n"/>
      <c r="E17" s="103" t="n"/>
      <c r="F17" s="103" t="n"/>
      <c r="G17" s="103" t="n">
        <v>43513</v>
      </c>
      <c r="H17" s="103" t="n">
        <v>176085</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143963</v>
      </c>
      <c r="H29" s="103" t="n">
        <v>138862</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92490</v>
      </c>
      <c r="H43" s="103" t="n">
        <v>129839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143963</v>
      </c>
      <c r="H57" s="939" t="n">
        <v>138862</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Other current assets</t>
        </is>
      </c>
      <c r="C58" s="939" t="n"/>
      <c r="D58" s="939" t="n"/>
      <c r="E58" s="939" t="n"/>
      <c r="F58" s="939" t="n"/>
      <c r="G58" s="939" t="n">
        <v>8913</v>
      </c>
      <c r="H58" s="939" t="n">
        <v>9841</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inlineStr">
        <is>
          <t>Other current financial assets</t>
        </is>
      </c>
      <c r="C59" s="939" t="n"/>
      <c r="D59" s="939" t="n"/>
      <c r="E59" s="939" t="n"/>
      <c r="F59" s="939" t="n"/>
      <c r="G59" s="939" t="n">
        <v>8357</v>
      </c>
      <c r="H59" s="939" t="n">
        <v>53936</v>
      </c>
      <c r="I59" s="137" t="n"/>
      <c r="N59" s="105">
        <f>B59</f>
        <v/>
      </c>
      <c r="O59" s="106" t="inlineStr"/>
      <c r="P59" s="106" t="inlineStr"/>
      <c r="Q59" s="106" t="inlineStr"/>
      <c r="R59" s="106" t="inlineStr"/>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24536</v>
      </c>
      <c r="H70" s="939" t="n">
        <v>-377108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Costs carried forward in respect of area in: Exploration phase at cost</t>
        </is>
      </c>
      <c r="C86" s="939" t="n"/>
      <c r="D86" s="939" t="n"/>
      <c r="E86" s="939" t="n"/>
      <c r="F86" s="939" t="n"/>
      <c r="G86" s="939" t="n">
        <v>4136</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314635</v>
      </c>
      <c r="H110" s="952" t="n">
        <v>343782</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314635</v>
      </c>
      <c r="H114" s="939" t="n">
        <v>343782</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Investments</t>
        </is>
      </c>
      <c r="C115" s="939" t="n"/>
      <c r="D115" s="939" t="n"/>
      <c r="E115" s="939" t="n"/>
      <c r="F115" s="939" t="n"/>
      <c r="G115" s="939" t="n">
        <v>829</v>
      </c>
      <c r="H115" s="939" t="n">
        <v>829</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JV Rail access facilitation Goodwill rights  None Balance at 1 April 2021</t>
        </is>
      </c>
      <c r="G129" t="n">
        <v>0</v>
      </c>
      <c r="H129" t="n">
        <v>19817</v>
      </c>
      <c r="N129">
        <f>B129</f>
        <v/>
      </c>
      <c r="O129" t="inlineStr"/>
      <c r="P129" t="inlineStr"/>
      <c r="Q129" t="inlineStr"/>
      <c r="R129" t="inlineStr"/>
      <c r="S129">
        <f>G129*BS!$B$9</f>
        <v/>
      </c>
      <c r="T129">
        <f>H129*BS!$B$9</f>
        <v/>
      </c>
    </row>
    <row r="130" customFormat="1" s="117">
      <c r="B130" t="inlineStr">
        <is>
          <t>JV Rail access facilitation Goodwill rights  Disposals Balance at3 31 March 2022</t>
        </is>
      </c>
      <c r="G130" t="n">
        <v>0</v>
      </c>
      <c r="H130" t="n">
        <v>19817</v>
      </c>
      <c r="N130">
        <f>B130</f>
        <v/>
      </c>
      <c r="O130" t="inlineStr"/>
      <c r="P130" t="inlineStr"/>
      <c r="Q130" t="inlineStr"/>
      <c r="R130" t="inlineStr"/>
      <c r="S130">
        <f>G130*BS!$B$9</f>
        <v/>
      </c>
      <c r="T130">
        <f>H130*BS!$B$9</f>
        <v/>
      </c>
    </row>
    <row r="131" customFormat="1" s="79">
      <c r="B131" t="inlineStr">
        <is>
          <t>JV Rail access facilitation Goodwill rights  Disposals Balance at 1 April 2022</t>
        </is>
      </c>
      <c r="G131" t="n">
        <v>0</v>
      </c>
      <c r="H131" t="n">
        <v>19817</v>
      </c>
      <c r="N131">
        <f>B131</f>
        <v/>
      </c>
      <c r="O131" t="inlineStr"/>
      <c r="P131" t="inlineStr"/>
      <c r="Q131" t="inlineStr"/>
      <c r="R131" t="inlineStr"/>
      <c r="S131">
        <f>G131*BS!$B$9</f>
        <v/>
      </c>
      <c r="T131">
        <f>H131*BS!$B$9</f>
        <v/>
      </c>
    </row>
    <row r="132" customFormat="1" s="117">
      <c r="B132" t="inlineStr">
        <is>
          <t>JV Rail access facilitation Goodwill rights  Disposals Balance at3 31 March 2023</t>
        </is>
      </c>
      <c r="G132" t="n">
        <v>0</v>
      </c>
      <c r="H132" t="n">
        <v>19817</v>
      </c>
      <c r="N132">
        <f>B132</f>
        <v/>
      </c>
      <c r="O132" t="inlineStr"/>
      <c r="P132" t="inlineStr"/>
      <c r="Q132" t="inlineStr"/>
      <c r="R132" t="inlineStr"/>
      <c r="S132">
        <f>G132*BS!$B$9</f>
        <v/>
      </c>
      <c r="T132">
        <f>H132*BS!$B$9</f>
        <v/>
      </c>
    </row>
    <row r="133" customFormat="1" s="79">
      <c r="B133" t="inlineStr">
        <is>
          <t>JV Rail access facilitation Goodwill rights  Amortisation andi impairments losses Balance at 1 April 2021</t>
        </is>
      </c>
      <c r="G133" t="n">
        <v>0</v>
      </c>
      <c r="H133" t="n">
        <v>19884</v>
      </c>
      <c r="N133">
        <f>B133</f>
        <v/>
      </c>
      <c r="O133" t="inlineStr"/>
      <c r="P133" t="inlineStr"/>
      <c r="Q133" t="inlineStr"/>
      <c r="R133" t="inlineStr"/>
      <c r="S133">
        <f>G133*BS!$B$9</f>
        <v/>
      </c>
      <c r="T133">
        <f>H133*BS!$B$9</f>
        <v/>
      </c>
    </row>
    <row r="134" customFormat="1" s="79">
      <c r="B134" t="inlineStr">
        <is>
          <t>JV Rail access facilitation Goodwill rights  Amortisation andi impairments losses Balance at3 31 March 2022</t>
        </is>
      </c>
      <c r="G134" t="n">
        <v>0</v>
      </c>
      <c r="H134" t="n">
        <v>19817</v>
      </c>
      <c r="N134">
        <f>B134</f>
        <v/>
      </c>
      <c r="O134" t="inlineStr"/>
      <c r="P134" t="inlineStr"/>
      <c r="Q134" t="inlineStr"/>
      <c r="R134" t="inlineStr"/>
      <c r="S134">
        <f>G134*BS!$B$9</f>
        <v/>
      </c>
      <c r="T134">
        <f>H134*BS!$B$9</f>
        <v/>
      </c>
    </row>
    <row r="135" customFormat="1" s="79">
      <c r="B135" t="inlineStr">
        <is>
          <t>JV Rail access facilitation Goodwill rights  Amortisation andi impairments losses Balance at 1 April 2022</t>
        </is>
      </c>
      <c r="G135" t="n">
        <v>0</v>
      </c>
      <c r="H135" t="n">
        <v>19817</v>
      </c>
      <c r="N135">
        <f>B135</f>
        <v/>
      </c>
      <c r="O135" t="inlineStr"/>
      <c r="P135" t="inlineStr"/>
      <c r="Q135" t="inlineStr"/>
      <c r="R135" t="inlineStr"/>
      <c r="S135">
        <f>G135*BS!$B$9</f>
        <v/>
      </c>
      <c r="T135">
        <f>H135*BS!$B$9</f>
        <v/>
      </c>
    </row>
    <row r="136" customFormat="1" s="79">
      <c r="B136" t="inlineStr">
        <is>
          <t>JV Rail access facilitation Goodwill rights  Amortisation andi impairments losses Balance at3 31 March 2023</t>
        </is>
      </c>
      <c r="G136" t="n">
        <v>0</v>
      </c>
      <c r="H136" t="n">
        <v>19817</v>
      </c>
      <c r="N136">
        <f>B136</f>
        <v/>
      </c>
      <c r="O136" t="inlineStr"/>
      <c r="P136" t="inlineStr"/>
      <c r="Q136" t="inlineStr"/>
      <c r="R136" t="inlineStr"/>
      <c r="S136">
        <f>G136*BS!$B$9</f>
        <v/>
      </c>
      <c r="T136">
        <f>H136*BS!$B$9</f>
        <v/>
      </c>
    </row>
    <row r="137" customFormat="1" s="79">
      <c r="B137" t="inlineStr">
        <is>
          <t>JV Rail access facilitation Goodwill rights  Carrying Amounts 1April 2021</t>
        </is>
      </c>
      <c r="G137" t="n">
        <v>0</v>
      </c>
      <c r="H137" t="n">
        <v>-67</v>
      </c>
      <c r="N137">
        <f>B137</f>
        <v/>
      </c>
      <c r="O137" t="inlineStr"/>
      <c r="P137" t="inlineStr"/>
      <c r="Q137" t="inlineStr"/>
      <c r="R137" t="inlineStr"/>
      <c r="S137">
        <f>G137*BS!$B$9</f>
        <v/>
      </c>
      <c r="T137">
        <f>H137*BS!$B$9</f>
        <v/>
      </c>
    </row>
    <row r="138" customFormat="1" s="79">
      <c r="A138" s="618" t="n"/>
      <c r="B138" s="102" t="n"/>
      <c r="C138" s="103" t="n"/>
      <c r="D138" s="103" t="n"/>
      <c r="E138" s="103" t="n"/>
      <c r="F138" s="103" t="n"/>
      <c r="G138" s="103" t="n"/>
      <c r="H138" s="103" t="n"/>
      <c r="I138" s="934" t="n"/>
      <c r="J138" s="85" t="n"/>
      <c r="K138" s="85" t="n"/>
      <c r="L138" s="85" t="n"/>
      <c r="M138" s="85" t="n"/>
      <c r="N138" s="114" t="inlineStr"/>
      <c r="O138" s="115" t="inlineStr"/>
      <c r="P138" s="115" t="inlineStr"/>
      <c r="Q138" s="115" t="inlineStr"/>
      <c r="R138" s="115" t="inlineStr"/>
      <c r="S138" s="115" t="inlineStr"/>
      <c r="T138" s="115" t="inlineStr"/>
      <c r="U138" s="123" t="n"/>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n"/>
      <c r="B139" s="102" t="n"/>
      <c r="C139" s="939" t="n"/>
      <c r="D139" s="939" t="n"/>
      <c r="E139" s="939" t="n"/>
      <c r="F139" s="939" t="n"/>
      <c r="G139" s="939" t="n"/>
      <c r="H139" s="939" t="n"/>
      <c r="I139" s="934" t="n"/>
      <c r="J139" s="85" t="n"/>
      <c r="K139" s="85" t="n"/>
      <c r="L139" s="85" t="n"/>
      <c r="M139" s="85" t="n"/>
      <c r="N139" s="114" t="inlineStr"/>
      <c r="O139" s="115" t="inlineStr"/>
      <c r="P139" s="115" t="inlineStr"/>
      <c r="Q139" s="115" t="inlineStr"/>
      <c r="R139" s="115" t="inlineStr"/>
      <c r="S139" s="115" t="inlineStr"/>
      <c r="T139" s="115" t="inlineStr"/>
      <c r="U139" s="123" t="n"/>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inlineStr">
        <is>
          <t>K19</t>
        </is>
      </c>
      <c r="B140" s="96" t="inlineStr">
        <is>
          <t>Total</t>
        </is>
      </c>
      <c r="C140" s="940">
        <f>SUM(INDIRECT(ADDRESS(MATCH("K18",$A:$A,0)+1,COLUMN(C$12),4)&amp;":"&amp;ADDRESS(MATCH("K19",$A:$A,0)-1,COLUMN(C$12),4)))</f>
        <v/>
      </c>
      <c r="D140" s="940">
        <f>SUM(INDIRECT(ADDRESS(MATCH("K18",$A:$A,0)+1,COLUMN(D$12),4)&amp;":"&amp;ADDRESS(MATCH("K19",$A:$A,0)-1,COLUMN(D$12),4)))</f>
        <v/>
      </c>
      <c r="E140" s="940">
        <f>SUM(INDIRECT(ADDRESS(MATCH("K18",$A:$A,0)+1,COLUMN(E$12),4)&amp;":"&amp;ADDRESS(MATCH("K19",$A:$A,0)-1,COLUMN(E$12),4)))</f>
        <v/>
      </c>
      <c r="F140" s="940">
        <f>SUM(INDIRECT(ADDRESS(MATCH("K18",$A:$A,0)+1,COLUMN(F$12),4)&amp;":"&amp;ADDRESS(MATCH("K19",$A:$A,0)-1,COLUMN(F$12),4)))</f>
        <v/>
      </c>
      <c r="G140" s="940">
        <f>SUM(INDIRECT(ADDRESS(MATCH("K18",$A:$A,0)+1,COLUMN(G$12),4)&amp;":"&amp;ADDRESS(MATCH("K19",$A:$A,0)-1,COLUMN(G$12),4)))</f>
        <v/>
      </c>
      <c r="H140" s="940">
        <f>SUM(INDIRECT(ADDRESS(MATCH("K18",$A:$A,0)+1,COLUMN(H$12),4)&amp;":"&amp;ADDRESS(MATCH("K19",$A:$A,0)-1,COLUMN(H$12),4)))</f>
        <v/>
      </c>
      <c r="I140" s="928" t="n"/>
      <c r="N140" s="105">
        <f>B140</f>
        <v/>
      </c>
      <c r="O140" s="106">
        <f>C140*BS!$B$9</f>
        <v/>
      </c>
      <c r="P140" s="106">
        <f>D140*BS!$B$9</f>
        <v/>
      </c>
      <c r="Q140" s="106">
        <f>E140*BS!$B$9</f>
        <v/>
      </c>
      <c r="R140" s="106">
        <f>F140*BS!$B$9</f>
        <v/>
      </c>
      <c r="S140" s="106">
        <f>G140*BS!$B$9</f>
        <v/>
      </c>
      <c r="T140" s="106">
        <f>H140*BS!$B$9</f>
        <v/>
      </c>
      <c r="U140" s="107" t="n"/>
      <c r="V140" s="927" t="n"/>
      <c r="W140" s="927" t="n"/>
    </row>
    <row r="141" customFormat="1" s="79">
      <c r="A141" s="618" t="inlineStr">
        <is>
          <t>K20</t>
        </is>
      </c>
      <c r="B141" s="96" t="inlineStr">
        <is>
          <t>Other intangible assets</t>
        </is>
      </c>
      <c r="C141" s="954" t="n"/>
      <c r="D141" s="954" t="n"/>
      <c r="E141" s="954" t="n"/>
      <c r="F141" s="954" t="n"/>
      <c r="G141" s="954" t="n"/>
      <c r="H141" s="954" t="n"/>
      <c r="I141" s="934" t="n"/>
      <c r="J141" s="85" t="n"/>
      <c r="K141" s="85" t="n"/>
      <c r="L141" s="85" t="n"/>
      <c r="M141" s="85" t="n"/>
      <c r="N141" s="114">
        <f>B141</f>
        <v/>
      </c>
      <c r="O141" s="115" t="inlineStr"/>
      <c r="P141" s="115" t="inlineStr"/>
      <c r="Q141" s="115" t="inlineStr"/>
      <c r="R141" s="115" t="inlineStr"/>
      <c r="S141" s="115" t="inlineStr"/>
      <c r="T141" s="115" t="inlineStr"/>
      <c r="U141" s="935">
        <f>I132</f>
        <v/>
      </c>
      <c r="V141" s="941" t="n"/>
      <c r="W141" s="941" t="n"/>
      <c r="X141" s="85" t="n"/>
      <c r="Y141" s="85" t="n"/>
      <c r="Z141" s="85" t="n"/>
      <c r="AA141" s="85" t="n"/>
      <c r="AB141" s="85" t="n"/>
      <c r="AC141" s="85" t="n"/>
      <c r="AD141" s="85" t="n"/>
      <c r="AE141" s="85" t="n"/>
      <c r="AF141" s="85" t="n"/>
      <c r="AG141" s="85" t="n"/>
      <c r="AH141" s="85" t="n"/>
      <c r="AI141" s="85" t="n"/>
      <c r="AJ141" s="85" t="n"/>
      <c r="AK141" s="85" t="n"/>
      <c r="AL141" s="85" t="n"/>
      <c r="AM141" s="85" t="n"/>
      <c r="AN141" s="85" t="n"/>
      <c r="AO141" s="85" t="n"/>
      <c r="AP141" s="85" t="n"/>
      <c r="AQ141" s="85" t="n"/>
      <c r="AR141" s="85" t="n"/>
      <c r="AS141" s="85" t="n"/>
      <c r="AT141" s="85" t="n"/>
      <c r="AU141" s="85" t="n"/>
      <c r="AV141" s="85" t="n"/>
      <c r="AW141" s="85" t="n"/>
      <c r="AX141" s="85" t="n"/>
      <c r="AY141" s="85" t="n"/>
      <c r="AZ141" s="85" t="n"/>
      <c r="BA141" s="85" t="n"/>
      <c r="BB141" s="85" t="n"/>
      <c r="BC141" s="85" t="n"/>
      <c r="BD141" s="85" t="n"/>
      <c r="BE141" s="85" t="n"/>
      <c r="BF141" s="85" t="n"/>
      <c r="BG141" s="85" t="n"/>
      <c r="BH141" s="85" t="n"/>
      <c r="BI141" s="85" t="n"/>
      <c r="BJ141" s="85" t="n"/>
      <c r="BK141" s="85" t="n"/>
      <c r="BL141" s="85" t="n"/>
      <c r="BM141" s="85" t="n"/>
      <c r="BN141" s="85" t="n"/>
      <c r="BO141" s="85" t="n"/>
      <c r="BP141" s="85" t="n"/>
      <c r="BQ141" s="85" t="n"/>
      <c r="BR141" s="85" t="n"/>
      <c r="BS141" s="85" t="n"/>
      <c r="BT141" s="85" t="n"/>
      <c r="BU141" s="85" t="n"/>
      <c r="BV141" s="85" t="n"/>
      <c r="BW141" s="85" t="n"/>
      <c r="BX141" s="85" t="n"/>
      <c r="BY141" s="85" t="n"/>
      <c r="BZ141" s="85" t="n"/>
      <c r="CA141" s="85" t="n"/>
      <c r="CB141" s="85" t="n"/>
      <c r="CC141" s="85" t="n"/>
      <c r="CD141" s="85" t="n"/>
      <c r="CE141" s="85" t="n"/>
      <c r="CF141" s="85" t="n"/>
      <c r="CG141" s="85" t="n"/>
      <c r="CH141" s="85" t="n"/>
      <c r="CI141" s="85" t="n"/>
      <c r="CJ141" s="85" t="n"/>
      <c r="CK141" s="85" t="n"/>
      <c r="CL141" s="85" t="n"/>
      <c r="CM141" s="85" t="n"/>
      <c r="CN141" s="85" t="n"/>
      <c r="CO141" s="85" t="n"/>
      <c r="CP141" s="85" t="n"/>
      <c r="CQ141" s="85" t="n"/>
      <c r="CR141" s="85" t="n"/>
      <c r="CS141" s="85" t="n"/>
      <c r="CT141" s="85" t="n"/>
      <c r="CU141" s="85" t="n"/>
      <c r="CV141" s="85" t="n"/>
      <c r="CW141" s="85" t="n"/>
      <c r="CX141" s="85" t="n"/>
      <c r="CY141" s="85" t="n"/>
      <c r="CZ141" s="85" t="n"/>
      <c r="DA141" s="85" t="n"/>
      <c r="DB141" s="85" t="n"/>
      <c r="DC141" s="85" t="n"/>
      <c r="DD141" s="85" t="n"/>
      <c r="DE141" s="85" t="n"/>
      <c r="DF141" s="85" t="n"/>
      <c r="DG141" s="85" t="n"/>
      <c r="DH141" s="85" t="n"/>
      <c r="DI141" s="85" t="n"/>
      <c r="DJ141" s="85" t="n"/>
      <c r="DK141" s="85" t="n"/>
      <c r="DL141" s="85" t="n"/>
      <c r="DM141" s="85" t="n"/>
      <c r="DN141" s="85" t="n"/>
      <c r="DO141" s="85" t="n"/>
      <c r="DP141" s="85" t="n"/>
      <c r="DQ141" s="85" t="n"/>
      <c r="DR141" s="85" t="n"/>
      <c r="DS141" s="85" t="n"/>
      <c r="DT141" s="85" t="n"/>
      <c r="DU141" s="85" t="n"/>
      <c r="DV141" s="85" t="n"/>
      <c r="DW141" s="85" t="n"/>
      <c r="DX141" s="85" t="n"/>
      <c r="DY141" s="85" t="n"/>
      <c r="DZ141" s="85" t="n"/>
      <c r="EA141" s="85" t="n"/>
      <c r="EB141" s="85" t="n"/>
      <c r="EC141" s="85" t="n"/>
      <c r="ED141" s="85" t="n"/>
      <c r="EE141" s="85" t="n"/>
      <c r="EF141" s="85" t="n"/>
      <c r="EG141" s="85" t="n"/>
      <c r="EH141" s="85" t="n"/>
      <c r="EI141" s="85" t="n"/>
      <c r="EJ141" s="85" t="n"/>
      <c r="EK141" s="85" t="n"/>
      <c r="EL141" s="85" t="n"/>
      <c r="EM141" s="85" t="n"/>
      <c r="EN141" s="85" t="n"/>
      <c r="EO141" s="85" t="n"/>
      <c r="EP141" s="85" t="n"/>
      <c r="EQ141" s="85" t="n"/>
      <c r="ER141" s="85" t="n"/>
      <c r="ES141" s="85" t="n"/>
      <c r="ET141" s="85" t="n"/>
      <c r="EU141" s="85" t="n"/>
      <c r="EV141" s="85" t="n"/>
      <c r="EW141" s="85" t="n"/>
      <c r="EX141" s="85" t="n"/>
      <c r="EY141" s="85" t="n"/>
      <c r="EZ141" s="85" t="n"/>
      <c r="FA141" s="85" t="n"/>
      <c r="FB141" s="85" t="n"/>
      <c r="FC141" s="85" t="n"/>
      <c r="FD141" s="85" t="n"/>
      <c r="FE141" s="85" t="n"/>
      <c r="FF141" s="85" t="n"/>
      <c r="FG141" s="85" t="n"/>
      <c r="FH141" s="85" t="n"/>
      <c r="FI141" s="85" t="n"/>
      <c r="FJ141" s="85" t="n"/>
      <c r="FK141" s="85" t="n"/>
      <c r="FL141" s="85" t="n"/>
      <c r="FM141" s="85" t="n"/>
      <c r="FN141" s="85" t="n"/>
      <c r="FO141" s="85" t="n"/>
      <c r="FP141" s="85" t="n"/>
      <c r="FQ141" s="85" t="n"/>
      <c r="FR141" s="85" t="n"/>
      <c r="FS141" s="85" t="n"/>
      <c r="FT141" s="85" t="n"/>
      <c r="FU141" s="85" t="n"/>
      <c r="FV141" s="85" t="n"/>
      <c r="FW141" s="85" t="n"/>
      <c r="FX141" s="85" t="n"/>
      <c r="FY141" s="85" t="n"/>
      <c r="FZ141" s="85" t="n"/>
      <c r="GA141" s="85" t="n"/>
      <c r="GB141" s="85" t="n"/>
      <c r="GC141" s="85" t="n"/>
      <c r="GD141" s="85" t="n"/>
      <c r="GE141" s="85" t="n"/>
      <c r="GF141" s="85" t="n"/>
      <c r="GG141" s="85" t="n"/>
      <c r="GH141" s="85" t="n"/>
      <c r="GI141" s="85" t="n"/>
      <c r="GJ141" s="85" t="n"/>
      <c r="GK141" s="85" t="n"/>
      <c r="GL141" s="85" t="n"/>
      <c r="GM141" s="85" t="n"/>
      <c r="GN141" s="85" t="n"/>
      <c r="GO141" s="85" t="n"/>
      <c r="GP141" s="85" t="n"/>
      <c r="GQ141" s="85" t="n"/>
      <c r="GR141" s="85" t="n"/>
      <c r="GS141" s="85" t="n"/>
      <c r="GT141" s="85" t="n"/>
      <c r="GU141" s="85" t="n"/>
      <c r="GV141" s="85" t="n"/>
      <c r="GW141" s="85" t="n"/>
      <c r="GX141" s="85" t="n"/>
      <c r="GY141" s="85" t="n"/>
      <c r="GZ141" s="85" t="n"/>
      <c r="HA141" s="85" t="n"/>
      <c r="HB141" s="85" t="n"/>
      <c r="HC141" s="85" t="n"/>
      <c r="HD141" s="85" t="n"/>
      <c r="HE141" s="85" t="n"/>
      <c r="HF141" s="85" t="n"/>
      <c r="HG141" s="85" t="n"/>
      <c r="HH141" s="85" t="n"/>
      <c r="HI141" s="85" t="n"/>
      <c r="HJ141" s="85" t="n"/>
      <c r="HK141" s="85" t="n"/>
      <c r="HL141" s="85" t="n"/>
      <c r="HM141" s="85" t="n"/>
      <c r="HN141" s="85" t="n"/>
      <c r="HO141" s="85" t="n"/>
      <c r="HP141" s="85" t="n"/>
      <c r="HQ141" s="85" t="n"/>
      <c r="HR141" s="85" t="n"/>
      <c r="HS141" s="85" t="n"/>
      <c r="HT141" s="85" t="n"/>
      <c r="HU141" s="85" t="n"/>
      <c r="HV141" s="85" t="n"/>
      <c r="HW141" s="85" t="n"/>
      <c r="HX141" s="85" t="n"/>
      <c r="HY141" s="85" t="n"/>
      <c r="HZ141" s="85" t="n"/>
      <c r="IA141" s="85" t="n"/>
      <c r="IB141" s="85" t="n"/>
      <c r="IC141" s="85" t="n"/>
      <c r="ID141" s="85" t="n"/>
      <c r="IE141" s="85" t="n"/>
      <c r="IF141" s="85" t="n"/>
      <c r="IG141" s="85" t="n"/>
      <c r="IH141" s="85" t="n"/>
      <c r="II141" s="85" t="n"/>
      <c r="IJ141" s="85" t="n"/>
      <c r="IK141" s="85" t="n"/>
      <c r="IL141" s="85" t="n"/>
      <c r="IM141" s="85" t="n"/>
      <c r="IN141" s="85" t="n"/>
      <c r="IO141" s="85" t="n"/>
      <c r="IP141" s="85" t="n"/>
      <c r="IQ141" s="85" t="n"/>
      <c r="IR141" s="85" t="n"/>
      <c r="IS141" s="85" t="n"/>
      <c r="IT141" s="85" t="n"/>
      <c r="IU141" s="85" t="n"/>
      <c r="IV141" s="85" t="n"/>
      <c r="IW141" s="85" t="n"/>
      <c r="IX141" s="85" t="n"/>
      <c r="IY141" s="85" t="n"/>
      <c r="IZ141" s="85" t="n"/>
      <c r="JA141" s="85" t="n"/>
      <c r="JB141" s="85" t="n"/>
      <c r="JC141" s="85" t="n"/>
      <c r="JD141" s="85" t="n"/>
      <c r="JE141" s="85" t="n"/>
      <c r="JF141" s="85" t="n"/>
      <c r="JG141" s="85" t="n"/>
      <c r="JH141" s="85" t="n"/>
      <c r="JI141" s="85" t="n"/>
      <c r="JJ141" s="85" t="n"/>
      <c r="JK141" s="85" t="n"/>
      <c r="JL141" s="85" t="n"/>
      <c r="JM141" s="85" t="n"/>
      <c r="JN141" s="85" t="n"/>
      <c r="JO141" s="85" t="n"/>
      <c r="JP141" s="85" t="n"/>
      <c r="JQ141" s="85" t="n"/>
      <c r="JR141" s="85" t="n"/>
      <c r="JS141" s="85" t="n"/>
      <c r="JT141" s="85" t="n"/>
      <c r="JU141" s="85" t="n"/>
      <c r="JV141" s="85" t="n"/>
      <c r="JW141" s="85" t="n"/>
      <c r="JX141" s="85" t="n"/>
      <c r="JY141" s="85" t="n"/>
      <c r="JZ141" s="85" t="n"/>
      <c r="KA141" s="85" t="n"/>
      <c r="KB141" s="85" t="n"/>
      <c r="KC141" s="85" t="n"/>
      <c r="KD141" s="85" t="n"/>
      <c r="KE141" s="85" t="n"/>
      <c r="KF141" s="85" t="n"/>
      <c r="KG141" s="85" t="n"/>
      <c r="KH141" s="85" t="n"/>
      <c r="KI141" s="85" t="n"/>
      <c r="KJ141" s="85" t="n"/>
      <c r="KK141" s="85" t="n"/>
      <c r="KL141" s="85" t="n"/>
      <c r="KM141" s="85" t="n"/>
      <c r="KN141" s="85" t="n"/>
      <c r="KO141" s="85" t="n"/>
      <c r="KP141" s="85" t="n"/>
      <c r="KQ141" s="85" t="n"/>
      <c r="KR141" s="85" t="n"/>
      <c r="KS141" s="85" t="n"/>
      <c r="KT141" s="85" t="n"/>
      <c r="KU141" s="85" t="n"/>
      <c r="KV141" s="85" t="n"/>
      <c r="KW141" s="85" t="n"/>
      <c r="KX141" s="85" t="n"/>
      <c r="KY141" s="85" t="n"/>
      <c r="KZ141" s="85" t="n"/>
      <c r="LA141" s="85" t="n"/>
      <c r="LB141" s="85" t="n"/>
      <c r="LC141" s="85" t="n"/>
      <c r="LD141" s="85" t="n"/>
      <c r="LE141" s="85" t="n"/>
      <c r="LF141" s="85" t="n"/>
      <c r="LG141" s="85" t="n"/>
      <c r="LH141" s="85" t="n"/>
      <c r="LI141" s="85" t="n"/>
      <c r="LJ141" s="85" t="n"/>
      <c r="LK141" s="85" t="n"/>
      <c r="LL141" s="85" t="n"/>
      <c r="LM141" s="85" t="n"/>
      <c r="LN141" s="85" t="n"/>
      <c r="LO141" s="85" t="n"/>
      <c r="LP141" s="85" t="n"/>
      <c r="LQ141" s="85" t="n"/>
      <c r="LR141" s="85" t="n"/>
      <c r="LS141" s="85" t="n"/>
    </row>
    <row r="142" customFormat="1" s="79">
      <c r="B142" t="inlineStr">
        <is>
          <t>Computer Software  None Balance at 1 April 2021</t>
        </is>
      </c>
      <c r="G142" t="n">
        <v>0</v>
      </c>
      <c r="H142" t="n">
        <v>3464</v>
      </c>
      <c r="N142">
        <f>B142</f>
        <v/>
      </c>
      <c r="O142" t="inlineStr"/>
      <c r="P142" t="inlineStr"/>
      <c r="Q142" t="inlineStr"/>
      <c r="R142" t="inlineStr"/>
      <c r="S142">
        <f>G142*BS!$B$9</f>
        <v/>
      </c>
      <c r="T142">
        <f>H142*BS!$B$9</f>
        <v/>
      </c>
    </row>
    <row r="143" customFormat="1" s="79">
      <c r="B143" t="inlineStr">
        <is>
          <t>Computer Software  None Additions</t>
        </is>
      </c>
      <c r="G143" t="n">
        <v>0</v>
      </c>
      <c r="H143" t="n">
        <v>97</v>
      </c>
      <c r="N143">
        <f>B143</f>
        <v/>
      </c>
      <c r="O143" t="inlineStr"/>
      <c r="P143" t="inlineStr"/>
      <c r="Q143" t="inlineStr"/>
      <c r="R143" t="inlineStr"/>
      <c r="S143">
        <f>G143*BS!$B$9</f>
        <v/>
      </c>
      <c r="T143">
        <f>H143*BS!$B$9</f>
        <v/>
      </c>
    </row>
    <row r="144" customFormat="1" s="117">
      <c r="B144" t="inlineStr">
        <is>
          <t>Computer Software  Disposals Other</t>
        </is>
      </c>
      <c r="G144" t="n">
        <v>0</v>
      </c>
      <c r="H144" t="n">
        <v>-436</v>
      </c>
      <c r="N144">
        <f>B144</f>
        <v/>
      </c>
      <c r="O144" t="inlineStr"/>
      <c r="P144" t="inlineStr"/>
      <c r="Q144" t="inlineStr"/>
      <c r="R144" t="inlineStr"/>
      <c r="S144">
        <f>G144*BS!$B$9</f>
        <v/>
      </c>
      <c r="T144">
        <f>H144*BS!$B$9</f>
        <v/>
      </c>
    </row>
    <row r="145" customFormat="1" s="79">
      <c r="B145" t="inlineStr">
        <is>
          <t>Computer Software  Disposals Balance at3 31 March 2022</t>
        </is>
      </c>
      <c r="G145" t="n">
        <v>0</v>
      </c>
      <c r="H145" t="n">
        <v>3561</v>
      </c>
      <c r="N145">
        <f>B145</f>
        <v/>
      </c>
      <c r="O145" t="inlineStr"/>
      <c r="P145" t="inlineStr"/>
      <c r="Q145" t="inlineStr"/>
      <c r="R145" t="inlineStr"/>
      <c r="S145">
        <f>G145*BS!$B$9</f>
        <v/>
      </c>
      <c r="T145">
        <f>H145*BS!$B$9</f>
        <v/>
      </c>
    </row>
    <row r="146" customFormat="1" s="117">
      <c r="B146" t="inlineStr">
        <is>
          <t>Computer Software  Disposals Balance at 1 April 2022</t>
        </is>
      </c>
      <c r="G146" t="n">
        <v>0</v>
      </c>
      <c r="H146" t="n">
        <v>3561</v>
      </c>
      <c r="N146">
        <f>B146</f>
        <v/>
      </c>
      <c r="O146" t="inlineStr"/>
      <c r="P146" t="inlineStr"/>
      <c r="Q146" t="inlineStr"/>
      <c r="R146" t="inlineStr"/>
      <c r="S146">
        <f>G146*BS!$B$9</f>
        <v/>
      </c>
      <c r="T146">
        <f>H146*BS!$B$9</f>
        <v/>
      </c>
    </row>
    <row r="147" customFormat="1" s="79">
      <c r="B147" t="inlineStr">
        <is>
          <t>Computer Software  Disposals Additions</t>
        </is>
      </c>
      <c r="G147" t="n">
        <v>0</v>
      </c>
      <c r="H147" t="n">
        <v>16</v>
      </c>
      <c r="N147">
        <f>B147</f>
        <v/>
      </c>
      <c r="O147" t="inlineStr"/>
      <c r="P147" t="inlineStr"/>
      <c r="Q147" t="inlineStr"/>
      <c r="R147" t="inlineStr"/>
      <c r="S147">
        <f>G147*BS!$B$9</f>
        <v/>
      </c>
      <c r="T147">
        <f>H147*BS!$B$9</f>
        <v/>
      </c>
    </row>
    <row r="148" customFormat="1" s="79">
      <c r="B148" t="inlineStr">
        <is>
          <t>Computer Software  Disposals Balance at3 31 March 2023</t>
        </is>
      </c>
      <c r="G148" t="n">
        <v>0</v>
      </c>
      <c r="H148" t="n">
        <v>3141</v>
      </c>
      <c r="N148">
        <f>B148</f>
        <v/>
      </c>
      <c r="O148" t="inlineStr"/>
      <c r="P148" t="inlineStr"/>
      <c r="Q148" t="inlineStr"/>
      <c r="R148" t="inlineStr"/>
      <c r="S148">
        <f>G148*BS!$B$9</f>
        <v/>
      </c>
      <c r="T148">
        <f>H148*BS!$B$9</f>
        <v/>
      </c>
    </row>
    <row r="149" customFormat="1" s="79">
      <c r="B149" t="inlineStr">
        <is>
          <t>Computer Software  Amortisation andi impairments losses Balance at 1 April 2021</t>
        </is>
      </c>
      <c r="G149" t="n">
        <v>0</v>
      </c>
      <c r="H149" t="n">
        <v>1942</v>
      </c>
      <c r="N149">
        <f>B149</f>
        <v/>
      </c>
      <c r="O149" t="inlineStr"/>
      <c r="P149" t="inlineStr"/>
      <c r="Q149" t="inlineStr"/>
      <c r="R149" t="inlineStr"/>
      <c r="S149">
        <f>G149*BS!$B$9</f>
        <v/>
      </c>
      <c r="T149">
        <f>H149*BS!$B$9</f>
        <v/>
      </c>
    </row>
    <row r="150" customFormat="1" s="79">
      <c r="B150" t="inlineStr">
        <is>
          <t>Computer Software  Amortisation andi impairments losses Amortisation</t>
        </is>
      </c>
      <c r="G150" t="n">
        <v>0</v>
      </c>
      <c r="H150" t="n">
        <v>597</v>
      </c>
      <c r="N150">
        <f>B150</f>
        <v/>
      </c>
      <c r="O150" t="inlineStr"/>
      <c r="P150" t="inlineStr"/>
      <c r="Q150" t="inlineStr"/>
      <c r="R150" t="inlineStr"/>
      <c r="S150">
        <f>G150*BS!$B$9</f>
        <v/>
      </c>
      <c r="T150">
        <f>H150*BS!$B$9</f>
        <v/>
      </c>
    </row>
    <row r="151" customFormat="1" s="79">
      <c r="A151" s="618" t="n"/>
      <c r="B151" s="102" t="inlineStr">
        <is>
          <t>Computer Software  Amortisation andi impairments losses Other</t>
        </is>
      </c>
      <c r="C151" s="939" t="n"/>
      <c r="D151" s="939" t="n"/>
      <c r="E151" s="939" t="n"/>
      <c r="F151" s="939" t="n"/>
      <c r="G151" s="939" t="n">
        <v>0</v>
      </c>
      <c r="H151" s="939" t="n">
        <v>-437</v>
      </c>
      <c r="I151" s="928" t="n"/>
      <c r="N151" s="105">
        <f>B151</f>
        <v/>
      </c>
      <c r="O151" s="106" t="inlineStr"/>
      <c r="P151" s="106" t="inlineStr"/>
      <c r="Q151" s="106" t="inlineStr"/>
      <c r="R151" s="106" t="inlineStr"/>
      <c r="S151" s="106">
        <f>G151*BS!$B$9</f>
        <v/>
      </c>
      <c r="T151" s="106">
        <f>H151*BS!$B$9</f>
        <v/>
      </c>
      <c r="U151" s="929">
        <f>I133</f>
        <v/>
      </c>
      <c r="V151" s="927" t="n"/>
      <c r="W151" s="927" t="n"/>
    </row>
    <row r="152" customFormat="1" s="79">
      <c r="A152" s="618" t="n"/>
      <c r="B152" s="102" t="inlineStr">
        <is>
          <t>Computer Software  Amortisation andi impairments losses Balance at3 31 March 2022</t>
        </is>
      </c>
      <c r="C152" s="939" t="n"/>
      <c r="D152" s="939" t="n"/>
      <c r="E152" s="939" t="n"/>
      <c r="F152" s="939" t="n"/>
      <c r="G152" s="939" t="n">
        <v>0</v>
      </c>
      <c r="H152" s="939" t="n">
        <v>2651</v>
      </c>
      <c r="I152" s="928" t="n"/>
      <c r="N152" s="105">
        <f>B152</f>
        <v/>
      </c>
      <c r="O152" s="106" t="inlineStr"/>
      <c r="P152" s="106" t="inlineStr"/>
      <c r="Q152" s="106" t="inlineStr"/>
      <c r="R152" s="106" t="inlineStr"/>
      <c r="S152" s="106">
        <f>G152*BS!$B$9</f>
        <v/>
      </c>
      <c r="T152" s="106">
        <f>H152*BS!$B$9</f>
        <v/>
      </c>
      <c r="U152" s="107">
        <f>I134</f>
        <v/>
      </c>
      <c r="V152" s="927" t="n"/>
      <c r="W152" s="927" t="n"/>
    </row>
    <row r="153" customFormat="1" s="79">
      <c r="A153" s="618" t="n"/>
      <c r="B153" s="102" t="inlineStr">
        <is>
          <t>Computer Software  Amortisation andi impairments losses Balance at 1 April 2022</t>
        </is>
      </c>
      <c r="C153" s="939" t="n"/>
      <c r="D153" s="939" t="n"/>
      <c r="E153" s="939" t="n"/>
      <c r="F153" s="939" t="n"/>
      <c r="G153" s="939" t="n">
        <v>0</v>
      </c>
      <c r="H153" s="939" t="n">
        <v>2651</v>
      </c>
      <c r="I153" s="928" t="n"/>
      <c r="N153" s="105">
        <f>B153</f>
        <v/>
      </c>
      <c r="O153" s="106" t="inlineStr"/>
      <c r="P153" s="106" t="inlineStr"/>
      <c r="Q153" s="106" t="inlineStr"/>
      <c r="R153" s="106" t="inlineStr"/>
      <c r="S153" s="106">
        <f>G153*BS!$B$9</f>
        <v/>
      </c>
      <c r="T153" s="106">
        <f>H153*BS!$B$9</f>
        <v/>
      </c>
      <c r="U153" s="107">
        <f>I135</f>
        <v/>
      </c>
      <c r="V153" s="927" t="n"/>
      <c r="W153" s="927" t="n"/>
    </row>
    <row r="154" customFormat="1" s="79">
      <c r="A154" s="618" t="n"/>
      <c r="B154" s="102" t="inlineStr">
        <is>
          <t>Computer Software  Amortisation andi impairments losses Balance at3 31 March 2023</t>
        </is>
      </c>
      <c r="C154" s="939" t="n"/>
      <c r="D154" s="939" t="n"/>
      <c r="E154" s="939" t="n"/>
      <c r="F154" s="939" t="n"/>
      <c r="G154" s="939" t="n">
        <v>0</v>
      </c>
      <c r="H154" s="939" t="n">
        <v>2811</v>
      </c>
      <c r="I154" s="928" t="n"/>
      <c r="N154" s="105">
        <f>B154</f>
        <v/>
      </c>
      <c r="O154" s="106" t="inlineStr"/>
      <c r="P154" s="106" t="inlineStr"/>
      <c r="Q154" s="106" t="inlineStr"/>
      <c r="R154" s="106" t="inlineStr"/>
      <c r="S154" s="106">
        <f>G154*BS!$B$9</f>
        <v/>
      </c>
      <c r="T154" s="106">
        <f>H154*BS!$B$9</f>
        <v/>
      </c>
      <c r="U154" s="107">
        <f>I136</f>
        <v/>
      </c>
      <c r="V154" s="927" t="n"/>
      <c r="W154" s="927" t="n"/>
    </row>
    <row r="155" customFormat="1" s="79">
      <c r="A155" s="618" t="n"/>
      <c r="B155" s="102" t="inlineStr">
        <is>
          <t>Computer Software  Carrying Amounts 1April 2021</t>
        </is>
      </c>
      <c r="C155" s="939" t="n"/>
      <c r="D155" s="939" t="n"/>
      <c r="E155" s="939" t="n"/>
      <c r="F155" s="939" t="n"/>
      <c r="G155" s="939" t="n">
        <v>0</v>
      </c>
      <c r="H155" s="939" t="n">
        <v>1522</v>
      </c>
      <c r="I155" s="928" t="n"/>
      <c r="N155" s="105">
        <f>B155</f>
        <v/>
      </c>
      <c r="O155" s="106" t="inlineStr"/>
      <c r="P155" s="106" t="inlineStr"/>
      <c r="Q155" s="106" t="inlineStr"/>
      <c r="R155" s="106" t="inlineStr"/>
      <c r="S155" s="106">
        <f>G155*BS!$B$9</f>
        <v/>
      </c>
      <c r="T155" s="106">
        <f>H155*BS!$B$9</f>
        <v/>
      </c>
      <c r="U155" s="107">
        <f>I137</f>
        <v/>
      </c>
      <c r="V155" s="927" t="n"/>
      <c r="W155" s="927" t="n"/>
    </row>
    <row r="156" customFormat="1" s="79">
      <c r="A156" s="618" t="n"/>
      <c r="B156" s="102" t="inlineStr">
        <is>
          <t>Computer Software  Carrying Amounts 2022 at311 March2 2022</t>
        </is>
      </c>
      <c r="C156" s="103" t="n"/>
      <c r="D156" s="103" t="n"/>
      <c r="E156" s="103" t="n"/>
      <c r="F156" s="103" t="n"/>
      <c r="G156" s="103" t="n">
        <v>910</v>
      </c>
      <c r="H156" s="103" t="n">
        <v>0</v>
      </c>
      <c r="I156" s="928" t="n"/>
      <c r="N156" s="105">
        <f>B156</f>
        <v/>
      </c>
      <c r="O156" s="106" t="inlineStr"/>
      <c r="P156" s="106" t="inlineStr"/>
      <c r="Q156" s="106" t="inlineStr"/>
      <c r="R156" s="106" t="inlineStr"/>
      <c r="S156" s="106">
        <f>G156*BS!$B$9</f>
        <v/>
      </c>
      <c r="T156" s="106">
        <f>H156*BS!$B$9</f>
        <v/>
      </c>
      <c r="U156" s="107">
        <f>I138</f>
        <v/>
      </c>
      <c r="V156" s="927" t="n"/>
      <c r="W156" s="927" t="n"/>
    </row>
    <row r="157" customFormat="1" s="79">
      <c r="A157" s="618" t="n"/>
      <c r="B157" s="102" t="inlineStr">
        <is>
          <t>Computer Software  Carrying Amounts 2023 at31 March 2023</t>
        </is>
      </c>
      <c r="C157" s="939" t="n"/>
      <c r="D157" s="939" t="n"/>
      <c r="E157" s="939" t="n"/>
      <c r="F157" s="939" t="n"/>
      <c r="G157" s="939" t="n">
        <v>0</v>
      </c>
      <c r="H157" s="939" t="n">
        <v>330</v>
      </c>
      <c r="I157" s="928" t="n"/>
      <c r="N157" s="105">
        <f>B157</f>
        <v/>
      </c>
      <c r="O157" s="106" t="inlineStr"/>
      <c r="P157" s="106" t="inlineStr"/>
      <c r="Q157" s="106" t="inlineStr"/>
      <c r="R157" s="106" t="inlineStr"/>
      <c r="S157" s="106">
        <f>G157*BS!$B$9</f>
        <v/>
      </c>
      <c r="T157" s="106">
        <f>H157*BS!$B$9</f>
        <v/>
      </c>
      <c r="U157" s="107">
        <f>I139</f>
        <v/>
      </c>
      <c r="V157" s="927" t="n"/>
      <c r="W157" s="927" t="n"/>
    </row>
    <row r="158" customFormat="1" s="117">
      <c r="A158" s="618" t="n"/>
      <c r="B158" s="102" t="inlineStr">
        <is>
          <t>Company  18 Intangibles (continued) Computer software at cost</t>
        </is>
      </c>
      <c r="C158" s="939" t="n"/>
      <c r="D158" s="939" t="n"/>
      <c r="E158" s="939" t="n"/>
      <c r="F158" s="939" t="n"/>
      <c r="G158" s="939" t="n">
        <v>55</v>
      </c>
      <c r="H158" s="939" t="n">
        <v>72</v>
      </c>
      <c r="I158" s="928" t="n"/>
      <c r="N158" s="105">
        <f>B158</f>
        <v/>
      </c>
      <c r="O158" s="106" t="inlineStr"/>
      <c r="P158" s="106" t="inlineStr"/>
      <c r="Q158" s="106" t="inlineStr"/>
      <c r="R158" s="106" t="inlineStr"/>
      <c r="S158" s="106">
        <f>G158*BS!$B$9</f>
        <v/>
      </c>
      <c r="T158" s="106">
        <f>H158*BS!$B$9</f>
        <v/>
      </c>
      <c r="U158" s="107" t="n"/>
      <c r="V158" s="927" t="n"/>
      <c r="W158" s="927" t="n"/>
    </row>
    <row r="159" customFormat="1" s="79">
      <c r="A159" s="618" t="n"/>
      <c r="B159" s="102" t="inlineStr">
        <is>
          <t>Company  18 Intangibles (continued) Computer software accumulated depreciation</t>
        </is>
      </c>
      <c r="C159" s="939" t="n"/>
      <c r="D159" s="939" t="n"/>
      <c r="E159" s="939" t="n"/>
      <c r="F159" s="939" t="n"/>
      <c r="G159" s="939" t="n">
        <v>-50</v>
      </c>
      <c r="H159" s="939" t="n">
        <v>-56</v>
      </c>
      <c r="I159" s="928" t="n"/>
      <c r="N159" s="105">
        <f>B159</f>
        <v/>
      </c>
      <c r="O159" s="106" t="inlineStr"/>
      <c r="P159" s="106" t="inlineStr"/>
      <c r="Q159" s="106" t="inlineStr"/>
      <c r="R159" s="106" t="inlineStr"/>
      <c r="S159" s="106">
        <f>G159*BS!$B$9</f>
        <v/>
      </c>
      <c r="T159" s="106">
        <f>H159*BS!$B$9</f>
        <v/>
      </c>
      <c r="U159" s="107">
        <f>I141</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I142</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I143</f>
        <v/>
      </c>
      <c r="V161" s="927" t="n"/>
      <c r="W161" s="927" t="n"/>
    </row>
    <row r="162" customFormat="1" s="79">
      <c r="A162" s="618" t="inlineStr">
        <is>
          <t>K21</t>
        </is>
      </c>
      <c r="B162" s="96" t="inlineStr">
        <is>
          <t xml:space="preserve">Total </t>
        </is>
      </c>
      <c r="C162" s="940">
        <f>SUM(INDIRECT(ADDRESS(MATCH("K20",$A:$A,0)+1,COLUMN(C$12),4)&amp;":"&amp;ADDRESS(MATCH("K21",$A:$A,0)-1,COLUMN(C$12),4)))</f>
        <v/>
      </c>
      <c r="D162" s="940">
        <f>SUM(INDIRECT(ADDRESS(MATCH("K20",$A:$A,0)+1,COLUMN(D$12),4)&amp;":"&amp;ADDRESS(MATCH("K21",$A:$A,0)-1,COLUMN(D$12),4)))</f>
        <v/>
      </c>
      <c r="E162" s="940">
        <f>SUM(INDIRECT(ADDRESS(MATCH("K20",$A:$A,0)+1,COLUMN(E$12),4)&amp;":"&amp;ADDRESS(MATCH("K21",$A:$A,0)-1,COLUMN(E$12),4)))</f>
        <v/>
      </c>
      <c r="F162" s="940">
        <f>SUM(INDIRECT(ADDRESS(MATCH("K20",$A:$A,0)+1,COLUMN(F$12),4)&amp;":"&amp;ADDRESS(MATCH("K21",$A:$A,0)-1,COLUMN(F$12),4)))</f>
        <v/>
      </c>
      <c r="G162" s="940">
        <f>SUM(INDIRECT(ADDRESS(MATCH("K20",$A:$A,0)+1,COLUMN(G$12),4)&amp;":"&amp;ADDRESS(MATCH("K21",$A:$A,0)-1,COLUMN(G$12),4)))</f>
        <v/>
      </c>
      <c r="H162" s="940">
        <f>SUM(INDIRECT(ADDRESS(MATCH("K20",$A:$A,0)+1,COLUMN(H$12),4)&amp;":"&amp;ADDRESS(MATCH("K21",$A:$A,0)-1,COLUMN(H$12),4)))</f>
        <v/>
      </c>
      <c r="I162" s="934" t="n"/>
      <c r="J162" s="85" t="n"/>
      <c r="K162" s="85" t="n"/>
      <c r="L162" s="85" t="n"/>
      <c r="M162" s="85" t="n"/>
      <c r="N162" s="114">
        <f>B162</f>
        <v/>
      </c>
      <c r="O162" s="156">
        <f>C162*BS!$B$9</f>
        <v/>
      </c>
      <c r="P162" s="156">
        <f>D162*BS!$B$9</f>
        <v/>
      </c>
      <c r="Q162" s="156">
        <f>E162*BS!$B$9</f>
        <v/>
      </c>
      <c r="R162" s="156">
        <f>F162*BS!$B$9</f>
        <v/>
      </c>
      <c r="S162" s="156">
        <f>G162*BS!$B$9</f>
        <v/>
      </c>
      <c r="T162" s="156">
        <f>H162*BS!$B$9</f>
        <v/>
      </c>
      <c r="U162" s="157">
        <f>I144</f>
        <v/>
      </c>
      <c r="V162" s="941" t="n"/>
      <c r="W162" s="941"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inlineStr">
        <is>
          <t>K22</t>
        </is>
      </c>
      <c r="B164" s="96" t="inlineStr">
        <is>
          <t>Investments</t>
        </is>
      </c>
      <c r="C164" s="158" t="n"/>
      <c r="D164" s="158" t="n"/>
      <c r="E164" s="158" t="n"/>
      <c r="F164" s="158" t="n"/>
      <c r="G164" s="158" t="n"/>
      <c r="H164" s="158" t="n"/>
      <c r="I164" s="955" t="n"/>
      <c r="J164" s="85" t="n"/>
      <c r="K164" s="85" t="n"/>
      <c r="L164" s="85" t="n"/>
      <c r="M164" s="85" t="n"/>
      <c r="N164" s="114">
        <f>B164</f>
        <v/>
      </c>
      <c r="O164" s="115" t="inlineStr"/>
      <c r="P164" s="115" t="inlineStr"/>
      <c r="Q164" s="115" t="inlineStr"/>
      <c r="R164" s="115" t="inlineStr"/>
      <c r="S164" s="115" t="inlineStr"/>
      <c r="T164" s="115" t="inlineStr"/>
      <c r="U164" s="123" t="n"/>
      <c r="V164" s="936" t="n"/>
      <c r="W164" s="936"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Investments</t>
        </is>
      </c>
      <c r="C165" s="939" t="n"/>
      <c r="D165" s="939" t="n"/>
      <c r="E165" s="939" t="n"/>
      <c r="F165" s="939" t="n"/>
      <c r="G165" s="939" t="n">
        <v>829</v>
      </c>
      <c r="H165" s="939" t="n">
        <v>829</v>
      </c>
      <c r="I165" s="928" t="n"/>
      <c r="N165" s="105">
        <f>B165</f>
        <v/>
      </c>
      <c r="O165" s="106" t="inlineStr"/>
      <c r="P165" s="106" t="inlineStr"/>
      <c r="Q165" s="106" t="inlineStr"/>
      <c r="R165" s="106" t="inlineStr"/>
      <c r="S165" s="106">
        <f>G165*BS!$B$9</f>
        <v/>
      </c>
      <c r="T165" s="106">
        <f>H165*BS!$B$9</f>
        <v/>
      </c>
      <c r="U165" s="929">
        <f>I147</f>
        <v/>
      </c>
      <c r="V165" s="927" t="n"/>
      <c r="W165" s="927" t="n"/>
    </row>
    <row r="166" customFormat="1" s="79">
      <c r="A166" s="618" t="n"/>
      <c r="B166" s="140"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929">
        <f>I148</f>
        <v/>
      </c>
      <c r="V166" s="927" t="n"/>
      <c r="W166" s="927" t="n"/>
    </row>
    <row r="167" customFormat="1" s="79">
      <c r="A167" s="618" t="n"/>
      <c r="B167" s="102" t="n"/>
      <c r="C167" s="103" t="n"/>
      <c r="D167" s="103" t="n"/>
      <c r="E167" s="103" t="n"/>
      <c r="F167" s="103" t="n"/>
      <c r="G167" s="103" t="n"/>
      <c r="H167" s="103" t="n"/>
      <c r="I167" s="928" t="n"/>
      <c r="N167" s="105" t="inlineStr"/>
      <c r="O167" s="106" t="inlineStr"/>
      <c r="P167" s="106" t="inlineStr"/>
      <c r="Q167" s="106" t="inlineStr"/>
      <c r="R167" s="106" t="inlineStr"/>
      <c r="S167" s="106" t="inlineStr"/>
      <c r="T167" s="106" t="inlineStr"/>
      <c r="U167" s="107">
        <f>I149</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f>I150</f>
        <v/>
      </c>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I151</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f>I152</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I153</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I154</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t="n"/>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I156</f>
        <v/>
      </c>
      <c r="V174" s="927" t="n"/>
      <c r="W174" s="927" t="n"/>
    </row>
    <row r="175" customFormat="1" s="79">
      <c r="A175" s="618" t="n"/>
      <c r="B175" s="102" t="n"/>
      <c r="C175" s="939" t="n"/>
      <c r="D175" s="939" t="n"/>
      <c r="E175" s="939" t="n"/>
      <c r="F175" s="939" t="n"/>
      <c r="G175" s="939" t="n"/>
      <c r="H175" s="939" t="n"/>
      <c r="I175" s="943" t="n"/>
      <c r="N175" s="105" t="inlineStr"/>
      <c r="O175" s="106" t="inlineStr"/>
      <c r="P175" s="106" t="inlineStr"/>
      <c r="Q175" s="106" t="inlineStr"/>
      <c r="R175" s="106" t="inlineStr"/>
      <c r="S175" s="106" t="inlineStr"/>
      <c r="T175" s="106" t="inlineStr"/>
      <c r="U175" s="107">
        <f>I157</f>
        <v/>
      </c>
      <c r="V175" s="936" t="n"/>
      <c r="W175" s="936" t="n"/>
    </row>
    <row r="176" customFormat="1" s="154">
      <c r="A176" s="618" t="inlineStr">
        <is>
          <t>K23</t>
        </is>
      </c>
      <c r="B176" s="96" t="inlineStr">
        <is>
          <t>Total</t>
        </is>
      </c>
      <c r="C176" s="940">
        <f>SUM(INDIRECT(ADDRESS(MATCH("K22",$A:$A,0)+1,COLUMN(C$12),4)&amp;":"&amp;ADDRESS(MATCH("K23",$A:$A,0)-1,COLUMN(C$12),4)))</f>
        <v/>
      </c>
      <c r="D176" s="940">
        <f>SUM(INDIRECT(ADDRESS(MATCH("K22",$A:$A,0)+1,COLUMN(D$12),4)&amp;":"&amp;ADDRESS(MATCH("K23",$A:$A,0)-1,COLUMN(D$12),4)))</f>
        <v/>
      </c>
      <c r="E176" s="940">
        <f>SUM(INDIRECT(ADDRESS(MATCH("K22",$A:$A,0)+1,COLUMN(E$12),4)&amp;":"&amp;ADDRESS(MATCH("K23",$A:$A,0)-1,COLUMN(E$12),4)))</f>
        <v/>
      </c>
      <c r="F176" s="940">
        <f>SUM(INDIRECT(ADDRESS(MATCH("K22",$A:$A,0)+1,COLUMN(F$12),4)&amp;":"&amp;ADDRESS(MATCH("K23",$A:$A,0)-1,COLUMN(F$12),4)))</f>
        <v/>
      </c>
      <c r="G176" s="940">
        <f>SUM(INDIRECT(ADDRESS(MATCH("K22",$A:$A,0)+1,COLUMN(G$12),4)&amp;":"&amp;ADDRESS(MATCH("K23",$A:$A,0)-1,COLUMN(G$12),4)))</f>
        <v/>
      </c>
      <c r="H176" s="940">
        <f>SUM(INDIRECT(ADDRESS(MATCH("K22",$A:$A,0)+1,COLUMN(H$12),4)&amp;":"&amp;ADDRESS(MATCH("K23",$A:$A,0)-1,COLUMN(H$12),4)))</f>
        <v/>
      </c>
      <c r="I176" s="955" t="n"/>
      <c r="J176" s="85" t="n"/>
      <c r="K176" s="85" t="n"/>
      <c r="L176" s="85" t="n"/>
      <c r="M176" s="85" t="n"/>
      <c r="N176" s="114">
        <f>B176</f>
        <v/>
      </c>
      <c r="O176" s="115">
        <f>C176*BS!$B$9</f>
        <v/>
      </c>
      <c r="P176" s="115">
        <f>D176*BS!$B$9</f>
        <v/>
      </c>
      <c r="Q176" s="115">
        <f>E176*BS!$B$9</f>
        <v/>
      </c>
      <c r="R176" s="115">
        <f>F176*BS!$B$9</f>
        <v/>
      </c>
      <c r="S176" s="115">
        <f>G176*BS!$B$9</f>
        <v/>
      </c>
      <c r="T176" s="115">
        <f>H176*BS!$B$9</f>
        <v/>
      </c>
      <c r="U176" s="123">
        <f>I158</f>
        <v/>
      </c>
      <c r="V176" s="936" t="n"/>
      <c r="W176" s="936" t="n"/>
      <c r="X176" s="85" t="n"/>
      <c r="Y176" s="85" t="n"/>
      <c r="Z176" s="85" t="n"/>
      <c r="AA176" s="85" t="n"/>
      <c r="AB176" s="85" t="n"/>
      <c r="AC176" s="85" t="n"/>
      <c r="AD176" s="85" t="n"/>
      <c r="AE176" s="85" t="n"/>
      <c r="AF176" s="85" t="n"/>
      <c r="AG176" s="85" t="n"/>
      <c r="AH176" s="85" t="n"/>
      <c r="AI176" s="85" t="n"/>
      <c r="AJ176" s="85" t="n"/>
      <c r="AK176" s="85" t="n"/>
      <c r="AL176" s="85" t="n"/>
      <c r="AM176" s="85" t="n"/>
      <c r="AN176" s="85" t="n"/>
      <c r="AO176" s="85" t="n"/>
      <c r="AP176" s="85" t="n"/>
      <c r="AQ176" s="85" t="n"/>
      <c r="AR176" s="85" t="n"/>
      <c r="AS176" s="85" t="n"/>
      <c r="AT176" s="85" t="n"/>
      <c r="AU176" s="85" t="n"/>
      <c r="AV176" s="85" t="n"/>
      <c r="AW176" s="85" t="n"/>
      <c r="AX176" s="85" t="n"/>
      <c r="AY176" s="85" t="n"/>
      <c r="AZ176" s="85" t="n"/>
      <c r="BA176" s="85" t="n"/>
      <c r="BB176" s="85" t="n"/>
      <c r="BC176" s="85" t="n"/>
      <c r="BD176" s="85" t="n"/>
      <c r="BE176" s="85" t="n"/>
      <c r="BF176" s="85" t="n"/>
      <c r="BG176" s="85" t="n"/>
      <c r="BH176" s="85" t="n"/>
      <c r="BI176" s="85" t="n"/>
      <c r="BJ176" s="85" t="n"/>
      <c r="BK176" s="85" t="n"/>
      <c r="BL176" s="85" t="n"/>
      <c r="BM176" s="85" t="n"/>
      <c r="BN176" s="85" t="n"/>
      <c r="BO176" s="85" t="n"/>
      <c r="BP176" s="85" t="n"/>
      <c r="BQ176" s="85" t="n"/>
      <c r="BR176" s="85" t="n"/>
      <c r="BS176" s="85" t="n"/>
      <c r="BT176" s="85" t="n"/>
      <c r="BU176" s="85" t="n"/>
      <c r="BV176" s="85" t="n"/>
      <c r="BW176" s="85" t="n"/>
      <c r="BX176" s="85" t="n"/>
      <c r="BY176" s="85" t="n"/>
      <c r="BZ176" s="85" t="n"/>
      <c r="CA176" s="85" t="n"/>
      <c r="CB176" s="85" t="n"/>
      <c r="CC176" s="85" t="n"/>
      <c r="CD176" s="85" t="n"/>
      <c r="CE176" s="85" t="n"/>
      <c r="CF176" s="85" t="n"/>
      <c r="CG176" s="85" t="n"/>
      <c r="CH176" s="85" t="n"/>
      <c r="CI176" s="85" t="n"/>
      <c r="CJ176" s="85" t="n"/>
      <c r="CK176" s="85" t="n"/>
      <c r="CL176" s="85" t="n"/>
      <c r="CM176" s="85" t="n"/>
      <c r="CN176" s="85" t="n"/>
      <c r="CO176" s="85" t="n"/>
      <c r="CP176" s="85" t="n"/>
      <c r="CQ176" s="85" t="n"/>
      <c r="CR176" s="85" t="n"/>
      <c r="CS176" s="85" t="n"/>
      <c r="CT176" s="85" t="n"/>
      <c r="CU176" s="85" t="n"/>
      <c r="CV176" s="85" t="n"/>
      <c r="CW176" s="85" t="n"/>
      <c r="CX176" s="85" t="n"/>
      <c r="CY176" s="85" t="n"/>
      <c r="CZ176" s="85" t="n"/>
      <c r="DA176" s="85" t="n"/>
      <c r="DB176" s="85" t="n"/>
      <c r="DC176" s="85" t="n"/>
      <c r="DD176" s="85" t="n"/>
      <c r="DE176" s="85" t="n"/>
      <c r="DF176" s="85" t="n"/>
      <c r="DG176" s="85" t="n"/>
      <c r="DH176" s="85" t="n"/>
      <c r="DI176" s="85" t="n"/>
      <c r="DJ176" s="85" t="n"/>
      <c r="DK176" s="85" t="n"/>
      <c r="DL176" s="85" t="n"/>
      <c r="DM176" s="85" t="n"/>
      <c r="DN176" s="85" t="n"/>
      <c r="DO176" s="85" t="n"/>
      <c r="DP176" s="85" t="n"/>
      <c r="DQ176" s="85" t="n"/>
      <c r="DR176" s="85" t="n"/>
      <c r="DS176" s="85" t="n"/>
      <c r="DT176" s="85" t="n"/>
      <c r="DU176" s="85" t="n"/>
      <c r="DV176" s="85" t="n"/>
      <c r="DW176" s="85" t="n"/>
      <c r="DX176" s="85" t="n"/>
      <c r="DY176" s="85" t="n"/>
      <c r="DZ176" s="85" t="n"/>
      <c r="EA176" s="85" t="n"/>
      <c r="EB176" s="85" t="n"/>
      <c r="EC176" s="85" t="n"/>
      <c r="ED176" s="85" t="n"/>
      <c r="EE176" s="85" t="n"/>
      <c r="EF176" s="85" t="n"/>
      <c r="EG176" s="85" t="n"/>
      <c r="EH176" s="85" t="n"/>
      <c r="EI176" s="85" t="n"/>
      <c r="EJ176" s="85" t="n"/>
      <c r="EK176" s="85" t="n"/>
      <c r="EL176" s="85" t="n"/>
      <c r="EM176" s="85" t="n"/>
      <c r="EN176" s="85" t="n"/>
      <c r="EO176" s="85" t="n"/>
      <c r="EP176" s="85" t="n"/>
      <c r="EQ176" s="85" t="n"/>
      <c r="ER176" s="85" t="n"/>
      <c r="ES176" s="85" t="n"/>
      <c r="ET176" s="85" t="n"/>
      <c r="EU176" s="85" t="n"/>
      <c r="EV176" s="85" t="n"/>
      <c r="EW176" s="85" t="n"/>
      <c r="EX176" s="85" t="n"/>
      <c r="EY176" s="85" t="n"/>
      <c r="EZ176" s="85" t="n"/>
      <c r="FA176" s="85" t="n"/>
      <c r="FB176" s="85" t="n"/>
      <c r="FC176" s="85" t="n"/>
      <c r="FD176" s="85" t="n"/>
      <c r="FE176" s="85" t="n"/>
      <c r="FF176" s="85" t="n"/>
      <c r="FG176" s="85" t="n"/>
      <c r="FH176" s="85" t="n"/>
      <c r="FI176" s="85" t="n"/>
      <c r="FJ176" s="85" t="n"/>
      <c r="FK176" s="85" t="n"/>
      <c r="FL176" s="85" t="n"/>
      <c r="FM176" s="85" t="n"/>
      <c r="FN176" s="85" t="n"/>
      <c r="FO176" s="85" t="n"/>
      <c r="FP176" s="85" t="n"/>
      <c r="FQ176" s="85" t="n"/>
      <c r="FR176" s="85" t="n"/>
      <c r="FS176" s="85" t="n"/>
      <c r="FT176" s="85" t="n"/>
      <c r="FU176" s="85" t="n"/>
      <c r="FV176" s="85" t="n"/>
      <c r="FW176" s="85" t="n"/>
      <c r="FX176" s="85" t="n"/>
      <c r="FY176" s="85" t="n"/>
      <c r="FZ176" s="85" t="n"/>
      <c r="GA176" s="85" t="n"/>
      <c r="GB176" s="85" t="n"/>
      <c r="GC176" s="85" t="n"/>
      <c r="GD176" s="85" t="n"/>
      <c r="GE176" s="85" t="n"/>
      <c r="GF176" s="85" t="n"/>
      <c r="GG176" s="85" t="n"/>
      <c r="GH176" s="85" t="n"/>
      <c r="GI176" s="85" t="n"/>
      <c r="GJ176" s="85" t="n"/>
      <c r="GK176" s="85" t="n"/>
      <c r="GL176" s="85" t="n"/>
      <c r="GM176" s="85" t="n"/>
      <c r="GN176" s="85" t="n"/>
      <c r="GO176" s="85" t="n"/>
      <c r="GP176" s="85" t="n"/>
      <c r="GQ176" s="85" t="n"/>
      <c r="GR176" s="85" t="n"/>
      <c r="GS176" s="85" t="n"/>
      <c r="GT176" s="85" t="n"/>
      <c r="GU176" s="85" t="n"/>
      <c r="GV176" s="85" t="n"/>
      <c r="GW176" s="85" t="n"/>
      <c r="GX176" s="85" t="n"/>
      <c r="GY176" s="85" t="n"/>
      <c r="GZ176" s="85" t="n"/>
      <c r="HA176" s="85" t="n"/>
      <c r="HB176" s="85" t="n"/>
      <c r="HC176" s="85" t="n"/>
      <c r="HD176" s="85" t="n"/>
      <c r="HE176" s="85" t="n"/>
      <c r="HF176" s="85" t="n"/>
      <c r="HG176" s="85" t="n"/>
      <c r="HH176" s="85" t="n"/>
      <c r="HI176" s="85" t="n"/>
      <c r="HJ176" s="85" t="n"/>
      <c r="HK176" s="85" t="n"/>
      <c r="HL176" s="85" t="n"/>
      <c r="HM176" s="85" t="n"/>
      <c r="HN176" s="85" t="n"/>
      <c r="HO176" s="85" t="n"/>
      <c r="HP176" s="85" t="n"/>
      <c r="HQ176" s="85" t="n"/>
      <c r="HR176" s="85" t="n"/>
      <c r="HS176" s="85" t="n"/>
      <c r="HT176" s="85" t="n"/>
      <c r="HU176" s="85" t="n"/>
      <c r="HV176" s="85" t="n"/>
      <c r="HW176" s="85" t="n"/>
      <c r="HX176" s="85" t="n"/>
      <c r="HY176" s="85" t="n"/>
      <c r="HZ176" s="85" t="n"/>
      <c r="IA176" s="85" t="n"/>
      <c r="IB176" s="85" t="n"/>
      <c r="IC176" s="85" t="n"/>
      <c r="ID176" s="85" t="n"/>
      <c r="IE176" s="85" t="n"/>
      <c r="IF176" s="85" t="n"/>
      <c r="IG176" s="85" t="n"/>
      <c r="IH176" s="85" t="n"/>
      <c r="II176" s="85" t="n"/>
      <c r="IJ176" s="85" t="n"/>
      <c r="IK176" s="85" t="n"/>
      <c r="IL176" s="85" t="n"/>
      <c r="IM176" s="85" t="n"/>
      <c r="IN176" s="85" t="n"/>
      <c r="IO176" s="85" t="n"/>
      <c r="IP176" s="85" t="n"/>
      <c r="IQ176" s="85" t="n"/>
      <c r="IR176" s="85" t="n"/>
      <c r="IS176" s="85" t="n"/>
      <c r="IT176" s="85" t="n"/>
      <c r="IU176" s="85" t="n"/>
      <c r="IV176" s="85" t="n"/>
      <c r="IW176" s="85" t="n"/>
      <c r="IX176" s="85" t="n"/>
      <c r="IY176" s="85" t="n"/>
      <c r="IZ176" s="85" t="n"/>
      <c r="JA176" s="85" t="n"/>
      <c r="JB176" s="85" t="n"/>
      <c r="JC176" s="85" t="n"/>
      <c r="JD176" s="85" t="n"/>
      <c r="JE176" s="85" t="n"/>
      <c r="JF176" s="85" t="n"/>
      <c r="JG176" s="85" t="n"/>
      <c r="JH176" s="85" t="n"/>
      <c r="JI176" s="85" t="n"/>
      <c r="JJ176" s="85" t="n"/>
      <c r="JK176" s="85" t="n"/>
      <c r="JL176" s="85" t="n"/>
      <c r="JM176" s="85" t="n"/>
      <c r="JN176" s="85" t="n"/>
      <c r="JO176" s="85" t="n"/>
      <c r="JP176" s="85" t="n"/>
      <c r="JQ176" s="85" t="n"/>
      <c r="JR176" s="85" t="n"/>
      <c r="JS176" s="85" t="n"/>
      <c r="JT176" s="85" t="n"/>
      <c r="JU176" s="85" t="n"/>
      <c r="JV176" s="85" t="n"/>
      <c r="JW176" s="85" t="n"/>
      <c r="JX176" s="85" t="n"/>
      <c r="JY176" s="85" t="n"/>
      <c r="JZ176" s="85" t="n"/>
      <c r="KA176" s="85" t="n"/>
      <c r="KB176" s="85" t="n"/>
      <c r="KC176" s="85" t="n"/>
      <c r="KD176" s="85" t="n"/>
      <c r="KE176" s="85" t="n"/>
      <c r="KF176" s="85" t="n"/>
      <c r="KG176" s="85" t="n"/>
      <c r="KH176" s="85" t="n"/>
      <c r="KI176" s="85" t="n"/>
      <c r="KJ176" s="85" t="n"/>
      <c r="KK176" s="85" t="n"/>
      <c r="KL176" s="85" t="n"/>
      <c r="KM176" s="85" t="n"/>
      <c r="KN176" s="85" t="n"/>
      <c r="KO176" s="85" t="n"/>
      <c r="KP176" s="85" t="n"/>
      <c r="KQ176" s="85" t="n"/>
      <c r="KR176" s="85" t="n"/>
      <c r="KS176" s="85" t="n"/>
      <c r="KT176" s="85" t="n"/>
      <c r="KU176" s="85" t="n"/>
      <c r="KV176" s="85" t="n"/>
      <c r="KW176" s="85" t="n"/>
      <c r="KX176" s="85" t="n"/>
      <c r="KY176" s="85" t="n"/>
      <c r="KZ176" s="85" t="n"/>
      <c r="LA176" s="85" t="n"/>
      <c r="LB176" s="85" t="n"/>
      <c r="LC176" s="85" t="n"/>
      <c r="LD176" s="85" t="n"/>
      <c r="LE176" s="85" t="n"/>
      <c r="LF176" s="85" t="n"/>
      <c r="LG176" s="85" t="n"/>
      <c r="LH176" s="85" t="n"/>
      <c r="LI176" s="85" t="n"/>
      <c r="LJ176" s="85" t="n"/>
      <c r="LK176" s="85" t="n"/>
      <c r="LL176" s="85" t="n"/>
      <c r="LM176" s="85" t="n"/>
      <c r="LN176" s="85" t="n"/>
      <c r="LO176" s="85" t="n"/>
      <c r="LP176" s="85" t="n"/>
      <c r="LQ176" s="85" t="n"/>
      <c r="LR176" s="85" t="n"/>
      <c r="LS176" s="85"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t="n"/>
      <c r="V177" s="927" t="n"/>
      <c r="W177" s="927" t="n"/>
    </row>
    <row r="178">
      <c r="A178" s="618" t="inlineStr">
        <is>
          <t>K24</t>
        </is>
      </c>
      <c r="B178" s="96" t="inlineStr">
        <is>
          <t xml:space="preserve">Deferred charges </t>
        </is>
      </c>
      <c r="C178" s="954" t="n"/>
      <c r="D178" s="954" t="n"/>
      <c r="E178" s="954" t="n"/>
      <c r="F178" s="954" t="n"/>
      <c r="G178" s="954" t="n"/>
      <c r="H178" s="954" t="n"/>
      <c r="I178" s="934" t="n"/>
      <c r="J178" s="85" t="n"/>
      <c r="K178" s="85" t="n"/>
      <c r="L178" s="85" t="n"/>
      <c r="M178" s="85" t="n"/>
      <c r="N178" s="114">
        <f>B178</f>
        <v/>
      </c>
      <c r="O178" s="115" t="inlineStr"/>
      <c r="P178" s="115" t="inlineStr"/>
      <c r="Q178" s="115" t="inlineStr"/>
      <c r="R178" s="115" t="inlineStr"/>
      <c r="S178" s="115" t="inlineStr"/>
      <c r="T178" s="115" t="inlineStr"/>
      <c r="U178" s="935">
        <f>I160</f>
        <v/>
      </c>
      <c r="V178" s="941" t="n"/>
      <c r="W178" s="941" t="n"/>
      <c r="X178" s="85" t="n"/>
      <c r="Y178" s="85" t="n"/>
      <c r="Z178" s="85" t="n"/>
      <c r="AA178" s="85" t="n"/>
      <c r="AB178" s="85" t="n"/>
      <c r="AC178" s="85" t="n"/>
      <c r="AD178" s="85" t="n"/>
      <c r="AE178" s="85" t="n"/>
      <c r="AF178" s="85" t="n"/>
      <c r="AG178" s="85" t="n"/>
      <c r="AH178" s="85" t="n"/>
      <c r="AI178" s="85" t="n"/>
      <c r="AJ178" s="85" t="n"/>
      <c r="AK178" s="85" t="n"/>
      <c r="AL178" s="85" t="n"/>
      <c r="AM178" s="85" t="n"/>
      <c r="AN178" s="85" t="n"/>
      <c r="AO178" s="85" t="n"/>
      <c r="AP178" s="85" t="n"/>
      <c r="AQ178" s="85" t="n"/>
      <c r="AR178" s="85" t="n"/>
      <c r="AS178" s="85" t="n"/>
      <c r="AT178" s="85" t="n"/>
      <c r="AU178" s="85" t="n"/>
      <c r="AV178" s="85" t="n"/>
      <c r="AW178" s="85" t="n"/>
      <c r="AX178" s="85" t="n"/>
      <c r="AY178" s="85" t="n"/>
      <c r="AZ178" s="85" t="n"/>
      <c r="BA178" s="85" t="n"/>
      <c r="BB178" s="85" t="n"/>
      <c r="BC178" s="85" t="n"/>
      <c r="BD178" s="85" t="n"/>
      <c r="BE178" s="85" t="n"/>
      <c r="BF178" s="85" t="n"/>
      <c r="BG178" s="85" t="n"/>
      <c r="BH178" s="85" t="n"/>
      <c r="BI178" s="85" t="n"/>
      <c r="BJ178" s="85" t="n"/>
      <c r="BK178" s="85" t="n"/>
      <c r="BL178" s="85" t="n"/>
      <c r="BM178" s="85" t="n"/>
      <c r="BN178" s="85" t="n"/>
      <c r="BO178" s="85" t="n"/>
      <c r="BP178" s="85" t="n"/>
      <c r="BQ178" s="85" t="n"/>
      <c r="BR178" s="85" t="n"/>
      <c r="BS178" s="85" t="n"/>
      <c r="BT178" s="85" t="n"/>
      <c r="BU178" s="85" t="n"/>
      <c r="BV178" s="85" t="n"/>
      <c r="BW178" s="85" t="n"/>
      <c r="BX178" s="85" t="n"/>
      <c r="BY178" s="85" t="n"/>
      <c r="BZ178" s="85" t="n"/>
      <c r="CA178" s="85" t="n"/>
      <c r="CB178" s="85" t="n"/>
      <c r="CC178" s="85" t="n"/>
      <c r="CD178" s="85" t="n"/>
      <c r="CE178" s="85" t="n"/>
      <c r="CF178" s="85" t="n"/>
      <c r="CG178" s="85" t="n"/>
      <c r="CH178" s="85" t="n"/>
      <c r="CI178" s="85" t="n"/>
      <c r="CJ178" s="85" t="n"/>
      <c r="CK178" s="85" t="n"/>
      <c r="CL178" s="85" t="n"/>
      <c r="CM178" s="85" t="n"/>
      <c r="CN178" s="85" t="n"/>
      <c r="CO178" s="85" t="n"/>
      <c r="CP178" s="85" t="n"/>
      <c r="CQ178" s="85" t="n"/>
      <c r="CR178" s="85" t="n"/>
      <c r="CS178" s="85" t="n"/>
      <c r="CT178" s="85" t="n"/>
      <c r="CU178" s="85" t="n"/>
      <c r="CV178" s="85" t="n"/>
      <c r="CW178" s="85" t="n"/>
      <c r="CX178" s="85" t="n"/>
      <c r="CY178" s="85" t="n"/>
      <c r="CZ178" s="85" t="n"/>
      <c r="DA178" s="85" t="n"/>
      <c r="DB178" s="85" t="n"/>
      <c r="DC178" s="85" t="n"/>
      <c r="DD178" s="85" t="n"/>
      <c r="DE178" s="85" t="n"/>
      <c r="DF178" s="85" t="n"/>
      <c r="DG178" s="85" t="n"/>
      <c r="DH178" s="85" t="n"/>
      <c r="DI178" s="85" t="n"/>
      <c r="DJ178" s="85" t="n"/>
      <c r="DK178" s="85" t="n"/>
      <c r="DL178" s="85" t="n"/>
      <c r="DM178" s="85" t="n"/>
      <c r="DN178" s="85" t="n"/>
      <c r="DO178" s="85" t="n"/>
      <c r="DP178" s="85" t="n"/>
      <c r="DQ178" s="85" t="n"/>
      <c r="DR178" s="85" t="n"/>
      <c r="DS178" s="85" t="n"/>
      <c r="DT178" s="85" t="n"/>
      <c r="DU178" s="85" t="n"/>
      <c r="DV178" s="85" t="n"/>
      <c r="DW178" s="85" t="n"/>
      <c r="DX178" s="85" t="n"/>
      <c r="DY178" s="85" t="n"/>
      <c r="DZ178" s="85" t="n"/>
      <c r="EA178" s="85" t="n"/>
      <c r="EB178" s="85" t="n"/>
      <c r="EC178" s="85" t="n"/>
      <c r="ED178" s="85" t="n"/>
      <c r="EE178" s="85" t="n"/>
      <c r="EF178" s="85" t="n"/>
      <c r="EG178" s="85" t="n"/>
      <c r="EH178" s="85" t="n"/>
      <c r="EI178" s="85" t="n"/>
      <c r="EJ178" s="85" t="n"/>
      <c r="EK178" s="85" t="n"/>
      <c r="EL178" s="85" t="n"/>
      <c r="EM178" s="85" t="n"/>
      <c r="EN178" s="85" t="n"/>
      <c r="EO178" s="85" t="n"/>
      <c r="EP178" s="85" t="n"/>
      <c r="EQ178" s="85" t="n"/>
      <c r="ER178" s="85" t="n"/>
      <c r="ES178" s="85" t="n"/>
      <c r="ET178" s="85" t="n"/>
      <c r="EU178" s="85" t="n"/>
      <c r="EV178" s="85" t="n"/>
      <c r="EW178" s="85" t="n"/>
      <c r="EX178" s="85" t="n"/>
      <c r="EY178" s="85" t="n"/>
      <c r="EZ178" s="85" t="n"/>
      <c r="FA178" s="85" t="n"/>
      <c r="FB178" s="85" t="n"/>
      <c r="FC178" s="85" t="n"/>
      <c r="FD178" s="85" t="n"/>
      <c r="FE178" s="85" t="n"/>
      <c r="FF178" s="85" t="n"/>
      <c r="FG178" s="85" t="n"/>
      <c r="FH178" s="85" t="n"/>
      <c r="FI178" s="85" t="n"/>
      <c r="FJ178" s="85" t="n"/>
      <c r="FK178" s="85" t="n"/>
      <c r="FL178" s="85" t="n"/>
      <c r="FM178" s="85" t="n"/>
      <c r="FN178" s="85" t="n"/>
      <c r="FO178" s="85" t="n"/>
      <c r="FP178" s="85" t="n"/>
      <c r="FQ178" s="85" t="n"/>
      <c r="FR178" s="85" t="n"/>
      <c r="FS178" s="85" t="n"/>
      <c r="FT178" s="85" t="n"/>
      <c r="FU178" s="85" t="n"/>
      <c r="FV178" s="85" t="n"/>
      <c r="FW178" s="85" t="n"/>
      <c r="FX178" s="85" t="n"/>
      <c r="FY178" s="85" t="n"/>
      <c r="FZ178" s="85" t="n"/>
      <c r="GA178" s="85" t="n"/>
      <c r="GB178" s="85" t="n"/>
      <c r="GC178" s="85" t="n"/>
      <c r="GD178" s="85" t="n"/>
      <c r="GE178" s="85" t="n"/>
      <c r="GF178" s="85" t="n"/>
      <c r="GG178" s="85" t="n"/>
      <c r="GH178" s="85" t="n"/>
      <c r="GI178" s="85" t="n"/>
      <c r="GJ178" s="85" t="n"/>
      <c r="GK178" s="85" t="n"/>
      <c r="GL178" s="85" t="n"/>
      <c r="GM178" s="85" t="n"/>
      <c r="GN178" s="85" t="n"/>
      <c r="GO178" s="85" t="n"/>
      <c r="GP178" s="85" t="n"/>
      <c r="GQ178" s="85" t="n"/>
      <c r="GR178" s="85" t="n"/>
      <c r="GS178" s="85" t="n"/>
      <c r="GT178" s="85" t="n"/>
      <c r="GU178" s="85" t="n"/>
      <c r="GV178" s="85" t="n"/>
      <c r="GW178" s="85" t="n"/>
      <c r="GX178" s="85" t="n"/>
      <c r="GY178" s="85" t="n"/>
      <c r="GZ178" s="85" t="n"/>
      <c r="HA178" s="85" t="n"/>
      <c r="HB178" s="85" t="n"/>
      <c r="HC178" s="85" t="n"/>
      <c r="HD178" s="85" t="n"/>
      <c r="HE178" s="85" t="n"/>
      <c r="HF178" s="85" t="n"/>
      <c r="HG178" s="85" t="n"/>
      <c r="HH178" s="85" t="n"/>
      <c r="HI178" s="85" t="n"/>
      <c r="HJ178" s="85" t="n"/>
      <c r="HK178" s="85" t="n"/>
      <c r="HL178" s="85" t="n"/>
      <c r="HM178" s="85" t="n"/>
      <c r="HN178" s="85" t="n"/>
      <c r="HO178" s="85" t="n"/>
      <c r="HP178" s="85" t="n"/>
      <c r="HQ178" s="85" t="n"/>
      <c r="HR178" s="85" t="n"/>
      <c r="HS178" s="85" t="n"/>
      <c r="HT178" s="85" t="n"/>
      <c r="HU178" s="85" t="n"/>
      <c r="HV178" s="85" t="n"/>
      <c r="HW178" s="85" t="n"/>
      <c r="HX178" s="85" t="n"/>
      <c r="HY178" s="85" t="n"/>
      <c r="HZ178" s="85" t="n"/>
      <c r="IA178" s="85" t="n"/>
      <c r="IB178" s="85" t="n"/>
      <c r="IC178" s="85" t="n"/>
      <c r="ID178" s="85" t="n"/>
      <c r="IE178" s="85" t="n"/>
      <c r="IF178" s="85" t="n"/>
      <c r="IG178" s="85" t="n"/>
      <c r="IH178" s="85" t="n"/>
      <c r="II178" s="85" t="n"/>
      <c r="IJ178" s="85" t="n"/>
      <c r="IK178" s="85" t="n"/>
      <c r="IL178" s="85" t="n"/>
      <c r="IM178" s="85" t="n"/>
      <c r="IN178" s="85" t="n"/>
      <c r="IO178" s="85" t="n"/>
      <c r="IP178" s="85" t="n"/>
      <c r="IQ178" s="85" t="n"/>
      <c r="IR178" s="85" t="n"/>
      <c r="IS178" s="85" t="n"/>
      <c r="IT178" s="85" t="n"/>
      <c r="IU178" s="85" t="n"/>
      <c r="IV178" s="85" t="n"/>
      <c r="IW178" s="85" t="n"/>
      <c r="IX178" s="85" t="n"/>
      <c r="IY178" s="85" t="n"/>
      <c r="IZ178" s="85" t="n"/>
      <c r="JA178" s="85" t="n"/>
      <c r="JB178" s="85" t="n"/>
      <c r="JC178" s="85" t="n"/>
      <c r="JD178" s="85" t="n"/>
      <c r="JE178" s="85" t="n"/>
      <c r="JF178" s="85" t="n"/>
      <c r="JG178" s="85" t="n"/>
      <c r="JH178" s="85" t="n"/>
      <c r="JI178" s="85" t="n"/>
      <c r="JJ178" s="85" t="n"/>
      <c r="JK178" s="85" t="n"/>
      <c r="JL178" s="85" t="n"/>
      <c r="JM178" s="85" t="n"/>
      <c r="JN178" s="85" t="n"/>
      <c r="JO178" s="85" t="n"/>
      <c r="JP178" s="85" t="n"/>
      <c r="JQ178" s="85" t="n"/>
      <c r="JR178" s="85" t="n"/>
      <c r="JS178" s="85" t="n"/>
      <c r="JT178" s="85" t="n"/>
      <c r="JU178" s="85" t="n"/>
      <c r="JV178" s="85" t="n"/>
      <c r="JW178" s="85" t="n"/>
      <c r="JX178" s="85" t="n"/>
      <c r="JY178" s="85" t="n"/>
      <c r="JZ178" s="85" t="n"/>
      <c r="KA178" s="85" t="n"/>
      <c r="KB178" s="85" t="n"/>
      <c r="KC178" s="85" t="n"/>
      <c r="KD178" s="85" t="n"/>
      <c r="KE178" s="85" t="n"/>
      <c r="KF178" s="85" t="n"/>
      <c r="KG178" s="85" t="n"/>
      <c r="KH178" s="85" t="n"/>
      <c r="KI178" s="85" t="n"/>
      <c r="KJ178" s="85" t="n"/>
      <c r="KK178" s="85" t="n"/>
      <c r="KL178" s="85" t="n"/>
      <c r="KM178" s="85" t="n"/>
      <c r="KN178" s="85" t="n"/>
      <c r="KO178" s="85" t="n"/>
      <c r="KP178" s="85" t="n"/>
      <c r="KQ178" s="85" t="n"/>
      <c r="KR178" s="85" t="n"/>
      <c r="KS178" s="85" t="n"/>
      <c r="KT178" s="85" t="n"/>
      <c r="KU178" s="85" t="n"/>
      <c r="KV178" s="85" t="n"/>
      <c r="KW178" s="85" t="n"/>
      <c r="KX178" s="85" t="n"/>
      <c r="KY178" s="85" t="n"/>
      <c r="KZ178" s="85" t="n"/>
      <c r="LA178" s="85" t="n"/>
      <c r="LB178" s="85" t="n"/>
      <c r="LC178" s="85" t="n"/>
      <c r="LD178" s="85" t="n"/>
      <c r="LE178" s="85" t="n"/>
      <c r="LF178" s="85" t="n"/>
      <c r="LG178" s="85" t="n"/>
      <c r="LH178" s="85" t="n"/>
      <c r="LI178" s="85" t="n"/>
      <c r="LJ178" s="85" t="n"/>
      <c r="LK178" s="85" t="n"/>
      <c r="LL178" s="85" t="n"/>
      <c r="LM178" s="85" t="n"/>
      <c r="LN178" s="85" t="n"/>
      <c r="LO178" s="85" t="n"/>
      <c r="LP178" s="85" t="n"/>
      <c r="LQ178" s="85" t="n"/>
      <c r="LR178" s="85" t="n"/>
      <c r="LS178" s="85" t="n"/>
    </row>
    <row r="179">
      <c r="A179" s="618" t="n"/>
      <c r="B179" s="102" t="inlineStr">
        <is>
          <t>Deferred stripping asset</t>
        </is>
      </c>
      <c r="C179" s="103" t="n"/>
      <c r="D179" s="103" t="n"/>
      <c r="E179" s="103" t="n"/>
      <c r="F179" s="103" t="n"/>
      <c r="G179" s="103" t="n">
        <v>87986</v>
      </c>
      <c r="H179" s="103" t="n">
        <v>119211</v>
      </c>
      <c r="I179" s="934" t="n"/>
      <c r="J179" s="85" t="n"/>
      <c r="K179" s="85" t="n"/>
      <c r="L179" s="85" t="n"/>
      <c r="M179" s="85" t="n"/>
      <c r="N179" s="114">
        <f>B179</f>
        <v/>
      </c>
      <c r="O179" s="115" t="inlineStr"/>
      <c r="P179" s="115" t="inlineStr"/>
      <c r="Q179" s="115" t="inlineStr"/>
      <c r="R179" s="115" t="inlineStr"/>
      <c r="S179" s="115">
        <f>G179*BS!$B$9</f>
        <v/>
      </c>
      <c r="T179" s="115">
        <f>H179*BS!$B$9</f>
        <v/>
      </c>
      <c r="U179" s="123" t="n"/>
      <c r="V179" s="941" t="n"/>
      <c r="W179" s="941" t="n"/>
      <c r="X179" s="85" t="n"/>
      <c r="Y179" s="85" t="n"/>
      <c r="Z179" s="85" t="n"/>
      <c r="AA179" s="85" t="n"/>
      <c r="AB179" s="85" t="n"/>
      <c r="AC179" s="85" t="n"/>
      <c r="AD179" s="85" t="n"/>
      <c r="AE179" s="85" t="n"/>
      <c r="AF179" s="85" t="n"/>
      <c r="AG179" s="85" t="n"/>
      <c r="AH179" s="85" t="n"/>
      <c r="AI179" s="85" t="n"/>
      <c r="AJ179" s="85" t="n"/>
      <c r="AK179" s="85" t="n"/>
      <c r="AL179" s="85" t="n"/>
      <c r="AM179" s="85" t="n"/>
      <c r="AN179" s="85" t="n"/>
      <c r="AO179" s="85" t="n"/>
      <c r="AP179" s="85" t="n"/>
      <c r="AQ179" s="85" t="n"/>
      <c r="AR179" s="85" t="n"/>
      <c r="AS179" s="85" t="n"/>
      <c r="AT179" s="85" t="n"/>
      <c r="AU179" s="85" t="n"/>
      <c r="AV179" s="85" t="n"/>
      <c r="AW179" s="85" t="n"/>
      <c r="AX179" s="85" t="n"/>
      <c r="AY179" s="85" t="n"/>
      <c r="AZ179" s="85" t="n"/>
      <c r="BA179" s="85" t="n"/>
      <c r="BB179" s="85" t="n"/>
      <c r="BC179" s="85" t="n"/>
      <c r="BD179" s="85" t="n"/>
      <c r="BE179" s="85" t="n"/>
      <c r="BF179" s="85" t="n"/>
      <c r="BG179" s="85" t="n"/>
      <c r="BH179" s="85" t="n"/>
      <c r="BI179" s="85" t="n"/>
      <c r="BJ179" s="85" t="n"/>
      <c r="BK179" s="85" t="n"/>
      <c r="BL179" s="85" t="n"/>
      <c r="BM179" s="85" t="n"/>
      <c r="BN179" s="85" t="n"/>
      <c r="BO179" s="85" t="n"/>
      <c r="BP179" s="85" t="n"/>
      <c r="BQ179" s="85" t="n"/>
      <c r="BR179" s="85" t="n"/>
      <c r="BS179" s="85" t="n"/>
      <c r="BT179" s="85" t="n"/>
      <c r="BU179" s="85" t="n"/>
      <c r="BV179" s="85" t="n"/>
      <c r="BW179" s="85" t="n"/>
      <c r="BX179" s="85" t="n"/>
      <c r="BY179" s="85" t="n"/>
      <c r="BZ179" s="85" t="n"/>
      <c r="CA179" s="85" t="n"/>
      <c r="CB179" s="85" t="n"/>
      <c r="CC179" s="85" t="n"/>
      <c r="CD179" s="85" t="n"/>
      <c r="CE179" s="85" t="n"/>
      <c r="CF179" s="85" t="n"/>
      <c r="CG179" s="85" t="n"/>
      <c r="CH179" s="85" t="n"/>
      <c r="CI179" s="85" t="n"/>
      <c r="CJ179" s="85" t="n"/>
      <c r="CK179" s="85" t="n"/>
      <c r="CL179" s="85" t="n"/>
      <c r="CM179" s="85" t="n"/>
      <c r="CN179" s="85" t="n"/>
      <c r="CO179" s="85" t="n"/>
      <c r="CP179" s="85" t="n"/>
      <c r="CQ179" s="85" t="n"/>
      <c r="CR179" s="85" t="n"/>
      <c r="CS179" s="85" t="n"/>
      <c r="CT179" s="85" t="n"/>
      <c r="CU179" s="85" t="n"/>
      <c r="CV179" s="85" t="n"/>
      <c r="CW179" s="85" t="n"/>
      <c r="CX179" s="85" t="n"/>
      <c r="CY179" s="85" t="n"/>
      <c r="CZ179" s="85" t="n"/>
      <c r="DA179" s="85" t="n"/>
      <c r="DB179" s="85" t="n"/>
      <c r="DC179" s="85" t="n"/>
      <c r="DD179" s="85" t="n"/>
      <c r="DE179" s="85" t="n"/>
      <c r="DF179" s="85" t="n"/>
      <c r="DG179" s="85" t="n"/>
      <c r="DH179" s="85" t="n"/>
      <c r="DI179" s="85" t="n"/>
      <c r="DJ179" s="85" t="n"/>
      <c r="DK179" s="85" t="n"/>
      <c r="DL179" s="85" t="n"/>
      <c r="DM179" s="85" t="n"/>
      <c r="DN179" s="85" t="n"/>
      <c r="DO179" s="85" t="n"/>
      <c r="DP179" s="85" t="n"/>
      <c r="DQ179" s="85" t="n"/>
      <c r="DR179" s="85" t="n"/>
      <c r="DS179" s="85" t="n"/>
      <c r="DT179" s="85" t="n"/>
      <c r="DU179" s="85" t="n"/>
      <c r="DV179" s="85" t="n"/>
      <c r="DW179" s="85" t="n"/>
      <c r="DX179" s="85" t="n"/>
      <c r="DY179" s="85" t="n"/>
      <c r="DZ179" s="85" t="n"/>
      <c r="EA179" s="85" t="n"/>
      <c r="EB179" s="85" t="n"/>
      <c r="EC179" s="85" t="n"/>
      <c r="ED179" s="85" t="n"/>
      <c r="EE179" s="85" t="n"/>
      <c r="EF179" s="85" t="n"/>
      <c r="EG179" s="85" t="n"/>
      <c r="EH179" s="85" t="n"/>
      <c r="EI179" s="85" t="n"/>
      <c r="EJ179" s="85" t="n"/>
      <c r="EK179" s="85" t="n"/>
      <c r="EL179" s="85" t="n"/>
      <c r="EM179" s="85" t="n"/>
      <c r="EN179" s="85" t="n"/>
      <c r="EO179" s="85" t="n"/>
      <c r="EP179" s="85" t="n"/>
      <c r="EQ179" s="85" t="n"/>
      <c r="ER179" s="85" t="n"/>
      <c r="ES179" s="85" t="n"/>
      <c r="ET179" s="85" t="n"/>
      <c r="EU179" s="85" t="n"/>
      <c r="EV179" s="85" t="n"/>
      <c r="EW179" s="85" t="n"/>
      <c r="EX179" s="85" t="n"/>
      <c r="EY179" s="85" t="n"/>
      <c r="EZ179" s="85" t="n"/>
      <c r="FA179" s="85" t="n"/>
      <c r="FB179" s="85" t="n"/>
      <c r="FC179" s="85" t="n"/>
      <c r="FD179" s="85" t="n"/>
      <c r="FE179" s="85" t="n"/>
      <c r="FF179" s="85" t="n"/>
      <c r="FG179" s="85" t="n"/>
      <c r="FH179" s="85" t="n"/>
      <c r="FI179" s="85" t="n"/>
      <c r="FJ179" s="85" t="n"/>
      <c r="FK179" s="85" t="n"/>
      <c r="FL179" s="85" t="n"/>
      <c r="FM179" s="85" t="n"/>
      <c r="FN179" s="85" t="n"/>
      <c r="FO179" s="85" t="n"/>
      <c r="FP179" s="85" t="n"/>
      <c r="FQ179" s="85" t="n"/>
      <c r="FR179" s="85" t="n"/>
      <c r="FS179" s="85" t="n"/>
      <c r="FT179" s="85" t="n"/>
      <c r="FU179" s="85" t="n"/>
      <c r="FV179" s="85" t="n"/>
      <c r="FW179" s="85" t="n"/>
      <c r="FX179" s="85" t="n"/>
      <c r="FY179" s="85" t="n"/>
      <c r="FZ179" s="85" t="n"/>
      <c r="GA179" s="85" t="n"/>
      <c r="GB179" s="85" t="n"/>
      <c r="GC179" s="85" t="n"/>
      <c r="GD179" s="85" t="n"/>
      <c r="GE179" s="85" t="n"/>
      <c r="GF179" s="85" t="n"/>
      <c r="GG179" s="85" t="n"/>
      <c r="GH179" s="85" t="n"/>
      <c r="GI179" s="85" t="n"/>
      <c r="GJ179" s="85" t="n"/>
      <c r="GK179" s="85" t="n"/>
      <c r="GL179" s="85" t="n"/>
      <c r="GM179" s="85" t="n"/>
      <c r="GN179" s="85" t="n"/>
      <c r="GO179" s="85" t="n"/>
      <c r="GP179" s="85" t="n"/>
      <c r="GQ179" s="85" t="n"/>
      <c r="GR179" s="85" t="n"/>
      <c r="GS179" s="85" t="n"/>
      <c r="GT179" s="85" t="n"/>
      <c r="GU179" s="85" t="n"/>
      <c r="GV179" s="85" t="n"/>
      <c r="GW179" s="85" t="n"/>
      <c r="GX179" s="85" t="n"/>
      <c r="GY179" s="85" t="n"/>
      <c r="GZ179" s="85" t="n"/>
      <c r="HA179" s="85" t="n"/>
      <c r="HB179" s="85" t="n"/>
      <c r="HC179" s="85" t="n"/>
      <c r="HD179" s="85" t="n"/>
      <c r="HE179" s="85" t="n"/>
      <c r="HF179" s="85" t="n"/>
      <c r="HG179" s="85" t="n"/>
      <c r="HH179" s="85" t="n"/>
      <c r="HI179" s="85" t="n"/>
      <c r="HJ179" s="85" t="n"/>
      <c r="HK179" s="85" t="n"/>
      <c r="HL179" s="85" t="n"/>
      <c r="HM179" s="85" t="n"/>
      <c r="HN179" s="85" t="n"/>
      <c r="HO179" s="85" t="n"/>
      <c r="HP179" s="85" t="n"/>
      <c r="HQ179" s="85" t="n"/>
      <c r="HR179" s="85" t="n"/>
      <c r="HS179" s="85" t="n"/>
      <c r="HT179" s="85" t="n"/>
      <c r="HU179" s="85" t="n"/>
      <c r="HV179" s="85" t="n"/>
      <c r="HW179" s="85" t="n"/>
      <c r="HX179" s="85" t="n"/>
      <c r="HY179" s="85" t="n"/>
      <c r="HZ179" s="85" t="n"/>
      <c r="IA179" s="85" t="n"/>
      <c r="IB179" s="85" t="n"/>
      <c r="IC179" s="85" t="n"/>
      <c r="ID179" s="85" t="n"/>
      <c r="IE179" s="85" t="n"/>
      <c r="IF179" s="85" t="n"/>
      <c r="IG179" s="85" t="n"/>
      <c r="IH179" s="85" t="n"/>
      <c r="II179" s="85" t="n"/>
      <c r="IJ179" s="85" t="n"/>
      <c r="IK179" s="85" t="n"/>
      <c r="IL179" s="85" t="n"/>
      <c r="IM179" s="85" t="n"/>
      <c r="IN179" s="85" t="n"/>
      <c r="IO179" s="85" t="n"/>
      <c r="IP179" s="85" t="n"/>
      <c r="IQ179" s="85" t="n"/>
      <c r="IR179" s="85" t="n"/>
      <c r="IS179" s="85" t="n"/>
      <c r="IT179" s="85" t="n"/>
      <c r="IU179" s="85" t="n"/>
      <c r="IV179" s="85" t="n"/>
      <c r="IW179" s="85" t="n"/>
      <c r="IX179" s="85" t="n"/>
      <c r="IY179" s="85" t="n"/>
      <c r="IZ179" s="85" t="n"/>
      <c r="JA179" s="85" t="n"/>
      <c r="JB179" s="85" t="n"/>
      <c r="JC179" s="85" t="n"/>
      <c r="JD179" s="85" t="n"/>
      <c r="JE179" s="85" t="n"/>
      <c r="JF179" s="85" t="n"/>
      <c r="JG179" s="85" t="n"/>
      <c r="JH179" s="85" t="n"/>
      <c r="JI179" s="85" t="n"/>
      <c r="JJ179" s="85" t="n"/>
      <c r="JK179" s="85" t="n"/>
      <c r="JL179" s="85" t="n"/>
      <c r="JM179" s="85" t="n"/>
      <c r="JN179" s="85" t="n"/>
      <c r="JO179" s="85" t="n"/>
      <c r="JP179" s="85" t="n"/>
      <c r="JQ179" s="85" t="n"/>
      <c r="JR179" s="85" t="n"/>
      <c r="JS179" s="85" t="n"/>
      <c r="JT179" s="85" t="n"/>
      <c r="JU179" s="85" t="n"/>
      <c r="JV179" s="85" t="n"/>
      <c r="JW179" s="85" t="n"/>
      <c r="JX179" s="85" t="n"/>
      <c r="JY179" s="85" t="n"/>
      <c r="JZ179" s="85" t="n"/>
      <c r="KA179" s="85" t="n"/>
      <c r="KB179" s="85" t="n"/>
      <c r="KC179" s="85" t="n"/>
      <c r="KD179" s="85" t="n"/>
      <c r="KE179" s="85" t="n"/>
      <c r="KF179" s="85" t="n"/>
      <c r="KG179" s="85" t="n"/>
      <c r="KH179" s="85" t="n"/>
      <c r="KI179" s="85" t="n"/>
      <c r="KJ179" s="85" t="n"/>
      <c r="KK179" s="85" t="n"/>
      <c r="KL179" s="85" t="n"/>
      <c r="KM179" s="85" t="n"/>
      <c r="KN179" s="85" t="n"/>
      <c r="KO179" s="85" t="n"/>
      <c r="KP179" s="85" t="n"/>
      <c r="KQ179" s="85" t="n"/>
      <c r="KR179" s="85" t="n"/>
      <c r="KS179" s="85" t="n"/>
      <c r="KT179" s="85" t="n"/>
      <c r="KU179" s="85" t="n"/>
      <c r="KV179" s="85" t="n"/>
      <c r="KW179" s="85" t="n"/>
      <c r="KX179" s="85" t="n"/>
      <c r="KY179" s="85" t="n"/>
      <c r="KZ179" s="85" t="n"/>
      <c r="LA179" s="85" t="n"/>
      <c r="LB179" s="85" t="n"/>
      <c r="LC179" s="85" t="n"/>
      <c r="LD179" s="85" t="n"/>
      <c r="LE179" s="85" t="n"/>
      <c r="LF179" s="85" t="n"/>
      <c r="LG179" s="85" t="n"/>
      <c r="LH179" s="85" t="n"/>
      <c r="LI179" s="85" t="n"/>
      <c r="LJ179" s="85" t="n"/>
      <c r="LK179" s="85" t="n"/>
      <c r="LL179" s="85" t="n"/>
      <c r="LM179" s="85" t="n"/>
      <c r="LN179" s="85" t="n"/>
      <c r="LO179" s="85" t="n"/>
      <c r="LP179" s="85" t="n"/>
      <c r="LQ179" s="85" t="n"/>
      <c r="LR179" s="85" t="n"/>
      <c r="LS179" s="85"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t="n"/>
      <c r="V180" s="927" t="n"/>
      <c r="W180" s="927" t="n"/>
    </row>
    <row r="181">
      <c r="A181" s="618" t="inlineStr">
        <is>
          <t>K25</t>
        </is>
      </c>
      <c r="B181" s="96" t="inlineStr">
        <is>
          <t>Total</t>
        </is>
      </c>
      <c r="C181" s="940">
        <f>SUM(INDIRECT(ADDRESS(MATCH("K24",$A:$A,0)+1,COLUMN(C$12),4)&amp;":"&amp;ADDRESS(MATCH("K25",$A:$A,0)-1,COLUMN(C$12),4)))</f>
        <v/>
      </c>
      <c r="D181" s="940">
        <f>SUM(INDIRECT(ADDRESS(MATCH("K24",$A:$A,0)+1,COLUMN(D$12),4)&amp;":"&amp;ADDRESS(MATCH("K25",$A:$A,0)-1,COLUMN(D$12),4)))</f>
        <v/>
      </c>
      <c r="E181" s="940">
        <f>SUM(INDIRECT(ADDRESS(MATCH("K24",$A:$A,0)+1,COLUMN(E$12),4)&amp;":"&amp;ADDRESS(MATCH("K25",$A:$A,0)-1,COLUMN(E$12),4)))</f>
        <v/>
      </c>
      <c r="F181" s="940">
        <f>SUM(INDIRECT(ADDRESS(MATCH("K24",$A:$A,0)+1,COLUMN(F$12),4)&amp;":"&amp;ADDRESS(MATCH("K25",$A:$A,0)-1,COLUMN(F$12),4)))</f>
        <v/>
      </c>
      <c r="G181" s="940">
        <f>SUM(INDIRECT(ADDRESS(MATCH("K24",$A:$A,0)+1,COLUMN(G$12),4)&amp;":"&amp;ADDRESS(MATCH("K25",$A:$A,0)-1,COLUMN(G$12),4)))</f>
        <v/>
      </c>
      <c r="H181" s="940">
        <f>SUM(INDIRECT(ADDRESS(MATCH("K24",$A:$A,0)+1,COLUMN(H$12),4)&amp;":"&amp;ADDRESS(MATCH("K25",$A:$A,0)-1,COLUMN(H$12),4)))</f>
        <v/>
      </c>
      <c r="I181" s="928" t="n"/>
      <c r="N181" s="105">
        <f>B181</f>
        <v/>
      </c>
      <c r="O181" s="106">
        <f>C181*BS!$B$9</f>
        <v/>
      </c>
      <c r="P181" s="106">
        <f>D181*BS!$B$9</f>
        <v/>
      </c>
      <c r="Q181" s="106">
        <f>E181*BS!$B$9</f>
        <v/>
      </c>
      <c r="R181" s="106">
        <f>F181*BS!$B$9</f>
        <v/>
      </c>
      <c r="S181" s="106">
        <f>G181*BS!$B$9</f>
        <v/>
      </c>
      <c r="T181" s="106">
        <f>H181*BS!$B$9</f>
        <v/>
      </c>
      <c r="U181" s="107" t="n"/>
      <c r="V181" s="927" t="n"/>
      <c r="W181" s="927" t="n"/>
    </row>
    <row r="182">
      <c r="A182" s="618" t="inlineStr">
        <is>
          <t>K26</t>
        </is>
      </c>
      <c r="B182" s="96" t="inlineStr">
        <is>
          <t>Other Non-Current Assets</t>
        </is>
      </c>
      <c r="C182" s="954" t="n"/>
      <c r="D182" s="954" t="n"/>
      <c r="E182" s="954" t="n"/>
      <c r="F182" s="954" t="n"/>
      <c r="G182" s="954" t="n"/>
      <c r="H182" s="954" t="n"/>
      <c r="I182" s="934" t="n"/>
      <c r="J182" s="85" t="n"/>
      <c r="K182" s="950" t="n"/>
      <c r="L182" s="950" t="n"/>
      <c r="M182" s="85" t="n"/>
      <c r="N182" s="114">
        <f>B182</f>
        <v/>
      </c>
      <c r="O182" s="115" t="inlineStr"/>
      <c r="P182" s="115" t="inlineStr"/>
      <c r="Q182" s="115" t="inlineStr"/>
      <c r="R182" s="115" t="inlineStr"/>
      <c r="S182" s="115" t="inlineStr"/>
      <c r="T182" s="115" t="inlineStr"/>
      <c r="U182" s="935">
        <f>I164</f>
        <v/>
      </c>
      <c r="V182" s="941" t="n"/>
      <c r="W182" s="941" t="n"/>
      <c r="X182" s="85" t="n"/>
      <c r="Y182" s="85" t="n"/>
      <c r="Z182" s="85" t="n"/>
      <c r="AA182" s="85" t="n"/>
      <c r="AB182" s="85" t="n"/>
      <c r="AC182" s="85" t="n"/>
      <c r="AD182" s="85" t="n"/>
      <c r="AE182" s="85" t="n"/>
      <c r="AF182" s="85" t="n"/>
      <c r="AG182" s="85" t="n"/>
      <c r="AH182" s="85" t="n"/>
      <c r="AI182" s="85" t="n"/>
      <c r="AJ182" s="85" t="n"/>
      <c r="AK182" s="85" t="n"/>
      <c r="AL182" s="85" t="n"/>
      <c r="AM182" s="85" t="n"/>
      <c r="AN182" s="85" t="n"/>
      <c r="AO182" s="85" t="n"/>
      <c r="AP182" s="85" t="n"/>
      <c r="AQ182" s="85" t="n"/>
      <c r="AR182" s="85" t="n"/>
      <c r="AS182" s="85" t="n"/>
      <c r="AT182" s="85" t="n"/>
      <c r="AU182" s="85" t="n"/>
      <c r="AV182" s="85" t="n"/>
      <c r="AW182" s="85" t="n"/>
      <c r="AX182" s="85" t="n"/>
      <c r="AY182" s="85" t="n"/>
      <c r="AZ182" s="85" t="n"/>
      <c r="BA182" s="85"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c r="CA182" s="85" t="n"/>
      <c r="CB182" s="85" t="n"/>
      <c r="CC182" s="85" t="n"/>
      <c r="CD182" s="85" t="n"/>
      <c r="CE182" s="85" t="n"/>
      <c r="CF182" s="85" t="n"/>
      <c r="CG182" s="85" t="n"/>
      <c r="CH182" s="85" t="n"/>
      <c r="CI182" s="85" t="n"/>
      <c r="CJ182" s="85" t="n"/>
      <c r="CK182" s="85" t="n"/>
      <c r="CL182" s="85" t="n"/>
      <c r="CM182" s="85" t="n"/>
      <c r="CN182" s="85" t="n"/>
      <c r="CO182" s="85" t="n"/>
      <c r="CP182" s="85" t="n"/>
      <c r="CQ182" s="85" t="n"/>
      <c r="CR182" s="85" t="n"/>
      <c r="CS182" s="85" t="n"/>
      <c r="CT182" s="85" t="n"/>
      <c r="CU182" s="85" t="n"/>
      <c r="CV182" s="85" t="n"/>
      <c r="CW182" s="85" t="n"/>
      <c r="CX182" s="85" t="n"/>
      <c r="CY182" s="85" t="n"/>
      <c r="CZ182" s="85" t="n"/>
      <c r="DA182" s="85" t="n"/>
      <c r="DB182" s="85" t="n"/>
      <c r="DC182" s="85" t="n"/>
      <c r="DD182" s="85" t="n"/>
      <c r="DE182" s="85" t="n"/>
      <c r="DF182" s="85" t="n"/>
      <c r="DG182" s="85" t="n"/>
      <c r="DH182" s="85" t="n"/>
      <c r="DI182" s="85" t="n"/>
      <c r="DJ182" s="85" t="n"/>
      <c r="DK182" s="85" t="n"/>
      <c r="DL182" s="85" t="n"/>
      <c r="DM182" s="85" t="n"/>
      <c r="DN182" s="85" t="n"/>
      <c r="DO182" s="85" t="n"/>
      <c r="DP182" s="85" t="n"/>
      <c r="DQ182" s="85" t="n"/>
      <c r="DR182" s="85" t="n"/>
      <c r="DS182" s="85" t="n"/>
      <c r="DT182" s="85" t="n"/>
      <c r="DU182" s="85" t="n"/>
      <c r="DV182" s="85" t="n"/>
      <c r="DW182" s="85" t="n"/>
      <c r="DX182" s="85" t="n"/>
      <c r="DY182" s="85" t="n"/>
      <c r="DZ182" s="85" t="n"/>
      <c r="EA182" s="85" t="n"/>
      <c r="EB182" s="85" t="n"/>
      <c r="EC182" s="85" t="n"/>
      <c r="ED182" s="85" t="n"/>
      <c r="EE182" s="85" t="n"/>
      <c r="EF182" s="85" t="n"/>
      <c r="EG182" s="85" t="n"/>
      <c r="EH182" s="85" t="n"/>
      <c r="EI182" s="85" t="n"/>
      <c r="EJ182" s="85" t="n"/>
      <c r="EK182" s="85" t="n"/>
      <c r="EL182" s="85" t="n"/>
      <c r="EM182" s="85" t="n"/>
      <c r="EN182" s="85" t="n"/>
      <c r="EO182" s="85" t="n"/>
      <c r="EP182" s="85" t="n"/>
      <c r="EQ182" s="85" t="n"/>
      <c r="ER182" s="85" t="n"/>
      <c r="ES182" s="85" t="n"/>
      <c r="ET182" s="85" t="n"/>
      <c r="EU182" s="85" t="n"/>
      <c r="EV182" s="85" t="n"/>
      <c r="EW182" s="85" t="n"/>
      <c r="EX182" s="85" t="n"/>
      <c r="EY182" s="85" t="n"/>
      <c r="EZ182" s="85" t="n"/>
      <c r="FA182" s="85" t="n"/>
      <c r="FB182" s="85" t="n"/>
      <c r="FC182" s="85" t="n"/>
      <c r="FD182" s="85" t="n"/>
      <c r="FE182" s="85" t="n"/>
      <c r="FF182" s="85" t="n"/>
      <c r="FG182" s="85" t="n"/>
      <c r="FH182" s="85" t="n"/>
      <c r="FI182" s="85" t="n"/>
      <c r="FJ182" s="85" t="n"/>
      <c r="FK182" s="85" t="n"/>
      <c r="FL182" s="85" t="n"/>
      <c r="FM182" s="85" t="n"/>
      <c r="FN182" s="85" t="n"/>
      <c r="FO182" s="85" t="n"/>
      <c r="FP182" s="85" t="n"/>
      <c r="FQ182" s="85" t="n"/>
      <c r="FR182" s="85" t="n"/>
      <c r="FS182" s="85" t="n"/>
      <c r="FT182" s="85" t="n"/>
      <c r="FU182" s="85" t="n"/>
      <c r="FV182" s="85" t="n"/>
      <c r="FW182" s="85" t="n"/>
      <c r="FX182" s="85" t="n"/>
      <c r="FY182" s="85" t="n"/>
      <c r="FZ182" s="85" t="n"/>
      <c r="GA182" s="85" t="n"/>
      <c r="GB182" s="85" t="n"/>
      <c r="GC182" s="85" t="n"/>
      <c r="GD182" s="85" t="n"/>
      <c r="GE182" s="85" t="n"/>
      <c r="GF182" s="85" t="n"/>
      <c r="GG182" s="85" t="n"/>
      <c r="GH182" s="85" t="n"/>
      <c r="GI182" s="85" t="n"/>
      <c r="GJ182" s="85" t="n"/>
      <c r="GK182" s="85" t="n"/>
      <c r="GL182" s="85" t="n"/>
      <c r="GM182" s="85" t="n"/>
      <c r="GN182" s="85" t="n"/>
      <c r="GO182" s="85" t="n"/>
      <c r="GP182" s="85" t="n"/>
      <c r="GQ182" s="85" t="n"/>
      <c r="GR182" s="85" t="n"/>
      <c r="GS182" s="85" t="n"/>
      <c r="GT182" s="85" t="n"/>
      <c r="GU182" s="85" t="n"/>
      <c r="GV182" s="85" t="n"/>
      <c r="GW182" s="85" t="n"/>
      <c r="GX182" s="85" t="n"/>
      <c r="GY182" s="85" t="n"/>
      <c r="GZ182" s="85" t="n"/>
      <c r="HA182" s="85" t="n"/>
      <c r="HB182" s="85" t="n"/>
      <c r="HC182" s="85" t="n"/>
      <c r="HD182" s="85" t="n"/>
      <c r="HE182" s="85" t="n"/>
      <c r="HF182" s="85" t="n"/>
      <c r="HG182" s="85" t="n"/>
      <c r="HH182" s="85" t="n"/>
      <c r="HI182" s="85" t="n"/>
      <c r="HJ182" s="85" t="n"/>
      <c r="HK182" s="85" t="n"/>
      <c r="HL182" s="85" t="n"/>
      <c r="HM182" s="85" t="n"/>
      <c r="HN182" s="85" t="n"/>
      <c r="HO182" s="85" t="n"/>
      <c r="HP182" s="85" t="n"/>
      <c r="HQ182" s="85" t="n"/>
      <c r="HR182" s="85" t="n"/>
      <c r="HS182" s="85" t="n"/>
      <c r="HT182" s="85" t="n"/>
      <c r="HU182" s="85" t="n"/>
      <c r="HV182" s="85" t="n"/>
      <c r="HW182" s="85" t="n"/>
      <c r="HX182" s="85" t="n"/>
      <c r="HY182" s="85" t="n"/>
      <c r="HZ182" s="85" t="n"/>
      <c r="IA182" s="85" t="n"/>
      <c r="IB182" s="85" t="n"/>
      <c r="IC182" s="85" t="n"/>
      <c r="ID182" s="85" t="n"/>
      <c r="IE182" s="85" t="n"/>
      <c r="IF182" s="85" t="n"/>
      <c r="IG182" s="85" t="n"/>
      <c r="IH182" s="85" t="n"/>
      <c r="II182" s="85" t="n"/>
      <c r="IJ182" s="85" t="n"/>
      <c r="IK182" s="85" t="n"/>
      <c r="IL182" s="85" t="n"/>
      <c r="IM182" s="85" t="n"/>
      <c r="IN182" s="85" t="n"/>
      <c r="IO182" s="85" t="n"/>
      <c r="IP182" s="85" t="n"/>
      <c r="IQ182" s="85" t="n"/>
      <c r="IR182" s="85" t="n"/>
      <c r="IS182" s="85" t="n"/>
      <c r="IT182" s="85" t="n"/>
      <c r="IU182" s="85" t="n"/>
      <c r="IV182" s="85" t="n"/>
      <c r="IW182" s="85" t="n"/>
      <c r="IX182" s="85" t="n"/>
      <c r="IY182" s="85" t="n"/>
      <c r="IZ182" s="85" t="n"/>
      <c r="JA182" s="85" t="n"/>
      <c r="JB182" s="85" t="n"/>
      <c r="JC182" s="85" t="n"/>
      <c r="JD182" s="85" t="n"/>
      <c r="JE182" s="85" t="n"/>
      <c r="JF182" s="85" t="n"/>
      <c r="JG182" s="85" t="n"/>
      <c r="JH182" s="85" t="n"/>
      <c r="JI182" s="85" t="n"/>
      <c r="JJ182" s="85" t="n"/>
      <c r="JK182" s="85" t="n"/>
      <c r="JL182" s="85" t="n"/>
      <c r="JM182" s="85" t="n"/>
      <c r="JN182" s="85" t="n"/>
      <c r="JO182" s="85" t="n"/>
      <c r="JP182" s="85" t="n"/>
      <c r="JQ182" s="85" t="n"/>
      <c r="JR182" s="85" t="n"/>
      <c r="JS182" s="85" t="n"/>
      <c r="JT182" s="85" t="n"/>
      <c r="JU182" s="85" t="n"/>
      <c r="JV182" s="85" t="n"/>
      <c r="JW182" s="85" t="n"/>
      <c r="JX182" s="85" t="n"/>
      <c r="JY182" s="85" t="n"/>
      <c r="JZ182" s="85" t="n"/>
      <c r="KA182" s="85" t="n"/>
      <c r="KB182" s="85" t="n"/>
      <c r="KC182" s="85" t="n"/>
      <c r="KD182" s="85" t="n"/>
      <c r="KE182" s="85" t="n"/>
      <c r="KF182" s="85" t="n"/>
      <c r="KG182" s="85" t="n"/>
      <c r="KH182" s="85" t="n"/>
      <c r="KI182" s="85" t="n"/>
      <c r="KJ182" s="85" t="n"/>
      <c r="KK182" s="85" t="n"/>
      <c r="KL182" s="85" t="n"/>
      <c r="KM182" s="85" t="n"/>
      <c r="KN182" s="85" t="n"/>
      <c r="KO182" s="85" t="n"/>
      <c r="KP182" s="85" t="n"/>
      <c r="KQ182" s="85" t="n"/>
      <c r="KR182" s="85" t="n"/>
      <c r="KS182" s="85" t="n"/>
      <c r="KT182" s="85" t="n"/>
      <c r="KU182" s="85" t="n"/>
      <c r="KV182" s="85" t="n"/>
      <c r="KW182" s="85" t="n"/>
      <c r="KX182" s="85" t="n"/>
      <c r="KY182" s="85" t="n"/>
      <c r="KZ182" s="85" t="n"/>
      <c r="LA182" s="85" t="n"/>
      <c r="LB182" s="85" t="n"/>
      <c r="LC182" s="85" t="n"/>
      <c r="LD182" s="85" t="n"/>
      <c r="LE182" s="85" t="n"/>
      <c r="LF182" s="85" t="n"/>
      <c r="LG182" s="85" t="n"/>
      <c r="LH182" s="85" t="n"/>
      <c r="LI182" s="85" t="n"/>
      <c r="LJ182" s="85" t="n"/>
      <c r="LK182" s="85" t="n"/>
      <c r="LL182" s="85" t="n"/>
      <c r="LM182" s="85" t="n"/>
      <c r="LN182" s="85" t="n"/>
      <c r="LO182" s="85" t="n"/>
      <c r="LP182" s="85" t="n"/>
      <c r="LQ182" s="85" t="n"/>
      <c r="LR182" s="85" t="n"/>
      <c r="LS182" s="85" t="n"/>
    </row>
    <row r="183">
      <c r="A183" s="618" t="n"/>
      <c r="B183" s="102" t="inlineStr">
        <is>
          <t>Other non-current asset *</t>
        </is>
      </c>
      <c r="C183" s="939" t="n"/>
      <c r="D183" s="939" t="n"/>
      <c r="E183" s="939" t="n"/>
      <c r="F183" s="939" t="n"/>
      <c r="G183" s="939" t="n">
        <v>516530</v>
      </c>
      <c r="H183" s="939" t="n">
        <v>381678</v>
      </c>
      <c r="I183" s="928" t="n"/>
      <c r="K183" s="932" t="n"/>
      <c r="L183" s="932" t="n"/>
      <c r="N183" s="105">
        <f>B183</f>
        <v/>
      </c>
      <c r="O183" s="106" t="inlineStr"/>
      <c r="P183" s="106" t="inlineStr"/>
      <c r="Q183" s="106" t="inlineStr"/>
      <c r="R183" s="106" t="inlineStr"/>
      <c r="S183" s="106">
        <f>G183*BS!$B$9</f>
        <v/>
      </c>
      <c r="T183" s="106">
        <f>H183*BS!$B$9</f>
        <v/>
      </c>
      <c r="U183" s="929">
        <f>I165</f>
        <v/>
      </c>
      <c r="V183" s="927" t="n"/>
      <c r="W183" s="927" t="n"/>
    </row>
    <row r="184">
      <c r="A184" s="618" t="n"/>
      <c r="B184" s="102" t="n"/>
      <c r="C184" s="939" t="n"/>
      <c r="D184" s="939" t="n"/>
      <c r="E184" s="939" t="n"/>
      <c r="F184" s="939" t="n"/>
      <c r="G184" s="939" t="n"/>
      <c r="H184" s="939" t="n"/>
      <c r="I184" s="928" t="n"/>
      <c r="K184" s="932" t="n"/>
      <c r="N184" s="105" t="inlineStr"/>
      <c r="O184" s="106" t="inlineStr"/>
      <c r="P184" s="106" t="inlineStr"/>
      <c r="Q184" s="106" t="inlineStr"/>
      <c r="R184" s="106" t="inlineStr"/>
      <c r="S184" s="106" t="inlineStr"/>
      <c r="T184" s="106" t="inlineStr"/>
      <c r="U184" s="107">
        <f>I166</f>
        <v/>
      </c>
      <c r="V184" s="927" t="n"/>
      <c r="W184" s="927" t="n"/>
    </row>
    <row r="185">
      <c r="A185" s="618" t="n"/>
      <c r="B185" s="102" t="n"/>
      <c r="C185" s="939" t="n"/>
      <c r="D185" s="939" t="n"/>
      <c r="E185" s="939" t="n"/>
      <c r="F185" s="939" t="n"/>
      <c r="G185" s="939" t="n"/>
      <c r="H185" s="939" t="n"/>
      <c r="I185" s="930" t="n"/>
      <c r="K185" s="932" t="n"/>
      <c r="N185" s="105" t="inlineStr"/>
      <c r="O185" s="106" t="inlineStr"/>
      <c r="P185" s="106" t="inlineStr"/>
      <c r="Q185" s="106" t="inlineStr"/>
      <c r="R185" s="106" t="inlineStr"/>
      <c r="S185" s="106" t="inlineStr"/>
      <c r="T185" s="106" t="inlineStr"/>
      <c r="U185" s="107">
        <f>I167</f>
        <v/>
      </c>
      <c r="V185" s="932" t="n"/>
      <c r="W185" s="932" t="n"/>
    </row>
    <row r="186">
      <c r="A186" s="618" t="n"/>
      <c r="B186" s="102" t="n"/>
      <c r="C186" s="939" t="n"/>
      <c r="D186" s="939" t="n"/>
      <c r="E186" s="939" t="n"/>
      <c r="F186" s="939" t="n"/>
      <c r="G186" s="939" t="n"/>
      <c r="H186" s="939" t="n"/>
      <c r="I186" s="930" t="n"/>
      <c r="K186" s="932" t="n"/>
      <c r="N186" s="105" t="inlineStr"/>
      <c r="O186" s="106" t="inlineStr"/>
      <c r="P186" s="106" t="inlineStr"/>
      <c r="Q186" s="106" t="inlineStr"/>
      <c r="R186" s="106" t="inlineStr"/>
      <c r="S186" s="106" t="inlineStr"/>
      <c r="T186" s="106" t="inlineStr"/>
      <c r="U186" s="107">
        <f>I168</f>
        <v/>
      </c>
      <c r="V186" s="932" t="n"/>
      <c r="W186" s="932" t="n"/>
    </row>
    <row r="187">
      <c r="A187" s="618" t="n"/>
      <c r="B187" s="102" t="n"/>
      <c r="C187" s="103" t="n"/>
      <c r="D187" s="103" t="n"/>
      <c r="E187" s="103" t="n"/>
      <c r="F187" s="103" t="n"/>
      <c r="G187" s="103" t="n"/>
      <c r="H187" s="103" t="n"/>
      <c r="I187" s="930" t="n"/>
      <c r="K187" s="932" t="n"/>
      <c r="N187" s="105" t="inlineStr"/>
      <c r="O187" s="106" t="inlineStr"/>
      <c r="P187" s="106" t="inlineStr"/>
      <c r="Q187" s="106" t="inlineStr"/>
      <c r="R187" s="106" t="inlineStr"/>
      <c r="S187" s="106" t="inlineStr"/>
      <c r="T187" s="106" t="inlineStr"/>
      <c r="U187" s="107">
        <f>I169</f>
        <v/>
      </c>
      <c r="V187" s="932" t="n"/>
      <c r="W187" s="932" t="n"/>
    </row>
    <row r="188">
      <c r="A188" s="618" t="n"/>
      <c r="B188" s="956" t="n"/>
      <c r="C188" s="939" t="n"/>
      <c r="D188" s="939" t="n"/>
      <c r="E188" s="939" t="n"/>
      <c r="F188" s="939" t="n"/>
      <c r="G188" s="939" t="n"/>
      <c r="H188" s="939" t="n"/>
      <c r="I188" s="957" t="n"/>
      <c r="K188" s="932" t="n"/>
      <c r="N188" s="958" t="inlineStr"/>
      <c r="O188" s="106" t="inlineStr"/>
      <c r="P188" s="106" t="inlineStr"/>
      <c r="Q188" s="106" t="inlineStr"/>
      <c r="R188" s="106" t="inlineStr"/>
      <c r="S188" s="106" t="inlineStr"/>
      <c r="T188" s="106" t="inlineStr"/>
      <c r="U188" s="107">
        <f>I170</f>
        <v/>
      </c>
      <c r="V188" s="932" t="n"/>
      <c r="W188" s="932" t="n"/>
    </row>
    <row r="189">
      <c r="A189" s="618" t="n"/>
      <c r="B189" s="956" t="n"/>
      <c r="C189" s="939" t="n"/>
      <c r="D189" s="939" t="n"/>
      <c r="E189" s="939" t="n"/>
      <c r="F189" s="939" t="n"/>
      <c r="G189" s="939" t="n"/>
      <c r="H189" s="939" t="n"/>
      <c r="I189" s="957" t="n"/>
      <c r="K189" s="932" t="n"/>
      <c r="N189" s="105" t="inlineStr"/>
      <c r="O189" s="106" t="inlineStr"/>
      <c r="P189" s="106" t="inlineStr"/>
      <c r="Q189" s="106" t="inlineStr"/>
      <c r="R189" s="106" t="inlineStr"/>
      <c r="S189" s="106" t="inlineStr"/>
      <c r="T189" s="106" t="inlineStr"/>
      <c r="U189" s="107">
        <f>I171</f>
        <v/>
      </c>
      <c r="V189" s="932" t="n"/>
      <c r="W189" s="932" t="n"/>
    </row>
    <row r="190">
      <c r="A190" s="618" t="n"/>
      <c r="B190" s="956" t="n"/>
      <c r="C190" s="939" t="n"/>
      <c r="D190" s="939" t="n"/>
      <c r="E190" s="939" t="n"/>
      <c r="F190" s="939" t="n"/>
      <c r="G190" s="939" t="n"/>
      <c r="H190" s="939" t="n"/>
      <c r="I190" s="957" t="n"/>
      <c r="K190" s="932" t="n"/>
      <c r="N190" s="105" t="inlineStr"/>
      <c r="O190" s="106" t="inlineStr"/>
      <c r="P190" s="106" t="inlineStr"/>
      <c r="Q190" s="106" t="inlineStr"/>
      <c r="R190" s="106" t="inlineStr"/>
      <c r="S190" s="106" t="inlineStr"/>
      <c r="T190" s="106" t="inlineStr"/>
      <c r="U190" s="107">
        <f>I172</f>
        <v/>
      </c>
      <c r="V190" s="932" t="n"/>
      <c r="W190" s="932" t="n"/>
    </row>
    <row r="191">
      <c r="A191" s="618" t="n"/>
      <c r="B191" s="956" t="n"/>
      <c r="C191" s="939" t="n"/>
      <c r="D191" s="939" t="n"/>
      <c r="E191" s="939" t="n"/>
      <c r="F191" s="939" t="n"/>
      <c r="G191" s="939" t="n"/>
      <c r="H191" s="939" t="n"/>
      <c r="I191" s="957" t="n"/>
      <c r="K191" s="932" t="n"/>
      <c r="N191" s="105" t="inlineStr"/>
      <c r="O191" s="106" t="inlineStr"/>
      <c r="P191" s="106" t="inlineStr"/>
      <c r="Q191" s="106" t="inlineStr"/>
      <c r="R191" s="106" t="inlineStr"/>
      <c r="S191" s="106" t="inlineStr"/>
      <c r="T191" s="106" t="inlineStr"/>
      <c r="U191" s="107">
        <f>I173</f>
        <v/>
      </c>
      <c r="V191" s="932" t="n"/>
      <c r="W191" s="932" t="n"/>
    </row>
    <row r="192">
      <c r="A192" s="618" t="n"/>
      <c r="B192" s="956" t="n"/>
      <c r="C192" s="939" t="n"/>
      <c r="D192" s="939" t="n"/>
      <c r="E192" s="939" t="n"/>
      <c r="F192" s="939" t="n"/>
      <c r="G192" s="939" t="n"/>
      <c r="H192" s="939" t="n"/>
      <c r="I192" s="957" t="n"/>
      <c r="K192" s="932" t="n"/>
      <c r="N192" s="105" t="inlineStr"/>
      <c r="O192" s="106" t="inlineStr"/>
      <c r="P192" s="106" t="inlineStr"/>
      <c r="Q192" s="106" t="inlineStr"/>
      <c r="R192" s="106" t="inlineStr"/>
      <c r="S192" s="106" t="inlineStr"/>
      <c r="T192" s="106" t="inlineStr"/>
      <c r="U192" s="107">
        <f>I174</f>
        <v/>
      </c>
      <c r="V192" s="932" t="n"/>
      <c r="W192" s="932" t="n"/>
    </row>
    <row r="193">
      <c r="A193" s="618" t="n"/>
      <c r="B193" s="102" t="n"/>
      <c r="C193" s="939" t="n"/>
      <c r="D193" s="939" t="n"/>
      <c r="E193" s="939" t="n"/>
      <c r="F193" s="939" t="n"/>
      <c r="G193" s="939" t="n"/>
      <c r="H193" s="939" t="n"/>
      <c r="I193" s="957" t="n"/>
      <c r="K193" s="932" t="n"/>
      <c r="N193" s="105" t="inlineStr"/>
      <c r="O193" s="106" t="inlineStr"/>
      <c r="P193" s="106" t="inlineStr"/>
      <c r="Q193" s="106" t="inlineStr"/>
      <c r="R193" s="106" t="inlineStr"/>
      <c r="S193" s="106" t="inlineStr"/>
      <c r="T193" s="106" t="inlineStr"/>
      <c r="U193" s="107">
        <f>I175</f>
        <v/>
      </c>
      <c r="V193" s="932" t="n"/>
      <c r="W193" s="932" t="n"/>
    </row>
    <row r="194">
      <c r="A194" s="618" t="inlineStr">
        <is>
          <t>K27</t>
        </is>
      </c>
      <c r="B194" s="959" t="inlineStr">
        <is>
          <t>Total</t>
        </is>
      </c>
      <c r="C194" s="960">
        <f>SUM(INDIRECT(ADDRESS(MATCH("K26",$A:$A,0)+1,COLUMN(C$12),4)&amp;":"&amp;ADDRESS(MATCH("K27",$A:$A,0)-1,COLUMN(C$12),4)))</f>
        <v/>
      </c>
      <c r="D194" s="960">
        <f>SUM(INDIRECT(ADDRESS(MATCH("K26",$A:$A,0)+1,COLUMN(D$12),4)&amp;":"&amp;ADDRESS(MATCH("K27",$A:$A,0)-1,COLUMN(D$12),4)))</f>
        <v/>
      </c>
      <c r="E194" s="960">
        <f>SUM(INDIRECT(ADDRESS(MATCH("K26",$A:$A,0)+1,COLUMN(E$12),4)&amp;":"&amp;ADDRESS(MATCH("K27",$A:$A,0)-1,COLUMN(E$12),4)))</f>
        <v/>
      </c>
      <c r="F194" s="960">
        <f>SUM(INDIRECT(ADDRESS(MATCH("K26",$A:$A,0)+1,COLUMN(F$12),4)&amp;":"&amp;ADDRESS(MATCH("K27",$A:$A,0)-1,COLUMN(F$12),4)))</f>
        <v/>
      </c>
      <c r="G194" s="960">
        <f>SUM(INDIRECT(ADDRESS(MATCH("K26",$A:$A,0)+1,COLUMN(G$12),4)&amp;":"&amp;ADDRESS(MATCH("K27",$A:$A,0)-1,COLUMN(G$12),4)))</f>
        <v/>
      </c>
      <c r="H194" s="960">
        <f>SUM(INDIRECT(ADDRESS(MATCH("K26",$A:$A,0)+1,COLUMN(H$12),4)&amp;":"&amp;ADDRESS(MATCH("K27",$A:$A,0)-1,COLUMN(H$12),4)))</f>
        <v/>
      </c>
      <c r="I194" s="961" t="n"/>
      <c r="J194" s="79" t="n"/>
      <c r="K194" s="932" t="n"/>
      <c r="L194" s="79" t="n"/>
      <c r="M194" s="79" t="n"/>
      <c r="N194" s="166">
        <f>B194</f>
        <v/>
      </c>
      <c r="O194" s="167">
        <f>C194*BS!$B$9</f>
        <v/>
      </c>
      <c r="P194" s="167">
        <f>D194*BS!$B$9</f>
        <v/>
      </c>
      <c r="Q194" s="167">
        <f>E194*BS!$B$9</f>
        <v/>
      </c>
      <c r="R194" s="167">
        <f>F194*BS!$B$9</f>
        <v/>
      </c>
      <c r="S194" s="167">
        <f>G194*BS!$B$9</f>
        <v/>
      </c>
      <c r="T194" s="167">
        <f>H194*BS!$B$9</f>
        <v/>
      </c>
      <c r="U194" s="168">
        <f>I176</f>
        <v/>
      </c>
      <c r="V194" s="962" t="n"/>
      <c r="W194" s="962" t="n"/>
      <c r="X194" s="79" t="n"/>
      <c r="Y194" s="79" t="n"/>
      <c r="Z194" s="79" t="n"/>
      <c r="AA194" s="79" t="n"/>
      <c r="AB194" s="79" t="n"/>
      <c r="AC194" s="79" t="n"/>
      <c r="AD194" s="79" t="n"/>
      <c r="AE194" s="79" t="n"/>
      <c r="AF194" s="79" t="n"/>
      <c r="AG194" s="79" t="n"/>
      <c r="AH194" s="79" t="n"/>
      <c r="AI194" s="79" t="n"/>
      <c r="AJ194" s="79" t="n"/>
      <c r="AK194" s="79" t="n"/>
      <c r="AL194" s="79" t="n"/>
      <c r="AM194" s="79" t="n"/>
      <c r="AN194" s="79" t="n"/>
      <c r="AO194" s="79" t="n"/>
      <c r="AP194" s="79" t="n"/>
      <c r="AQ194" s="79" t="n"/>
      <c r="AR194" s="79" t="n"/>
      <c r="AS194" s="79" t="n"/>
      <c r="AT194" s="79" t="n"/>
      <c r="AU194" s="79" t="n"/>
      <c r="AV194" s="79" t="n"/>
      <c r="AW194" s="79" t="n"/>
      <c r="AX194" s="79" t="n"/>
      <c r="AY194" s="79" t="n"/>
      <c r="AZ194" s="79" t="n"/>
      <c r="BA194" s="79" t="n"/>
      <c r="BB194" s="79" t="n"/>
      <c r="BC194" s="79" t="n"/>
      <c r="BD194" s="79" t="n"/>
      <c r="BE194" s="79" t="n"/>
      <c r="BF194" s="79" t="n"/>
      <c r="BG194" s="79" t="n"/>
      <c r="BH194" s="79" t="n"/>
      <c r="BI194" s="79" t="n"/>
      <c r="BJ194" s="79" t="n"/>
      <c r="BK194" s="79" t="n"/>
      <c r="BL194" s="79" t="n"/>
      <c r="BM194" s="79" t="n"/>
      <c r="BN194" s="79" t="n"/>
      <c r="BO194" s="79" t="n"/>
      <c r="BP194" s="79" t="n"/>
      <c r="BQ194" s="79" t="n"/>
      <c r="BR194" s="79" t="n"/>
      <c r="BS194" s="79" t="n"/>
      <c r="BT194" s="79" t="n"/>
      <c r="BU194" s="79" t="n"/>
      <c r="BV194" s="79" t="n"/>
      <c r="BW194" s="79" t="n"/>
      <c r="BX194" s="79" t="n"/>
      <c r="BY194" s="79" t="n"/>
      <c r="BZ194" s="79" t="n"/>
      <c r="CA194" s="79" t="n"/>
      <c r="CB194" s="79" t="n"/>
      <c r="CC194" s="79" t="n"/>
      <c r="CD194" s="79" t="n"/>
      <c r="CE194" s="79" t="n"/>
      <c r="CF194" s="79" t="n"/>
      <c r="CG194" s="79" t="n"/>
      <c r="CH194" s="79" t="n"/>
      <c r="CI194" s="79" t="n"/>
      <c r="CJ194" s="79" t="n"/>
      <c r="CK194" s="79" t="n"/>
      <c r="CL194" s="79" t="n"/>
      <c r="CM194" s="79" t="n"/>
      <c r="CN194" s="79" t="n"/>
      <c r="CO194" s="79" t="n"/>
      <c r="CP194" s="79" t="n"/>
      <c r="CQ194" s="79" t="n"/>
      <c r="CR194" s="79" t="n"/>
      <c r="CS194" s="79" t="n"/>
      <c r="CT194" s="79" t="n"/>
      <c r="CU194" s="79" t="n"/>
      <c r="CV194" s="79" t="n"/>
      <c r="CW194" s="79" t="n"/>
      <c r="CX194" s="79" t="n"/>
      <c r="CY194" s="79" t="n"/>
      <c r="CZ194" s="79" t="n"/>
      <c r="DA194" s="79" t="n"/>
      <c r="DB194" s="79" t="n"/>
      <c r="DC194" s="79" t="n"/>
      <c r="DD194" s="79" t="n"/>
      <c r="DE194" s="79" t="n"/>
      <c r="DF194" s="79" t="n"/>
      <c r="DG194" s="79" t="n"/>
      <c r="DH194" s="79" t="n"/>
      <c r="DI194" s="79" t="n"/>
      <c r="DJ194" s="79" t="n"/>
      <c r="DK194" s="79" t="n"/>
      <c r="DL194" s="79" t="n"/>
      <c r="DM194" s="79" t="n"/>
      <c r="DN194" s="79" t="n"/>
      <c r="DO194" s="79" t="n"/>
      <c r="DP194" s="79" t="n"/>
      <c r="DQ194" s="79" t="n"/>
      <c r="DR194" s="79" t="n"/>
      <c r="DS194" s="79" t="n"/>
      <c r="DT194" s="79" t="n"/>
      <c r="DU194" s="79" t="n"/>
      <c r="DV194" s="79" t="n"/>
      <c r="DW194" s="79" t="n"/>
      <c r="DX194" s="79" t="n"/>
      <c r="DY194" s="79" t="n"/>
      <c r="DZ194" s="79" t="n"/>
      <c r="EA194" s="79" t="n"/>
      <c r="EB194" s="79" t="n"/>
      <c r="EC194" s="79" t="n"/>
      <c r="ED194" s="79" t="n"/>
      <c r="EE194" s="79" t="n"/>
      <c r="EF194" s="79" t="n"/>
      <c r="EG194" s="79" t="n"/>
      <c r="EH194" s="79" t="n"/>
      <c r="EI194" s="79" t="n"/>
      <c r="EJ194" s="79" t="n"/>
      <c r="EK194" s="79" t="n"/>
      <c r="EL194" s="79" t="n"/>
      <c r="EM194" s="79" t="n"/>
      <c r="EN194" s="79" t="n"/>
      <c r="EO194" s="79" t="n"/>
      <c r="EP194" s="79" t="n"/>
      <c r="EQ194" s="79" t="n"/>
      <c r="ER194" s="79" t="n"/>
      <c r="ES194" s="79" t="n"/>
      <c r="ET194" s="79" t="n"/>
      <c r="EU194" s="79" t="n"/>
      <c r="EV194" s="79" t="n"/>
      <c r="EW194" s="79" t="n"/>
      <c r="EX194" s="79" t="n"/>
      <c r="EY194" s="79" t="n"/>
      <c r="EZ194" s="79" t="n"/>
      <c r="FA194" s="79" t="n"/>
      <c r="FB194" s="79" t="n"/>
      <c r="FC194" s="79" t="n"/>
      <c r="FD194" s="79" t="n"/>
      <c r="FE194" s="79" t="n"/>
      <c r="FF194" s="79" t="n"/>
      <c r="FG194" s="79" t="n"/>
      <c r="FH194" s="79" t="n"/>
      <c r="FI194" s="79" t="n"/>
      <c r="FJ194" s="79" t="n"/>
      <c r="FK194" s="79" t="n"/>
      <c r="FL194" s="79" t="n"/>
      <c r="FM194" s="79" t="n"/>
      <c r="FN194" s="79" t="n"/>
      <c r="FO194" s="79" t="n"/>
      <c r="FP194" s="79" t="n"/>
      <c r="FQ194" s="79" t="n"/>
      <c r="FR194" s="79" t="n"/>
      <c r="FS194" s="79" t="n"/>
      <c r="FT194" s="79" t="n"/>
      <c r="FU194" s="79" t="n"/>
      <c r="FV194" s="79" t="n"/>
      <c r="FW194" s="79" t="n"/>
      <c r="FX194" s="79" t="n"/>
      <c r="FY194" s="79" t="n"/>
      <c r="FZ194" s="79" t="n"/>
      <c r="GA194" s="79" t="n"/>
      <c r="GB194" s="79" t="n"/>
      <c r="GC194" s="79" t="n"/>
      <c r="GD194" s="79" t="n"/>
      <c r="GE194" s="79" t="n"/>
      <c r="GF194" s="79" t="n"/>
      <c r="GG194" s="79" t="n"/>
      <c r="GH194" s="79" t="n"/>
      <c r="GI194" s="79" t="n"/>
      <c r="GJ194" s="79" t="n"/>
      <c r="GK194" s="79" t="n"/>
      <c r="GL194" s="79" t="n"/>
      <c r="GM194" s="79" t="n"/>
      <c r="GN194" s="79" t="n"/>
      <c r="GO194" s="79" t="n"/>
      <c r="GP194" s="79" t="n"/>
      <c r="GQ194" s="79" t="n"/>
      <c r="GR194" s="79" t="n"/>
      <c r="GS194" s="79" t="n"/>
      <c r="GT194" s="79" t="n"/>
      <c r="GU194" s="79" t="n"/>
      <c r="GV194" s="79" t="n"/>
      <c r="GW194" s="79" t="n"/>
      <c r="GX194" s="79" t="n"/>
      <c r="GY194" s="79" t="n"/>
      <c r="GZ194" s="79" t="n"/>
      <c r="HA194" s="79" t="n"/>
      <c r="HB194" s="79" t="n"/>
      <c r="HC194" s="79" t="n"/>
      <c r="HD194" s="79" t="n"/>
      <c r="HE194" s="79" t="n"/>
      <c r="HF194" s="79" t="n"/>
      <c r="HG194" s="79" t="n"/>
      <c r="HH194" s="79" t="n"/>
      <c r="HI194" s="79" t="n"/>
      <c r="HJ194" s="79" t="n"/>
      <c r="HK194" s="79" t="n"/>
      <c r="HL194" s="79" t="n"/>
      <c r="HM194" s="79" t="n"/>
      <c r="HN194" s="79" t="n"/>
      <c r="HO194" s="79" t="n"/>
      <c r="HP194" s="79" t="n"/>
      <c r="HQ194" s="79" t="n"/>
      <c r="HR194" s="79" t="n"/>
      <c r="HS194" s="79" t="n"/>
      <c r="HT194" s="79" t="n"/>
      <c r="HU194" s="79" t="n"/>
      <c r="HV194" s="79" t="n"/>
      <c r="HW194" s="79" t="n"/>
      <c r="HX194" s="79" t="n"/>
      <c r="HY194" s="79" t="n"/>
      <c r="HZ194" s="79" t="n"/>
      <c r="IA194" s="79" t="n"/>
      <c r="IB194" s="79" t="n"/>
      <c r="IC194" s="79" t="n"/>
      <c r="ID194" s="79" t="n"/>
      <c r="IE194" s="79" t="n"/>
      <c r="IF194" s="79" t="n"/>
      <c r="IG194" s="79" t="n"/>
      <c r="IH194" s="79" t="n"/>
      <c r="II194" s="79" t="n"/>
      <c r="IJ194" s="79" t="n"/>
      <c r="IK194" s="79" t="n"/>
      <c r="IL194" s="79" t="n"/>
      <c r="IM194" s="79" t="n"/>
      <c r="IN194" s="79" t="n"/>
      <c r="IO194" s="79" t="n"/>
      <c r="IP194" s="79" t="n"/>
      <c r="IQ194" s="79" t="n"/>
      <c r="IR194" s="79" t="n"/>
      <c r="IS194" s="79" t="n"/>
      <c r="IT194" s="79" t="n"/>
      <c r="IU194" s="79" t="n"/>
      <c r="IV194" s="79" t="n"/>
      <c r="IW194" s="79" t="n"/>
      <c r="IX194" s="79" t="n"/>
      <c r="IY194" s="79" t="n"/>
      <c r="IZ194" s="79" t="n"/>
      <c r="JA194" s="79" t="n"/>
      <c r="JB194" s="79" t="n"/>
      <c r="JC194" s="79" t="n"/>
      <c r="JD194" s="79" t="n"/>
      <c r="JE194" s="79" t="n"/>
      <c r="JF194" s="79" t="n"/>
      <c r="JG194" s="79" t="n"/>
      <c r="JH194" s="79" t="n"/>
      <c r="JI194" s="79" t="n"/>
      <c r="JJ194" s="79" t="n"/>
      <c r="JK194" s="79" t="n"/>
      <c r="JL194" s="79" t="n"/>
      <c r="JM194" s="79" t="n"/>
      <c r="JN194" s="79" t="n"/>
      <c r="JO194" s="79" t="n"/>
      <c r="JP194" s="79" t="n"/>
      <c r="JQ194" s="79" t="n"/>
      <c r="JR194" s="79" t="n"/>
      <c r="JS194" s="79" t="n"/>
      <c r="JT194" s="79" t="n"/>
      <c r="JU194" s="79" t="n"/>
      <c r="JV194" s="79" t="n"/>
      <c r="JW194" s="79" t="n"/>
      <c r="JX194" s="79" t="n"/>
      <c r="JY194" s="79" t="n"/>
      <c r="JZ194" s="79" t="n"/>
      <c r="KA194" s="79" t="n"/>
      <c r="KB194" s="79" t="n"/>
      <c r="KC194" s="79" t="n"/>
      <c r="KD194" s="79" t="n"/>
      <c r="KE194" s="79" t="n"/>
      <c r="KF194" s="79" t="n"/>
      <c r="KG194" s="79" t="n"/>
      <c r="KH194" s="79" t="n"/>
      <c r="KI194" s="79" t="n"/>
      <c r="KJ194" s="79" t="n"/>
      <c r="KK194" s="79" t="n"/>
      <c r="KL194" s="79" t="n"/>
      <c r="KM194" s="79" t="n"/>
      <c r="KN194" s="79" t="n"/>
      <c r="KO194" s="79" t="n"/>
      <c r="KP194" s="79" t="n"/>
      <c r="KQ194" s="79" t="n"/>
      <c r="KR194" s="79" t="n"/>
      <c r="KS194" s="79" t="n"/>
      <c r="KT194" s="79" t="n"/>
      <c r="KU194" s="79" t="n"/>
      <c r="KV194" s="79" t="n"/>
      <c r="KW194" s="79" t="n"/>
      <c r="KX194" s="79" t="n"/>
      <c r="KY194" s="79" t="n"/>
      <c r="KZ194" s="79" t="n"/>
      <c r="LA194" s="79" t="n"/>
      <c r="LB194" s="79" t="n"/>
      <c r="LC194" s="79" t="n"/>
      <c r="LD194" s="79" t="n"/>
      <c r="LE194" s="79" t="n"/>
      <c r="LF194" s="79" t="n"/>
      <c r="LG194" s="79" t="n"/>
      <c r="LH194" s="79" t="n"/>
      <c r="LI194" s="79" t="n"/>
      <c r="LJ194" s="79" t="n"/>
      <c r="LK194" s="79" t="n"/>
      <c r="LL194" s="79" t="n"/>
      <c r="LM194" s="79" t="n"/>
      <c r="LN194" s="79" t="n"/>
      <c r="LO194" s="79" t="n"/>
      <c r="LP194" s="79" t="n"/>
      <c r="LQ194" s="79" t="n"/>
      <c r="LR194" s="79" t="n"/>
      <c r="LS194" s="79" t="n"/>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G204" s="170" t="n"/>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G207" s="170" t="n"/>
      <c r="N207" t="inlineStr"/>
      <c r="O207" t="inlineStr"/>
      <c r="P207" t="inlineStr"/>
      <c r="Q207" t="inlineStr"/>
      <c r="R207" t="inlineStr"/>
      <c r="S207" t="inlineStr"/>
      <c r="T20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liability</t>
        </is>
      </c>
      <c r="C16" s="939" t="n"/>
      <c r="D16" s="939" t="n"/>
      <c r="E16" s="939" t="n"/>
      <c r="F16" s="939" t="n"/>
      <c r="G16" s="939" t="n">
        <v>26885</v>
      </c>
      <c r="H16" s="939" t="n">
        <v>15282</v>
      </c>
      <c r="I16" s="928" t="n"/>
      <c r="J16" s="180" t="n"/>
      <c r="N16" s="969">
        <f>B16</f>
        <v/>
      </c>
      <c r="O16" s="192" t="inlineStr"/>
      <c r="P16" s="192" t="inlineStr"/>
      <c r="Q16" s="192" t="inlineStr"/>
      <c r="R16" s="192" t="inlineStr"/>
      <c r="S16" s="192">
        <f>G16*BS!$B$9</f>
        <v/>
      </c>
      <c r="T16" s="192">
        <f>H16*BS!$B$9</f>
        <v/>
      </c>
      <c r="U16" s="193">
        <f>I16</f>
        <v/>
      </c>
    </row>
    <row r="17">
      <c r="B17" s="102" t="inlineStr">
        <is>
          <t>Borrowings</t>
        </is>
      </c>
      <c r="C17" s="939" t="n"/>
      <c r="D17" s="939" t="n"/>
      <c r="E17" s="939" t="n"/>
      <c r="F17" s="939" t="n"/>
      <c r="G17" s="939" t="n">
        <v>0</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Borrowings</t>
        </is>
      </c>
      <c r="C18" s="939" t="n"/>
      <c r="D18" s="939" t="n"/>
      <c r="E18" s="939" t="n"/>
      <c r="F18" s="939" t="n"/>
      <c r="G18" s="939" t="n">
        <v>162484</v>
      </c>
      <c r="H18" s="939" t="n">
        <v>121674</v>
      </c>
      <c r="I18" s="928" t="n"/>
      <c r="J18" s="180" t="n"/>
      <c r="N18" s="969">
        <f>B18</f>
        <v/>
      </c>
      <c r="O18" s="192" t="inlineStr"/>
      <c r="P18" s="192" t="inlineStr"/>
      <c r="Q18" s="192" t="inlineStr"/>
      <c r="R18" s="192" t="inlineStr"/>
      <c r="S18" s="192">
        <f>G18*BS!$B$9</f>
        <v/>
      </c>
      <c r="T18" s="192">
        <f>H18*BS!$B$9</f>
        <v/>
      </c>
      <c r="U18" s="193">
        <f>I18</f>
        <v/>
      </c>
    </row>
    <row r="19">
      <c r="B19" s="102" t="inlineStr">
        <is>
          <t>Lease liability</t>
        </is>
      </c>
      <c r="C19" s="103" t="n"/>
      <c r="D19" s="103" t="n"/>
      <c r="E19" s="103" t="n"/>
      <c r="F19" s="103" t="n"/>
      <c r="G19" s="103" t="n">
        <v>20394</v>
      </c>
      <c r="H19" s="103" t="n">
        <v>5573</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Accounts payable trade</t>
        </is>
      </c>
      <c r="C58" s="939" t="n"/>
      <c r="D58" s="939" t="n"/>
      <c r="E58" s="939" t="n"/>
      <c r="F58" s="939" t="n"/>
      <c r="G58" s="939" t="n">
        <v>9625</v>
      </c>
      <c r="H58" s="939" t="n">
        <v>44631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Accounts payable non trade</t>
        </is>
      </c>
      <c r="C59" s="939" t="n"/>
      <c r="D59" s="939" t="n"/>
      <c r="E59" s="939" t="n"/>
      <c r="F59" s="939" t="n"/>
      <c r="G59" s="939" t="n">
        <v>179</v>
      </c>
      <c r="H59" s="939" t="n">
        <v>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Interest payable Related party</t>
        </is>
      </c>
      <c r="C60" s="939" t="n"/>
      <c r="D60" s="939" t="n"/>
      <c r="E60" s="939" t="n"/>
      <c r="F60" s="939" t="n"/>
      <c r="G60" s="939" t="n">
        <v>319</v>
      </c>
      <c r="H60" s="939" t="n">
        <v>880</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Related party payable (tax)</t>
        </is>
      </c>
      <c r="C61" s="103" t="n"/>
      <c r="D61" s="103" t="n"/>
      <c r="E61" s="103" t="n"/>
      <c r="F61" s="103" t="n"/>
      <c r="G61" s="103" t="n">
        <v>7531</v>
      </c>
      <c r="H61" s="103" t="n">
        <v>0</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Accrued expenses</t>
        </is>
      </c>
      <c r="C70" s="939" t="n"/>
      <c r="D70" s="939" t="n"/>
      <c r="E70" s="939" t="n"/>
      <c r="F70" s="939" t="n"/>
      <c r="G70" s="939" t="n">
        <v>281</v>
      </c>
      <c r="H70" s="939" t="n">
        <v>72719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Provisions</t>
        </is>
      </c>
      <c r="G85" t="n">
        <v>33651</v>
      </c>
      <c r="H85" t="n">
        <v>29850</v>
      </c>
      <c r="N85">
        <f>B85</f>
        <v/>
      </c>
      <c r="O85" t="inlineStr"/>
      <c r="P85" t="inlineStr"/>
      <c r="Q85" t="inlineStr"/>
      <c r="R85" t="inlineStr"/>
      <c r="S85">
        <f>G85*BS!$B$9</f>
        <v/>
      </c>
      <c r="T85">
        <f>H85*BS!$B$9</f>
        <v/>
      </c>
    </row>
    <row r="86">
      <c r="B86" t="inlineStr">
        <is>
          <t>Current tax payable</t>
        </is>
      </c>
      <c r="G86" t="n">
        <v>0</v>
      </c>
      <c r="H86" t="n">
        <v>142391</v>
      </c>
      <c r="N86">
        <f>B86</f>
        <v/>
      </c>
      <c r="O86" t="inlineStr"/>
      <c r="P86" t="inlineStr"/>
      <c r="Q86" t="inlineStr"/>
      <c r="R86" t="inlineStr"/>
      <c r="S86">
        <f>G86*BS!$B$9</f>
        <v/>
      </c>
      <c r="T86">
        <f>H86*BS!$B$9</f>
        <v/>
      </c>
    </row>
    <row r="87">
      <c r="B87" t="inlineStr">
        <is>
          <t>liability</t>
        </is>
      </c>
      <c r="G87" t="n">
        <v>0</v>
      </c>
      <c r="H87" t="n">
        <v>8479</v>
      </c>
      <c r="N87">
        <f>B87</f>
        <v/>
      </c>
      <c r="O87" t="inlineStr"/>
      <c r="P87" t="inlineStr"/>
      <c r="Q87" t="inlineStr"/>
      <c r="R87" t="inlineStr"/>
      <c r="S87">
        <f>G87*BS!$B$9</f>
        <v/>
      </c>
      <c r="T87">
        <f>H87*BS!$B$9</f>
        <v/>
      </c>
    </row>
    <row r="88">
      <c r="B88" t="inlineStr">
        <is>
          <t>Provisions</t>
        </is>
      </c>
      <c r="G88" t="n">
        <v>239295</v>
      </c>
      <c r="H88" t="n">
        <v>235331</v>
      </c>
      <c r="N88">
        <f>B88</f>
        <v/>
      </c>
      <c r="O88" t="inlineStr"/>
      <c r="P88" t="inlineStr"/>
      <c r="Q88" t="inlineStr"/>
      <c r="R88" t="inlineStr"/>
      <c r="S88">
        <f>G88*BS!$B$9</f>
        <v/>
      </c>
      <c r="T88">
        <f>H88*BS!$B$9</f>
        <v/>
      </c>
    </row>
    <row r="89">
      <c r="B89" t="inlineStr">
        <is>
          <t>Deferred tax liabilities</t>
        </is>
      </c>
      <c r="G89" t="n">
        <v>62388</v>
      </c>
      <c r="H89" t="n">
        <v>52683</v>
      </c>
      <c r="N89">
        <f>B89</f>
        <v/>
      </c>
      <c r="O89" t="inlineStr"/>
      <c r="P89" t="inlineStr"/>
      <c r="Q89" t="inlineStr"/>
      <c r="R89" t="inlineStr"/>
      <c r="S89">
        <f>G89*BS!$B$9</f>
        <v/>
      </c>
      <c r="T89">
        <f>H89*BS!$B$9</f>
        <v/>
      </c>
    </row>
    <row r="90">
      <c r="B90" s="102" t="n"/>
      <c r="C90" s="103" t="n"/>
      <c r="D90" s="103" t="n"/>
      <c r="E90" s="103" t="n"/>
      <c r="F90" s="103" t="n"/>
      <c r="G90" s="103" t="n"/>
      <c r="H90" s="103" t="n"/>
      <c r="I90" s="978" t="n"/>
      <c r="J90" s="196" t="n"/>
      <c r="K90" s="197" t="n"/>
      <c r="L90" s="197" t="n"/>
      <c r="M90" s="197" t="n"/>
      <c r="N90" s="966" t="inlineStr"/>
      <c r="O90" s="198" t="inlineStr"/>
      <c r="P90" s="198" t="inlineStr"/>
      <c r="Q90" s="198" t="inlineStr"/>
      <c r="R90" s="198" t="inlineStr"/>
      <c r="S90" s="198" t="inlineStr"/>
      <c r="T90" s="198" t="inlineStr"/>
      <c r="U90" s="193" t="n"/>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B91" s="102" t="n"/>
      <c r="C91" s="939" t="n"/>
      <c r="D91" s="939" t="n"/>
      <c r="E91" s="939" t="n"/>
      <c r="F91" s="939" t="n"/>
      <c r="G91" s="939" t="n"/>
      <c r="H91" s="939" t="n"/>
      <c r="I91" s="978" t="n"/>
      <c r="J91" s="196" t="n"/>
      <c r="K91" s="197" t="n"/>
      <c r="L91" s="197" t="n"/>
      <c r="M91" s="197" t="n"/>
      <c r="N91" s="966" t="inlineStr"/>
      <c r="O91" s="198" t="inlineStr"/>
      <c r="P91" s="198" t="inlineStr"/>
      <c r="Q91" s="198" t="inlineStr"/>
      <c r="R91" s="198" t="inlineStr"/>
      <c r="S91" s="198" t="inlineStr"/>
      <c r="T91" s="198" t="inlineStr"/>
      <c r="U91" s="193" t="n"/>
      <c r="V91" s="197" t="n"/>
      <c r="W91" s="197" t="n"/>
      <c r="X91" s="197" t="n"/>
      <c r="Y91" s="197" t="n"/>
      <c r="Z91" s="197" t="n"/>
      <c r="AA91" s="197" t="n"/>
      <c r="AB91" s="197" t="n"/>
      <c r="AC91" s="197" t="n"/>
      <c r="AD91" s="197" t="n"/>
      <c r="AE91" s="197" t="n"/>
      <c r="AF91" s="197" t="n"/>
      <c r="AG91" s="197" t="n"/>
      <c r="AH91" s="197" t="n"/>
      <c r="AI91" s="197" t="n"/>
      <c r="AJ91" s="197" t="n"/>
      <c r="AK91" s="197" t="n"/>
      <c r="AL91" s="197" t="n"/>
      <c r="AM91" s="197" t="n"/>
      <c r="AN91" s="197" t="n"/>
      <c r="AO91" s="197" t="n"/>
      <c r="AP91" s="197" t="n"/>
      <c r="AQ91" s="197" t="n"/>
      <c r="AR91" s="197" t="n"/>
      <c r="AS91" s="197" t="n"/>
      <c r="AT91" s="197" t="n"/>
      <c r="AU91" s="197" t="n"/>
      <c r="AV91" s="197" t="n"/>
      <c r="AW91" s="197" t="n"/>
      <c r="AX91" s="197" t="n"/>
      <c r="AY91" s="197" t="n"/>
      <c r="AZ91" s="197" t="n"/>
      <c r="BA91" s="197" t="n"/>
      <c r="BB91" s="197" t="n"/>
      <c r="BC91" s="197" t="n"/>
      <c r="BD91" s="197" t="n"/>
      <c r="BE91" s="197" t="n"/>
      <c r="BF91" s="197" t="n"/>
      <c r="BG91" s="197" t="n"/>
      <c r="BH91" s="197" t="n"/>
      <c r="BI91" s="197" t="n"/>
      <c r="BJ91" s="197" t="n"/>
      <c r="BK91" s="197" t="n"/>
      <c r="BL91" s="197" t="n"/>
      <c r="BM91" s="197" t="n"/>
      <c r="BN91" s="197" t="n"/>
      <c r="BO91" s="197" t="n"/>
      <c r="BP91" s="197" t="n"/>
      <c r="BQ91" s="197" t="n"/>
      <c r="BR91" s="197" t="n"/>
      <c r="BS91" s="197" t="n"/>
      <c r="BT91" s="197" t="n"/>
      <c r="BU91" s="197" t="n"/>
      <c r="BV91" s="197" t="n"/>
      <c r="BW91" s="197" t="n"/>
      <c r="BX91" s="197" t="n"/>
      <c r="BY91" s="197" t="n"/>
      <c r="BZ91" s="197" t="n"/>
      <c r="CA91" s="197" t="n"/>
      <c r="CB91" s="197" t="n"/>
      <c r="CC91" s="197" t="n"/>
      <c r="CD91" s="197" t="n"/>
      <c r="CE91" s="197" t="n"/>
      <c r="CF91" s="197" t="n"/>
      <c r="CG91" s="197" t="n"/>
      <c r="CH91" s="197" t="n"/>
      <c r="CI91" s="197" t="n"/>
      <c r="CJ91" s="197" t="n"/>
      <c r="CK91" s="197" t="n"/>
      <c r="CL91" s="197" t="n"/>
      <c r="CM91" s="197" t="n"/>
      <c r="CN91" s="197" t="n"/>
      <c r="CO91" s="197" t="n"/>
      <c r="CP91" s="197" t="n"/>
      <c r="CQ91" s="197" t="n"/>
      <c r="CR91" s="197" t="n"/>
      <c r="CS91" s="197" t="n"/>
      <c r="CT91" s="197" t="n"/>
      <c r="CU91" s="197" t="n"/>
      <c r="CV91" s="197" t="n"/>
      <c r="CW91" s="197" t="n"/>
      <c r="CX91" s="197" t="n"/>
      <c r="CY91" s="197" t="n"/>
      <c r="CZ91" s="197" t="n"/>
      <c r="DA91" s="197" t="n"/>
      <c r="DB91" s="197" t="n"/>
      <c r="DC91" s="197" t="n"/>
      <c r="DD91" s="197" t="n"/>
      <c r="DE91" s="197" t="n"/>
      <c r="DF91" s="197" t="n"/>
      <c r="DG91" s="197" t="n"/>
      <c r="DH91" s="197" t="n"/>
      <c r="DI91" s="197" t="n"/>
      <c r="DJ91" s="197" t="n"/>
      <c r="DK91" s="197" t="n"/>
      <c r="DL91" s="197" t="n"/>
      <c r="DM91" s="197" t="n"/>
      <c r="DN91" s="197" t="n"/>
      <c r="DO91" s="197" t="n"/>
      <c r="DP91" s="197" t="n"/>
      <c r="DQ91" s="197" t="n"/>
      <c r="DR91" s="197" t="n"/>
      <c r="DS91" s="197" t="n"/>
      <c r="DT91" s="197" t="n"/>
      <c r="DU91" s="197" t="n"/>
      <c r="DV91" s="197" t="n"/>
      <c r="DW91" s="197" t="n"/>
      <c r="DX91" s="197" t="n"/>
      <c r="DY91" s="197" t="n"/>
      <c r="DZ91" s="197" t="n"/>
      <c r="EA91" s="197" t="n"/>
      <c r="EB91" s="197" t="n"/>
      <c r="EC91" s="197" t="n"/>
      <c r="ED91" s="197" t="n"/>
      <c r="EE91" s="197" t="n"/>
      <c r="EF91" s="197" t="n"/>
      <c r="EG91" s="197" t="n"/>
      <c r="EH91" s="197" t="n"/>
      <c r="EI91" s="197" t="n"/>
      <c r="EJ91" s="197" t="n"/>
    </row>
    <row r="92">
      <c r="A92" s="171" t="inlineStr">
        <is>
          <t>K12</t>
        </is>
      </c>
      <c r="B92" s="96" t="inlineStr">
        <is>
          <t xml:space="preserve">Total </t>
        </is>
      </c>
      <c r="C92" s="954">
        <f>SUM(INDIRECT(ADDRESS(MATCH("K11",$A:$A,0)+1,COLUMN(C$13),4)&amp;":"&amp;ADDRESS(MATCH("K12",$A:$A,0)-1,COLUMN(C$13),4)))</f>
        <v/>
      </c>
      <c r="D92" s="954">
        <f>SUM(INDIRECT(ADDRESS(MATCH("K11",$A:$A,0)+1,COLUMN(D$13),4)&amp;":"&amp;ADDRESS(MATCH("K12",$A:$A,0)-1,COLUMN(D$13),4)))</f>
        <v/>
      </c>
      <c r="E92" s="954">
        <f>SUM(INDIRECT(ADDRESS(MATCH("K11",$A:$A,0)+1,COLUMN(E$13),4)&amp;":"&amp;ADDRESS(MATCH("K12",$A:$A,0)-1,COLUMN(E$13),4)))</f>
        <v/>
      </c>
      <c r="F92" s="954">
        <f>SUM(INDIRECT(ADDRESS(MATCH("K11",$A:$A,0)+1,COLUMN(F$13),4)&amp;":"&amp;ADDRESS(MATCH("K12",$A:$A,0)-1,COLUMN(F$13),4)))</f>
        <v/>
      </c>
      <c r="G92" s="954">
        <f>SUM(INDIRECT(ADDRESS(MATCH("K11",$A:$A,0)+1,COLUMN(G$13),4)&amp;":"&amp;ADDRESS(MATCH("K12",$A:$A,0)-1,COLUMN(G$13),4)))</f>
        <v/>
      </c>
      <c r="H92" s="954">
        <f>SUM(INDIRECT(ADDRESS(MATCH("K11",$A:$A,0)+1,COLUMN(H$13),4)&amp;":"&amp;ADDRESS(MATCH("K12",$A:$A,0)-1,COLUMN(H$13),4)))</f>
        <v/>
      </c>
      <c r="I92" s="210" t="n"/>
      <c r="J92" s="180" t="n"/>
      <c r="N92" s="976">
        <f>B92</f>
        <v/>
      </c>
      <c r="O92" s="192">
        <f>C92*BS!$B$9</f>
        <v/>
      </c>
      <c r="P92" s="192">
        <f>D92*BS!$B$9</f>
        <v/>
      </c>
      <c r="Q92" s="192">
        <f>E92*BS!$B$9</f>
        <v/>
      </c>
      <c r="R92" s="192">
        <f>F92*BS!$B$9</f>
        <v/>
      </c>
      <c r="S92" s="192">
        <f>G92*BS!$B$9</f>
        <v/>
      </c>
      <c r="T92" s="192">
        <f>H92*BS!$B$9</f>
        <v/>
      </c>
      <c r="U92" s="193" t="n"/>
    </row>
    <row r="93" ht="15.75" customHeight="1" s="340">
      <c r="A93" s="171" t="inlineStr">
        <is>
          <t>K13</t>
        </is>
      </c>
      <c r="B93" s="96" t="inlineStr">
        <is>
          <t xml:space="preserve">Other Current Liabilities </t>
        </is>
      </c>
      <c r="C93" s="964" t="n"/>
      <c r="D93" s="964" t="n"/>
      <c r="E93" s="964" t="n"/>
      <c r="F93" s="964" t="n"/>
      <c r="G93" s="964" t="n"/>
      <c r="H93" s="964" t="n"/>
      <c r="I93" s="975" t="n"/>
      <c r="J93" s="180" t="n"/>
      <c r="N93" s="966">
        <f>B93</f>
        <v/>
      </c>
      <c r="O93" s="204" t="inlineStr"/>
      <c r="P93" s="204" t="inlineStr"/>
      <c r="Q93" s="204" t="inlineStr"/>
      <c r="R93" s="204" t="inlineStr"/>
      <c r="S93" s="204" t="inlineStr"/>
      <c r="T93" s="204" t="inlineStr"/>
      <c r="U93" s="193" t="n"/>
    </row>
    <row r="94">
      <c r="B94" s="102" t="inlineStr">
        <is>
          <t xml:space="preserve"> Current Accounts payable trade</t>
        </is>
      </c>
      <c r="C94" s="939" t="n"/>
      <c r="D94" s="939" t="n"/>
      <c r="E94" s="939" t="n"/>
      <c r="F94" s="939" t="n"/>
      <c r="G94" s="939" t="n">
        <v>9625</v>
      </c>
      <c r="H94" s="939" t="n">
        <v>44631</v>
      </c>
      <c r="I94" s="975" t="n"/>
      <c r="J94" s="180" t="n"/>
      <c r="N94" s="976">
        <f>B94</f>
        <v/>
      </c>
      <c r="O94" s="192" t="inlineStr"/>
      <c r="P94" s="192" t="inlineStr"/>
      <c r="Q94" s="192" t="inlineStr"/>
      <c r="R94" s="192" t="inlineStr"/>
      <c r="S94" s="192">
        <f>G94*BS!$B$9</f>
        <v/>
      </c>
      <c r="T94" s="192">
        <f>H94*BS!$B$9</f>
        <v/>
      </c>
      <c r="U94" s="193">
        <f>I88</f>
        <v/>
      </c>
    </row>
    <row r="95">
      <c r="B95" s="102" t="inlineStr">
        <is>
          <t xml:space="preserve"> Current Accounts payable non trade</t>
        </is>
      </c>
      <c r="C95" s="939" t="n"/>
      <c r="D95" s="939" t="n"/>
      <c r="E95" s="939" t="n"/>
      <c r="F95" s="939" t="n"/>
      <c r="G95" s="939" t="n">
        <v>179</v>
      </c>
      <c r="H95" s="939" t="n">
        <v>0</v>
      </c>
      <c r="I95" s="975" t="n"/>
      <c r="J95" s="180" t="n"/>
      <c r="N95" s="976">
        <f>B95</f>
        <v/>
      </c>
      <c r="O95" s="192" t="inlineStr"/>
      <c r="P95" s="192" t="inlineStr"/>
      <c r="Q95" s="192" t="inlineStr"/>
      <c r="R95" s="192" t="inlineStr"/>
      <c r="S95" s="192">
        <f>G95*BS!$B$9</f>
        <v/>
      </c>
      <c r="T95" s="192">
        <f>H95*BS!$B$9</f>
        <v/>
      </c>
      <c r="U95" s="193">
        <f>I89</f>
        <v/>
      </c>
    </row>
    <row r="96">
      <c r="B96" s="211" t="inlineStr">
        <is>
          <t xml:space="preserve"> Current Interest payable Related party</t>
        </is>
      </c>
      <c r="C96" s="939" t="n"/>
      <c r="D96" s="939" t="n"/>
      <c r="E96" s="939" t="n"/>
      <c r="F96" s="939" t="n"/>
      <c r="G96" s="939" t="n">
        <v>319</v>
      </c>
      <c r="H96" s="939" t="n">
        <v>880</v>
      </c>
      <c r="I96" s="975" t="n"/>
      <c r="J96" s="180" t="n"/>
      <c r="N96" s="976">
        <f>B96</f>
        <v/>
      </c>
      <c r="O96" s="192" t="inlineStr"/>
      <c r="P96" s="192" t="inlineStr"/>
      <c r="Q96" s="192" t="inlineStr"/>
      <c r="R96" s="192" t="inlineStr"/>
      <c r="S96" s="192">
        <f>G96*BS!$B$9</f>
        <v/>
      </c>
      <c r="T96" s="192">
        <f>H96*BS!$B$9</f>
        <v/>
      </c>
      <c r="U96" s="193">
        <f>I90</f>
        <v/>
      </c>
    </row>
    <row r="97">
      <c r="B97" s="211" t="inlineStr">
        <is>
          <t xml:space="preserve"> Current Related party payable (tax)</t>
        </is>
      </c>
      <c r="C97" s="103" t="n"/>
      <c r="D97" s="103" t="n"/>
      <c r="E97" s="103" t="n"/>
      <c r="F97" s="103" t="n"/>
      <c r="G97" s="103" t="n">
        <v>7531</v>
      </c>
      <c r="H97" s="103" t="n">
        <v>0</v>
      </c>
      <c r="I97" s="979" t="n"/>
      <c r="J97" s="180" t="n"/>
      <c r="N97" s="976">
        <f>B97</f>
        <v/>
      </c>
      <c r="O97" s="192" t="inlineStr"/>
      <c r="P97" s="192" t="inlineStr"/>
      <c r="Q97" s="192" t="inlineStr"/>
      <c r="R97" s="192" t="inlineStr"/>
      <c r="S97" s="192">
        <f>G97*BS!$B$9</f>
        <v/>
      </c>
      <c r="T97" s="192">
        <f>H97*BS!$B$9</f>
        <v/>
      </c>
      <c r="U97" s="193">
        <f>I91</f>
        <v/>
      </c>
    </row>
    <row r="98">
      <c r="B98" s="211" t="inlineStr">
        <is>
          <t>Other current liabilities *</t>
        </is>
      </c>
      <c r="C98" s="939" t="n"/>
      <c r="D98" s="939" t="n"/>
      <c r="E98" s="939" t="n"/>
      <c r="F98" s="939" t="n"/>
      <c r="G98" s="939" t="n">
        <v>-344998</v>
      </c>
      <c r="H98" s="939" t="n">
        <v>-430772</v>
      </c>
      <c r="I98" s="980" t="n"/>
      <c r="J98" s="180" t="n"/>
      <c r="N98" s="976">
        <f>B98</f>
        <v/>
      </c>
      <c r="O98" s="192" t="inlineStr"/>
      <c r="P98" s="192" t="inlineStr"/>
      <c r="Q98" s="192" t="inlineStr"/>
      <c r="R98" s="192" t="inlineStr"/>
      <c r="S98" s="192">
        <f>G98*BS!$B$9</f>
        <v/>
      </c>
      <c r="T98" s="192">
        <f>H98*BS!$B$9</f>
        <v/>
      </c>
      <c r="U98" s="193">
        <f>I92</f>
        <v/>
      </c>
    </row>
    <row r="99" customFormat="1" s="194">
      <c r="B99" s="208"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I93</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I94</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I95</f>
        <v/>
      </c>
    </row>
    <row r="102">
      <c r="B102" s="211"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I96</f>
        <v/>
      </c>
    </row>
    <row r="103">
      <c r="B103" s="211"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I97</f>
        <v/>
      </c>
    </row>
    <row r="104">
      <c r="B104" s="102"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I98</f>
        <v/>
      </c>
    </row>
    <row r="105">
      <c r="A105" s="194" t="inlineStr">
        <is>
          <t>K14</t>
        </is>
      </c>
      <c r="B105" s="96" t="inlineStr">
        <is>
          <t xml:space="preserve">Total </t>
        </is>
      </c>
      <c r="C105" s="954">
        <f>SUM(INDIRECT(ADDRESS(MATCH("K13",$A:$A,0)+1,COLUMN(C$13),4)&amp;":"&amp;ADDRESS(MATCH("K14",$A:$A,0)-1,COLUMN(C$13),4)))</f>
        <v/>
      </c>
      <c r="D105" s="954">
        <f>SUM(INDIRECT(ADDRESS(MATCH("K13",$A:$A,0)+1,COLUMN(D$13),4)&amp;":"&amp;ADDRESS(MATCH("K14",$A:$A,0)-1,COLUMN(D$13),4)))</f>
        <v/>
      </c>
      <c r="E105" s="954">
        <f>SUM(INDIRECT(ADDRESS(MATCH("K13",$A:$A,0)+1,COLUMN(E$13),4)&amp;":"&amp;ADDRESS(MATCH("K14",$A:$A,0)-1,COLUMN(E$13),4)))</f>
        <v/>
      </c>
      <c r="F105" s="954">
        <f>SUM(INDIRECT(ADDRESS(MATCH("K13",$A:$A,0)+1,COLUMN(F$13),4)&amp;":"&amp;ADDRESS(MATCH("K14",$A:$A,0)-1,COLUMN(F$13),4)))</f>
        <v/>
      </c>
      <c r="G105" s="954">
        <f>SUM(INDIRECT(ADDRESS(MATCH("K13",$A:$A,0)+1,COLUMN(G$13),4)&amp;":"&amp;ADDRESS(MATCH("K14",$A:$A,0)-1,COLUMN(G$13),4)))</f>
        <v/>
      </c>
      <c r="H105" s="954">
        <f>SUM(INDIRECT(ADDRESS(MATCH("K13",$A:$A,0)+1,COLUMN(H$13),4)&amp;":"&amp;ADDRESS(MATCH("K14",$A:$A,0)-1,COLUMN(H$13),4)))</f>
        <v/>
      </c>
      <c r="I105" s="981" t="n"/>
      <c r="J105" s="196" t="n"/>
      <c r="K105" s="197" t="n"/>
      <c r="L105" s="197" t="n"/>
      <c r="M105" s="197" t="n"/>
      <c r="N105" s="966">
        <f>B105</f>
        <v/>
      </c>
      <c r="O105" s="198">
        <f>C105*BS!$B$9</f>
        <v/>
      </c>
      <c r="P105" s="198">
        <f>D105*BS!$B$9</f>
        <v/>
      </c>
      <c r="Q105" s="198">
        <f>E105*BS!$B$9</f>
        <v/>
      </c>
      <c r="R105" s="198">
        <f>F105*BS!$B$9</f>
        <v/>
      </c>
      <c r="S105" s="198">
        <f>G105*BS!$B$9</f>
        <v/>
      </c>
      <c r="T105" s="198">
        <f>H105*BS!$B$9</f>
        <v/>
      </c>
      <c r="U105" s="193">
        <f>I99</f>
        <v/>
      </c>
      <c r="V105" s="197" t="n"/>
      <c r="W105" s="197" t="n"/>
      <c r="X105" s="197" t="n"/>
      <c r="Y105" s="197" t="n"/>
      <c r="Z105" s="197" t="n"/>
      <c r="AA105" s="197" t="n"/>
      <c r="AB105" s="197" t="n"/>
      <c r="AC105" s="197" t="n"/>
      <c r="AD105" s="197" t="n"/>
      <c r="AE105" s="197" t="n"/>
      <c r="AF105" s="197" t="n"/>
      <c r="AG105" s="197" t="n"/>
      <c r="AH105" s="197" t="n"/>
      <c r="AI105" s="197" t="n"/>
      <c r="AJ105" s="197" t="n"/>
      <c r="AK105" s="197" t="n"/>
      <c r="AL105" s="197" t="n"/>
      <c r="AM105" s="197" t="n"/>
      <c r="AN105" s="197" t="n"/>
      <c r="AO105" s="197" t="n"/>
      <c r="AP105" s="197" t="n"/>
      <c r="AQ105" s="197" t="n"/>
      <c r="AR105" s="197" t="n"/>
      <c r="AS105" s="197" t="n"/>
      <c r="AT105" s="197" t="n"/>
      <c r="AU105" s="197" t="n"/>
      <c r="AV105" s="197" t="n"/>
      <c r="AW105" s="197" t="n"/>
      <c r="AX105" s="197" t="n"/>
      <c r="AY105" s="197" t="n"/>
      <c r="AZ105" s="197" t="n"/>
      <c r="BA105" s="197" t="n"/>
      <c r="BB105" s="197" t="n"/>
      <c r="BC105" s="197" t="n"/>
      <c r="BD105" s="197" t="n"/>
      <c r="BE105" s="197" t="n"/>
      <c r="BF105" s="197" t="n"/>
      <c r="BG105" s="197" t="n"/>
      <c r="BH105" s="197" t="n"/>
      <c r="BI105" s="197" t="n"/>
      <c r="BJ105" s="197" t="n"/>
      <c r="BK105" s="197" t="n"/>
      <c r="BL105" s="197" t="n"/>
      <c r="BM105" s="197" t="n"/>
      <c r="BN105" s="197" t="n"/>
      <c r="BO105" s="197" t="n"/>
      <c r="BP105" s="197" t="n"/>
      <c r="BQ105" s="197" t="n"/>
      <c r="BR105" s="197" t="n"/>
      <c r="BS105" s="197" t="n"/>
      <c r="BT105" s="197" t="n"/>
      <c r="BU105" s="197" t="n"/>
      <c r="BV105" s="197" t="n"/>
      <c r="BW105" s="197" t="n"/>
      <c r="BX105" s="197" t="n"/>
      <c r="BY105" s="197" t="n"/>
      <c r="BZ105" s="197" t="n"/>
      <c r="CA105" s="197" t="n"/>
      <c r="CB105" s="197" t="n"/>
      <c r="CC105" s="197" t="n"/>
      <c r="CD105" s="197" t="n"/>
      <c r="CE105" s="197" t="n"/>
      <c r="CF105" s="197" t="n"/>
      <c r="CG105" s="197" t="n"/>
      <c r="CH105" s="197" t="n"/>
      <c r="CI105" s="197" t="n"/>
      <c r="CJ105" s="197" t="n"/>
      <c r="CK105" s="197" t="n"/>
      <c r="CL105" s="197" t="n"/>
      <c r="CM105" s="197" t="n"/>
      <c r="CN105" s="197" t="n"/>
      <c r="CO105" s="197" t="n"/>
      <c r="CP105" s="197" t="n"/>
      <c r="CQ105" s="197" t="n"/>
      <c r="CR105" s="197" t="n"/>
      <c r="CS105" s="197" t="n"/>
      <c r="CT105" s="197" t="n"/>
      <c r="CU105" s="197" t="n"/>
      <c r="CV105" s="197" t="n"/>
      <c r="CW105" s="197" t="n"/>
      <c r="CX105" s="197" t="n"/>
      <c r="CY105" s="197" t="n"/>
      <c r="CZ105" s="197" t="n"/>
      <c r="DA105" s="197" t="n"/>
      <c r="DB105" s="197" t="n"/>
      <c r="DC105" s="197" t="n"/>
      <c r="DD105" s="197" t="n"/>
      <c r="DE105" s="197" t="n"/>
      <c r="DF105" s="197" t="n"/>
      <c r="DG105" s="197" t="n"/>
      <c r="DH105" s="197" t="n"/>
      <c r="DI105" s="197" t="n"/>
      <c r="DJ105" s="197" t="n"/>
      <c r="DK105" s="197" t="n"/>
      <c r="DL105" s="197" t="n"/>
      <c r="DM105" s="197" t="n"/>
      <c r="DN105" s="197" t="n"/>
      <c r="DO105" s="197" t="n"/>
      <c r="DP105" s="197" t="n"/>
      <c r="DQ105" s="197" t="n"/>
      <c r="DR105" s="197" t="n"/>
      <c r="DS105" s="197" t="n"/>
      <c r="DT105" s="197" t="n"/>
      <c r="DU105" s="197" t="n"/>
      <c r="DV105" s="197" t="n"/>
      <c r="DW105" s="197" t="n"/>
      <c r="DX105" s="197" t="n"/>
      <c r="DY105" s="197" t="n"/>
      <c r="DZ105" s="197" t="n"/>
      <c r="EA105" s="197" t="n"/>
      <c r="EB105" s="197" t="n"/>
      <c r="EC105" s="197" t="n"/>
      <c r="ED105" s="197" t="n"/>
      <c r="EE105" s="197" t="n"/>
      <c r="EF105" s="197" t="n"/>
      <c r="EG105" s="197" t="n"/>
      <c r="EH105" s="197" t="n"/>
      <c r="EI105" s="197" t="n"/>
      <c r="EJ105" s="197" t="n"/>
    </row>
    <row r="106">
      <c r="B106" s="208" t="n"/>
      <c r="C106" s="215" t="n"/>
      <c r="D106" s="216" t="n"/>
      <c r="E106" s="982" t="n"/>
      <c r="F106" s="982" t="n"/>
      <c r="G106" s="982" t="n"/>
      <c r="H106" s="982" t="n"/>
      <c r="I106" s="981" t="n"/>
      <c r="J106" s="180" t="n"/>
      <c r="N106" s="976" t="inlineStr"/>
      <c r="O106" s="192" t="inlineStr"/>
      <c r="P106" s="192" t="inlineStr"/>
      <c r="Q106" s="192" t="inlineStr"/>
      <c r="R106" s="192" t="inlineStr"/>
      <c r="S106" s="192" t="inlineStr"/>
      <c r="T106" s="192" t="inlineStr"/>
      <c r="U106" s="193" t="n"/>
    </row>
    <row r="107">
      <c r="A107" s="171" t="inlineStr">
        <is>
          <t>K15</t>
        </is>
      </c>
      <c r="B107" s="96" t="inlineStr">
        <is>
          <t xml:space="preserve">Long Term Debt </t>
        </is>
      </c>
      <c r="C107" s="983" t="n"/>
      <c r="D107" s="983" t="n"/>
      <c r="E107" s="983" t="n"/>
      <c r="F107" s="983" t="n"/>
      <c r="G107" s="983" t="n"/>
      <c r="H107" s="983" t="n"/>
      <c r="I107" s="984" t="n"/>
      <c r="J107" s="180" t="n"/>
      <c r="N107" s="966">
        <f>B107</f>
        <v/>
      </c>
      <c r="O107" s="204" t="inlineStr"/>
      <c r="P107" s="204" t="inlineStr"/>
      <c r="Q107" s="204" t="inlineStr"/>
      <c r="R107" s="204" t="inlineStr"/>
      <c r="S107" s="204" t="inlineStr"/>
      <c r="T107" s="204" t="inlineStr"/>
      <c r="U107" s="193" t="n"/>
    </row>
    <row r="108">
      <c r="A108" s="79" t="inlineStr">
        <is>
          <t>K16</t>
        </is>
      </c>
      <c r="B108" s="621" t="inlineStr">
        <is>
          <t xml:space="preserve"> Long Term Borrowings</t>
        </is>
      </c>
      <c r="I108" s="210" t="n"/>
      <c r="J108" s="180" t="n"/>
      <c r="N108" s="985">
        <f>B108</f>
        <v/>
      </c>
      <c r="O108" t="inlineStr"/>
      <c r="P108" t="inlineStr"/>
      <c r="Q108" t="inlineStr"/>
      <c r="R108" t="inlineStr"/>
      <c r="S108" t="inlineStr"/>
      <c r="T108" t="inlineStr"/>
      <c r="U108" s="193">
        <f>I102</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v>0</v>
      </c>
      <c r="H110" s="220" t="n">
        <v>0</v>
      </c>
      <c r="I110" s="210" t="n"/>
      <c r="J110" s="180" t="n"/>
      <c r="N110" s="985" t="inlineStr"/>
      <c r="O110" s="192" t="inlineStr"/>
      <c r="P110" s="192" t="inlineStr"/>
      <c r="Q110" s="192" t="inlineStr"/>
      <c r="R110" s="192" t="inlineStr"/>
      <c r="S110" s="192">
        <f>G110*BS!$B$9</f>
        <v/>
      </c>
      <c r="T110" s="192">
        <f>H110*BS!$B$9</f>
        <v/>
      </c>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v>0</v>
      </c>
      <c r="H114" s="220" t="n">
        <v>0</v>
      </c>
      <c r="I114" s="986" t="n"/>
      <c r="J114" s="180" t="n"/>
      <c r="N114" s="985" t="inlineStr"/>
      <c r="O114" s="192" t="inlineStr"/>
      <c r="P114" s="192" t="inlineStr"/>
      <c r="Q114" s="192" t="inlineStr"/>
      <c r="R114" s="192" t="inlineStr"/>
      <c r="S114" s="192">
        <f>G114*BS!$B$9</f>
        <v/>
      </c>
      <c r="T114" s="192">
        <f>H114*BS!$B$9</f>
        <v/>
      </c>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v>0</v>
      </c>
      <c r="H118" s="220" t="n">
        <v>0</v>
      </c>
      <c r="I118" s="975" t="n"/>
      <c r="J118" s="180" t="n"/>
      <c r="N118" s="976" t="inlineStr"/>
      <c r="O118" s="192" t="inlineStr"/>
      <c r="P118" s="192" t="inlineStr"/>
      <c r="Q118" s="192" t="inlineStr"/>
      <c r="R118" s="192" t="inlineStr"/>
      <c r="S118" s="192">
        <f>G118*BS!$B$9</f>
        <v/>
      </c>
      <c r="T118" s="192">
        <f>H118*BS!$B$9</f>
        <v/>
      </c>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v>0</v>
      </c>
      <c r="H132" s="952" t="n">
        <v>0</v>
      </c>
      <c r="I132" s="980" t="n"/>
      <c r="J132" s="180" t="n"/>
      <c r="N132" s="976" t="inlineStr"/>
      <c r="O132" s="192" t="inlineStr"/>
      <c r="P132" s="192" t="inlineStr"/>
      <c r="Q132" s="192" t="inlineStr"/>
      <c r="R132" s="192" t="inlineStr"/>
      <c r="S132" s="192">
        <f>G132*BS!$B$9</f>
        <v/>
      </c>
      <c r="T132" s="192">
        <f>H132*BS!$B$9</f>
        <v/>
      </c>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Other non-current liabilities *</t>
        </is>
      </c>
      <c r="C135" s="991" t="n"/>
      <c r="D135" s="991" t="n"/>
      <c r="E135" s="991" t="n"/>
      <c r="F135" s="991" t="n"/>
      <c r="G135" s="991" t="n">
        <v>493820</v>
      </c>
      <c r="H135" s="991" t="n">
        <v>437566</v>
      </c>
      <c r="I135" s="984" t="n"/>
      <c r="J135" s="180" t="n"/>
      <c r="N135" s="976">
        <f>B135</f>
        <v/>
      </c>
      <c r="O135" s="192" t="inlineStr"/>
      <c r="P135" s="192" t="inlineStr"/>
      <c r="Q135" s="192" t="inlineStr"/>
      <c r="R135" s="192" t="inlineStr"/>
      <c r="S135" s="192">
        <f>G135*BS!$B$9</f>
        <v/>
      </c>
      <c r="T135" s="192">
        <f>H135*BS!$B$9</f>
        <v/>
      </c>
      <c r="U135" s="193">
        <f>I129</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v>0</v>
      </c>
      <c r="H158" s="939" t="n">
        <v>0</v>
      </c>
      <c r="I158" s="975" t="n"/>
      <c r="J158" s="180" t="n"/>
      <c r="N158" s="976" t="inlineStr"/>
      <c r="O158" s="192" t="inlineStr"/>
      <c r="P158" s="192" t="inlineStr"/>
      <c r="Q158" s="192" t="inlineStr"/>
      <c r="R158" s="192" t="inlineStr"/>
      <c r="S158" s="192">
        <f>G158*BS!$B$9</f>
        <v/>
      </c>
      <c r="T158" s="192">
        <f>H158*BS!$B$9</f>
        <v/>
      </c>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103" t="n"/>
      <c r="D162" s="103" t="n"/>
      <c r="E162" s="103" t="n"/>
      <c r="F162" s="103" t="n"/>
      <c r="G162" s="103" t="n"/>
      <c r="H162" s="103"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v>0</v>
      </c>
      <c r="H164" s="952" t="n">
        <v>0</v>
      </c>
      <c r="I164" s="979" t="n"/>
      <c r="J164" s="196" t="n"/>
      <c r="K164" s="197" t="n"/>
      <c r="L164" s="197" t="n"/>
      <c r="M164" s="197" t="n"/>
      <c r="N164" s="966" t="inlineStr"/>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v>0</v>
      </c>
      <c r="H170" s="229" t="n">
        <v>0</v>
      </c>
      <c r="I170" s="984" t="n"/>
      <c r="J170" s="196" t="n"/>
      <c r="K170" s="197" t="n"/>
      <c r="L170" s="197" t="n"/>
      <c r="M170" s="197" t="n"/>
      <c r="N170" s="966" t="inlineStr"/>
      <c r="O170" s="198" t="inlineStr"/>
      <c r="P170" s="198" t="inlineStr"/>
      <c r="Q170" s="198" t="inlineStr"/>
      <c r="R170" s="198" t="inlineStr"/>
      <c r="S170" s="198">
        <f>G170*BS!$B$9</f>
        <v/>
      </c>
      <c r="T170" s="198">
        <f>H170*BS!$B$9</f>
        <v/>
      </c>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Other Reserves *</t>
        </is>
      </c>
      <c r="C173" s="993" t="n"/>
      <c r="D173" s="993" t="n"/>
      <c r="E173" s="993" t="n"/>
      <c r="F173" s="993" t="n"/>
      <c r="G173" s="993" t="n">
        <v>111500</v>
      </c>
      <c r="H173" s="993" t="n">
        <v>111500</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inlineStr">
        <is>
          <t>Retained profits</t>
        </is>
      </c>
      <c r="C185" s="996" t="n"/>
      <c r="D185" s="996" t="n"/>
      <c r="E185" s="996" t="n"/>
      <c r="F185" s="996" t="n"/>
      <c r="G185" s="996" t="n">
        <v>326385</v>
      </c>
      <c r="H185" s="996" t="n">
        <v>332988</v>
      </c>
      <c r="I185" s="997" t="n"/>
      <c r="J185" s="180" t="n"/>
      <c r="N185" s="976">
        <f>B185</f>
        <v/>
      </c>
      <c r="O185" s="192" t="inlineStr"/>
      <c r="P185" s="192" t="inlineStr"/>
      <c r="Q185" s="192" t="inlineStr"/>
      <c r="R185" s="192" t="inlineStr"/>
      <c r="S185" s="192">
        <f>G185*BS!$B$9</f>
        <v/>
      </c>
      <c r="T185" s="192">
        <f>H185*BS!$B$9</f>
        <v/>
      </c>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c r="H187" s="10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inlineStr">
        <is>
          <t>Non-controlling interest</t>
        </is>
      </c>
      <c r="C191" s="991" t="n"/>
      <c r="D191" s="991" t="n"/>
      <c r="E191" s="991" t="n"/>
      <c r="F191" s="991" t="n"/>
      <c r="G191" s="991" t="n">
        <v>-1512</v>
      </c>
      <c r="H191" s="991" t="n">
        <v>-1751</v>
      </c>
      <c r="I191" s="997" t="n"/>
      <c r="J191" s="180" t="n"/>
      <c r="K191" s="172" t="n"/>
      <c r="L191" s="172" t="n"/>
      <c r="M191" s="172" t="n"/>
      <c r="N191" s="973">
        <f>B191</f>
        <v/>
      </c>
      <c r="O191" s="192" t="inlineStr"/>
      <c r="P191" s="192" t="inlineStr"/>
      <c r="Q191" s="192" t="inlineStr"/>
      <c r="R191" s="192" t="inlineStr"/>
      <c r="S191" s="192">
        <f>G191*BS!$B$9</f>
        <v/>
      </c>
      <c r="T191" s="192">
        <f>H191*BS!$B$9</f>
        <v/>
      </c>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v>0</v>
      </c>
      <c r="H205" s="1002" t="n">
        <v>0</v>
      </c>
      <c r="I205" s="984" t="n"/>
      <c r="J205" s="180" t="n"/>
      <c r="N205" s="976" t="inlineStr"/>
      <c r="O205" s="192" t="inlineStr"/>
      <c r="P205" s="192" t="inlineStr"/>
      <c r="Q205" s="192" t="inlineStr"/>
      <c r="R205" s="192" t="inlineStr"/>
      <c r="S205" s="192">
        <f>G205*BS!$B$9</f>
        <v/>
      </c>
      <c r="T205" s="192">
        <f>H205*BS!$B$9</f>
        <v/>
      </c>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v>0</v>
      </c>
      <c r="H25" s="939" t="n">
        <v>0</v>
      </c>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455350</v>
      </c>
      <c r="H29" s="939" t="n">
        <v>473697</v>
      </c>
      <c r="I29" s="1017" t="n"/>
      <c r="N29" s="293" t="inlineStr"/>
      <c r="O29" s="192" t="inlineStr"/>
      <c r="P29" s="192" t="inlineStr"/>
      <c r="Q29" s="192" t="inlineStr"/>
      <c r="R29" s="192" t="inlineStr"/>
      <c r="S29" s="192" t="inlineStr"/>
      <c r="T29" s="192" t="inlineStr"/>
      <c r="U29" s="1016">
        <f>I29</f>
        <v/>
      </c>
    </row>
    <row r="30" customFormat="1" s="279">
      <c r="A30" s="118" t="n"/>
      <c r="B30" s="102" t="inlineStr">
        <is>
          <t>expenses</t>
        </is>
      </c>
      <c r="C30" s="939" t="n"/>
      <c r="D30" s="939" t="n"/>
      <c r="E30" s="939" t="n"/>
      <c r="F30" s="939" t="n"/>
      <c r="G30" s="939" t="n">
        <v>108799</v>
      </c>
      <c r="H30" s="939" t="n">
        <v>103550</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expenses</t>
        </is>
      </c>
      <c r="C56" s="939" t="n"/>
      <c r="D56" s="939" t="n"/>
      <c r="E56" s="939" t="n"/>
      <c r="F56" s="939" t="n"/>
      <c r="G56" s="939" t="n">
        <v>108799</v>
      </c>
      <c r="H56" s="939" t="n">
        <v>103550</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income</t>
        </is>
      </c>
      <c r="C98" s="939" t="n"/>
      <c r="D98" s="939" t="n"/>
      <c r="E98" s="939" t="n"/>
      <c r="F98" s="939" t="n"/>
      <c r="G98" s="939" t="n">
        <v>2848</v>
      </c>
      <c r="H98" s="939" t="n">
        <v>15933</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expenses</t>
        </is>
      </c>
      <c r="C111" s="939" t="n"/>
      <c r="D111" s="939" t="n"/>
      <c r="E111" s="939" t="n"/>
      <c r="F111" s="939" t="n"/>
      <c r="G111" s="939" t="n">
        <v>5841</v>
      </c>
      <c r="H111" s="939" t="n">
        <v>18436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expenses</t>
        </is>
      </c>
      <c r="C124" s="952" t="n"/>
      <c r="D124" s="952" t="n"/>
      <c r="E124" s="952" t="n"/>
      <c r="F124" s="952" t="n"/>
      <c r="G124" s="952" t="n">
        <v>-108799</v>
      </c>
      <c r="H124" s="952" t="n">
        <v>-103550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Impairment loss</t>
        </is>
      </c>
      <c r="C125" s="991" t="n"/>
      <c r="D125" s="991" t="n"/>
      <c r="E125" s="991" t="n"/>
      <c r="F125" s="991" t="n"/>
      <c r="G125" s="991" t="n">
        <v>-9838</v>
      </c>
      <c r="H125" s="991" t="n">
        <v>0</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Finance expenses</t>
        </is>
      </c>
      <c r="C126" s="939" t="n"/>
      <c r="D126" s="939" t="n"/>
      <c r="E126" s="939" t="n"/>
      <c r="F126" s="939" t="n"/>
      <c r="G126" s="939" t="n">
        <v>-5841</v>
      </c>
      <c r="H126" s="939" t="n">
        <v>-18436</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t>
        </is>
      </c>
      <c r="D138" s="939" t="n"/>
      <c r="E138" s="939" t="n"/>
      <c r="F138" s="939" t="n"/>
      <c r="G138" s="939" t="n">
        <v>134414</v>
      </c>
      <c r="H138" s="939" t="n">
        <v>203941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