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In of AUD Bank</t>
        </is>
      </c>
      <c r="C15" s="103" t="n"/>
      <c r="D15" s="103" t="n"/>
      <c r="E15" s="103" t="n"/>
      <c r="F15" s="103" t="n"/>
      <c r="G15" s="103" t="n">
        <v>164760</v>
      </c>
      <c r="H15" s="103" t="n">
        <v>44132</v>
      </c>
      <c r="I15" s="104" t="n"/>
      <c r="N15" s="105">
        <f>B15</f>
        <v/>
      </c>
      <c r="O15" s="106" t="inlineStr"/>
      <c r="P15" s="106" t="inlineStr"/>
      <c r="Q15" s="106" t="inlineStr"/>
      <c r="R15" s="106" t="inlineStr"/>
      <c r="S15" s="106">
        <f>G15*BS!$B$9</f>
        <v/>
      </c>
      <c r="T15" s="106">
        <f>H15*BS!$B$9</f>
        <v/>
      </c>
      <c r="U15" s="107">
        <f>I15</f>
        <v/>
      </c>
    </row>
    <row r="16" customFormat="1" s="79">
      <c r="A16" s="618" t="n"/>
      <c r="B16" s="102" t="inlineStr">
        <is>
          <t xml:space="preserve"> In of AUD Cash and cash in the of cash flows</t>
        </is>
      </c>
      <c r="C16" s="103" t="n"/>
      <c r="D16" s="103" t="n"/>
      <c r="E16" s="103" t="n"/>
      <c r="F16" s="103" t="n"/>
      <c r="G16" s="103" t="n">
        <v>164760</v>
      </c>
      <c r="H16" s="103" t="n">
        <v>0</v>
      </c>
      <c r="I16" s="104" t="n"/>
      <c r="N16" s="105">
        <f>B16</f>
        <v/>
      </c>
      <c r="O16" s="106" t="inlineStr"/>
      <c r="P16" s="106" t="inlineStr"/>
      <c r="Q16" s="106" t="inlineStr"/>
      <c r="R16" s="106" t="inlineStr"/>
      <c r="S16" s="106">
        <f>G16*BS!$B$9</f>
        <v/>
      </c>
      <c r="T16" s="106">
        <f>H16*BS!$B$9</f>
        <v/>
      </c>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Trade and other receivables</t>
        </is>
      </c>
      <c r="C29" s="103" t="n"/>
      <c r="D29" s="103" t="n"/>
      <c r="E29" s="103" t="n"/>
      <c r="F29" s="103" t="n"/>
      <c r="G29" s="103" t="n">
        <v>110703</v>
      </c>
      <c r="H29" s="103" t="n">
        <v>144452</v>
      </c>
      <c r="I29" s="104" t="n"/>
      <c r="N29" s="105">
        <f>B29</f>
        <v/>
      </c>
      <c r="O29" s="106" t="inlineStr"/>
      <c r="P29" s="106" t="inlineStr"/>
      <c r="Q29" s="106" t="inlineStr"/>
      <c r="R29" s="106" t="inlineStr"/>
      <c r="S29" s="106">
        <f>G29*BS!$B$9</f>
        <v/>
      </c>
      <c r="T29" s="106">
        <f>H29*BS!$B$9</f>
        <v/>
      </c>
      <c r="U29" s="107">
        <f>I29</f>
        <v/>
      </c>
    </row>
    <row r="30" customFormat="1" s="79">
      <c r="A30" s="618" t="n"/>
      <c r="B30" s="102" t="inlineStr">
        <is>
          <t>Income taxes receivable</t>
        </is>
      </c>
      <c r="C30" s="103" t="n"/>
      <c r="D30" s="103" t="n"/>
      <c r="E30" s="103" t="n"/>
      <c r="F30" s="103" t="n"/>
      <c r="G30" s="103" t="n">
        <v>0</v>
      </c>
      <c r="H30" s="103" t="n">
        <v>5411</v>
      </c>
      <c r="I30" s="104" t="n"/>
      <c r="N30" s="105">
        <f>B30</f>
        <v/>
      </c>
      <c r="O30" s="106" t="inlineStr"/>
      <c r="P30" s="106" t="inlineStr"/>
      <c r="Q30" s="106" t="inlineStr"/>
      <c r="R30" s="106" t="inlineStr"/>
      <c r="S30" s="106">
        <f>G30*BS!$B$9</f>
        <v/>
      </c>
      <c r="T30" s="106">
        <f>H30*BS!$B$9</f>
        <v/>
      </c>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None Spare parts</t>
        </is>
      </c>
      <c r="C43" s="103" t="n"/>
      <c r="D43" s="103" t="n"/>
      <c r="E43" s="103" t="n"/>
      <c r="F43" s="103" t="n"/>
      <c r="G43" s="103" t="n">
        <v>21858</v>
      </c>
      <c r="H43" s="103" t="n">
        <v>24762</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 xml:space="preserve"> Current Prepaid and deferred expenses nan nan</t>
        </is>
      </c>
      <c r="C56" s="939" t="n"/>
      <c r="D56" s="939" t="n"/>
      <c r="E56" s="939" t="n"/>
      <c r="F56" s="939" t="n"/>
      <c r="G56" s="939" t="n">
        <v>19992</v>
      </c>
      <c r="H56" s="939" t="n">
        <v>23438</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Other current asset *</t>
        </is>
      </c>
      <c r="C70" s="939" t="n"/>
      <c r="D70" s="939" t="n"/>
      <c r="E70" s="939" t="n"/>
      <c r="F70" s="939" t="n"/>
      <c r="G70" s="939" t="n">
        <v>-335686</v>
      </c>
      <c r="H70" s="939" t="n">
        <v>-264131</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t="inlineStr"/>
      <c r="O86" s="106" t="inlineStr"/>
      <c r="P86" s="106" t="inlineStr"/>
      <c r="Q86" s="106" t="inlineStr"/>
      <c r="R86" s="106" t="inlineStr"/>
      <c r="S86" s="106" t="inlineStr"/>
      <c r="T86" s="106" t="inlineStr"/>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v>0</v>
      </c>
      <c r="H96" s="939" t="n">
        <v>0</v>
      </c>
      <c r="I96" s="947" t="n"/>
      <c r="K96" s="948" t="n"/>
      <c r="N96" s="105" t="inlineStr"/>
      <c r="O96" s="106" t="inlineStr"/>
      <c r="P96" s="106" t="inlineStr"/>
      <c r="Q96" s="106" t="inlineStr"/>
      <c r="R96" s="106" t="inlineStr"/>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t="inlineStr"/>
      <c r="O100" s="106" t="inlineStr"/>
      <c r="P100" s="106" t="inlineStr"/>
      <c r="Q100" s="106" t="inlineStr"/>
      <c r="R100" s="106" t="inlineStr"/>
      <c r="S100" s="106" t="inlineStr"/>
      <c r="T100" s="106" t="inlineStr"/>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v>0</v>
      </c>
      <c r="H110" s="952" t="n">
        <v>0</v>
      </c>
      <c r="I110" s="947" t="n"/>
      <c r="K110" s="948" t="n"/>
      <c r="N110" s="105" t="inlineStr"/>
      <c r="O110" s="106" t="inlineStr"/>
      <c r="P110" s="106" t="inlineStr"/>
      <c r="Q110" s="106" t="inlineStr"/>
      <c r="R110" s="106" t="inlineStr"/>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v>0</v>
      </c>
      <c r="H125" s="939" t="n">
        <v>0</v>
      </c>
      <c r="I125" s="945" t="n"/>
      <c r="N125" s="105" t="inlineStr"/>
      <c r="O125" s="106" t="inlineStr"/>
      <c r="P125" s="106" t="inlineStr"/>
      <c r="Q125" s="106" t="inlineStr"/>
      <c r="R125" s="106" t="inlineStr"/>
      <c r="S125" s="106">
        <f>G125*BS!$B$9</f>
        <v/>
      </c>
      <c r="T125" s="106">
        <f>H125*BS!$B$9</f>
        <v/>
      </c>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v>0</v>
      </c>
      <c r="H130" s="939" t="n">
        <v>0</v>
      </c>
      <c r="I130" s="934" t="n"/>
      <c r="J130" s="85" t="n"/>
      <c r="K130" s="85" t="n"/>
      <c r="L130" s="85" t="n"/>
      <c r="M130" s="85" t="n"/>
      <c r="N130" s="114" t="inlineStr"/>
      <c r="O130" s="115" t="inlineStr"/>
      <c r="P130" s="115" t="inlineStr"/>
      <c r="Q130" s="115" t="inlineStr"/>
      <c r="R130" s="115" t="inlineStr"/>
      <c r="S130" s="115">
        <f>G130*BS!$B$9</f>
        <v/>
      </c>
      <c r="T130" s="115">
        <f>H130*BS!$B$9</f>
        <v/>
      </c>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v>0</v>
      </c>
      <c r="H143" s="939" t="n">
        <v>0</v>
      </c>
      <c r="I143" s="928" t="n"/>
      <c r="N143" s="105" t="inlineStr"/>
      <c r="O143" s="106" t="inlineStr"/>
      <c r="P143" s="106" t="inlineStr"/>
      <c r="Q143" s="106" t="inlineStr"/>
      <c r="R143" s="106" t="inlineStr"/>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v>0</v>
      </c>
      <c r="H157" s="939" t="n">
        <v>0</v>
      </c>
      <c r="I157" s="943" t="n"/>
      <c r="N157" s="105" t="inlineStr"/>
      <c r="O157" s="106" t="inlineStr"/>
      <c r="P157" s="106" t="inlineStr"/>
      <c r="Q157" s="106" t="inlineStr"/>
      <c r="R157" s="106" t="inlineStr"/>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inlineStr"/>
      <c r="O161" s="115" t="inlineStr"/>
      <c r="P161" s="115" t="inlineStr"/>
      <c r="Q161" s="115" t="inlineStr"/>
      <c r="R161" s="115" t="inlineStr"/>
      <c r="S161" s="115" t="inlineStr"/>
      <c r="T161" s="115" t="inlineStr"/>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v>0</v>
      </c>
      <c r="H162" s="939" t="n">
        <v>0</v>
      </c>
      <c r="I162" s="928" t="n"/>
      <c r="N162" s="105" t="inlineStr"/>
      <c r="O162" s="106" t="inlineStr"/>
      <c r="P162" s="106" t="inlineStr"/>
      <c r="Q162" s="106" t="inlineStr"/>
      <c r="R162" s="106" t="inlineStr"/>
      <c r="S162" s="106">
        <f>G162*BS!$B$9</f>
        <v/>
      </c>
      <c r="T162" s="106">
        <f>H162*BS!$B$9</f>
        <v/>
      </c>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Other non-current asset *</t>
        </is>
      </c>
      <c r="C165" s="939" t="n"/>
      <c r="D165" s="939" t="n"/>
      <c r="E165" s="939" t="n"/>
      <c r="F165" s="939" t="n"/>
      <c r="G165" s="939" t="n">
        <v>499561</v>
      </c>
      <c r="H165" s="939" t="n">
        <v>592363</v>
      </c>
      <c r="I165" s="928" t="n"/>
      <c r="K165" s="932" t="n"/>
      <c r="L165" s="932" t="n"/>
      <c r="N165" s="105">
        <f>B165</f>
        <v/>
      </c>
      <c r="O165" s="106" t="inlineStr"/>
      <c r="P165" s="106" t="inlineStr"/>
      <c r="Q165" s="106" t="inlineStr"/>
      <c r="R165" s="106" t="inlineStr"/>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8"/>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Lease liability</t>
        </is>
      </c>
      <c r="C16" s="939" t="n"/>
      <c r="D16" s="939" t="n"/>
      <c r="E16" s="939" t="n"/>
      <c r="F16" s="939" t="n"/>
      <c r="G16" s="939" t="n">
        <v>25250</v>
      </c>
      <c r="H16" s="939" t="n">
        <v>25637</v>
      </c>
      <c r="I16" s="928" t="n"/>
      <c r="J16" s="180" t="n"/>
      <c r="N16" s="969">
        <f>B16</f>
        <v/>
      </c>
      <c r="O16" s="192" t="inlineStr"/>
      <c r="P16" s="192" t="inlineStr"/>
      <c r="Q16" s="192" t="inlineStr"/>
      <c r="R16" s="192" t="inlineStr"/>
      <c r="S16" s="192">
        <f>G16*BS!$B$9</f>
        <v/>
      </c>
      <c r="T16" s="192">
        <f>H16*BS!$B$9</f>
        <v/>
      </c>
      <c r="U16" s="193">
        <f>I16</f>
        <v/>
      </c>
    </row>
    <row r="17">
      <c r="B17" s="102" t="inlineStr">
        <is>
          <t>Lease liability</t>
        </is>
      </c>
      <c r="C17" s="939" t="n"/>
      <c r="D17" s="939" t="n"/>
      <c r="E17" s="939" t="n"/>
      <c r="F17" s="939" t="n"/>
      <c r="G17" s="939" t="n">
        <v>106710</v>
      </c>
      <c r="H17" s="939" t="n">
        <v>92058</v>
      </c>
      <c r="I17" s="928" t="n"/>
      <c r="J17" s="180" t="n"/>
      <c r="N17" s="969">
        <f>B17</f>
        <v/>
      </c>
      <c r="O17" s="192" t="inlineStr"/>
      <c r="P17" s="192" t="inlineStr"/>
      <c r="Q17" s="192" t="inlineStr"/>
      <c r="R17" s="192" t="inlineStr"/>
      <c r="S17" s="192">
        <f>G17*BS!$B$9</f>
        <v/>
      </c>
      <c r="T17" s="192">
        <f>H17*BS!$B$9</f>
        <v/>
      </c>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v>0</v>
      </c>
      <c r="H40" s="939" t="n">
        <v>0</v>
      </c>
      <c r="I40" s="975" t="n"/>
      <c r="J40" s="180" t="n"/>
      <c r="N40" s="976" t="inlineStr"/>
      <c r="O40" s="192" t="inlineStr"/>
      <c r="P40" s="192" t="inlineStr"/>
      <c r="Q40" s="192" t="inlineStr"/>
      <c r="R40" s="192" t="inlineStr"/>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v>0</v>
      </c>
      <c r="H54" s="939" t="n">
        <v>0</v>
      </c>
      <c r="I54" s="975" t="n"/>
      <c r="J54" s="180" t="n"/>
      <c r="K54" s="172" t="n"/>
      <c r="L54" s="172" t="n"/>
      <c r="M54" s="172" t="n"/>
      <c r="N54" s="976" t="inlineStr"/>
      <c r="O54" s="192" t="inlineStr"/>
      <c r="P54" s="192" t="inlineStr"/>
      <c r="Q54" s="192" t="inlineStr"/>
      <c r="R54" s="192" t="inlineStr"/>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n"/>
      <c r="C58" s="939" t="n"/>
      <c r="D58" s="939" t="n"/>
      <c r="E58" s="939" t="n"/>
      <c r="F58" s="939" t="n"/>
      <c r="G58" s="939" t="n"/>
      <c r="H58" s="939" t="n"/>
      <c r="I58" s="975" t="n"/>
      <c r="J58" s="180" t="n"/>
      <c r="N58" s="976" t="inlineStr"/>
      <c r="O58" s="192" t="inlineStr"/>
      <c r="P58" s="192" t="inlineStr"/>
      <c r="Q58" s="192" t="inlineStr"/>
      <c r="R58" s="192" t="inlineStr"/>
      <c r="S58" s="192" t="inlineStr"/>
      <c r="T58" s="192" t="inlineStr"/>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v>0</v>
      </c>
      <c r="H66" s="939" t="n">
        <v>0</v>
      </c>
      <c r="I66" s="975" t="n"/>
      <c r="J66" s="180" t="n"/>
      <c r="N66" s="976" t="inlineStr"/>
      <c r="O66" s="192" t="inlineStr"/>
      <c r="P66" s="192" t="inlineStr"/>
      <c r="Q66" s="192" t="inlineStr"/>
      <c r="R66" s="192" t="inlineStr"/>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v>0</v>
      </c>
      <c r="H80" s="939" t="n">
        <v>0</v>
      </c>
      <c r="I80" s="977" t="n"/>
      <c r="J80" s="180" t="n"/>
      <c r="N80" s="976" t="inlineStr"/>
      <c r="O80" s="192" t="inlineStr"/>
      <c r="P80" s="192" t="inlineStr"/>
      <c r="Q80" s="192" t="inlineStr"/>
      <c r="R80" s="192" t="inlineStr"/>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t="inlineStr">
        <is>
          <t>liabilities</t>
        </is>
      </c>
      <c r="G84" t="n">
        <v>18707</v>
      </c>
      <c r="H84" t="n">
        <v>25283</v>
      </c>
      <c r="N84">
        <f>B84</f>
        <v/>
      </c>
      <c r="O84" t="inlineStr"/>
      <c r="P84" t="inlineStr"/>
      <c r="Q84" t="inlineStr"/>
      <c r="R84" t="inlineStr"/>
      <c r="S84">
        <f>G84*BS!$B$9</f>
        <v/>
      </c>
      <c r="T84">
        <f>H84*BS!$B$9</f>
        <v/>
      </c>
    </row>
    <row r="85" customFormat="1" s="194">
      <c r="B85" t="inlineStr">
        <is>
          <t>Current tax payable</t>
        </is>
      </c>
      <c r="G85" t="n">
        <v>17888</v>
      </c>
      <c r="H85" t="n">
        <v>0</v>
      </c>
      <c r="N85">
        <f>B85</f>
        <v/>
      </c>
      <c r="O85" t="inlineStr"/>
      <c r="P85" t="inlineStr"/>
      <c r="Q85" t="inlineStr"/>
      <c r="R85" t="inlineStr"/>
      <c r="S85">
        <f>G85*BS!$B$9</f>
        <v/>
      </c>
      <c r="T85">
        <f>H85*BS!$B$9</f>
        <v/>
      </c>
    </row>
    <row r="86">
      <c r="B86" t="inlineStr">
        <is>
          <t>Provisions</t>
        </is>
      </c>
      <c r="G86" t="n">
        <v>15526</v>
      </c>
      <c r="H86" t="n">
        <v>11821</v>
      </c>
      <c r="N86">
        <f>B86</f>
        <v/>
      </c>
      <c r="O86" t="inlineStr"/>
      <c r="P86" t="inlineStr"/>
      <c r="Q86" t="inlineStr"/>
      <c r="R86" t="inlineStr"/>
      <c r="S86">
        <f>G86*BS!$B$9</f>
        <v/>
      </c>
      <c r="T86">
        <f>H86*BS!$B$9</f>
        <v/>
      </c>
    </row>
    <row r="87">
      <c r="B87" t="inlineStr">
        <is>
          <t>Provisions</t>
        </is>
      </c>
      <c r="G87" t="n">
        <v>10209</v>
      </c>
      <c r="H87" t="n">
        <v>13181</v>
      </c>
      <c r="N87">
        <f>B87</f>
        <v/>
      </c>
      <c r="O87" t="inlineStr"/>
      <c r="P87" t="inlineStr"/>
      <c r="Q87" t="inlineStr"/>
      <c r="R87" t="inlineStr"/>
      <c r="S87">
        <f>G87*BS!$B$9</f>
        <v/>
      </c>
      <c r="T87">
        <f>H87*BS!$B$9</f>
        <v/>
      </c>
    </row>
    <row r="88">
      <c r="B88" t="inlineStr">
        <is>
          <t>Deferred tax liability</t>
        </is>
      </c>
      <c r="G88" t="n">
        <v>6520</v>
      </c>
      <c r="H88" t="n">
        <v>18566</v>
      </c>
      <c r="N88">
        <f>B88</f>
        <v/>
      </c>
      <c r="O88" t="inlineStr"/>
      <c r="P88" t="inlineStr"/>
      <c r="Q88" t="inlineStr"/>
      <c r="R88" t="inlineStr"/>
      <c r="S88">
        <f>G88*BS!$B$9</f>
        <v/>
      </c>
      <c r="T88">
        <f>H88*BS!$B$9</f>
        <v/>
      </c>
    </row>
    <row r="89">
      <c r="B89" s="102" t="n"/>
      <c r="C89" s="103" t="n"/>
      <c r="D89" s="103" t="n"/>
      <c r="E89" s="103" t="n"/>
      <c r="F89" s="103" t="n"/>
      <c r="G89" s="103" t="n"/>
      <c r="H89" s="103" t="n"/>
      <c r="I89" s="978" t="n"/>
      <c r="J89" s="196" t="n"/>
      <c r="K89" s="197" t="n"/>
      <c r="L89" s="197" t="n"/>
      <c r="M89" s="197" t="n"/>
      <c r="N89" s="966" t="inlineStr"/>
      <c r="O89" s="198" t="inlineStr"/>
      <c r="P89" s="198" t="inlineStr"/>
      <c r="Q89" s="198" t="inlineStr"/>
      <c r="R89" s="198" t="inlineStr"/>
      <c r="S89" s="198" t="inlineStr"/>
      <c r="T89" s="198" t="inlineStr"/>
      <c r="U89" s="193" t="n"/>
      <c r="V89" s="197" t="n"/>
      <c r="W89" s="197" t="n"/>
      <c r="X89" s="197" t="n"/>
      <c r="Y89" s="197" t="n"/>
      <c r="Z89" s="197" t="n"/>
      <c r="AA89" s="197" t="n"/>
      <c r="AB89" s="197" t="n"/>
      <c r="AC89" s="197" t="n"/>
      <c r="AD89" s="197" t="n"/>
      <c r="AE89" s="197" t="n"/>
      <c r="AF89" s="197" t="n"/>
      <c r="AG89" s="197" t="n"/>
      <c r="AH89" s="197" t="n"/>
      <c r="AI89" s="197" t="n"/>
      <c r="AJ89" s="197" t="n"/>
      <c r="AK89" s="197" t="n"/>
      <c r="AL89" s="197" t="n"/>
      <c r="AM89" s="197" t="n"/>
      <c r="AN89" s="197" t="n"/>
      <c r="AO89" s="197" t="n"/>
      <c r="AP89" s="197" t="n"/>
      <c r="AQ89" s="197" t="n"/>
      <c r="AR89" s="197" t="n"/>
      <c r="AS89" s="197" t="n"/>
      <c r="AT89" s="197" t="n"/>
      <c r="AU89" s="197" t="n"/>
      <c r="AV89" s="197" t="n"/>
      <c r="AW89" s="197" t="n"/>
      <c r="AX89" s="197" t="n"/>
      <c r="AY89" s="197" t="n"/>
      <c r="AZ89" s="197" t="n"/>
      <c r="BA89" s="197" t="n"/>
      <c r="BB89" s="197" t="n"/>
      <c r="BC89" s="197" t="n"/>
      <c r="BD89" s="197" t="n"/>
      <c r="BE89" s="197" t="n"/>
      <c r="BF89" s="197" t="n"/>
      <c r="BG89" s="197" t="n"/>
      <c r="BH89" s="197" t="n"/>
      <c r="BI89" s="197" t="n"/>
      <c r="BJ89" s="197" t="n"/>
      <c r="BK89" s="197" t="n"/>
      <c r="BL89" s="197" t="n"/>
      <c r="BM89" s="197" t="n"/>
      <c r="BN89" s="197" t="n"/>
      <c r="BO89" s="197" t="n"/>
      <c r="BP89" s="197" t="n"/>
      <c r="BQ89" s="197" t="n"/>
      <c r="BR89" s="197" t="n"/>
      <c r="BS89" s="197" t="n"/>
      <c r="BT89" s="197" t="n"/>
      <c r="BU89" s="197" t="n"/>
      <c r="BV89" s="197" t="n"/>
      <c r="BW89" s="197" t="n"/>
      <c r="BX89" s="197" t="n"/>
      <c r="BY89" s="197" t="n"/>
      <c r="BZ89" s="197" t="n"/>
      <c r="CA89" s="197" t="n"/>
      <c r="CB89" s="197" t="n"/>
      <c r="CC89" s="197" t="n"/>
      <c r="CD89" s="197" t="n"/>
      <c r="CE89" s="197" t="n"/>
      <c r="CF89" s="197" t="n"/>
      <c r="CG89" s="197" t="n"/>
      <c r="CH89" s="197" t="n"/>
      <c r="CI89" s="197" t="n"/>
      <c r="CJ89" s="197" t="n"/>
      <c r="CK89" s="197" t="n"/>
      <c r="CL89" s="197" t="n"/>
      <c r="CM89" s="197" t="n"/>
      <c r="CN89" s="197" t="n"/>
      <c r="CO89" s="197" t="n"/>
      <c r="CP89" s="197" t="n"/>
      <c r="CQ89" s="197" t="n"/>
      <c r="CR89" s="197" t="n"/>
      <c r="CS89" s="197" t="n"/>
      <c r="CT89" s="197" t="n"/>
      <c r="CU89" s="197" t="n"/>
      <c r="CV89" s="197" t="n"/>
      <c r="CW89" s="197" t="n"/>
      <c r="CX89" s="197" t="n"/>
      <c r="CY89" s="197" t="n"/>
      <c r="CZ89" s="197" t="n"/>
      <c r="DA89" s="197" t="n"/>
      <c r="DB89" s="197" t="n"/>
      <c r="DC89" s="197" t="n"/>
      <c r="DD89" s="197" t="n"/>
      <c r="DE89" s="197" t="n"/>
      <c r="DF89" s="197" t="n"/>
      <c r="DG89" s="197" t="n"/>
      <c r="DH89" s="197" t="n"/>
      <c r="DI89" s="197" t="n"/>
      <c r="DJ89" s="197" t="n"/>
      <c r="DK89" s="197" t="n"/>
      <c r="DL89" s="197" t="n"/>
      <c r="DM89" s="197" t="n"/>
      <c r="DN89" s="197" t="n"/>
      <c r="DO89" s="197" t="n"/>
      <c r="DP89" s="197" t="n"/>
      <c r="DQ89" s="197" t="n"/>
      <c r="DR89" s="197" t="n"/>
      <c r="DS89" s="197" t="n"/>
      <c r="DT89" s="197" t="n"/>
      <c r="DU89" s="197" t="n"/>
      <c r="DV89" s="197" t="n"/>
      <c r="DW89" s="197" t="n"/>
      <c r="DX89" s="197" t="n"/>
      <c r="DY89" s="197" t="n"/>
      <c r="DZ89" s="197" t="n"/>
      <c r="EA89" s="197" t="n"/>
      <c r="EB89" s="197" t="n"/>
      <c r="EC89" s="197" t="n"/>
      <c r="ED89" s="197" t="n"/>
      <c r="EE89" s="197" t="n"/>
      <c r="EF89" s="197" t="n"/>
      <c r="EG89" s="197" t="n"/>
      <c r="EH89" s="197" t="n"/>
      <c r="EI89" s="197" t="n"/>
      <c r="EJ89" s="197" t="n"/>
    </row>
    <row r="90">
      <c r="B90" s="102" t="n"/>
      <c r="C90" s="939" t="n"/>
      <c r="D90" s="939" t="n"/>
      <c r="E90" s="939" t="n"/>
      <c r="F90" s="939" t="n"/>
      <c r="G90" s="939" t="n"/>
      <c r="H90" s="939" t="n"/>
      <c r="I90" s="978" t="n"/>
      <c r="J90" s="196" t="n"/>
      <c r="K90" s="197" t="n"/>
      <c r="L90" s="197" t="n"/>
      <c r="M90" s="197" t="n"/>
      <c r="N90" s="966" t="inlineStr"/>
      <c r="O90" s="198" t="inlineStr"/>
      <c r="P90" s="198" t="inlineStr"/>
      <c r="Q90" s="198" t="inlineStr"/>
      <c r="R90" s="198" t="inlineStr"/>
      <c r="S90" s="198" t="inlineStr"/>
      <c r="T90" s="198" t="inlineStr"/>
      <c r="U90" s="193" t="n"/>
      <c r="V90" s="197" t="n"/>
      <c r="W90" s="197" t="n"/>
      <c r="X90" s="197" t="n"/>
      <c r="Y90" s="197" t="n"/>
      <c r="Z90" s="197" t="n"/>
      <c r="AA90" s="197" t="n"/>
      <c r="AB90" s="197" t="n"/>
      <c r="AC90" s="197" t="n"/>
      <c r="AD90" s="197" t="n"/>
      <c r="AE90" s="197" t="n"/>
      <c r="AF90" s="197" t="n"/>
      <c r="AG90" s="197" t="n"/>
      <c r="AH90" s="197" t="n"/>
      <c r="AI90" s="197" t="n"/>
      <c r="AJ90" s="197" t="n"/>
      <c r="AK90" s="197" t="n"/>
      <c r="AL90" s="197" t="n"/>
      <c r="AM90" s="197" t="n"/>
      <c r="AN90" s="197" t="n"/>
      <c r="AO90" s="197" t="n"/>
      <c r="AP90" s="197" t="n"/>
      <c r="AQ90" s="197" t="n"/>
      <c r="AR90" s="197" t="n"/>
      <c r="AS90" s="197" t="n"/>
      <c r="AT90" s="197" t="n"/>
      <c r="AU90" s="197" t="n"/>
      <c r="AV90" s="197" t="n"/>
      <c r="AW90" s="197" t="n"/>
      <c r="AX90" s="197" t="n"/>
      <c r="AY90" s="197" t="n"/>
      <c r="AZ90" s="197" t="n"/>
      <c r="BA90" s="197" t="n"/>
      <c r="BB90" s="197" t="n"/>
      <c r="BC90" s="197" t="n"/>
      <c r="BD90" s="197" t="n"/>
      <c r="BE90" s="197" t="n"/>
      <c r="BF90" s="197" t="n"/>
      <c r="BG90" s="197" t="n"/>
      <c r="BH90" s="197" t="n"/>
      <c r="BI90" s="197" t="n"/>
      <c r="BJ90" s="197" t="n"/>
      <c r="BK90" s="197" t="n"/>
      <c r="BL90" s="197" t="n"/>
      <c r="BM90" s="197" t="n"/>
      <c r="BN90" s="197" t="n"/>
      <c r="BO90" s="197" t="n"/>
      <c r="BP90" s="197" t="n"/>
      <c r="BQ90" s="197" t="n"/>
      <c r="BR90" s="197" t="n"/>
      <c r="BS90" s="197" t="n"/>
      <c r="BT90" s="197" t="n"/>
      <c r="BU90" s="197" t="n"/>
      <c r="BV90" s="197" t="n"/>
      <c r="BW90" s="197" t="n"/>
      <c r="BX90" s="197" t="n"/>
      <c r="BY90" s="197" t="n"/>
      <c r="BZ90" s="197" t="n"/>
      <c r="CA90" s="197" t="n"/>
      <c r="CB90" s="197" t="n"/>
      <c r="CC90" s="197" t="n"/>
      <c r="CD90" s="197" t="n"/>
      <c r="CE90" s="197" t="n"/>
      <c r="CF90" s="197" t="n"/>
      <c r="CG90" s="197" t="n"/>
      <c r="CH90" s="197" t="n"/>
      <c r="CI90" s="197" t="n"/>
      <c r="CJ90" s="197" t="n"/>
      <c r="CK90" s="197" t="n"/>
      <c r="CL90" s="197" t="n"/>
      <c r="CM90" s="197" t="n"/>
      <c r="CN90" s="197" t="n"/>
      <c r="CO90" s="197" t="n"/>
      <c r="CP90" s="197" t="n"/>
      <c r="CQ90" s="197" t="n"/>
      <c r="CR90" s="197" t="n"/>
      <c r="CS90" s="197" t="n"/>
      <c r="CT90" s="197" t="n"/>
      <c r="CU90" s="197" t="n"/>
      <c r="CV90" s="197" t="n"/>
      <c r="CW90" s="197" t="n"/>
      <c r="CX90" s="197" t="n"/>
      <c r="CY90" s="197" t="n"/>
      <c r="CZ90" s="197" t="n"/>
      <c r="DA90" s="197" t="n"/>
      <c r="DB90" s="197" t="n"/>
      <c r="DC90" s="197" t="n"/>
      <c r="DD90" s="197" t="n"/>
      <c r="DE90" s="197" t="n"/>
      <c r="DF90" s="197" t="n"/>
      <c r="DG90" s="197" t="n"/>
      <c r="DH90" s="197" t="n"/>
      <c r="DI90" s="197" t="n"/>
      <c r="DJ90" s="197" t="n"/>
      <c r="DK90" s="197" t="n"/>
      <c r="DL90" s="197" t="n"/>
      <c r="DM90" s="197" t="n"/>
      <c r="DN90" s="197" t="n"/>
      <c r="DO90" s="197" t="n"/>
      <c r="DP90" s="197" t="n"/>
      <c r="DQ90" s="197" t="n"/>
      <c r="DR90" s="197" t="n"/>
      <c r="DS90" s="197" t="n"/>
      <c r="DT90" s="197" t="n"/>
      <c r="DU90" s="197" t="n"/>
      <c r="DV90" s="197" t="n"/>
      <c r="DW90" s="197" t="n"/>
      <c r="DX90" s="197" t="n"/>
      <c r="DY90" s="197" t="n"/>
      <c r="DZ90" s="197" t="n"/>
      <c r="EA90" s="197" t="n"/>
      <c r="EB90" s="197" t="n"/>
      <c r="EC90" s="197" t="n"/>
      <c r="ED90" s="197" t="n"/>
      <c r="EE90" s="197" t="n"/>
      <c r="EF90" s="197" t="n"/>
      <c r="EG90" s="197" t="n"/>
      <c r="EH90" s="197" t="n"/>
      <c r="EI90" s="197" t="n"/>
      <c r="EJ90" s="197" t="n"/>
    </row>
    <row r="91">
      <c r="A91" s="171" t="inlineStr">
        <is>
          <t>K12</t>
        </is>
      </c>
      <c r="B91" s="96" t="inlineStr">
        <is>
          <t xml:space="preserve">Total </t>
        </is>
      </c>
      <c r="C91" s="954">
        <f>SUM(INDIRECT(ADDRESS(MATCH("K11",$A:$A,0)+1,COLUMN(C$13),4)&amp;":"&amp;ADDRESS(MATCH("K12",$A:$A,0)-1,COLUMN(C$13),4)))</f>
        <v/>
      </c>
      <c r="D91" s="954">
        <f>SUM(INDIRECT(ADDRESS(MATCH("K11",$A:$A,0)+1,COLUMN(D$13),4)&amp;":"&amp;ADDRESS(MATCH("K12",$A:$A,0)-1,COLUMN(D$13),4)))</f>
        <v/>
      </c>
      <c r="E91" s="954">
        <f>SUM(INDIRECT(ADDRESS(MATCH("K11",$A:$A,0)+1,COLUMN(E$13),4)&amp;":"&amp;ADDRESS(MATCH("K12",$A:$A,0)-1,COLUMN(E$13),4)))</f>
        <v/>
      </c>
      <c r="F91" s="954">
        <f>SUM(INDIRECT(ADDRESS(MATCH("K11",$A:$A,0)+1,COLUMN(F$13),4)&amp;":"&amp;ADDRESS(MATCH("K12",$A:$A,0)-1,COLUMN(F$13),4)))</f>
        <v/>
      </c>
      <c r="G91" s="954">
        <f>SUM(INDIRECT(ADDRESS(MATCH("K11",$A:$A,0)+1,COLUMN(G$13),4)&amp;":"&amp;ADDRESS(MATCH("K12",$A:$A,0)-1,COLUMN(G$13),4)))</f>
        <v/>
      </c>
      <c r="H91" s="954">
        <f>SUM(INDIRECT(ADDRESS(MATCH("K11",$A:$A,0)+1,COLUMN(H$13),4)&amp;":"&amp;ADDRESS(MATCH("K12",$A:$A,0)-1,COLUMN(H$13),4)))</f>
        <v/>
      </c>
      <c r="I91" s="210" t="n"/>
      <c r="J91" s="180" t="n"/>
      <c r="N91" s="976">
        <f>B91</f>
        <v/>
      </c>
      <c r="O91" s="192">
        <f>C91*BS!$B$9</f>
        <v/>
      </c>
      <c r="P91" s="192">
        <f>D91*BS!$B$9</f>
        <v/>
      </c>
      <c r="Q91" s="192">
        <f>E91*BS!$B$9</f>
        <v/>
      </c>
      <c r="R91" s="192">
        <f>F91*BS!$B$9</f>
        <v/>
      </c>
      <c r="S91" s="192">
        <f>G91*BS!$B$9</f>
        <v/>
      </c>
      <c r="T91" s="192">
        <f>H91*BS!$B$9</f>
        <v/>
      </c>
      <c r="U91" s="193" t="n"/>
    </row>
    <row r="92">
      <c r="A92" s="171" t="inlineStr">
        <is>
          <t>K13</t>
        </is>
      </c>
      <c r="B92" s="96" t="inlineStr">
        <is>
          <t xml:space="preserve">Other Current Liabilities </t>
        </is>
      </c>
      <c r="C92" s="964" t="n"/>
      <c r="D92" s="964" t="n"/>
      <c r="E92" s="964" t="n"/>
      <c r="F92" s="964" t="n"/>
      <c r="G92" s="964" t="n"/>
      <c r="H92" s="964" t="n"/>
      <c r="I92" s="975" t="n"/>
      <c r="J92" s="180" t="n"/>
      <c r="N92" s="966">
        <f>B92</f>
        <v/>
      </c>
      <c r="O92" s="204" t="inlineStr"/>
      <c r="P92" s="204" t="inlineStr"/>
      <c r="Q92" s="204" t="inlineStr"/>
      <c r="R92" s="204" t="inlineStr"/>
      <c r="S92" s="204" t="inlineStr"/>
      <c r="T92" s="204" t="inlineStr"/>
      <c r="U92" s="193" t="n"/>
    </row>
    <row r="93" ht="15.75" customHeight="1" s="340">
      <c r="B93" s="102" t="inlineStr">
        <is>
          <t>provision, spares &amp; deferred warranty provision, spares &amp; deferred warranty 31 March 2022 Current</t>
        </is>
      </c>
      <c r="C93" s="939" t="n"/>
      <c r="D93" s="939" t="n"/>
      <c r="E93" s="939" t="n"/>
      <c r="F93" s="939" t="n"/>
      <c r="G93" s="939" t="n">
        <v>0</v>
      </c>
      <c r="H93" s="939" t="n">
        <v>10448</v>
      </c>
      <c r="I93" s="975" t="n"/>
      <c r="J93" s="180" t="n"/>
      <c r="N93" s="976">
        <f>B93</f>
        <v/>
      </c>
      <c r="O93" s="192" t="inlineStr"/>
      <c r="P93" s="192" t="inlineStr"/>
      <c r="Q93" s="192" t="inlineStr"/>
      <c r="R93" s="192" t="inlineStr"/>
      <c r="S93" s="192">
        <f>G93*BS!$B$9</f>
        <v/>
      </c>
      <c r="T93" s="192">
        <f>H93*BS!$B$9</f>
        <v/>
      </c>
      <c r="U93" s="193">
        <f>I88</f>
        <v/>
      </c>
    </row>
    <row r="94">
      <c r="B94" s="102" t="inlineStr">
        <is>
          <t>provision, spares &amp; deferred warranty provision, spares &amp; deferred warranty 31 March 2023 Current</t>
        </is>
      </c>
      <c r="C94" s="939" t="n"/>
      <c r="D94" s="939" t="n"/>
      <c r="E94" s="939" t="n"/>
      <c r="F94" s="939" t="n"/>
      <c r="G94" s="939" t="n">
        <v>0</v>
      </c>
      <c r="H94" s="939" t="n">
        <v>10012</v>
      </c>
      <c r="I94" s="975" t="n"/>
      <c r="J94" s="180" t="n"/>
      <c r="N94" s="976">
        <f>B94</f>
        <v/>
      </c>
      <c r="O94" s="192" t="inlineStr"/>
      <c r="P94" s="192" t="inlineStr"/>
      <c r="Q94" s="192" t="inlineStr"/>
      <c r="R94" s="192" t="inlineStr"/>
      <c r="S94" s="192">
        <f>G94*BS!$B$9</f>
        <v/>
      </c>
      <c r="T94" s="192">
        <f>H94*BS!$B$9</f>
        <v/>
      </c>
      <c r="U94" s="193">
        <f>I89</f>
        <v/>
      </c>
    </row>
    <row r="95">
      <c r="B95" s="211" t="inlineStr">
        <is>
          <t>Other current liabilities *</t>
        </is>
      </c>
      <c r="C95" s="939" t="n"/>
      <c r="D95" s="939" t="n"/>
      <c r="E95" s="939" t="n"/>
      <c r="F95" s="939" t="n"/>
      <c r="G95" s="939" t="n">
        <v>0</v>
      </c>
      <c r="H95" s="939" t="n">
        <v>177336</v>
      </c>
      <c r="I95" s="975" t="n"/>
      <c r="J95" s="180" t="n"/>
      <c r="N95" s="976">
        <f>B95</f>
        <v/>
      </c>
      <c r="O95" s="192" t="inlineStr"/>
      <c r="P95" s="192" t="inlineStr"/>
      <c r="Q95" s="192" t="inlineStr"/>
      <c r="R95" s="192" t="inlineStr"/>
      <c r="S95" s="192">
        <f>G95*BS!$B$9</f>
        <v/>
      </c>
      <c r="T95" s="192">
        <f>H95*BS!$B$9</f>
        <v/>
      </c>
      <c r="U95" s="193">
        <f>I90</f>
        <v/>
      </c>
    </row>
    <row r="96">
      <c r="B96" s="211" t="n"/>
      <c r="C96" s="103" t="n"/>
      <c r="D96" s="103" t="n"/>
      <c r="E96" s="103" t="n"/>
      <c r="F96" s="103" t="n"/>
      <c r="G96" s="103" t="n"/>
      <c r="H96" s="103" t="n"/>
      <c r="I96" s="979" t="n"/>
      <c r="J96" s="180" t="n"/>
      <c r="N96" s="976" t="inlineStr"/>
      <c r="O96" s="192" t="inlineStr"/>
      <c r="P96" s="192" t="inlineStr"/>
      <c r="Q96" s="192" t="inlineStr"/>
      <c r="R96" s="192" t="inlineStr"/>
      <c r="S96" s="192" t="inlineStr"/>
      <c r="T96" s="192" t="inlineStr"/>
      <c r="U96" s="193">
        <f>I91</f>
        <v/>
      </c>
    </row>
    <row r="97">
      <c r="B97" s="211" t="n"/>
      <c r="C97" s="939" t="n"/>
      <c r="D97" s="939" t="n"/>
      <c r="E97" s="939" t="n"/>
      <c r="F97" s="939" t="n"/>
      <c r="G97" s="939" t="n"/>
      <c r="H97" s="939" t="n"/>
      <c r="I97" s="980" t="n"/>
      <c r="J97" s="180" t="n"/>
      <c r="N97" s="976" t="inlineStr"/>
      <c r="O97" s="192" t="inlineStr"/>
      <c r="P97" s="192" t="inlineStr"/>
      <c r="Q97" s="192" t="inlineStr"/>
      <c r="R97" s="192" t="inlineStr"/>
      <c r="S97" s="192" t="inlineStr"/>
      <c r="T97" s="192" t="inlineStr"/>
      <c r="U97" s="193">
        <f>I92</f>
        <v/>
      </c>
    </row>
    <row r="98">
      <c r="B98" s="208"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I93</f>
        <v/>
      </c>
    </row>
    <row r="99" customFormat="1" s="194">
      <c r="B99" s="211" t="n"/>
      <c r="C99" s="939" t="n"/>
      <c r="D99" s="939" t="n"/>
      <c r="E99" s="939" t="n"/>
      <c r="F99" s="939" t="n"/>
      <c r="G99" s="939" t="n"/>
      <c r="H99" s="939" t="n"/>
      <c r="I99" s="981" t="n"/>
      <c r="J99" s="180" t="n"/>
      <c r="N99" s="976" t="inlineStr"/>
      <c r="O99" s="192" t="inlineStr"/>
      <c r="P99" s="192" t="inlineStr"/>
      <c r="Q99" s="192" t="inlineStr"/>
      <c r="R99" s="192" t="inlineStr"/>
      <c r="S99" s="192" t="inlineStr"/>
      <c r="T99" s="192" t="inlineStr"/>
      <c r="U99" s="193">
        <f>I94</f>
        <v/>
      </c>
    </row>
    <row r="100">
      <c r="B100" s="211" t="n"/>
      <c r="C100" s="939" t="n"/>
      <c r="D100" s="939" t="n"/>
      <c r="E100" s="939" t="n"/>
      <c r="F100" s="939" t="n"/>
      <c r="G100" s="939" t="n"/>
      <c r="H100" s="939" t="n"/>
      <c r="I100" s="981" t="n"/>
      <c r="J100" s="180" t="n"/>
      <c r="N100" s="976" t="inlineStr"/>
      <c r="O100" s="192" t="inlineStr"/>
      <c r="P100" s="192" t="inlineStr"/>
      <c r="Q100" s="192" t="inlineStr"/>
      <c r="R100" s="192" t="inlineStr"/>
      <c r="S100" s="192" t="inlineStr"/>
      <c r="T100" s="192" t="inlineStr"/>
      <c r="U100" s="193">
        <f>I95</f>
        <v/>
      </c>
    </row>
    <row r="101">
      <c r="B101" s="211" t="n"/>
      <c r="C101" s="939" t="n"/>
      <c r="D101" s="939" t="n"/>
      <c r="E101" s="939" t="n"/>
      <c r="F101" s="939" t="n"/>
      <c r="G101" s="939" t="n"/>
      <c r="H101" s="939" t="n"/>
      <c r="I101" s="981" t="n"/>
      <c r="J101" s="180" t="n"/>
      <c r="N101" s="976" t="inlineStr"/>
      <c r="O101" s="192" t="inlineStr"/>
      <c r="P101" s="192" t="inlineStr"/>
      <c r="Q101" s="192" t="inlineStr"/>
      <c r="R101" s="192" t="inlineStr"/>
      <c r="S101" s="192" t="inlineStr"/>
      <c r="T101" s="192" t="inlineStr"/>
      <c r="U101" s="193">
        <f>I96</f>
        <v/>
      </c>
    </row>
    <row r="102">
      <c r="B102" s="211" t="n"/>
      <c r="C102" s="939" t="n"/>
      <c r="D102" s="939" t="n"/>
      <c r="E102" s="939" t="n"/>
      <c r="F102" s="939" t="n"/>
      <c r="G102" s="939" t="n"/>
      <c r="H102" s="939" t="n"/>
      <c r="I102" s="981" t="n"/>
      <c r="J102" s="180" t="n"/>
      <c r="N102" s="976" t="inlineStr"/>
      <c r="O102" s="192" t="inlineStr"/>
      <c r="P102" s="192" t="inlineStr"/>
      <c r="Q102" s="192" t="inlineStr"/>
      <c r="R102" s="192" t="inlineStr"/>
      <c r="S102" s="192" t="inlineStr"/>
      <c r="T102" s="192" t="inlineStr"/>
      <c r="U102" s="193">
        <f>I97</f>
        <v/>
      </c>
    </row>
    <row r="103">
      <c r="B103" s="102" t="n"/>
      <c r="C103" s="939" t="n"/>
      <c r="D103" s="939" t="n"/>
      <c r="E103" s="939" t="n"/>
      <c r="F103" s="939" t="n"/>
      <c r="G103" s="939" t="n"/>
      <c r="H103" s="939" t="n"/>
      <c r="I103" s="981" t="n"/>
      <c r="J103" s="180" t="n"/>
      <c r="N103" s="976" t="inlineStr"/>
      <c r="O103" s="192" t="inlineStr"/>
      <c r="P103" s="192" t="inlineStr"/>
      <c r="Q103" s="192" t="inlineStr"/>
      <c r="R103" s="192" t="inlineStr"/>
      <c r="S103" s="192" t="inlineStr"/>
      <c r="T103" s="192" t="inlineStr"/>
      <c r="U103" s="193">
        <f>I98</f>
        <v/>
      </c>
    </row>
    <row r="104">
      <c r="A104" s="194" t="inlineStr">
        <is>
          <t>K14</t>
        </is>
      </c>
      <c r="B104" s="96" t="inlineStr">
        <is>
          <t xml:space="preserve">Total </t>
        </is>
      </c>
      <c r="C104" s="954">
        <f>SUM(INDIRECT(ADDRESS(MATCH("K13",$A:$A,0)+1,COLUMN(C$13),4)&amp;":"&amp;ADDRESS(MATCH("K14",$A:$A,0)-1,COLUMN(C$13),4)))</f>
        <v/>
      </c>
      <c r="D104" s="954">
        <f>SUM(INDIRECT(ADDRESS(MATCH("K13",$A:$A,0)+1,COLUMN(D$13),4)&amp;":"&amp;ADDRESS(MATCH("K14",$A:$A,0)-1,COLUMN(D$13),4)))</f>
        <v/>
      </c>
      <c r="E104" s="954">
        <f>SUM(INDIRECT(ADDRESS(MATCH("K13",$A:$A,0)+1,COLUMN(E$13),4)&amp;":"&amp;ADDRESS(MATCH("K14",$A:$A,0)-1,COLUMN(E$13),4)))</f>
        <v/>
      </c>
      <c r="F104" s="954">
        <f>SUM(INDIRECT(ADDRESS(MATCH("K13",$A:$A,0)+1,COLUMN(F$13),4)&amp;":"&amp;ADDRESS(MATCH("K14",$A:$A,0)-1,COLUMN(F$13),4)))</f>
        <v/>
      </c>
      <c r="G104" s="954">
        <f>SUM(INDIRECT(ADDRESS(MATCH("K13",$A:$A,0)+1,COLUMN(G$13),4)&amp;":"&amp;ADDRESS(MATCH("K14",$A:$A,0)-1,COLUMN(G$13),4)))</f>
        <v/>
      </c>
      <c r="H104" s="954">
        <f>SUM(INDIRECT(ADDRESS(MATCH("K13",$A:$A,0)+1,COLUMN(H$13),4)&amp;":"&amp;ADDRESS(MATCH("K14",$A:$A,0)-1,COLUMN(H$13),4)))</f>
        <v/>
      </c>
      <c r="I104" s="981" t="n"/>
      <c r="J104" s="196" t="n"/>
      <c r="K104" s="197" t="n"/>
      <c r="L104" s="197" t="n"/>
      <c r="M104" s="197" t="n"/>
      <c r="N104" s="966">
        <f>B104</f>
        <v/>
      </c>
      <c r="O104" s="198">
        <f>C104*BS!$B$9</f>
        <v/>
      </c>
      <c r="P104" s="198">
        <f>D104*BS!$B$9</f>
        <v/>
      </c>
      <c r="Q104" s="198">
        <f>E104*BS!$B$9</f>
        <v/>
      </c>
      <c r="R104" s="198">
        <f>F104*BS!$B$9</f>
        <v/>
      </c>
      <c r="S104" s="198">
        <f>G104*BS!$B$9</f>
        <v/>
      </c>
      <c r="T104" s="198">
        <f>H104*BS!$B$9</f>
        <v/>
      </c>
      <c r="U104" s="193">
        <f>I99</f>
        <v/>
      </c>
      <c r="V104" s="197" t="n"/>
      <c r="W104" s="197" t="n"/>
      <c r="X104" s="197" t="n"/>
      <c r="Y104" s="197" t="n"/>
      <c r="Z104" s="197" t="n"/>
      <c r="AA104" s="197" t="n"/>
      <c r="AB104" s="197" t="n"/>
      <c r="AC104" s="197" t="n"/>
      <c r="AD104" s="197" t="n"/>
      <c r="AE104" s="197" t="n"/>
      <c r="AF104" s="197" t="n"/>
      <c r="AG104" s="197" t="n"/>
      <c r="AH104" s="197" t="n"/>
      <c r="AI104" s="197" t="n"/>
      <c r="AJ104" s="197" t="n"/>
      <c r="AK104" s="197" t="n"/>
      <c r="AL104" s="197" t="n"/>
      <c r="AM104" s="197" t="n"/>
      <c r="AN104" s="197" t="n"/>
      <c r="AO104" s="197" t="n"/>
      <c r="AP104" s="197" t="n"/>
      <c r="AQ104" s="197" t="n"/>
      <c r="AR104" s="197" t="n"/>
      <c r="AS104" s="197" t="n"/>
      <c r="AT104" s="197" t="n"/>
      <c r="AU104" s="197" t="n"/>
      <c r="AV104" s="197" t="n"/>
      <c r="AW104" s="197" t="n"/>
      <c r="AX104" s="197" t="n"/>
      <c r="AY104" s="197" t="n"/>
      <c r="AZ104" s="197" t="n"/>
      <c r="BA104" s="197" t="n"/>
      <c r="BB104" s="197" t="n"/>
      <c r="BC104" s="197" t="n"/>
      <c r="BD104" s="197" t="n"/>
      <c r="BE104" s="197" t="n"/>
      <c r="BF104" s="197" t="n"/>
      <c r="BG104" s="197" t="n"/>
      <c r="BH104" s="197" t="n"/>
      <c r="BI104" s="197" t="n"/>
      <c r="BJ104" s="197" t="n"/>
      <c r="BK104" s="197" t="n"/>
      <c r="BL104" s="197" t="n"/>
      <c r="BM104" s="197" t="n"/>
      <c r="BN104" s="197" t="n"/>
      <c r="BO104" s="197" t="n"/>
      <c r="BP104" s="197" t="n"/>
      <c r="BQ104" s="197" t="n"/>
      <c r="BR104" s="197" t="n"/>
      <c r="BS104" s="197" t="n"/>
      <c r="BT104" s="197" t="n"/>
      <c r="BU104" s="197" t="n"/>
      <c r="BV104" s="197" t="n"/>
      <c r="BW104" s="197" t="n"/>
      <c r="BX104" s="197" t="n"/>
      <c r="BY104" s="197" t="n"/>
      <c r="BZ104" s="197" t="n"/>
      <c r="CA104" s="197" t="n"/>
      <c r="CB104" s="197" t="n"/>
      <c r="CC104" s="197" t="n"/>
      <c r="CD104" s="197" t="n"/>
      <c r="CE104" s="197" t="n"/>
      <c r="CF104" s="197" t="n"/>
      <c r="CG104" s="197" t="n"/>
      <c r="CH104" s="197" t="n"/>
      <c r="CI104" s="197" t="n"/>
      <c r="CJ104" s="197" t="n"/>
      <c r="CK104" s="197" t="n"/>
      <c r="CL104" s="197" t="n"/>
      <c r="CM104" s="197" t="n"/>
      <c r="CN104" s="197" t="n"/>
      <c r="CO104" s="197" t="n"/>
      <c r="CP104" s="197" t="n"/>
      <c r="CQ104" s="197" t="n"/>
      <c r="CR104" s="197" t="n"/>
      <c r="CS104" s="197" t="n"/>
      <c r="CT104" s="197" t="n"/>
      <c r="CU104" s="197" t="n"/>
      <c r="CV104" s="197" t="n"/>
      <c r="CW104" s="197" t="n"/>
      <c r="CX104" s="197" t="n"/>
      <c r="CY104" s="197" t="n"/>
      <c r="CZ104" s="197" t="n"/>
      <c r="DA104" s="197" t="n"/>
      <c r="DB104" s="197" t="n"/>
      <c r="DC104" s="197" t="n"/>
      <c r="DD104" s="197" t="n"/>
      <c r="DE104" s="197" t="n"/>
      <c r="DF104" s="197" t="n"/>
      <c r="DG104" s="197" t="n"/>
      <c r="DH104" s="197" t="n"/>
      <c r="DI104" s="197" t="n"/>
      <c r="DJ104" s="197" t="n"/>
      <c r="DK104" s="197" t="n"/>
      <c r="DL104" s="197" t="n"/>
      <c r="DM104" s="197" t="n"/>
      <c r="DN104" s="197" t="n"/>
      <c r="DO104" s="197" t="n"/>
      <c r="DP104" s="197" t="n"/>
      <c r="DQ104" s="197" t="n"/>
      <c r="DR104" s="197" t="n"/>
      <c r="DS104" s="197" t="n"/>
      <c r="DT104" s="197" t="n"/>
      <c r="DU104" s="197" t="n"/>
      <c r="DV104" s="197" t="n"/>
      <c r="DW104" s="197" t="n"/>
      <c r="DX104" s="197" t="n"/>
      <c r="DY104" s="197" t="n"/>
      <c r="DZ104" s="197" t="n"/>
      <c r="EA104" s="197" t="n"/>
      <c r="EB104" s="197" t="n"/>
      <c r="EC104" s="197" t="n"/>
      <c r="ED104" s="197" t="n"/>
      <c r="EE104" s="197" t="n"/>
      <c r="EF104" s="197" t="n"/>
      <c r="EG104" s="197" t="n"/>
      <c r="EH104" s="197" t="n"/>
      <c r="EI104" s="197" t="n"/>
      <c r="EJ104" s="197" t="n"/>
    </row>
    <row r="105">
      <c r="B105" s="208" t="n"/>
      <c r="C105" s="215" t="n"/>
      <c r="D105" s="216" t="n"/>
      <c r="E105" s="982" t="n"/>
      <c r="F105" s="982" t="n"/>
      <c r="G105" s="982" t="n"/>
      <c r="H105" s="982" t="n"/>
      <c r="I105" s="981" t="n"/>
      <c r="J105" s="180" t="n"/>
      <c r="N105" s="976" t="inlineStr"/>
      <c r="O105" s="192" t="inlineStr"/>
      <c r="P105" s="192" t="inlineStr"/>
      <c r="Q105" s="192" t="inlineStr"/>
      <c r="R105" s="192" t="inlineStr"/>
      <c r="S105" s="192" t="inlineStr"/>
      <c r="T105" s="192" t="inlineStr"/>
      <c r="U105" s="193" t="n"/>
    </row>
    <row r="106">
      <c r="A106" s="171" t="inlineStr">
        <is>
          <t>K15</t>
        </is>
      </c>
      <c r="B106" s="96" t="inlineStr">
        <is>
          <t xml:space="preserve">Long Term Debt </t>
        </is>
      </c>
      <c r="C106" s="983" t="n"/>
      <c r="D106" s="983" t="n"/>
      <c r="E106" s="983" t="n"/>
      <c r="F106" s="983" t="n"/>
      <c r="G106" s="983" t="n"/>
      <c r="H106" s="983" t="n"/>
      <c r="I106" s="984" t="n"/>
      <c r="J106" s="180" t="n"/>
      <c r="N106" s="966">
        <f>B106</f>
        <v/>
      </c>
      <c r="O106" s="204" t="inlineStr"/>
      <c r="P106" s="204" t="inlineStr"/>
      <c r="Q106" s="204" t="inlineStr"/>
      <c r="R106" s="204" t="inlineStr"/>
      <c r="S106" s="204" t="inlineStr"/>
      <c r="T106" s="204" t="inlineStr"/>
      <c r="U106" s="193" t="n"/>
    </row>
    <row r="107">
      <c r="A107" s="79" t="inlineStr">
        <is>
          <t>K16</t>
        </is>
      </c>
      <c r="B107" s="621" t="inlineStr">
        <is>
          <t xml:space="preserve"> Long Term Borrowings</t>
        </is>
      </c>
      <c r="I107" s="210" t="n"/>
      <c r="J107" s="180" t="n"/>
      <c r="N107" s="985">
        <f>B107</f>
        <v/>
      </c>
      <c r="O107" t="inlineStr"/>
      <c r="P107" t="inlineStr"/>
      <c r="Q107" t="inlineStr"/>
      <c r="R107" t="inlineStr"/>
      <c r="S107" t="inlineStr"/>
      <c r="T107" t="inlineStr"/>
      <c r="U107" s="193">
        <f>I102</f>
        <v/>
      </c>
    </row>
    <row r="108">
      <c r="A108" s="79" t="n"/>
      <c r="B108" s="102" t="n"/>
      <c r="C108" s="103" t="n"/>
      <c r="D108" s="103" t="n"/>
      <c r="E108" s="103" t="n"/>
      <c r="F108" s="103" t="n"/>
      <c r="G108" s="103" t="n"/>
      <c r="H108" s="103" t="n"/>
      <c r="I108" s="210" t="n"/>
      <c r="J108" s="180" t="n"/>
      <c r="N108" s="985" t="inlineStr"/>
      <c r="O108" s="192" t="inlineStr"/>
      <c r="P108" s="192" t="inlineStr"/>
      <c r="Q108" s="192" t="inlineStr"/>
      <c r="R108" s="192" t="inlineStr"/>
      <c r="S108" s="192" t="inlineStr"/>
      <c r="T108" s="192" t="inlineStr"/>
      <c r="U108" s="193" t="n"/>
    </row>
    <row r="109">
      <c r="A109" s="79" t="n"/>
      <c r="B109" s="102" t="n"/>
      <c r="C109" s="220" t="n"/>
      <c r="D109" s="220" t="n"/>
      <c r="E109" s="220" t="n"/>
      <c r="F109" s="220" t="n"/>
      <c r="G109" s="220" t="n">
        <v>0</v>
      </c>
      <c r="H109" s="220" t="n">
        <v>0</v>
      </c>
      <c r="I109" s="210" t="n"/>
      <c r="J109" s="180" t="n"/>
      <c r="N109" s="985" t="inlineStr"/>
      <c r="O109" s="192" t="inlineStr"/>
      <c r="P109" s="192" t="inlineStr"/>
      <c r="Q109" s="192" t="inlineStr"/>
      <c r="R109" s="192" t="inlineStr"/>
      <c r="S109" s="192">
        <f>G109*BS!$B$9</f>
        <v/>
      </c>
      <c r="T109" s="192">
        <f>H109*BS!$B$9</f>
        <v/>
      </c>
      <c r="U109" s="193" t="n"/>
    </row>
    <row r="110">
      <c r="A110" s="79" t="inlineStr">
        <is>
          <t>K16T</t>
        </is>
      </c>
      <c r="B110" s="96" t="inlineStr">
        <is>
          <t xml:space="preserve"> Total </t>
        </is>
      </c>
      <c r="C110" s="954">
        <f>SUM(INDIRECT(ADDRESS(MATCH("K16",$A:$A,0)+1,COLUMN(C$13),4)&amp;":"&amp;ADDRESS(MATCH("K16T",$A:$A,0)-1,COLUMN(C$13),4)))</f>
        <v/>
      </c>
      <c r="D110" s="954">
        <f>SUM(INDIRECT(ADDRESS(MATCH("K16",$A:$A,0)+1,COLUMN(D$13),4)&amp;":"&amp;ADDRESS(MATCH("K16T",$A:$A,0)-1,COLUMN(D$13),4)))</f>
        <v/>
      </c>
      <c r="E110" s="954">
        <f>SUM(INDIRECT(ADDRESS(MATCH("K16",$A:$A,0)+1,COLUMN(E$13),4)&amp;":"&amp;ADDRESS(MATCH("K16T",$A:$A,0)-1,COLUMN(E$13),4)))</f>
        <v/>
      </c>
      <c r="F110" s="954">
        <f>SUM(INDIRECT(ADDRESS(MATCH("K16",$A:$A,0)+1,COLUMN(F$13),4)&amp;":"&amp;ADDRESS(MATCH("K16T",$A:$A,0)-1,COLUMN(F$13),4)))</f>
        <v/>
      </c>
      <c r="G110" s="954">
        <f>SUM(INDIRECT(ADDRESS(MATCH("K16",$A:$A,0)+1,COLUMN(G$13),4)&amp;":"&amp;ADDRESS(MATCH("K16T",$A:$A,0)-1,COLUMN(G$13),4)))</f>
        <v/>
      </c>
      <c r="H110" s="954">
        <f>SUM(INDIRECT(ADDRESS(MATCH("K16",$A:$A,0)+1,COLUMN(H$13),4)&amp;":"&amp;ADDRESS(MATCH("K16T",$A:$A,0)-1,COLUMN(H$13),4)))</f>
        <v/>
      </c>
      <c r="I110" s="210" t="n"/>
      <c r="J110" s="180" t="n"/>
      <c r="N110" s="985">
        <f>B110</f>
        <v/>
      </c>
      <c r="O110" s="192">
        <f>C110*BS!$B$9</f>
        <v/>
      </c>
      <c r="P110" s="192">
        <f>D110*BS!$B$9</f>
        <v/>
      </c>
      <c r="Q110" s="192">
        <f>E110*BS!$B$9</f>
        <v/>
      </c>
      <c r="R110" s="192">
        <f>F110*BS!$B$9</f>
        <v/>
      </c>
      <c r="S110" s="192">
        <f>G110*BS!$B$9</f>
        <v/>
      </c>
      <c r="T110" s="192">
        <f>H110*BS!$B$9</f>
        <v/>
      </c>
      <c r="U110" s="193" t="n"/>
    </row>
    <row r="111">
      <c r="A111" s="79" t="inlineStr">
        <is>
          <t>K17</t>
        </is>
      </c>
      <c r="B111" s="621" t="inlineStr">
        <is>
          <t xml:space="preserve"> Bond</t>
        </is>
      </c>
      <c r="I111" s="986" t="n"/>
      <c r="J111" s="180" t="n"/>
      <c r="N111" s="985">
        <f>B111</f>
        <v/>
      </c>
      <c r="O111" t="inlineStr"/>
      <c r="P111" t="inlineStr"/>
      <c r="Q111" t="inlineStr"/>
      <c r="R111" t="inlineStr"/>
      <c r="S111" t="inlineStr"/>
      <c r="T111" t="inlineStr"/>
      <c r="U111" s="193">
        <f>I106</f>
        <v/>
      </c>
    </row>
    <row r="112">
      <c r="A112" s="79" t="n"/>
      <c r="B112" s="102" t="n"/>
      <c r="C112" s="103" t="n"/>
      <c r="D112" s="103" t="n"/>
      <c r="E112" s="103" t="n"/>
      <c r="F112" s="103" t="n"/>
      <c r="G112" s="103" t="n"/>
      <c r="H112" s="103" t="n"/>
      <c r="I112" s="986" t="n"/>
      <c r="J112" s="180" t="n"/>
      <c r="N112" s="985" t="inlineStr"/>
      <c r="O112" s="192" t="inlineStr"/>
      <c r="P112" s="192" t="inlineStr"/>
      <c r="Q112" s="192" t="inlineStr"/>
      <c r="R112" s="192" t="inlineStr"/>
      <c r="S112" s="192" t="inlineStr"/>
      <c r="T112" s="192" t="inlineStr"/>
      <c r="U112" s="193" t="n"/>
    </row>
    <row r="113">
      <c r="A113" s="79" t="n"/>
      <c r="B113" s="102" t="n"/>
      <c r="C113" s="220" t="n"/>
      <c r="D113" s="220" t="n"/>
      <c r="E113" s="220" t="n"/>
      <c r="F113" s="220" t="n"/>
      <c r="G113" s="220" t="n">
        <v>0</v>
      </c>
      <c r="H113" s="220" t="n">
        <v>0</v>
      </c>
      <c r="I113" s="986" t="n"/>
      <c r="J113" s="180" t="n"/>
      <c r="N113" s="985" t="inlineStr"/>
      <c r="O113" s="192" t="inlineStr"/>
      <c r="P113" s="192" t="inlineStr"/>
      <c r="Q113" s="192" t="inlineStr"/>
      <c r="R113" s="192" t="inlineStr"/>
      <c r="S113" s="192">
        <f>G113*BS!$B$9</f>
        <v/>
      </c>
      <c r="T113" s="192">
        <f>H113*BS!$B$9</f>
        <v/>
      </c>
      <c r="U113" s="193" t="n"/>
    </row>
    <row r="114">
      <c r="A114" s="79" t="inlineStr">
        <is>
          <t>K17T</t>
        </is>
      </c>
      <c r="B114" s="96" t="inlineStr">
        <is>
          <t xml:space="preserve"> Total </t>
        </is>
      </c>
      <c r="C114" s="954">
        <f>SUM(INDIRECT(ADDRESS(MATCH("K17",$A:$A,0)+1,COLUMN(C$13),4)&amp;":"&amp;ADDRESS(MATCH("K17T",$A:$A,0)-1,COLUMN(C$13),4)))</f>
        <v/>
      </c>
      <c r="D114" s="954">
        <f>SUM(INDIRECT(ADDRESS(MATCH("K17",$A:$A,0)+1,COLUMN(D$13),4)&amp;":"&amp;ADDRESS(MATCH("K17T",$A:$A,0)-1,COLUMN(D$13),4)))</f>
        <v/>
      </c>
      <c r="E114" s="954">
        <f>SUM(INDIRECT(ADDRESS(MATCH("K17",$A:$A,0)+1,COLUMN(E$13),4)&amp;":"&amp;ADDRESS(MATCH("K17T",$A:$A,0)-1,COLUMN(E$13),4)))</f>
        <v/>
      </c>
      <c r="F114" s="954">
        <f>SUM(INDIRECT(ADDRESS(MATCH("K17",$A:$A,0)+1,COLUMN(F$13),4)&amp;":"&amp;ADDRESS(MATCH("K17T",$A:$A,0)-1,COLUMN(F$13),4)))</f>
        <v/>
      </c>
      <c r="G114" s="954">
        <f>SUM(INDIRECT(ADDRESS(MATCH("K17",$A:$A,0)+1,COLUMN(G$13),4)&amp;":"&amp;ADDRESS(MATCH("K17T",$A:$A,0)-1,COLUMN(G$13),4)))</f>
        <v/>
      </c>
      <c r="H114" s="954">
        <f>SUM(INDIRECT(ADDRESS(MATCH("K17",$A:$A,0)+1,COLUMN(H$13),4)&amp;":"&amp;ADDRESS(MATCH("K17T",$A:$A,0)-1,COLUMN(H$13),4)))</f>
        <v/>
      </c>
      <c r="I114" s="986" t="n"/>
      <c r="J114" s="180" t="n"/>
      <c r="N114" s="985">
        <f>B114</f>
        <v/>
      </c>
      <c r="O114" s="192">
        <f>C114*BS!$B$9</f>
        <v/>
      </c>
      <c r="P114" s="192">
        <f>D114*BS!$B$9</f>
        <v/>
      </c>
      <c r="Q114" s="192">
        <f>E114*BS!$B$9</f>
        <v/>
      </c>
      <c r="R114" s="192">
        <f>F114*BS!$B$9</f>
        <v/>
      </c>
      <c r="S114" s="192">
        <f>G114*BS!$B$9</f>
        <v/>
      </c>
      <c r="T114" s="192">
        <f>H114*BS!$B$9</f>
        <v/>
      </c>
      <c r="U114" s="193" t="n"/>
    </row>
    <row r="115">
      <c r="A115" s="79" t="inlineStr">
        <is>
          <t>K18</t>
        </is>
      </c>
      <c r="B115" s="621" t="inlineStr">
        <is>
          <t xml:space="preserve"> Subordinate Debt</t>
        </is>
      </c>
      <c r="I115" s="975" t="n"/>
      <c r="J115" s="180" t="n"/>
      <c r="N115" s="985">
        <f>B115</f>
        <v/>
      </c>
      <c r="O115" t="inlineStr"/>
      <c r="P115" t="inlineStr"/>
      <c r="Q115" t="inlineStr"/>
      <c r="R115" t="inlineStr"/>
      <c r="S115" t="inlineStr"/>
      <c r="T115" t="inlineStr"/>
      <c r="U115" s="193">
        <f>I110</f>
        <v/>
      </c>
    </row>
    <row r="116">
      <c r="A116" s="79" t="n"/>
      <c r="B116" s="102" t="n"/>
      <c r="C116" s="103" t="n"/>
      <c r="D116" s="103" t="n"/>
      <c r="E116" s="103" t="n"/>
      <c r="F116" s="103" t="n"/>
      <c r="G116" s="103" t="n"/>
      <c r="H116" s="103" t="n"/>
      <c r="I116" s="975" t="n"/>
      <c r="J116" s="180" t="n"/>
      <c r="N116" s="976" t="inlineStr"/>
      <c r="O116" s="192" t="inlineStr"/>
      <c r="P116" s="192" t="inlineStr"/>
      <c r="Q116" s="192" t="inlineStr"/>
      <c r="R116" s="192" t="inlineStr"/>
      <c r="S116" s="192" t="inlineStr"/>
      <c r="T116" s="192" t="inlineStr"/>
      <c r="U116" s="193" t="n"/>
    </row>
    <row r="117">
      <c r="A117" s="79" t="n"/>
      <c r="B117" s="102" t="n"/>
      <c r="C117" s="220" t="n"/>
      <c r="D117" s="220" t="n"/>
      <c r="E117" s="220" t="n"/>
      <c r="F117" s="220" t="n"/>
      <c r="G117" s="220" t="n">
        <v>0</v>
      </c>
      <c r="H117" s="220" t="n">
        <v>0</v>
      </c>
      <c r="I117" s="975" t="n"/>
      <c r="J117" s="180" t="n"/>
      <c r="N117" s="976" t="inlineStr"/>
      <c r="O117" s="192" t="inlineStr"/>
      <c r="P117" s="192" t="inlineStr"/>
      <c r="Q117" s="192" t="inlineStr"/>
      <c r="R117" s="192" t="inlineStr"/>
      <c r="S117" s="192">
        <f>G117*BS!$B$9</f>
        <v/>
      </c>
      <c r="T117" s="192">
        <f>H117*BS!$B$9</f>
        <v/>
      </c>
      <c r="U117" s="193" t="n"/>
    </row>
    <row r="118">
      <c r="A118" s="79" t="inlineStr">
        <is>
          <t>K18T</t>
        </is>
      </c>
      <c r="B118" s="96" t="inlineStr">
        <is>
          <t xml:space="preserve"> Total </t>
        </is>
      </c>
      <c r="C118" s="954">
        <f>SUM(INDIRECT(ADDRESS(MATCH("K18",$A:$A,0)+1,COLUMN(C$13),4)&amp;":"&amp;ADDRESS(MATCH("K18T",$A:$A,0)-1,COLUMN(C$13),4)))</f>
        <v/>
      </c>
      <c r="D118" s="954">
        <f>SUM(INDIRECT(ADDRESS(MATCH("K18",$A:$A,0)+1,COLUMN(D$13),4)&amp;":"&amp;ADDRESS(MATCH("K18T",$A:$A,0)-1,COLUMN(D$13),4)))</f>
        <v/>
      </c>
      <c r="E118" s="954">
        <f>SUM(INDIRECT(ADDRESS(MATCH("K18",$A:$A,0)+1,COLUMN(E$13),4)&amp;":"&amp;ADDRESS(MATCH("K18T",$A:$A,0)-1,COLUMN(E$13),4)))</f>
        <v/>
      </c>
      <c r="F118" s="954">
        <f>SUM(INDIRECT(ADDRESS(MATCH("K18",$A:$A,0)+1,COLUMN(F$13),4)&amp;":"&amp;ADDRESS(MATCH("K18T",$A:$A,0)-1,COLUMN(F$13),4)))</f>
        <v/>
      </c>
      <c r="G118" s="954">
        <f>SUM(INDIRECT(ADDRESS(MATCH("K18",$A:$A,0)+1,COLUMN(G$13),4)&amp;":"&amp;ADDRESS(MATCH("K18T",$A:$A,0)-1,COLUMN(G$13),4)))</f>
        <v/>
      </c>
      <c r="H118" s="954">
        <f>SUM(INDIRECT(ADDRESS(MATCH("K18",$A:$A,0)+1,COLUMN(H$13),4)&amp;":"&amp;ADDRESS(MATCH("K18T",$A:$A,0)-1,COLUMN(H$13),4)))</f>
        <v/>
      </c>
      <c r="I118" s="975" t="n"/>
      <c r="J118" s="180" t="n"/>
      <c r="N118" s="976">
        <f>B118</f>
        <v/>
      </c>
      <c r="O118" s="192">
        <f>C118*BS!$B$9</f>
        <v/>
      </c>
      <c r="P118" s="192">
        <f>D118*BS!$B$9</f>
        <v/>
      </c>
      <c r="Q118" s="192">
        <f>E118*BS!$B$9</f>
        <v/>
      </c>
      <c r="R118" s="192">
        <f>F118*BS!$B$9</f>
        <v/>
      </c>
      <c r="S118" s="192">
        <f>G118*BS!$B$9</f>
        <v/>
      </c>
      <c r="T118" s="192">
        <f>H118*BS!$B$9</f>
        <v/>
      </c>
      <c r="U118" s="193" t="n"/>
    </row>
    <row r="119">
      <c r="A119" s="79" t="inlineStr">
        <is>
          <t>K19</t>
        </is>
      </c>
      <c r="B119" s="102" t="inlineStr">
        <is>
          <t xml:space="preserve"> Loan from related parties </t>
        </is>
      </c>
      <c r="C119" s="220" t="n"/>
      <c r="D119" s="220" t="n"/>
      <c r="E119" s="220" t="n"/>
      <c r="F119" s="220" t="n"/>
      <c r="G119" s="220" t="n"/>
      <c r="H119" s="220" t="n"/>
      <c r="I119" s="975" t="n"/>
      <c r="J119" s="180" t="n"/>
      <c r="N119" s="976">
        <f>B119</f>
        <v/>
      </c>
      <c r="O119" s="192" t="inlineStr"/>
      <c r="P119" s="192" t="inlineStr"/>
      <c r="Q119" s="192" t="inlineStr"/>
      <c r="R119" s="192" t="inlineStr"/>
      <c r="S119" s="192" t="inlineStr"/>
      <c r="T119" s="192" t="inlineStr"/>
      <c r="U119" s="193">
        <f>I114</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I115</f>
        <v/>
      </c>
    </row>
    <row r="121">
      <c r="A121" s="79" t="n"/>
      <c r="B121" s="102" t="n"/>
      <c r="C121" s="220" t="n"/>
      <c r="D121" s="220" t="n"/>
      <c r="E121" s="220" t="n"/>
      <c r="F121" s="220" t="n"/>
      <c r="G121" s="220" t="n"/>
      <c r="H121" s="220" t="n"/>
      <c r="I121" s="975" t="n"/>
      <c r="J121" s="180" t="n"/>
      <c r="N121" s="976" t="inlineStr"/>
      <c r="O121" s="192" t="inlineStr"/>
      <c r="P121" s="192" t="inlineStr"/>
      <c r="Q121" s="192" t="inlineStr"/>
      <c r="R121" s="192" t="inlineStr"/>
      <c r="S121" s="192" t="inlineStr"/>
      <c r="T121" s="192" t="inlineStr"/>
      <c r="U121" s="193">
        <f>I116</f>
        <v/>
      </c>
    </row>
    <row r="122" customFormat="1" s="194">
      <c r="A122" s="79" t="n"/>
      <c r="B122" s="102" t="n"/>
      <c r="C122" s="103" t="n"/>
      <c r="D122" s="103" t="n"/>
      <c r="E122" s="103" t="n"/>
      <c r="F122" s="103" t="n"/>
      <c r="G122" s="103" t="n"/>
      <c r="H122" s="103" t="n"/>
      <c r="I122" s="975" t="n"/>
      <c r="J122" s="180" t="n"/>
      <c r="N122" s="976" t="inlineStr"/>
      <c r="O122" s="192" t="inlineStr"/>
      <c r="P122" s="192" t="inlineStr"/>
      <c r="Q122" s="192" t="inlineStr"/>
      <c r="R122" s="192" t="inlineStr"/>
      <c r="S122" s="192" t="inlineStr"/>
      <c r="T122" s="192" t="inlineStr"/>
      <c r="U122" s="193">
        <f>I117</f>
        <v/>
      </c>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t="n"/>
    </row>
    <row r="124" customFormat="1" s="194">
      <c r="A124" s="79" t="n"/>
      <c r="B124" s="102" t="n"/>
      <c r="C124" s="220" t="n"/>
      <c r="D124" s="220" t="n"/>
      <c r="E124" s="220" t="n"/>
      <c r="F124" s="220" t="n"/>
      <c r="G124" s="220" t="n"/>
      <c r="H124" s="220" t="n"/>
      <c r="I124" s="975" t="n"/>
      <c r="J124" s="180" t="n"/>
      <c r="N124" s="976" t="inlineStr"/>
      <c r="O124" s="192" t="inlineStr"/>
      <c r="P124" s="192" t="inlineStr"/>
      <c r="Q124" s="192" t="inlineStr"/>
      <c r="R124" s="192" t="inlineStr"/>
      <c r="S124" s="192" t="inlineStr"/>
      <c r="T124" s="192" t="inlineStr"/>
      <c r="U124" s="193">
        <f>I119</f>
        <v/>
      </c>
    </row>
    <row r="125" customFormat="1" s="194">
      <c r="A125" s="79" t="n"/>
      <c r="B125" s="102" t="n"/>
      <c r="C125" s="220" t="n"/>
      <c r="D125" s="220" t="n"/>
      <c r="E125" s="220" t="n"/>
      <c r="F125" s="220" t="n"/>
      <c r="G125" s="220" t="n"/>
      <c r="H125" s="220" t="n"/>
      <c r="I125" s="975" t="n"/>
      <c r="J125" s="180" t="n"/>
      <c r="N125" s="976" t="inlineStr"/>
      <c r="O125" s="192" t="inlineStr"/>
      <c r="P125" s="192" t="inlineStr"/>
      <c r="Q125" s="192" t="inlineStr"/>
      <c r="R125" s="192" t="inlineStr"/>
      <c r="S125" s="192" t="inlineStr"/>
      <c r="T125" s="192" t="inlineStr"/>
      <c r="U125" s="193">
        <f>I120</f>
        <v/>
      </c>
    </row>
    <row r="126">
      <c r="B126" s="102" t="inlineStr">
        <is>
          <t xml:space="preserve"> Others </t>
        </is>
      </c>
      <c r="C126" s="220" t="n"/>
      <c r="D126" s="220" t="n"/>
      <c r="E126" s="220" t="n"/>
      <c r="F126" s="220" t="n"/>
      <c r="G126" s="220" t="n"/>
      <c r="H126" s="220" t="n"/>
      <c r="I126" s="980" t="n"/>
      <c r="J126" s="180" t="n"/>
      <c r="N126" s="976">
        <f>B126</f>
        <v/>
      </c>
      <c r="O126" s="192" t="inlineStr"/>
      <c r="P126" s="192" t="inlineStr"/>
      <c r="Q126" s="192" t="inlineStr"/>
      <c r="R126" s="192" t="inlineStr"/>
      <c r="S126" s="192" t="inlineStr"/>
      <c r="T126" s="192" t="inlineStr"/>
      <c r="U126" s="193">
        <f>I121</f>
        <v/>
      </c>
    </row>
    <row r="127">
      <c r="A127" s="194" t="inlineStr">
        <is>
          <t>K20</t>
        </is>
      </c>
      <c r="B127" s="96" t="inlineStr">
        <is>
          <t xml:space="preserve">Total </t>
        </is>
      </c>
      <c r="C127" s="987">
        <f>INDIRECT(ADDRESS(MATCH("K16T",$A:$A,0),COLUMN(C$13),4))+INDIRECT(ADDRESS(MATCH("K17T",$A:$A,0),COLUMN(C$13),4))+INDIRECT(ADDRESS(MATCH("K18T",$A:$A,0),COLUMN(C$13),4))+SUM(INDIRECT(ADDRESS(MATCH("K19",$A:$A,0),COLUMN(C$13),4)&amp;":"&amp;ADDRESS(MATCH("K20",$A:$A,0)-1,COLUMN(C$13),4)))</f>
        <v/>
      </c>
      <c r="D127" s="987">
        <f>INDIRECT(ADDRESS(MATCH("K16T",$A:$A,0),COLUMN(D$13),4))+INDIRECT(ADDRESS(MATCH("K17T",$A:$A,0),COLUMN(D$13),4))+INDIRECT(ADDRESS(MATCH("K18T",$A:$A,0),COLUMN(D$13),4))+SUM(INDIRECT(ADDRESS(MATCH("K19",$A:$A,0),COLUMN(D$13),4)&amp;":"&amp;ADDRESS(MATCH("K20",$A:$A,0)-1,COLUMN(D$13),4)))</f>
        <v/>
      </c>
      <c r="E127" s="987">
        <f>INDIRECT(ADDRESS(MATCH("K16T",$A:$A,0),COLUMN(E$13),4))+INDIRECT(ADDRESS(MATCH("K17T",$A:$A,0),COLUMN(E$13),4))+INDIRECT(ADDRESS(MATCH("K18T",$A:$A,0),COLUMN(E$13),4))+SUM(INDIRECT(ADDRESS(MATCH("K19",$A:$A,0),COLUMN(E$13),4)&amp;":"&amp;ADDRESS(MATCH("K20",$A:$A,0)-1,COLUMN(E$13),4)))</f>
        <v/>
      </c>
      <c r="F127" s="987">
        <f>INDIRECT(ADDRESS(MATCH("K16T",$A:$A,0),COLUMN(F$13),4))+INDIRECT(ADDRESS(MATCH("K17T",$A:$A,0),COLUMN(F$13),4))+INDIRECT(ADDRESS(MATCH("K18T",$A:$A,0),COLUMN(F$13),4))+SUM(INDIRECT(ADDRESS(MATCH("K19",$A:$A,0),COLUMN(F$13),4)&amp;":"&amp;ADDRESS(MATCH("K20",$A:$A,0)-1,COLUMN(F$13),4)))</f>
        <v/>
      </c>
      <c r="G127" s="987">
        <f>INDIRECT(ADDRESS(MATCH("K16T",$A:$A,0),COLUMN(G$13),4))+INDIRECT(ADDRESS(MATCH("K17T",$A:$A,0),COLUMN(G$13),4))+INDIRECT(ADDRESS(MATCH("K18T",$A:$A,0),COLUMN(G$13),4))+SUM(INDIRECT(ADDRESS(MATCH("K19",$A:$A,0),COLUMN(G$13),4)&amp;":"&amp;ADDRESS(MATCH("K20",$A:$A,0)-1,COLUMN(G$13),4)))</f>
        <v/>
      </c>
      <c r="H127" s="987">
        <f>INDIRECT(ADDRESS(MATCH("K16T",$A:$A,0),COLUMN(H$13),4))+INDIRECT(ADDRESS(MATCH("K17T",$A:$A,0),COLUMN(H$13),4))+INDIRECT(ADDRESS(MATCH("K18T",$A:$A,0),COLUMN(H$13),4))+SUM(INDIRECT(ADDRESS(MATCH("K19",$A:$A,0),COLUMN(H$13),4)&amp;":"&amp;ADDRESS(MATCH("K20",$A:$A,0)-1,COLUMN(H$13),4)))</f>
        <v/>
      </c>
      <c r="I127" s="988" t="n"/>
      <c r="J127" s="196" t="n"/>
      <c r="K127" s="197" t="n"/>
      <c r="L127" s="197" t="n"/>
      <c r="M127" s="197" t="n"/>
      <c r="N127" s="966">
        <f>B127</f>
        <v/>
      </c>
      <c r="O127" s="198">
        <f>C127*BS!$B$9</f>
        <v/>
      </c>
      <c r="P127" s="198">
        <f>D127*BS!$B$9</f>
        <v/>
      </c>
      <c r="Q127" s="198">
        <f>E127*BS!$B$9</f>
        <v/>
      </c>
      <c r="R127" s="198">
        <f>F127*BS!$B$9</f>
        <v/>
      </c>
      <c r="S127" s="198">
        <f>G127*BS!$B$9</f>
        <v/>
      </c>
      <c r="T127" s="198">
        <f>H127*BS!$B$9</f>
        <v/>
      </c>
      <c r="U127" s="193">
        <f>I122</f>
        <v/>
      </c>
      <c r="V127" s="197" t="n"/>
      <c r="W127" s="197" t="n"/>
      <c r="X127" s="197" t="n"/>
      <c r="Y127" s="197" t="n"/>
      <c r="Z127" s="197" t="n"/>
      <c r="AA127" s="197" t="n"/>
      <c r="AB127" s="197" t="n"/>
      <c r="AC127" s="197" t="n"/>
      <c r="AD127" s="197" t="n"/>
      <c r="AE127" s="197" t="n"/>
      <c r="AF127" s="197" t="n"/>
      <c r="AG127" s="197" t="n"/>
      <c r="AH127" s="197" t="n"/>
      <c r="AI127" s="197" t="n"/>
      <c r="AJ127" s="197" t="n"/>
      <c r="AK127" s="197" t="n"/>
      <c r="AL127" s="197" t="n"/>
      <c r="AM127" s="197" t="n"/>
      <c r="AN127" s="197" t="n"/>
      <c r="AO127" s="197" t="n"/>
      <c r="AP127" s="197" t="n"/>
      <c r="AQ127" s="197" t="n"/>
      <c r="AR127" s="197" t="n"/>
      <c r="AS127" s="197" t="n"/>
      <c r="AT127" s="197" t="n"/>
      <c r="AU127" s="197" t="n"/>
      <c r="AV127" s="197" t="n"/>
      <c r="AW127" s="197" t="n"/>
      <c r="AX127" s="197" t="n"/>
      <c r="AY127" s="197" t="n"/>
      <c r="AZ127" s="197" t="n"/>
      <c r="BA127" s="197" t="n"/>
      <c r="BB127" s="197" t="n"/>
      <c r="BC127" s="197" t="n"/>
      <c r="BD127" s="197" t="n"/>
      <c r="BE127" s="197" t="n"/>
      <c r="BF127" s="197" t="n"/>
      <c r="BG127" s="197" t="n"/>
      <c r="BH127" s="197" t="n"/>
      <c r="BI127" s="197" t="n"/>
      <c r="BJ127" s="197" t="n"/>
      <c r="BK127" s="197" t="n"/>
      <c r="BL127" s="197" t="n"/>
      <c r="BM127" s="197" t="n"/>
      <c r="BN127" s="197" t="n"/>
      <c r="BO127" s="197" t="n"/>
      <c r="BP127" s="197" t="n"/>
      <c r="BQ127" s="197" t="n"/>
      <c r="BR127" s="197" t="n"/>
      <c r="BS127" s="197" t="n"/>
      <c r="BT127" s="197" t="n"/>
      <c r="BU127" s="197" t="n"/>
      <c r="BV127" s="197" t="n"/>
      <c r="BW127" s="197" t="n"/>
      <c r="BX127" s="197" t="n"/>
      <c r="BY127" s="197" t="n"/>
      <c r="BZ127" s="197" t="n"/>
      <c r="CA127" s="197" t="n"/>
      <c r="CB127" s="197" t="n"/>
      <c r="CC127" s="197" t="n"/>
      <c r="CD127" s="197" t="n"/>
      <c r="CE127" s="197" t="n"/>
      <c r="CF127" s="197" t="n"/>
      <c r="CG127" s="197" t="n"/>
      <c r="CH127" s="197" t="n"/>
      <c r="CI127" s="197" t="n"/>
      <c r="CJ127" s="197" t="n"/>
      <c r="CK127" s="197" t="n"/>
      <c r="CL127" s="197" t="n"/>
      <c r="CM127" s="197" t="n"/>
      <c r="CN127" s="197" t="n"/>
      <c r="CO127" s="197" t="n"/>
      <c r="CP127" s="197" t="n"/>
      <c r="CQ127" s="197" t="n"/>
      <c r="CR127" s="197" t="n"/>
      <c r="CS127" s="197" t="n"/>
      <c r="CT127" s="197" t="n"/>
      <c r="CU127" s="197" t="n"/>
      <c r="CV127" s="197" t="n"/>
      <c r="CW127" s="197" t="n"/>
      <c r="CX127" s="197" t="n"/>
      <c r="CY127" s="197" t="n"/>
      <c r="CZ127" s="197" t="n"/>
      <c r="DA127" s="197" t="n"/>
      <c r="DB127" s="197" t="n"/>
      <c r="DC127" s="197" t="n"/>
      <c r="DD127" s="197" t="n"/>
      <c r="DE127" s="197" t="n"/>
      <c r="DF127" s="197" t="n"/>
      <c r="DG127" s="197" t="n"/>
      <c r="DH127" s="197" t="n"/>
      <c r="DI127" s="197" t="n"/>
      <c r="DJ127" s="197" t="n"/>
      <c r="DK127" s="197" t="n"/>
      <c r="DL127" s="197" t="n"/>
      <c r="DM127" s="197" t="n"/>
      <c r="DN127" s="197" t="n"/>
      <c r="DO127" s="197" t="n"/>
      <c r="DP127" s="197" t="n"/>
      <c r="DQ127" s="197" t="n"/>
      <c r="DR127" s="197" t="n"/>
      <c r="DS127" s="197" t="n"/>
      <c r="DT127" s="197" t="n"/>
      <c r="DU127" s="197" t="n"/>
      <c r="DV127" s="197" t="n"/>
      <c r="DW127" s="197" t="n"/>
      <c r="DX127" s="197" t="n"/>
      <c r="DY127" s="197" t="n"/>
      <c r="DZ127" s="197" t="n"/>
      <c r="EA127" s="197" t="n"/>
      <c r="EB127" s="197" t="n"/>
      <c r="EC127" s="197" t="n"/>
      <c r="ED127" s="197" t="n"/>
      <c r="EE127" s="197" t="n"/>
      <c r="EF127" s="197" t="n"/>
      <c r="EG127" s="197" t="n"/>
      <c r="EH127" s="197" t="n"/>
      <c r="EI127" s="197" t="n"/>
      <c r="EJ127" s="197" t="n"/>
    </row>
    <row r="128" ht="18.75" customFormat="1" customHeight="1" s="194">
      <c r="B128" s="102" t="n"/>
      <c r="C128" s="989" t="n"/>
      <c r="D128" s="989" t="n"/>
      <c r="E128" s="989" t="n"/>
      <c r="F128" s="989" t="n"/>
      <c r="G128" s="989" t="n"/>
      <c r="H128" s="989" t="n"/>
      <c r="I128" s="980" t="n"/>
      <c r="J128" s="180" t="n"/>
      <c r="N128" s="976" t="inlineStr"/>
      <c r="O128" s="192" t="inlineStr"/>
      <c r="P128" s="192" t="inlineStr"/>
      <c r="Q128" s="192" t="inlineStr"/>
      <c r="R128" s="192" t="inlineStr"/>
      <c r="S128" s="192" t="inlineStr"/>
      <c r="T128" s="192" t="inlineStr"/>
      <c r="U128" s="193" t="n"/>
    </row>
    <row r="129">
      <c r="A129" s="194" t="inlineStr">
        <is>
          <t>K21</t>
        </is>
      </c>
      <c r="B129" s="96" t="inlineStr">
        <is>
          <t xml:space="preserve">Deferred Taxes </t>
        </is>
      </c>
      <c r="C129" s="990" t="n"/>
      <c r="D129" s="990" t="n"/>
      <c r="E129" s="990" t="n"/>
      <c r="F129" s="990" t="n"/>
      <c r="G129" s="990" t="n"/>
      <c r="H129" s="990" t="n"/>
      <c r="I129" s="988" t="n"/>
      <c r="J129" s="196" t="n"/>
      <c r="K129" s="197" t="n"/>
      <c r="L129" s="197" t="n"/>
      <c r="M129" s="197" t="n"/>
      <c r="N129" s="966">
        <f>B129</f>
        <v/>
      </c>
      <c r="O129" s="198" t="inlineStr"/>
      <c r="P129" s="198" t="inlineStr"/>
      <c r="Q129" s="198" t="inlineStr"/>
      <c r="R129" s="198" t="inlineStr"/>
      <c r="S129" s="198" t="inlineStr"/>
      <c r="T129" s="198" t="inlineStr"/>
      <c r="U129" s="193">
        <f>I124</f>
        <v/>
      </c>
      <c r="V129" s="197" t="n"/>
      <c r="W129" s="197" t="n"/>
      <c r="X129" s="197" t="n"/>
      <c r="Y129" s="197" t="n"/>
      <c r="Z129" s="197" t="n"/>
      <c r="AA129" s="197" t="n"/>
      <c r="AB129" s="197" t="n"/>
      <c r="AC129" s="197" t="n"/>
      <c r="AD129" s="197" t="n"/>
      <c r="AE129" s="197" t="n"/>
      <c r="AF129" s="197" t="n"/>
      <c r="AG129" s="197" t="n"/>
      <c r="AH129" s="197" t="n"/>
      <c r="AI129" s="197" t="n"/>
      <c r="AJ129" s="197" t="n"/>
      <c r="AK129" s="197" t="n"/>
      <c r="AL129" s="197" t="n"/>
      <c r="AM129" s="197" t="n"/>
      <c r="AN129" s="197" t="n"/>
      <c r="AO129" s="197" t="n"/>
      <c r="AP129" s="197" t="n"/>
      <c r="AQ129" s="197" t="n"/>
      <c r="AR129" s="197" t="n"/>
      <c r="AS129" s="197" t="n"/>
      <c r="AT129" s="197" t="n"/>
      <c r="AU129" s="197" t="n"/>
      <c r="AV129" s="197" t="n"/>
      <c r="AW129" s="197" t="n"/>
      <c r="AX129" s="197" t="n"/>
      <c r="AY129" s="197" t="n"/>
      <c r="AZ129" s="197" t="n"/>
      <c r="BA129" s="197" t="n"/>
      <c r="BB129" s="197" t="n"/>
      <c r="BC129" s="197" t="n"/>
      <c r="BD129" s="197" t="n"/>
      <c r="BE129" s="197" t="n"/>
      <c r="BF129" s="197" t="n"/>
      <c r="BG129" s="197" t="n"/>
      <c r="BH129" s="197" t="n"/>
      <c r="BI129" s="197" t="n"/>
      <c r="BJ129" s="197" t="n"/>
      <c r="BK129" s="197" t="n"/>
      <c r="BL129" s="197" t="n"/>
      <c r="BM129" s="197" t="n"/>
      <c r="BN129" s="197" t="n"/>
      <c r="BO129" s="197" t="n"/>
      <c r="BP129" s="197" t="n"/>
      <c r="BQ129" s="197" t="n"/>
      <c r="BR129" s="197" t="n"/>
      <c r="BS129" s="197" t="n"/>
      <c r="BT129" s="197" t="n"/>
      <c r="BU129" s="197" t="n"/>
      <c r="BV129" s="197" t="n"/>
      <c r="BW129" s="197" t="n"/>
      <c r="BX129" s="197" t="n"/>
      <c r="BY129" s="197" t="n"/>
      <c r="BZ129" s="197" t="n"/>
      <c r="CA129" s="197" t="n"/>
      <c r="CB129" s="197" t="n"/>
      <c r="CC129" s="197" t="n"/>
      <c r="CD129" s="197" t="n"/>
      <c r="CE129" s="197" t="n"/>
      <c r="CF129" s="197" t="n"/>
      <c r="CG129" s="197" t="n"/>
      <c r="CH129" s="197" t="n"/>
      <c r="CI129" s="197" t="n"/>
      <c r="CJ129" s="197" t="n"/>
      <c r="CK129" s="197" t="n"/>
      <c r="CL129" s="197" t="n"/>
      <c r="CM129" s="197" t="n"/>
      <c r="CN129" s="197" t="n"/>
      <c r="CO129" s="197" t="n"/>
      <c r="CP129" s="197" t="n"/>
      <c r="CQ129" s="197" t="n"/>
      <c r="CR129" s="197" t="n"/>
      <c r="CS129" s="197" t="n"/>
      <c r="CT129" s="197" t="n"/>
      <c r="CU129" s="197" t="n"/>
      <c r="CV129" s="197" t="n"/>
      <c r="CW129" s="197" t="n"/>
      <c r="CX129" s="197" t="n"/>
      <c r="CY129" s="197" t="n"/>
      <c r="CZ129" s="197" t="n"/>
      <c r="DA129" s="197" t="n"/>
      <c r="DB129" s="197" t="n"/>
      <c r="DC129" s="197" t="n"/>
      <c r="DD129" s="197" t="n"/>
      <c r="DE129" s="197" t="n"/>
      <c r="DF129" s="197" t="n"/>
      <c r="DG129" s="197" t="n"/>
      <c r="DH129" s="197" t="n"/>
      <c r="DI129" s="197" t="n"/>
      <c r="DJ129" s="197" t="n"/>
      <c r="DK129" s="197" t="n"/>
      <c r="DL129" s="197" t="n"/>
      <c r="DM129" s="197" t="n"/>
      <c r="DN129" s="197" t="n"/>
      <c r="DO129" s="197" t="n"/>
      <c r="DP129" s="197" t="n"/>
      <c r="DQ129" s="197" t="n"/>
      <c r="DR129" s="197" t="n"/>
      <c r="DS129" s="197" t="n"/>
      <c r="DT129" s="197" t="n"/>
      <c r="DU129" s="197" t="n"/>
      <c r="DV129" s="197" t="n"/>
      <c r="DW129" s="197" t="n"/>
      <c r="DX129" s="197" t="n"/>
      <c r="DY129" s="197" t="n"/>
      <c r="DZ129" s="197" t="n"/>
      <c r="EA129" s="197" t="n"/>
      <c r="EB129" s="197" t="n"/>
      <c r="EC129" s="197" t="n"/>
      <c r="ED129" s="197" t="n"/>
      <c r="EE129" s="197" t="n"/>
      <c r="EF129" s="197" t="n"/>
      <c r="EG129" s="197" t="n"/>
      <c r="EH129" s="197" t="n"/>
      <c r="EI129" s="197" t="n"/>
      <c r="EJ129" s="197" t="n"/>
    </row>
    <row r="130">
      <c r="B130" s="102" t="n"/>
      <c r="C130" s="103" t="n"/>
      <c r="D130" s="103" t="n"/>
      <c r="E130" s="103" t="n"/>
      <c r="F130" s="103" t="n"/>
      <c r="G130" s="103" t="n"/>
      <c r="H130" s="103" t="n"/>
      <c r="I130" s="988" t="n"/>
      <c r="J130" s="196" t="n"/>
      <c r="K130" s="197" t="n"/>
      <c r="L130" s="197" t="n"/>
      <c r="M130" s="197" t="n"/>
      <c r="N130" s="966" t="inlineStr"/>
      <c r="O130" s="198" t="inlineStr"/>
      <c r="P130" s="198" t="inlineStr"/>
      <c r="Q130" s="198" t="inlineStr"/>
      <c r="R130" s="198" t="inlineStr"/>
      <c r="S130" s="198" t="inlineStr"/>
      <c r="T130" s="198" t="inlineStr"/>
      <c r="U130" s="193" t="n"/>
      <c r="V130" s="197" t="n"/>
      <c r="W130" s="197" t="n"/>
      <c r="X130" s="197" t="n"/>
      <c r="Y130" s="197" t="n"/>
      <c r="Z130" s="197" t="n"/>
      <c r="AA130" s="197" t="n"/>
      <c r="AB130" s="197" t="n"/>
      <c r="AC130" s="197" t="n"/>
      <c r="AD130" s="197" t="n"/>
      <c r="AE130" s="197" t="n"/>
      <c r="AF130" s="197" t="n"/>
      <c r="AG130" s="197" t="n"/>
      <c r="AH130" s="197" t="n"/>
      <c r="AI130" s="197" t="n"/>
      <c r="AJ130" s="197" t="n"/>
      <c r="AK130" s="197" t="n"/>
      <c r="AL130" s="197" t="n"/>
      <c r="AM130" s="197" t="n"/>
      <c r="AN130" s="197" t="n"/>
      <c r="AO130" s="197" t="n"/>
      <c r="AP130" s="197" t="n"/>
      <c r="AQ130" s="197" t="n"/>
      <c r="AR130" s="197" t="n"/>
      <c r="AS130" s="197" t="n"/>
      <c r="AT130" s="197" t="n"/>
      <c r="AU130" s="197" t="n"/>
      <c r="AV130" s="197" t="n"/>
      <c r="AW130" s="197" t="n"/>
      <c r="AX130" s="197" t="n"/>
      <c r="AY130" s="197" t="n"/>
      <c r="AZ130" s="197" t="n"/>
      <c r="BA130" s="197" t="n"/>
      <c r="BB130" s="197" t="n"/>
      <c r="BC130" s="197" t="n"/>
      <c r="BD130" s="197" t="n"/>
      <c r="BE130" s="197" t="n"/>
      <c r="BF130" s="197" t="n"/>
      <c r="BG130" s="197" t="n"/>
      <c r="BH130" s="197" t="n"/>
      <c r="BI130" s="197" t="n"/>
      <c r="BJ130" s="197" t="n"/>
      <c r="BK130" s="197" t="n"/>
      <c r="BL130" s="197" t="n"/>
      <c r="BM130" s="197" t="n"/>
      <c r="BN130" s="197" t="n"/>
      <c r="BO130" s="197" t="n"/>
      <c r="BP130" s="197" t="n"/>
      <c r="BQ130" s="197" t="n"/>
      <c r="BR130" s="197" t="n"/>
      <c r="BS130" s="197" t="n"/>
      <c r="BT130" s="197" t="n"/>
      <c r="BU130" s="197" t="n"/>
      <c r="BV130" s="197" t="n"/>
      <c r="BW130" s="197" t="n"/>
      <c r="BX130" s="197" t="n"/>
      <c r="BY130" s="197" t="n"/>
      <c r="BZ130" s="197" t="n"/>
      <c r="CA130" s="197" t="n"/>
      <c r="CB130" s="197" t="n"/>
      <c r="CC130" s="197" t="n"/>
      <c r="CD130" s="197" t="n"/>
      <c r="CE130" s="197" t="n"/>
      <c r="CF130" s="197" t="n"/>
      <c r="CG130" s="197" t="n"/>
      <c r="CH130" s="197" t="n"/>
      <c r="CI130" s="197" t="n"/>
      <c r="CJ130" s="197" t="n"/>
      <c r="CK130" s="197" t="n"/>
      <c r="CL130" s="197" t="n"/>
      <c r="CM130" s="197" t="n"/>
      <c r="CN130" s="197" t="n"/>
      <c r="CO130" s="197" t="n"/>
      <c r="CP130" s="197" t="n"/>
      <c r="CQ130" s="197" t="n"/>
      <c r="CR130" s="197" t="n"/>
      <c r="CS130" s="197" t="n"/>
      <c r="CT130" s="197" t="n"/>
      <c r="CU130" s="197" t="n"/>
      <c r="CV130" s="197" t="n"/>
      <c r="CW130" s="197" t="n"/>
      <c r="CX130" s="197" t="n"/>
      <c r="CY130" s="197" t="n"/>
      <c r="CZ130" s="197" t="n"/>
      <c r="DA130" s="197" t="n"/>
      <c r="DB130" s="197" t="n"/>
      <c r="DC130" s="197" t="n"/>
      <c r="DD130" s="197" t="n"/>
      <c r="DE130" s="197" t="n"/>
      <c r="DF130" s="197" t="n"/>
      <c r="DG130" s="197" t="n"/>
      <c r="DH130" s="197" t="n"/>
      <c r="DI130" s="197" t="n"/>
      <c r="DJ130" s="197" t="n"/>
      <c r="DK130" s="197" t="n"/>
      <c r="DL130" s="197" t="n"/>
      <c r="DM130" s="197" t="n"/>
      <c r="DN130" s="197" t="n"/>
      <c r="DO130" s="197" t="n"/>
      <c r="DP130" s="197" t="n"/>
      <c r="DQ130" s="197" t="n"/>
      <c r="DR130" s="197" t="n"/>
      <c r="DS130" s="197" t="n"/>
      <c r="DT130" s="197" t="n"/>
      <c r="DU130" s="197" t="n"/>
      <c r="DV130" s="197" t="n"/>
      <c r="DW130" s="197" t="n"/>
      <c r="DX130" s="197" t="n"/>
      <c r="DY130" s="197" t="n"/>
      <c r="DZ130" s="197" t="n"/>
      <c r="EA130" s="197" t="n"/>
      <c r="EB130" s="197" t="n"/>
      <c r="EC130" s="197" t="n"/>
      <c r="ED130" s="197" t="n"/>
      <c r="EE130" s="197" t="n"/>
      <c r="EF130" s="197" t="n"/>
      <c r="EG130" s="197" t="n"/>
      <c r="EH130" s="197" t="n"/>
      <c r="EI130" s="197" t="n"/>
      <c r="EJ130" s="197" t="n"/>
    </row>
    <row r="131">
      <c r="B131" s="102" t="n"/>
      <c r="C131" s="952" t="n"/>
      <c r="D131" s="952" t="n"/>
      <c r="E131" s="952" t="n"/>
      <c r="F131" s="952" t="n"/>
      <c r="G131" s="952" t="n">
        <v>0</v>
      </c>
      <c r="H131" s="952" t="n">
        <v>0</v>
      </c>
      <c r="I131" s="980" t="n"/>
      <c r="J131" s="180" t="n"/>
      <c r="N131" s="976" t="inlineStr"/>
      <c r="O131" s="192" t="inlineStr"/>
      <c r="P131" s="192" t="inlineStr"/>
      <c r="Q131" s="192" t="inlineStr"/>
      <c r="R131" s="192" t="inlineStr"/>
      <c r="S131" s="192">
        <f>G131*BS!$B$9</f>
        <v/>
      </c>
      <c r="T131" s="192">
        <f>H131*BS!$B$9</f>
        <v/>
      </c>
      <c r="U131" s="193" t="n"/>
    </row>
    <row r="132">
      <c r="A132" s="171" t="inlineStr">
        <is>
          <t>K22</t>
        </is>
      </c>
      <c r="B132" s="96" t="inlineStr">
        <is>
          <t xml:space="preserve">Total </t>
        </is>
      </c>
      <c r="C132" s="954">
        <f>SUM(INDIRECT(ADDRESS(MATCH("K21",$A:$A,0)+1,COLUMN(C$13),4)&amp;":"&amp;ADDRESS(MATCH("K22",$A:$A,0)-1,COLUMN(C$13),4)))</f>
        <v/>
      </c>
      <c r="D132" s="954">
        <f>SUM(INDIRECT(ADDRESS(MATCH("K21",$A:$A,0)+1,COLUMN(D$13),4)&amp;":"&amp;ADDRESS(MATCH("K22",$A:$A,0)-1,COLUMN(D$13),4)))</f>
        <v/>
      </c>
      <c r="E132" s="954">
        <f>SUM(INDIRECT(ADDRESS(MATCH("K21",$A:$A,0)+1,COLUMN(E$13),4)&amp;":"&amp;ADDRESS(MATCH("K22",$A:$A,0)-1,COLUMN(E$13),4)))</f>
        <v/>
      </c>
      <c r="F132" s="954">
        <f>SUM(INDIRECT(ADDRESS(MATCH("K21",$A:$A,0)+1,COLUMN(F$13),4)&amp;":"&amp;ADDRESS(MATCH("K22",$A:$A,0)-1,COLUMN(F$13),4)))</f>
        <v/>
      </c>
      <c r="G132" s="954">
        <f>SUM(INDIRECT(ADDRESS(MATCH("K21",$A:$A,0)+1,COLUMN(G$13),4)&amp;":"&amp;ADDRESS(MATCH("K22",$A:$A,0)-1,COLUMN(G$13),4)))</f>
        <v/>
      </c>
      <c r="H132" s="954">
        <f>SUM(INDIRECT(ADDRESS(MATCH("K21",$A:$A,0)+1,COLUMN(H$13),4)&amp;":"&amp;ADDRESS(MATCH("K22",$A:$A,0)-1,COLUMN(H$13),4)))</f>
        <v/>
      </c>
      <c r="I132" s="980" t="n"/>
      <c r="J132" s="180" t="n"/>
      <c r="N132" s="976">
        <f>B132</f>
        <v/>
      </c>
      <c r="O132" s="192">
        <f>C132*BS!$B$9</f>
        <v/>
      </c>
      <c r="P132" s="192">
        <f>D132*BS!$B$9</f>
        <v/>
      </c>
      <c r="Q132" s="192">
        <f>E132*BS!$B$9</f>
        <v/>
      </c>
      <c r="R132" s="192">
        <f>F132*BS!$B$9</f>
        <v/>
      </c>
      <c r="S132" s="192">
        <f>G132*BS!$B$9</f>
        <v/>
      </c>
      <c r="T132" s="192">
        <f>H132*BS!$B$9</f>
        <v/>
      </c>
      <c r="U132" s="193" t="n"/>
    </row>
    <row r="133">
      <c r="A133" s="194" t="inlineStr">
        <is>
          <t>K23</t>
        </is>
      </c>
      <c r="B133" s="96" t="inlineStr">
        <is>
          <t xml:space="preserve">Other Long Term liabilities </t>
        </is>
      </c>
      <c r="C133" s="990" t="n"/>
      <c r="D133" s="990" t="n"/>
      <c r="E133" s="990" t="n"/>
      <c r="F133" s="990" t="n"/>
      <c r="G133" s="990" t="n"/>
      <c r="H133" s="990" t="n"/>
      <c r="I133" s="988" t="n"/>
      <c r="J133" s="196" t="n"/>
      <c r="K133" s="197" t="n"/>
      <c r="L133" s="197" t="n"/>
      <c r="M133" s="197" t="n"/>
      <c r="N133" s="966">
        <f>B133</f>
        <v/>
      </c>
      <c r="O133" s="198" t="inlineStr"/>
      <c r="P133" s="198" t="inlineStr"/>
      <c r="Q133" s="198" t="inlineStr"/>
      <c r="R133" s="198" t="inlineStr"/>
      <c r="S133" s="198" t="inlineStr"/>
      <c r="T133" s="198" t="inlineStr"/>
      <c r="U133" s="193" t="n"/>
      <c r="V133" s="197" t="n"/>
      <c r="W133" s="197" t="n"/>
      <c r="X133" s="197" t="n"/>
      <c r="Y133" s="197" t="n"/>
      <c r="Z133" s="197" t="n"/>
      <c r="AA133" s="197" t="n"/>
      <c r="AB133" s="197" t="n"/>
      <c r="AC133" s="197" t="n"/>
      <c r="AD133" s="197" t="n"/>
      <c r="AE133" s="197" t="n"/>
      <c r="AF133" s="197" t="n"/>
      <c r="AG133" s="197" t="n"/>
      <c r="AH133" s="197" t="n"/>
      <c r="AI133" s="197" t="n"/>
      <c r="AJ133" s="197" t="n"/>
      <c r="AK133" s="197" t="n"/>
      <c r="AL133" s="197" t="n"/>
      <c r="AM133" s="197" t="n"/>
      <c r="AN133" s="197" t="n"/>
      <c r="AO133" s="197" t="n"/>
      <c r="AP133" s="197" t="n"/>
      <c r="AQ133" s="197" t="n"/>
      <c r="AR133" s="197" t="n"/>
      <c r="AS133" s="197" t="n"/>
      <c r="AT133" s="197" t="n"/>
      <c r="AU133" s="197" t="n"/>
      <c r="AV133" s="197" t="n"/>
      <c r="AW133" s="197" t="n"/>
      <c r="AX133" s="197" t="n"/>
      <c r="AY133" s="197" t="n"/>
      <c r="AZ133" s="197" t="n"/>
      <c r="BA133" s="197" t="n"/>
      <c r="BB133" s="197" t="n"/>
      <c r="BC133" s="197" t="n"/>
      <c r="BD133" s="197" t="n"/>
      <c r="BE133" s="197" t="n"/>
      <c r="BF133" s="197" t="n"/>
      <c r="BG133" s="197" t="n"/>
      <c r="BH133" s="197" t="n"/>
      <c r="BI133" s="197" t="n"/>
      <c r="BJ133" s="197" t="n"/>
      <c r="BK133" s="197" t="n"/>
      <c r="BL133" s="197" t="n"/>
      <c r="BM133" s="197" t="n"/>
      <c r="BN133" s="197" t="n"/>
      <c r="BO133" s="197" t="n"/>
      <c r="BP133" s="197" t="n"/>
      <c r="BQ133" s="197" t="n"/>
      <c r="BR133" s="197" t="n"/>
      <c r="BS133" s="197" t="n"/>
      <c r="BT133" s="197" t="n"/>
      <c r="BU133" s="197" t="n"/>
      <c r="BV133" s="197" t="n"/>
      <c r="BW133" s="197" t="n"/>
      <c r="BX133" s="197" t="n"/>
      <c r="BY133" s="197" t="n"/>
      <c r="BZ133" s="197" t="n"/>
      <c r="CA133" s="197" t="n"/>
      <c r="CB133" s="197" t="n"/>
      <c r="CC133" s="197" t="n"/>
      <c r="CD133" s="197" t="n"/>
      <c r="CE133" s="197" t="n"/>
      <c r="CF133" s="197" t="n"/>
      <c r="CG133" s="197" t="n"/>
      <c r="CH133" s="197" t="n"/>
      <c r="CI133" s="197" t="n"/>
      <c r="CJ133" s="197" t="n"/>
      <c r="CK133" s="197" t="n"/>
      <c r="CL133" s="197" t="n"/>
      <c r="CM133" s="197" t="n"/>
      <c r="CN133" s="197" t="n"/>
      <c r="CO133" s="197" t="n"/>
      <c r="CP133" s="197" t="n"/>
      <c r="CQ133" s="197" t="n"/>
      <c r="CR133" s="197" t="n"/>
      <c r="CS133" s="197" t="n"/>
      <c r="CT133" s="197" t="n"/>
      <c r="CU133" s="197" t="n"/>
      <c r="CV133" s="197" t="n"/>
      <c r="CW133" s="197" t="n"/>
      <c r="CX133" s="197" t="n"/>
      <c r="CY133" s="197" t="n"/>
      <c r="CZ133" s="197" t="n"/>
      <c r="DA133" s="197" t="n"/>
      <c r="DB133" s="197" t="n"/>
      <c r="DC133" s="197" t="n"/>
      <c r="DD133" s="197" t="n"/>
      <c r="DE133" s="197" t="n"/>
      <c r="DF133" s="197" t="n"/>
      <c r="DG133" s="197" t="n"/>
      <c r="DH133" s="197" t="n"/>
      <c r="DI133" s="197" t="n"/>
      <c r="DJ133" s="197" t="n"/>
      <c r="DK133" s="197" t="n"/>
      <c r="DL133" s="197" t="n"/>
      <c r="DM133" s="197" t="n"/>
      <c r="DN133" s="197" t="n"/>
      <c r="DO133" s="197" t="n"/>
      <c r="DP133" s="197" t="n"/>
      <c r="DQ133" s="197" t="n"/>
      <c r="DR133" s="197" t="n"/>
      <c r="DS133" s="197" t="n"/>
      <c r="DT133" s="197" t="n"/>
      <c r="DU133" s="197" t="n"/>
      <c r="DV133" s="197" t="n"/>
      <c r="DW133" s="197" t="n"/>
      <c r="DX133" s="197" t="n"/>
      <c r="DY133" s="197" t="n"/>
      <c r="DZ133" s="197" t="n"/>
      <c r="EA133" s="197" t="n"/>
      <c r="EB133" s="197" t="n"/>
      <c r="EC133" s="197" t="n"/>
      <c r="ED133" s="197" t="n"/>
      <c r="EE133" s="197" t="n"/>
      <c r="EF133" s="197" t="n"/>
      <c r="EG133" s="197" t="n"/>
      <c r="EH133" s="197" t="n"/>
      <c r="EI133" s="197" t="n"/>
      <c r="EJ133" s="197" t="n"/>
    </row>
    <row r="134">
      <c r="A134" s="79" t="n"/>
      <c r="B134" s="102" t="inlineStr">
        <is>
          <t>Other non-current liabilities *</t>
        </is>
      </c>
      <c r="C134" s="991" t="n"/>
      <c r="D134" s="991" t="n"/>
      <c r="E134" s="991" t="n"/>
      <c r="F134" s="991" t="n"/>
      <c r="G134" s="991" t="n">
        <v>127422</v>
      </c>
      <c r="H134" s="991" t="n">
        <v>127779</v>
      </c>
      <c r="I134" s="984" t="n"/>
      <c r="J134" s="180" t="n"/>
      <c r="N134" s="976">
        <f>B134</f>
        <v/>
      </c>
      <c r="O134" s="192" t="inlineStr"/>
      <c r="P134" s="192" t="inlineStr"/>
      <c r="Q134" s="192" t="inlineStr"/>
      <c r="R134" s="192" t="inlineStr"/>
      <c r="S134" s="192">
        <f>G134*BS!$B$9</f>
        <v/>
      </c>
      <c r="T134" s="192">
        <f>H134*BS!$B$9</f>
        <v/>
      </c>
      <c r="U134" s="193">
        <f>I129</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I130</f>
        <v/>
      </c>
    </row>
    <row r="136">
      <c r="A136" s="79" t="n"/>
      <c r="B136" s="102" t="n"/>
      <c r="C136" s="103" t="n"/>
      <c r="D136" s="103" t="n"/>
      <c r="E136" s="103" t="n"/>
      <c r="F136" s="103" t="n"/>
      <c r="G136" s="103" t="n"/>
      <c r="H136" s="103" t="n"/>
      <c r="I136" s="992" t="n"/>
      <c r="J136" s="180" t="n"/>
      <c r="N136" s="976" t="inlineStr"/>
      <c r="O136" s="192" t="inlineStr"/>
      <c r="P136" s="192" t="inlineStr"/>
      <c r="Q136" s="192" t="inlineStr"/>
      <c r="R136" s="192" t="inlineStr"/>
      <c r="S136" s="192" t="inlineStr"/>
      <c r="T136" s="192" t="inlineStr"/>
      <c r="U136" s="193">
        <f>I131</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I132</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I133</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I134</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I135</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I136</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I137</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I138</f>
        <v/>
      </c>
    </row>
    <row r="144">
      <c r="A144" s="79" t="n"/>
      <c r="B144" s="102" t="n"/>
      <c r="C144" s="991" t="n"/>
      <c r="D144" s="991" t="n"/>
      <c r="E144" s="991" t="n"/>
      <c r="F144" s="991" t="n"/>
      <c r="G144" s="991" t="n"/>
      <c r="H144" s="991" t="n"/>
      <c r="I144" s="992" t="n"/>
      <c r="J144" s="180" t="n"/>
      <c r="N144" s="976" t="inlineStr"/>
      <c r="O144" s="192" t="inlineStr"/>
      <c r="P144" s="192" t="inlineStr"/>
      <c r="Q144" s="192" t="inlineStr"/>
      <c r="R144" s="192" t="inlineStr"/>
      <c r="S144" s="192" t="inlineStr"/>
      <c r="T144" s="192" t="inlineStr"/>
      <c r="U144" s="193">
        <f>I139</f>
        <v/>
      </c>
    </row>
    <row r="145">
      <c r="A145" s="194" t="inlineStr">
        <is>
          <t>K24</t>
        </is>
      </c>
      <c r="B145" s="96" t="inlineStr">
        <is>
          <t xml:space="preserve">Total </t>
        </is>
      </c>
      <c r="C145" s="954">
        <f>SUM(INDIRECT(ADDRESS(MATCH("K23",$A:$A,0)+1,COLUMN(C$13),4)&amp;":"&amp;ADDRESS(MATCH("K24",$A:$A,0)-1,COLUMN(C$13),4)))</f>
        <v/>
      </c>
      <c r="D145" s="954">
        <f>SUM(INDIRECT(ADDRESS(MATCH("K23",$A:$A,0)+1,COLUMN(D$13),4)&amp;":"&amp;ADDRESS(MATCH("K24",$A:$A,0)-1,COLUMN(D$13),4)))</f>
        <v/>
      </c>
      <c r="E145" s="954">
        <f>SUM(INDIRECT(ADDRESS(MATCH("K23",$A:$A,0)+1,COLUMN(E$13),4)&amp;":"&amp;ADDRESS(MATCH("K24",$A:$A,0)-1,COLUMN(E$13),4)))</f>
        <v/>
      </c>
      <c r="F145" s="954">
        <f>SUM(INDIRECT(ADDRESS(MATCH("K23",$A:$A,0)+1,COLUMN(F$13),4)&amp;":"&amp;ADDRESS(MATCH("K24",$A:$A,0)-1,COLUMN(F$13),4)))</f>
        <v/>
      </c>
      <c r="G145" s="954">
        <f>SUM(INDIRECT(ADDRESS(MATCH("K23",$A:$A,0)+1,COLUMN(G$13),4)&amp;":"&amp;ADDRESS(MATCH("K24",$A:$A,0)-1,COLUMN(G$13),4)))</f>
        <v/>
      </c>
      <c r="H145" s="954">
        <f>SUM(INDIRECT(ADDRESS(MATCH("K23",$A:$A,0)+1,COLUMN(H$13),4)&amp;":"&amp;ADDRESS(MATCH("K24",$A:$A,0)-1,COLUMN(H$13),4)))</f>
        <v/>
      </c>
      <c r="I145" s="977" t="n"/>
      <c r="J145" s="196" t="n"/>
      <c r="K145" s="197" t="n"/>
      <c r="L145" s="197" t="n"/>
      <c r="M145" s="197" t="n"/>
      <c r="N145" s="966">
        <f>B145</f>
        <v/>
      </c>
      <c r="O145" s="198">
        <f>C145*BS!$B$9</f>
        <v/>
      </c>
      <c r="P145" s="198">
        <f>D145*BS!$B$9</f>
        <v/>
      </c>
      <c r="Q145" s="198">
        <f>E145*BS!$B$9</f>
        <v/>
      </c>
      <c r="R145" s="198">
        <f>F145*BS!$B$9</f>
        <v/>
      </c>
      <c r="S145" s="198">
        <f>G145*BS!$B$9</f>
        <v/>
      </c>
      <c r="T145" s="198">
        <f>H145*BS!$B$9</f>
        <v/>
      </c>
      <c r="U145" s="193" t="n"/>
      <c r="V145" s="197" t="n"/>
      <c r="W145" s="197" t="n"/>
      <c r="X145" s="197" t="n"/>
      <c r="Y145" s="197" t="n"/>
      <c r="Z145" s="197" t="n"/>
      <c r="AA145" s="197" t="n"/>
      <c r="AB145" s="197" t="n"/>
      <c r="AC145" s="197" t="n"/>
      <c r="AD145" s="197" t="n"/>
      <c r="AE145" s="197" t="n"/>
      <c r="AF145" s="197" t="n"/>
      <c r="AG145" s="197" t="n"/>
      <c r="AH145" s="197" t="n"/>
      <c r="AI145" s="197" t="n"/>
      <c r="AJ145" s="197" t="n"/>
      <c r="AK145" s="197" t="n"/>
      <c r="AL145" s="197" t="n"/>
      <c r="AM145" s="197" t="n"/>
      <c r="AN145" s="197" t="n"/>
      <c r="AO145" s="197" t="n"/>
      <c r="AP145" s="197" t="n"/>
      <c r="AQ145" s="197" t="n"/>
      <c r="AR145" s="197" t="n"/>
      <c r="AS145" s="197" t="n"/>
      <c r="AT145" s="197" t="n"/>
      <c r="AU145" s="197" t="n"/>
      <c r="AV145" s="197" t="n"/>
      <c r="AW145" s="197" t="n"/>
      <c r="AX145" s="197" t="n"/>
      <c r="AY145" s="197" t="n"/>
      <c r="AZ145" s="197" t="n"/>
      <c r="BA145" s="197" t="n"/>
      <c r="BB145" s="197" t="n"/>
      <c r="BC145" s="197" t="n"/>
      <c r="BD145" s="197" t="n"/>
      <c r="BE145" s="197" t="n"/>
      <c r="BF145" s="197" t="n"/>
      <c r="BG145" s="197" t="n"/>
      <c r="BH145" s="197" t="n"/>
      <c r="BI145" s="197" t="n"/>
      <c r="BJ145" s="197" t="n"/>
      <c r="BK145" s="197" t="n"/>
      <c r="BL145" s="197" t="n"/>
      <c r="BM145" s="197" t="n"/>
      <c r="BN145" s="197" t="n"/>
      <c r="BO145" s="197" t="n"/>
      <c r="BP145" s="197" t="n"/>
      <c r="BQ145" s="197" t="n"/>
      <c r="BR145" s="197" t="n"/>
      <c r="BS145" s="197" t="n"/>
      <c r="BT145" s="197" t="n"/>
      <c r="BU145" s="197" t="n"/>
      <c r="BV145" s="197" t="n"/>
      <c r="BW145" s="197" t="n"/>
      <c r="BX145" s="197" t="n"/>
      <c r="BY145" s="197" t="n"/>
      <c r="BZ145" s="197" t="n"/>
      <c r="CA145" s="197" t="n"/>
      <c r="CB145" s="197" t="n"/>
      <c r="CC145" s="197" t="n"/>
      <c r="CD145" s="197" t="n"/>
      <c r="CE145" s="197" t="n"/>
      <c r="CF145" s="197" t="n"/>
      <c r="CG145" s="197" t="n"/>
      <c r="CH145" s="197" t="n"/>
      <c r="CI145" s="197" t="n"/>
      <c r="CJ145" s="197" t="n"/>
      <c r="CK145" s="197" t="n"/>
      <c r="CL145" s="197" t="n"/>
      <c r="CM145" s="197" t="n"/>
      <c r="CN145" s="197" t="n"/>
      <c r="CO145" s="197" t="n"/>
      <c r="CP145" s="197" t="n"/>
      <c r="CQ145" s="197" t="n"/>
      <c r="CR145" s="197" t="n"/>
      <c r="CS145" s="197" t="n"/>
      <c r="CT145" s="197" t="n"/>
      <c r="CU145" s="197" t="n"/>
      <c r="CV145" s="197" t="n"/>
      <c r="CW145" s="197" t="n"/>
      <c r="CX145" s="197" t="n"/>
      <c r="CY145" s="197" t="n"/>
      <c r="CZ145" s="197" t="n"/>
      <c r="DA145" s="197" t="n"/>
      <c r="DB145" s="197" t="n"/>
      <c r="DC145" s="197" t="n"/>
      <c r="DD145" s="197" t="n"/>
      <c r="DE145" s="197" t="n"/>
      <c r="DF145" s="197" t="n"/>
      <c r="DG145" s="197" t="n"/>
      <c r="DH145" s="197" t="n"/>
      <c r="DI145" s="197" t="n"/>
      <c r="DJ145" s="197" t="n"/>
      <c r="DK145" s="197" t="n"/>
      <c r="DL145" s="197" t="n"/>
      <c r="DM145" s="197" t="n"/>
      <c r="DN145" s="197" t="n"/>
      <c r="DO145" s="197" t="n"/>
      <c r="DP145" s="197" t="n"/>
      <c r="DQ145" s="197" t="n"/>
      <c r="DR145" s="197" t="n"/>
      <c r="DS145" s="197" t="n"/>
      <c r="DT145" s="197" t="n"/>
      <c r="DU145" s="197" t="n"/>
      <c r="DV145" s="197" t="n"/>
      <c r="DW145" s="197" t="n"/>
      <c r="DX145" s="197" t="n"/>
      <c r="DY145" s="197" t="n"/>
      <c r="DZ145" s="197" t="n"/>
      <c r="EA145" s="197" t="n"/>
      <c r="EB145" s="197" t="n"/>
      <c r="EC145" s="197" t="n"/>
      <c r="ED145" s="197" t="n"/>
      <c r="EE145" s="197" t="n"/>
      <c r="EF145" s="197" t="n"/>
      <c r="EG145" s="197" t="n"/>
      <c r="EH145" s="197" t="n"/>
      <c r="EI145" s="197" t="n"/>
      <c r="EJ145" s="197" t="n"/>
    </row>
    <row r="146">
      <c r="B146" s="102" t="n"/>
      <c r="C146" s="939" t="n"/>
      <c r="D146" s="939" t="n"/>
      <c r="E146" s="939" t="n"/>
      <c r="F146" s="939" t="n"/>
      <c r="G146" s="939" t="n"/>
      <c r="H146" s="939" t="n"/>
      <c r="I146" s="975" t="n"/>
      <c r="J146" s="180" t="n"/>
      <c r="N146" s="976" t="inlineStr"/>
      <c r="O146" s="192" t="inlineStr"/>
      <c r="P146" s="192" t="inlineStr"/>
      <c r="Q146" s="192" t="inlineStr"/>
      <c r="R146" s="192" t="inlineStr"/>
      <c r="S146" s="192" t="inlineStr"/>
      <c r="T146" s="192" t="inlineStr"/>
      <c r="U146" s="193" t="n"/>
    </row>
    <row r="147">
      <c r="A147" s="194" t="inlineStr">
        <is>
          <t>K25</t>
        </is>
      </c>
      <c r="B147" s="96" t="inlineStr">
        <is>
          <t xml:space="preserve">Minority Interest </t>
        </is>
      </c>
      <c r="C147" s="954" t="n"/>
      <c r="D147" s="954" t="n"/>
      <c r="E147" s="954" t="n"/>
      <c r="F147" s="954" t="n"/>
      <c r="G147" s="954" t="n"/>
      <c r="H147" s="954" t="n"/>
      <c r="I147" s="977" t="n"/>
      <c r="J147" s="196" t="n"/>
      <c r="K147" s="197" t="n"/>
      <c r="L147" s="197" t="n"/>
      <c r="M147" s="197" t="n"/>
      <c r="N147" s="966">
        <f>B147</f>
        <v/>
      </c>
      <c r="O147" s="198" t="inlineStr"/>
      <c r="P147" s="198" t="inlineStr"/>
      <c r="Q147" s="198" t="inlineStr"/>
      <c r="R147" s="198" t="inlineStr"/>
      <c r="S147" s="198" t="inlineStr"/>
      <c r="T147" s="198" t="inlineStr"/>
      <c r="U147" s="193" t="n"/>
      <c r="V147" s="197" t="n"/>
      <c r="W147" s="197" t="n"/>
      <c r="X147" s="197" t="n"/>
      <c r="Y147" s="197" t="n"/>
      <c r="Z147" s="197" t="n"/>
      <c r="AA147" s="197" t="n"/>
      <c r="AB147" s="197" t="n"/>
      <c r="AC147" s="197" t="n"/>
      <c r="AD147" s="197" t="n"/>
      <c r="AE147" s="197" t="n"/>
      <c r="AF147" s="197" t="n"/>
      <c r="AG147" s="197" t="n"/>
      <c r="AH147" s="197" t="n"/>
      <c r="AI147" s="197" t="n"/>
      <c r="AJ147" s="197" t="n"/>
      <c r="AK147" s="197" t="n"/>
      <c r="AL147" s="197" t="n"/>
      <c r="AM147" s="197" t="n"/>
      <c r="AN147" s="197" t="n"/>
      <c r="AO147" s="197" t="n"/>
      <c r="AP147" s="197" t="n"/>
      <c r="AQ147" s="197" t="n"/>
      <c r="AR147" s="197" t="n"/>
      <c r="AS147" s="197" t="n"/>
      <c r="AT147" s="197" t="n"/>
      <c r="AU147" s="197" t="n"/>
      <c r="AV147" s="197" t="n"/>
      <c r="AW147" s="197" t="n"/>
      <c r="AX147" s="197" t="n"/>
      <c r="AY147" s="197" t="n"/>
      <c r="AZ147" s="197" t="n"/>
      <c r="BA147" s="197" t="n"/>
      <c r="BB147" s="197" t="n"/>
      <c r="BC147" s="197" t="n"/>
      <c r="BD147" s="197" t="n"/>
      <c r="BE147" s="197" t="n"/>
      <c r="BF147" s="197" t="n"/>
      <c r="BG147" s="197" t="n"/>
      <c r="BH147" s="197" t="n"/>
      <c r="BI147" s="197" t="n"/>
      <c r="BJ147" s="197" t="n"/>
      <c r="BK147" s="197" t="n"/>
      <c r="BL147" s="197" t="n"/>
      <c r="BM147" s="197" t="n"/>
      <c r="BN147" s="197" t="n"/>
      <c r="BO147" s="197" t="n"/>
      <c r="BP147" s="197" t="n"/>
      <c r="BQ147" s="197" t="n"/>
      <c r="BR147" s="197" t="n"/>
      <c r="BS147" s="197" t="n"/>
      <c r="BT147" s="197" t="n"/>
      <c r="BU147" s="197" t="n"/>
      <c r="BV147" s="197" t="n"/>
      <c r="BW147" s="197" t="n"/>
      <c r="BX147" s="197" t="n"/>
      <c r="BY147" s="197" t="n"/>
      <c r="BZ147" s="197" t="n"/>
      <c r="CA147" s="197" t="n"/>
      <c r="CB147" s="197" t="n"/>
      <c r="CC147" s="197" t="n"/>
      <c r="CD147" s="197" t="n"/>
      <c r="CE147" s="197" t="n"/>
      <c r="CF147" s="197" t="n"/>
      <c r="CG147" s="197" t="n"/>
      <c r="CH147" s="197" t="n"/>
      <c r="CI147" s="197" t="n"/>
      <c r="CJ147" s="197" t="n"/>
      <c r="CK147" s="197" t="n"/>
      <c r="CL147" s="197" t="n"/>
      <c r="CM147" s="197" t="n"/>
      <c r="CN147" s="197" t="n"/>
      <c r="CO147" s="197" t="n"/>
      <c r="CP147" s="197" t="n"/>
      <c r="CQ147" s="197" t="n"/>
      <c r="CR147" s="197" t="n"/>
      <c r="CS147" s="197" t="n"/>
      <c r="CT147" s="197" t="n"/>
      <c r="CU147" s="197" t="n"/>
      <c r="CV147" s="197" t="n"/>
      <c r="CW147" s="197" t="n"/>
      <c r="CX147" s="197" t="n"/>
      <c r="CY147" s="197" t="n"/>
      <c r="CZ147" s="197" t="n"/>
      <c r="DA147" s="197" t="n"/>
      <c r="DB147" s="197" t="n"/>
      <c r="DC147" s="197" t="n"/>
      <c r="DD147" s="197" t="n"/>
      <c r="DE147" s="197" t="n"/>
      <c r="DF147" s="197" t="n"/>
      <c r="DG147" s="197" t="n"/>
      <c r="DH147" s="197" t="n"/>
      <c r="DI147" s="197" t="n"/>
      <c r="DJ147" s="197" t="n"/>
      <c r="DK147" s="197" t="n"/>
      <c r="DL147" s="197" t="n"/>
      <c r="DM147" s="197" t="n"/>
      <c r="DN147" s="197" t="n"/>
      <c r="DO147" s="197" t="n"/>
      <c r="DP147" s="197" t="n"/>
      <c r="DQ147" s="197" t="n"/>
      <c r="DR147" s="197" t="n"/>
      <c r="DS147" s="197" t="n"/>
      <c r="DT147" s="197" t="n"/>
      <c r="DU147" s="197" t="n"/>
      <c r="DV147" s="197" t="n"/>
      <c r="DW147" s="197" t="n"/>
      <c r="DX147" s="197" t="n"/>
      <c r="DY147" s="197" t="n"/>
      <c r="DZ147" s="197" t="n"/>
      <c r="EA147" s="197" t="n"/>
      <c r="EB147" s="197" t="n"/>
      <c r="EC147" s="197" t="n"/>
      <c r="ED147" s="197" t="n"/>
      <c r="EE147" s="197" t="n"/>
      <c r="EF147" s="197" t="n"/>
      <c r="EG147" s="197" t="n"/>
      <c r="EH147" s="197" t="n"/>
      <c r="EI147" s="197" t="n"/>
      <c r="EJ147" s="197" t="n"/>
    </row>
    <row r="148">
      <c r="A148" s="79" t="n"/>
      <c r="B148" s="102" t="n"/>
      <c r="C148" s="952" t="n"/>
      <c r="D148" s="952" t="n"/>
      <c r="E148" s="952" t="n"/>
      <c r="F148" s="952" t="n"/>
      <c r="G148" s="952" t="n"/>
      <c r="H148" s="952" t="n"/>
      <c r="I148" s="979" t="n"/>
      <c r="J148" s="180" t="n"/>
      <c r="N148" s="976" t="inlineStr"/>
      <c r="O148" s="192" t="inlineStr"/>
      <c r="P148" s="192" t="inlineStr"/>
      <c r="Q148" s="192" t="inlineStr"/>
      <c r="R148" s="192" t="inlineStr"/>
      <c r="S148" s="192" t="inlineStr"/>
      <c r="T148" s="192" t="inlineStr"/>
      <c r="U148" s="193">
        <f>I143</f>
        <v/>
      </c>
    </row>
    <row r="149">
      <c r="A149" s="79" t="n"/>
      <c r="B149" s="102" t="n"/>
      <c r="C149" s="993" t="n"/>
      <c r="D149" s="993" t="n"/>
      <c r="E149" s="993" t="n"/>
      <c r="F149" s="952" t="n"/>
      <c r="G149" s="952" t="n"/>
      <c r="H149" s="952" t="n"/>
      <c r="I149" s="979" t="n"/>
      <c r="J149" s="180" t="n"/>
      <c r="N149" s="976" t="inlineStr"/>
      <c r="O149" s="192" t="inlineStr"/>
      <c r="P149" s="192" t="inlineStr"/>
      <c r="Q149" s="192" t="inlineStr"/>
      <c r="R149" s="192" t="inlineStr"/>
      <c r="S149" s="192" t="inlineStr"/>
      <c r="T149" s="192" t="inlineStr"/>
      <c r="U149" s="193">
        <f>I144</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I145</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I146</f>
        <v/>
      </c>
    </row>
    <row r="152">
      <c r="A152" s="79" t="n"/>
      <c r="B152" s="102" t="n"/>
      <c r="C152" s="993" t="n"/>
      <c r="D152" s="993" t="n"/>
      <c r="E152" s="993" t="n"/>
      <c r="F152" s="952" t="n"/>
      <c r="G152" s="952" t="n"/>
      <c r="H152" s="952" t="n"/>
      <c r="I152" s="979" t="n"/>
      <c r="J152" s="180" t="n"/>
      <c r="N152" s="976" t="inlineStr"/>
      <c r="O152" s="192" t="inlineStr"/>
      <c r="P152" s="192" t="inlineStr"/>
      <c r="Q152" s="192" t="inlineStr"/>
      <c r="R152" s="192" t="inlineStr"/>
      <c r="S152" s="192" t="inlineStr"/>
      <c r="T152" s="192" t="inlineStr"/>
      <c r="U152" s="193">
        <f>I147</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I148</f>
        <v/>
      </c>
    </row>
    <row r="154">
      <c r="A154" s="79" t="n"/>
      <c r="B154" s="102" t="n"/>
      <c r="C154" s="103" t="n"/>
      <c r="D154" s="103" t="n"/>
      <c r="E154" s="103" t="n"/>
      <c r="F154" s="103" t="n"/>
      <c r="G154" s="103" t="n"/>
      <c r="H154" s="103" t="n"/>
      <c r="I154" s="979" t="n"/>
      <c r="J154" s="180" t="n"/>
      <c r="N154" s="976" t="inlineStr"/>
      <c r="O154" s="192" t="inlineStr"/>
      <c r="P154" s="192" t="inlineStr"/>
      <c r="Q154" s="192" t="inlineStr"/>
      <c r="R154" s="192" t="inlineStr"/>
      <c r="S154" s="192" t="inlineStr"/>
      <c r="T154" s="192" t="inlineStr"/>
      <c r="U154" s="193">
        <f>I149</f>
        <v/>
      </c>
    </row>
    <row r="155" ht="18.75" customFormat="1" customHeight="1" s="194">
      <c r="A155" s="79" t="n"/>
      <c r="B155" s="102" t="n"/>
      <c r="C155" s="993" t="n"/>
      <c r="D155" s="993" t="n"/>
      <c r="E155" s="993" t="n"/>
      <c r="F155" s="952" t="n"/>
      <c r="G155" s="952" t="n"/>
      <c r="H155" s="952" t="n"/>
      <c r="I155" s="979" t="n"/>
      <c r="J155" s="180" t="n"/>
      <c r="N155" s="976" t="inlineStr"/>
      <c r="O155" s="192" t="inlineStr"/>
      <c r="P155" s="192" t="inlineStr"/>
      <c r="Q155" s="192" t="inlineStr"/>
      <c r="R155" s="192" t="inlineStr"/>
      <c r="S155" s="192" t="inlineStr"/>
      <c r="T155" s="192" t="inlineStr"/>
      <c r="U155" s="193">
        <f>I150</f>
        <v/>
      </c>
    </row>
    <row r="156" ht="18.75" customFormat="1" customHeight="1" s="194">
      <c r="A156" s="79" t="n"/>
      <c r="B156" s="102" t="n"/>
      <c r="C156" s="993" t="n"/>
      <c r="D156" s="993" t="n"/>
      <c r="E156" s="993" t="n"/>
      <c r="F156" s="952" t="n"/>
      <c r="G156" s="952" t="n"/>
      <c r="H156" s="952" t="n"/>
      <c r="I156" s="979" t="n"/>
      <c r="J156" s="180" t="n"/>
      <c r="N156" s="976" t="inlineStr"/>
      <c r="O156" s="192" t="inlineStr"/>
      <c r="P156" s="192" t="inlineStr"/>
      <c r="Q156" s="192" t="inlineStr"/>
      <c r="R156" s="192" t="inlineStr"/>
      <c r="S156" s="192" t="inlineStr"/>
      <c r="T156" s="192" t="inlineStr"/>
      <c r="U156" s="193">
        <f>I151</f>
        <v/>
      </c>
    </row>
    <row r="157" ht="18.75" customFormat="1" customHeight="1" s="194">
      <c r="A157" s="79" t="n"/>
      <c r="B157" s="102" t="n"/>
      <c r="C157" s="989" t="n"/>
      <c r="D157" s="971" t="n"/>
      <c r="E157" s="939" t="n"/>
      <c r="F157" s="939" t="n"/>
      <c r="G157" s="939" t="n">
        <v>0</v>
      </c>
      <c r="H157" s="939" t="n">
        <v>0</v>
      </c>
      <c r="I157" s="975" t="n"/>
      <c r="J157" s="180" t="n"/>
      <c r="N157" s="976" t="inlineStr"/>
      <c r="O157" s="192" t="inlineStr"/>
      <c r="P157" s="192" t="inlineStr"/>
      <c r="Q157" s="192" t="inlineStr"/>
      <c r="R157" s="192" t="inlineStr"/>
      <c r="S157" s="192">
        <f>G157*BS!$B$9</f>
        <v/>
      </c>
      <c r="T157" s="192">
        <f>H157*BS!$B$9</f>
        <v/>
      </c>
      <c r="U157" s="193">
        <f>I152</f>
        <v/>
      </c>
    </row>
    <row r="158" ht="18.75" customFormat="1" customHeight="1" s="194">
      <c r="A158" s="194" t="inlineStr">
        <is>
          <t>K26</t>
        </is>
      </c>
      <c r="B158" s="96" t="inlineStr">
        <is>
          <t xml:space="preserve">Total </t>
        </is>
      </c>
      <c r="C158" s="954">
        <f>SUM(INDIRECT(ADDRESS(MATCH("K25",$A:$A,0)+1,COLUMN(C$13),4)&amp;":"&amp;ADDRESS(MATCH("K26",$A:$A,0)-1,COLUMN(C$13),4)))</f>
        <v/>
      </c>
      <c r="D158" s="954">
        <f>SUM(INDIRECT(ADDRESS(MATCH("K25",$A:$A,0)+1,COLUMN(D$13),4)&amp;":"&amp;ADDRESS(MATCH("K26",$A:$A,0)-1,COLUMN(D$13),4)))</f>
        <v/>
      </c>
      <c r="E158" s="954">
        <f>SUM(INDIRECT(ADDRESS(MATCH("K25",$A:$A,0)+1,COLUMN(E$13),4)&amp;":"&amp;ADDRESS(MATCH("K26",$A:$A,0)-1,COLUMN(E$13),4)))</f>
        <v/>
      </c>
      <c r="F158" s="954">
        <f>SUM(INDIRECT(ADDRESS(MATCH("K25",$A:$A,0)+1,COLUMN(F$13),4)&amp;":"&amp;ADDRESS(MATCH("K26",$A:$A,0)-1,COLUMN(F$13),4)))</f>
        <v/>
      </c>
      <c r="G158" s="954">
        <f>SUM(INDIRECT(ADDRESS(MATCH("K25",$A:$A,0)+1,COLUMN(G$13),4)&amp;":"&amp;ADDRESS(MATCH("K26",$A:$A,0)-1,COLUMN(G$13),4)))</f>
        <v/>
      </c>
      <c r="H158" s="954">
        <f>SUM(INDIRECT(ADDRESS(MATCH("K25",$A:$A,0)+1,COLUMN(H$13),4)&amp;":"&amp;ADDRESS(MATCH("K26",$A:$A,0)-1,COLUMN(H$13),4)))</f>
        <v/>
      </c>
      <c r="I158" s="988" t="n"/>
      <c r="J158" s="196" t="n"/>
      <c r="K158" s="197" t="n"/>
      <c r="L158" s="197" t="n"/>
      <c r="M158" s="197" t="n"/>
      <c r="N158" s="966">
        <f>B158</f>
        <v/>
      </c>
      <c r="O158" s="198">
        <f>C158*BS!$B$9</f>
        <v/>
      </c>
      <c r="P158" s="198">
        <f>D158*BS!$B$9</f>
        <v/>
      </c>
      <c r="Q158" s="198">
        <f>E158*BS!$B$9</f>
        <v/>
      </c>
      <c r="R158" s="198">
        <f>F158*BS!$B$9</f>
        <v/>
      </c>
      <c r="S158" s="198">
        <f>G158*BS!$B$9</f>
        <v/>
      </c>
      <c r="T158" s="198">
        <f>H158*BS!$B$9</f>
        <v/>
      </c>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B159" s="102" t="n"/>
      <c r="C159" s="994" t="n"/>
      <c r="D159" s="994" t="n"/>
      <c r="E159" s="994" t="n"/>
      <c r="F159" s="994" t="n"/>
      <c r="G159" s="994" t="n"/>
      <c r="H159" s="994" t="n"/>
      <c r="I159" s="992" t="n"/>
      <c r="J159" s="180" t="n"/>
      <c r="N159" s="976" t="inlineStr"/>
      <c r="O159" s="192" t="inlineStr"/>
      <c r="P159" s="192" t="inlineStr"/>
      <c r="Q159" s="192" t="inlineStr"/>
      <c r="R159" s="192" t="inlineStr"/>
      <c r="S159" s="192" t="inlineStr"/>
      <c r="T159" s="192" t="inlineStr"/>
      <c r="U159" s="193">
        <f>I154</f>
        <v/>
      </c>
    </row>
    <row r="160">
      <c r="A160" s="194" t="inlineStr">
        <is>
          <t>K27</t>
        </is>
      </c>
      <c r="B160" s="96" t="inlineStr">
        <is>
          <t xml:space="preserve">Common Stock </t>
        </is>
      </c>
      <c r="C160" s="942" t="n"/>
      <c r="D160" s="942" t="n"/>
      <c r="E160" s="942" t="n"/>
      <c r="F160" s="942" t="n"/>
      <c r="G160" s="942" t="n"/>
      <c r="H160" s="942" t="n"/>
      <c r="I160" s="992" t="n"/>
      <c r="J160" s="196" t="n"/>
      <c r="K160" s="197" t="n"/>
      <c r="L160" s="197" t="n"/>
      <c r="M160" s="197" t="n"/>
      <c r="N160" s="966">
        <f>B160</f>
        <v/>
      </c>
      <c r="O160" s="198" t="inlineStr"/>
      <c r="P160" s="198" t="inlineStr"/>
      <c r="Q160" s="198" t="inlineStr"/>
      <c r="R160" s="198" t="inlineStr"/>
      <c r="S160" s="198" t="inlineStr"/>
      <c r="T160" s="198" t="inlineStr"/>
      <c r="U160" s="193">
        <f>I155</f>
        <v/>
      </c>
      <c r="V160" s="197" t="n"/>
      <c r="W160" s="197" t="n"/>
      <c r="X160" s="197" t="n"/>
      <c r="Y160" s="197" t="n"/>
      <c r="Z160" s="197" t="n"/>
      <c r="AA160" s="197" t="n"/>
      <c r="AB160" s="197" t="n"/>
      <c r="AC160" s="197" t="n"/>
      <c r="AD160" s="197" t="n"/>
      <c r="AE160" s="197" t="n"/>
      <c r="AF160" s="197" t="n"/>
      <c r="AG160" s="197" t="n"/>
      <c r="AH160" s="197" t="n"/>
      <c r="AI160" s="197" t="n"/>
      <c r="AJ160" s="197" t="n"/>
      <c r="AK160" s="197" t="n"/>
      <c r="AL160" s="197" t="n"/>
      <c r="AM160" s="197" t="n"/>
      <c r="AN160" s="197" t="n"/>
      <c r="AO160" s="197" t="n"/>
      <c r="AP160" s="197" t="n"/>
      <c r="AQ160" s="197" t="n"/>
      <c r="AR160" s="197" t="n"/>
      <c r="AS160" s="197" t="n"/>
      <c r="AT160" s="197" t="n"/>
      <c r="AU160" s="197" t="n"/>
      <c r="AV160" s="197" t="n"/>
      <c r="AW160" s="197" t="n"/>
      <c r="AX160" s="197" t="n"/>
      <c r="AY160" s="197" t="n"/>
      <c r="AZ160" s="197" t="n"/>
      <c r="BA160" s="197" t="n"/>
      <c r="BB160" s="197" t="n"/>
      <c r="BC160" s="197" t="n"/>
      <c r="BD160" s="197" t="n"/>
      <c r="BE160" s="197" t="n"/>
      <c r="BF160" s="197" t="n"/>
      <c r="BG160" s="197" t="n"/>
      <c r="BH160" s="197" t="n"/>
      <c r="BI160" s="197" t="n"/>
      <c r="BJ160" s="197" t="n"/>
      <c r="BK160" s="197" t="n"/>
      <c r="BL160" s="197" t="n"/>
      <c r="BM160" s="197" t="n"/>
      <c r="BN160" s="197" t="n"/>
      <c r="BO160" s="197" t="n"/>
      <c r="BP160" s="197" t="n"/>
      <c r="BQ160" s="197" t="n"/>
      <c r="BR160" s="197" t="n"/>
      <c r="BS160" s="197" t="n"/>
      <c r="BT160" s="197" t="n"/>
      <c r="BU160" s="197" t="n"/>
      <c r="BV160" s="197" t="n"/>
      <c r="BW160" s="197" t="n"/>
      <c r="BX160" s="197" t="n"/>
      <c r="BY160" s="197" t="n"/>
      <c r="BZ160" s="197" t="n"/>
      <c r="CA160" s="197" t="n"/>
      <c r="CB160" s="197" t="n"/>
      <c r="CC160" s="197" t="n"/>
      <c r="CD160" s="197" t="n"/>
      <c r="CE160" s="197" t="n"/>
      <c r="CF160" s="197" t="n"/>
      <c r="CG160" s="197" t="n"/>
      <c r="CH160" s="197" t="n"/>
      <c r="CI160" s="197" t="n"/>
      <c r="CJ160" s="197" t="n"/>
      <c r="CK160" s="197" t="n"/>
      <c r="CL160" s="197" t="n"/>
      <c r="CM160" s="197" t="n"/>
      <c r="CN160" s="197" t="n"/>
      <c r="CO160" s="197" t="n"/>
      <c r="CP160" s="197" t="n"/>
      <c r="CQ160" s="197" t="n"/>
      <c r="CR160" s="197" t="n"/>
      <c r="CS160" s="197" t="n"/>
      <c r="CT160" s="197" t="n"/>
      <c r="CU160" s="197" t="n"/>
      <c r="CV160" s="197" t="n"/>
      <c r="CW160" s="197" t="n"/>
      <c r="CX160" s="197" t="n"/>
      <c r="CY160" s="197" t="n"/>
      <c r="CZ160" s="197" t="n"/>
      <c r="DA160" s="197" t="n"/>
      <c r="DB160" s="197" t="n"/>
      <c r="DC160" s="197" t="n"/>
      <c r="DD160" s="197" t="n"/>
      <c r="DE160" s="197" t="n"/>
      <c r="DF160" s="197" t="n"/>
      <c r="DG160" s="197" t="n"/>
      <c r="DH160" s="197" t="n"/>
      <c r="DI160" s="197" t="n"/>
      <c r="DJ160" s="197" t="n"/>
      <c r="DK160" s="197" t="n"/>
      <c r="DL160" s="197" t="n"/>
      <c r="DM160" s="197" t="n"/>
      <c r="DN160" s="197" t="n"/>
      <c r="DO160" s="197" t="n"/>
      <c r="DP160" s="197" t="n"/>
      <c r="DQ160" s="197" t="n"/>
      <c r="DR160" s="197" t="n"/>
      <c r="DS160" s="197" t="n"/>
      <c r="DT160" s="197" t="n"/>
      <c r="DU160" s="197" t="n"/>
      <c r="DV160" s="197" t="n"/>
      <c r="DW160" s="197" t="n"/>
      <c r="DX160" s="197" t="n"/>
      <c r="DY160" s="197" t="n"/>
      <c r="DZ160" s="197" t="n"/>
      <c r="EA160" s="197" t="n"/>
      <c r="EB160" s="197" t="n"/>
      <c r="EC160" s="197" t="n"/>
      <c r="ED160" s="197" t="n"/>
      <c r="EE160" s="197" t="n"/>
      <c r="EF160" s="197" t="n"/>
      <c r="EG160" s="197" t="n"/>
      <c r="EH160" s="197" t="n"/>
      <c r="EI160" s="197" t="n"/>
      <c r="EJ160" s="197" t="n"/>
    </row>
    <row r="161">
      <c r="B161" s="229" t="n"/>
      <c r="C161" s="103" t="n"/>
      <c r="D161" s="103" t="n"/>
      <c r="E161" s="103" t="n"/>
      <c r="F161" s="103" t="n"/>
      <c r="G161" s="103" t="n"/>
      <c r="H161" s="103" t="n"/>
      <c r="I161" s="979" t="n"/>
      <c r="J161" s="196" t="n"/>
      <c r="K161" s="197" t="n"/>
      <c r="L161" s="197" t="n"/>
      <c r="M161" s="197" t="n"/>
      <c r="N161" s="966" t="inlineStr"/>
      <c r="O161" s="198" t="inlineStr"/>
      <c r="P161" s="198" t="inlineStr"/>
      <c r="Q161" s="198" t="inlineStr"/>
      <c r="R161" s="198" t="inlineStr"/>
      <c r="S161" s="198" t="inlineStr"/>
      <c r="T161" s="198" t="inlineStr"/>
      <c r="U161" s="193" t="n"/>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B162" s="229" t="n"/>
      <c r="C162" s="229" t="n"/>
      <c r="D162" s="229" t="n"/>
      <c r="E162" s="229" t="n"/>
      <c r="F162" s="229" t="n"/>
      <c r="G162" s="229" t="n"/>
      <c r="H162" s="952" t="n"/>
      <c r="I162" s="979" t="n"/>
      <c r="J162" s="196" t="n"/>
      <c r="K162" s="197" t="n"/>
      <c r="L162" s="197" t="n"/>
      <c r="M162" s="197" t="n"/>
      <c r="N162" s="966" t="inlineStr"/>
      <c r="O162" s="198" t="inlineStr"/>
      <c r="P162" s="198" t="inlineStr"/>
      <c r="Q162" s="198" t="inlineStr"/>
      <c r="R162" s="198" t="inlineStr"/>
      <c r="S162" s="198" t="inlineStr"/>
      <c r="T162" s="198" t="inlineStr"/>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229" t="n"/>
      <c r="D163" s="229" t="n"/>
      <c r="E163" s="229" t="n"/>
      <c r="F163" s="229" t="n"/>
      <c r="G163" s="229" t="n">
        <v>0</v>
      </c>
      <c r="H163" s="952" t="n">
        <v>0</v>
      </c>
      <c r="I163" s="979" t="n"/>
      <c r="J163" s="196" t="n"/>
      <c r="K163" s="197" t="n"/>
      <c r="L163" s="197" t="n"/>
      <c r="M163" s="197" t="n"/>
      <c r="N163" s="966" t="inlineStr"/>
      <c r="O163" s="198" t="inlineStr"/>
      <c r="P163" s="198" t="inlineStr"/>
      <c r="Q163" s="198" t="inlineStr"/>
      <c r="R163" s="198" t="inlineStr"/>
      <c r="S163" s="198">
        <f>G163*BS!$B$9</f>
        <v/>
      </c>
      <c r="T163" s="198">
        <f>H163*BS!$B$9</f>
        <v/>
      </c>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194" t="inlineStr">
        <is>
          <t>K28</t>
        </is>
      </c>
      <c r="B164" s="96" t="inlineStr">
        <is>
          <t xml:space="preserve">Total </t>
        </is>
      </c>
      <c r="C164" s="954">
        <f>SUM(INDIRECT(ADDRESS(MATCH("K27",$A:$A,0)+1,COLUMN(C$13),4)&amp;":"&amp;ADDRESS(MATCH("K28",$A:$A,0)-1,COLUMN(C$13),4)))</f>
        <v/>
      </c>
      <c r="D164" s="954">
        <f>SUM(INDIRECT(ADDRESS(MATCH("K27",$A:$A,0)+1,COLUMN(D$13),4)&amp;":"&amp;ADDRESS(MATCH("K28",$A:$A,0)-1,COLUMN(D$13),4)))</f>
        <v/>
      </c>
      <c r="E164" s="954">
        <f>SUM(INDIRECT(ADDRESS(MATCH("K27",$A:$A,0)+1,COLUMN(E$13),4)&amp;":"&amp;ADDRESS(MATCH("K28",$A:$A,0)-1,COLUMN(E$13),4)))</f>
        <v/>
      </c>
      <c r="F164" s="954">
        <f>SUM(INDIRECT(ADDRESS(MATCH("K27",$A:$A,0)+1,COLUMN(F$13),4)&amp;":"&amp;ADDRESS(MATCH("K28",$A:$A,0)-1,COLUMN(F$13),4)))</f>
        <v/>
      </c>
      <c r="G164" s="954">
        <f>SUM(INDIRECT(ADDRESS(MATCH("K27",$A:$A,0)+1,COLUMN(G$13),4)&amp;":"&amp;ADDRESS(MATCH("K28",$A:$A,0)-1,COLUMN(G$13),4)))</f>
        <v/>
      </c>
      <c r="H164" s="954">
        <f>SUM(INDIRECT(ADDRESS(MATCH("K27",$A:$A,0)+1,COLUMN(H$13),4)&amp;":"&amp;ADDRESS(MATCH("K28",$A:$A,0)-1,COLUMN(H$13),4)))</f>
        <v/>
      </c>
      <c r="I164" s="995" t="n"/>
      <c r="J164" s="196" t="n"/>
      <c r="K164" s="197" t="n"/>
      <c r="L164" s="197" t="n"/>
      <c r="M164" s="197" t="n"/>
      <c r="N164" s="966">
        <f>B164</f>
        <v/>
      </c>
      <c r="O164" s="198">
        <f>C164*BS!$B$9</f>
        <v/>
      </c>
      <c r="P164" s="198">
        <f>D164*BS!$B$9</f>
        <v/>
      </c>
      <c r="Q164" s="198">
        <f>E164*BS!$B$9</f>
        <v/>
      </c>
      <c r="R164" s="198">
        <f>F164*BS!$B$9</f>
        <v/>
      </c>
      <c r="S164" s="198">
        <f>G164*BS!$B$9</f>
        <v/>
      </c>
      <c r="T164" s="198">
        <f>H164*BS!$B$9</f>
        <v/>
      </c>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B165" s="102" t="n"/>
      <c r="C165" s="994" t="n"/>
      <c r="D165" s="994" t="n"/>
      <c r="E165" s="994" t="n"/>
      <c r="F165" s="994" t="n"/>
      <c r="G165" s="994" t="n"/>
      <c r="H165" s="994" t="n"/>
      <c r="I165" s="992" t="n"/>
      <c r="J165" s="180" t="n"/>
      <c r="N165" s="976" t="inlineStr"/>
      <c r="O165" s="192" t="inlineStr"/>
      <c r="P165" s="192" t="inlineStr"/>
      <c r="Q165" s="192" t="inlineStr"/>
      <c r="R165" s="192" t="inlineStr"/>
      <c r="S165" s="192" t="inlineStr"/>
      <c r="T165" s="192" t="inlineStr"/>
      <c r="U165" s="193" t="n"/>
    </row>
    <row r="166" ht="18.75" customFormat="1" customHeight="1" s="194">
      <c r="B166" s="102" t="n"/>
      <c r="C166" s="994" t="n"/>
      <c r="D166" s="994" t="n"/>
      <c r="E166" s="994" t="n"/>
      <c r="F166" s="994" t="n"/>
      <c r="G166" s="994" t="n"/>
      <c r="H166" s="994" t="n"/>
      <c r="I166" s="992" t="n"/>
      <c r="J166" s="180" t="n"/>
      <c r="N166" s="976" t="inlineStr"/>
      <c r="O166" s="192" t="inlineStr"/>
      <c r="P166" s="192" t="inlineStr"/>
      <c r="Q166" s="192" t="inlineStr"/>
      <c r="R166" s="192" t="inlineStr"/>
      <c r="S166" s="192" t="inlineStr"/>
      <c r="T166" s="192" t="inlineStr"/>
      <c r="U166" s="193" t="n"/>
    </row>
    <row r="167">
      <c r="A167" s="194" t="inlineStr">
        <is>
          <t>K29</t>
        </is>
      </c>
      <c r="B167" s="96" t="inlineStr">
        <is>
          <t xml:space="preserve">Additional Paid in Capital </t>
        </is>
      </c>
      <c r="C167" s="983" t="n"/>
      <c r="D167" s="983" t="n"/>
      <c r="E167" s="983" t="n"/>
      <c r="F167" s="983" t="n"/>
      <c r="G167" s="983" t="n"/>
      <c r="H167" s="983" t="n"/>
      <c r="I167" s="984" t="n"/>
      <c r="J167" s="196" t="n"/>
      <c r="K167" s="197" t="n"/>
      <c r="L167" s="197" t="n"/>
      <c r="M167" s="197" t="n"/>
      <c r="N167" s="966">
        <f>B167</f>
        <v/>
      </c>
      <c r="O167" s="198" t="inlineStr"/>
      <c r="P167" s="198" t="inlineStr"/>
      <c r="Q167" s="198" t="inlineStr"/>
      <c r="R167" s="198" t="inlineStr"/>
      <c r="S167" s="198" t="inlineStr"/>
      <c r="T167" s="198" t="inlineStr"/>
      <c r="U167" s="193">
        <f>I162</f>
        <v/>
      </c>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B168" s="229" t="n"/>
      <c r="C168" s="103" t="n"/>
      <c r="D168" s="103" t="n"/>
      <c r="E168" s="103" t="n"/>
      <c r="F168" s="103" t="n"/>
      <c r="G168" s="103" t="n"/>
      <c r="H168" s="103" t="n"/>
      <c r="I168" s="984" t="n"/>
      <c r="J168" s="196" t="n"/>
      <c r="K168" s="197" t="n"/>
      <c r="L168" s="197" t="n"/>
      <c r="M168" s="197" t="n"/>
      <c r="N168" s="966" t="inlineStr"/>
      <c r="O168" s="198" t="inlineStr"/>
      <c r="P168" s="198" t="inlineStr"/>
      <c r="Q168" s="198" t="inlineStr"/>
      <c r="R168" s="198" t="inlineStr"/>
      <c r="S168" s="198" t="inlineStr"/>
      <c r="T168" s="198" t="inlineStr"/>
      <c r="U168" s="193" t="n"/>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A169" s="229" t="n"/>
      <c r="B169" s="229" t="n"/>
      <c r="C169" s="229" t="n"/>
      <c r="D169" s="229" t="n"/>
      <c r="E169" s="229" t="n"/>
      <c r="F169" s="229" t="n"/>
      <c r="G169" s="229" t="n">
        <v>0</v>
      </c>
      <c r="H169" s="229" t="n">
        <v>0</v>
      </c>
      <c r="I169" s="984" t="n"/>
      <c r="J169" s="196" t="n"/>
      <c r="K169" s="197" t="n"/>
      <c r="L169" s="197" t="n"/>
      <c r="M169" s="197" t="n"/>
      <c r="N169" s="966" t="inlineStr"/>
      <c r="O169" s="198" t="inlineStr"/>
      <c r="P169" s="198" t="inlineStr"/>
      <c r="Q169" s="198" t="inlineStr"/>
      <c r="R169" s="198" t="inlineStr"/>
      <c r="S169" s="198">
        <f>G169*BS!$B$9</f>
        <v/>
      </c>
      <c r="T169" s="198">
        <f>H169*BS!$B$9</f>
        <v/>
      </c>
      <c r="U169" s="193" t="n"/>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A170" s="171" t="inlineStr">
        <is>
          <t>K30</t>
        </is>
      </c>
      <c r="B170" s="96" t="inlineStr">
        <is>
          <t xml:space="preserve">Total </t>
        </is>
      </c>
      <c r="C170" s="954">
        <f>SUM(INDIRECT(ADDRESS(MATCH("K29",$A:$A,0)+1,COLUMN(C$13),4)&amp;":"&amp;ADDRESS(MATCH("K30",$A:$A,0)-1,COLUMN(C$13),4)))</f>
        <v/>
      </c>
      <c r="D170" s="954">
        <f>SUM(INDIRECT(ADDRESS(MATCH("K29",$A:$A,0)+1,COLUMN(D$13),4)&amp;":"&amp;ADDRESS(MATCH("K30",$A:$A,0)-1,COLUMN(D$13),4)))</f>
        <v/>
      </c>
      <c r="E170" s="954">
        <f>SUM(INDIRECT(ADDRESS(MATCH("K29",$A:$A,0)+1,COLUMN(E$13),4)&amp;":"&amp;ADDRESS(MATCH("K30",$A:$A,0)-1,COLUMN(E$13),4)))</f>
        <v/>
      </c>
      <c r="F170" s="954">
        <f>SUM(INDIRECT(ADDRESS(MATCH("K29",$A:$A,0)+1,COLUMN(F$13),4)&amp;":"&amp;ADDRESS(MATCH("K30",$A:$A,0)-1,COLUMN(F$13),4)))</f>
        <v/>
      </c>
      <c r="G170" s="954">
        <f>SUM(INDIRECT(ADDRESS(MATCH("K29",$A:$A,0)+1,COLUMN(G$13),4)&amp;":"&amp;ADDRESS(MATCH("K30",$A:$A,0)-1,COLUMN(G$13),4)))</f>
        <v/>
      </c>
      <c r="H170" s="954">
        <f>SUM(INDIRECT(ADDRESS(MATCH("K29",$A:$A,0)+1,COLUMN(H$13),4)&amp;":"&amp;ADDRESS(MATCH("K30",$A:$A,0)-1,COLUMN(H$13),4)))</f>
        <v/>
      </c>
      <c r="I170" s="984" t="n"/>
      <c r="J170" s="180" t="n"/>
      <c r="N170" s="976">
        <f>B170</f>
        <v/>
      </c>
      <c r="O170" s="192">
        <f>C170*BS!$B$9</f>
        <v/>
      </c>
      <c r="P170" s="192">
        <f>D170*BS!$B$9</f>
        <v/>
      </c>
      <c r="Q170" s="192">
        <f>E170*BS!$B$9</f>
        <v/>
      </c>
      <c r="R170" s="192">
        <f>F170*BS!$B$9</f>
        <v/>
      </c>
      <c r="S170" s="192">
        <f>G170*BS!$B$9</f>
        <v/>
      </c>
      <c r="T170" s="192">
        <f>H170*BS!$B$9</f>
        <v/>
      </c>
      <c r="U170" s="193" t="n"/>
    </row>
    <row r="171">
      <c r="A171" s="194" t="inlineStr">
        <is>
          <t>K31</t>
        </is>
      </c>
      <c r="B171" s="96" t="inlineStr">
        <is>
          <t xml:space="preserve">Other Reserves </t>
        </is>
      </c>
      <c r="C171" s="983" t="n"/>
      <c r="D171" s="983" t="n"/>
      <c r="E171" s="983" t="n"/>
      <c r="F171" s="983" t="n"/>
      <c r="G171" s="983" t="n"/>
      <c r="H171" s="983" t="n"/>
      <c r="I171" s="984" t="n"/>
      <c r="J171" s="196" t="n"/>
      <c r="K171" s="197" t="n"/>
      <c r="L171" s="197" t="n"/>
      <c r="M171" s="197" t="n"/>
      <c r="N171" s="966">
        <f>B171</f>
        <v/>
      </c>
      <c r="O171" s="198" t="inlineStr"/>
      <c r="P171" s="198" t="inlineStr"/>
      <c r="Q171" s="198" t="inlineStr"/>
      <c r="R171" s="198" t="inlineStr"/>
      <c r="S171" s="198" t="inlineStr"/>
      <c r="T171" s="198" t="inlineStr"/>
      <c r="U171" s="193">
        <f>I166</f>
        <v/>
      </c>
      <c r="V171" s="197" t="n"/>
      <c r="W171" s="197" t="n"/>
      <c r="X171" s="197" t="n"/>
      <c r="Y171" s="197" t="n"/>
      <c r="Z171" s="197" t="n"/>
      <c r="AA171" s="197" t="n"/>
      <c r="AB171" s="197" t="n"/>
      <c r="AC171" s="197" t="n"/>
      <c r="AD171" s="197" t="n"/>
      <c r="AE171" s="197" t="n"/>
      <c r="AF171" s="197" t="n"/>
      <c r="AG171" s="197" t="n"/>
      <c r="AH171" s="197" t="n"/>
      <c r="AI171" s="197" t="n"/>
      <c r="AJ171" s="197" t="n"/>
      <c r="AK171" s="197" t="n"/>
      <c r="AL171" s="197" t="n"/>
      <c r="AM171" s="197" t="n"/>
      <c r="AN171" s="197" t="n"/>
      <c r="AO171" s="197" t="n"/>
      <c r="AP171" s="197" t="n"/>
      <c r="AQ171" s="197" t="n"/>
      <c r="AR171" s="197" t="n"/>
      <c r="AS171" s="197" t="n"/>
      <c r="AT171" s="197" t="n"/>
      <c r="AU171" s="197" t="n"/>
      <c r="AV171" s="197" t="n"/>
      <c r="AW171" s="197" t="n"/>
      <c r="AX171" s="197" t="n"/>
      <c r="AY171" s="197" t="n"/>
      <c r="AZ171" s="197" t="n"/>
      <c r="BA171" s="197" t="n"/>
      <c r="BB171" s="197" t="n"/>
      <c r="BC171" s="197" t="n"/>
      <c r="BD171" s="197" t="n"/>
      <c r="BE171" s="197" t="n"/>
      <c r="BF171" s="197" t="n"/>
      <c r="BG171" s="197" t="n"/>
      <c r="BH171" s="197" t="n"/>
      <c r="BI171" s="197" t="n"/>
      <c r="BJ171" s="197" t="n"/>
      <c r="BK171" s="197" t="n"/>
      <c r="BL171" s="197" t="n"/>
      <c r="BM171" s="197" t="n"/>
      <c r="BN171" s="197" t="n"/>
      <c r="BO171" s="197" t="n"/>
      <c r="BP171" s="197" t="n"/>
      <c r="BQ171" s="197" t="n"/>
      <c r="BR171" s="197" t="n"/>
      <c r="BS171" s="197" t="n"/>
      <c r="BT171" s="197" t="n"/>
      <c r="BU171" s="197" t="n"/>
      <c r="BV171" s="197" t="n"/>
      <c r="BW171" s="197" t="n"/>
      <c r="BX171" s="197" t="n"/>
      <c r="BY171" s="197" t="n"/>
      <c r="BZ171" s="197" t="n"/>
      <c r="CA171" s="197" t="n"/>
      <c r="CB171" s="197" t="n"/>
      <c r="CC171" s="197" t="n"/>
      <c r="CD171" s="197" t="n"/>
      <c r="CE171" s="197" t="n"/>
      <c r="CF171" s="197" t="n"/>
      <c r="CG171" s="197" t="n"/>
      <c r="CH171" s="197" t="n"/>
      <c r="CI171" s="197" t="n"/>
      <c r="CJ171" s="197" t="n"/>
      <c r="CK171" s="197" t="n"/>
      <c r="CL171" s="197" t="n"/>
      <c r="CM171" s="197" t="n"/>
      <c r="CN171" s="197" t="n"/>
      <c r="CO171" s="197" t="n"/>
      <c r="CP171" s="197" t="n"/>
      <c r="CQ171" s="197" t="n"/>
      <c r="CR171" s="197" t="n"/>
      <c r="CS171" s="197" t="n"/>
      <c r="CT171" s="197" t="n"/>
      <c r="CU171" s="197" t="n"/>
      <c r="CV171" s="197" t="n"/>
      <c r="CW171" s="197" t="n"/>
      <c r="CX171" s="197" t="n"/>
      <c r="CY171" s="197" t="n"/>
      <c r="CZ171" s="197" t="n"/>
      <c r="DA171" s="197" t="n"/>
      <c r="DB171" s="197" t="n"/>
      <c r="DC171" s="197" t="n"/>
      <c r="DD171" s="197" t="n"/>
      <c r="DE171" s="197" t="n"/>
      <c r="DF171" s="197" t="n"/>
      <c r="DG171" s="197" t="n"/>
      <c r="DH171" s="197" t="n"/>
      <c r="DI171" s="197" t="n"/>
      <c r="DJ171" s="197" t="n"/>
      <c r="DK171" s="197" t="n"/>
      <c r="DL171" s="197" t="n"/>
      <c r="DM171" s="197" t="n"/>
      <c r="DN171" s="197" t="n"/>
      <c r="DO171" s="197" t="n"/>
      <c r="DP171" s="197" t="n"/>
      <c r="DQ171" s="197" t="n"/>
      <c r="DR171" s="197" t="n"/>
      <c r="DS171" s="197" t="n"/>
      <c r="DT171" s="197" t="n"/>
      <c r="DU171" s="197" t="n"/>
      <c r="DV171" s="197" t="n"/>
      <c r="DW171" s="197" t="n"/>
      <c r="DX171" s="197" t="n"/>
      <c r="DY171" s="197" t="n"/>
      <c r="DZ171" s="197" t="n"/>
      <c r="EA171" s="197" t="n"/>
      <c r="EB171" s="197" t="n"/>
      <c r="EC171" s="197" t="n"/>
      <c r="ED171" s="197" t="n"/>
      <c r="EE171" s="197" t="n"/>
      <c r="EF171" s="197" t="n"/>
      <c r="EG171" s="197" t="n"/>
      <c r="EH171" s="197" t="n"/>
      <c r="EI171" s="197" t="n"/>
      <c r="EJ171" s="197" t="n"/>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I167</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I168</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I169</f>
        <v/>
      </c>
    </row>
    <row r="175">
      <c r="A175" s="79" t="n"/>
      <c r="B175" s="102" t="n"/>
      <c r="C175" s="993" t="n"/>
      <c r="D175" s="993" t="n"/>
      <c r="E175" s="993" t="n"/>
      <c r="F175" s="993" t="n"/>
      <c r="G175" s="993" t="n"/>
      <c r="H175" s="993" t="n"/>
      <c r="I175" s="992" t="n"/>
      <c r="J175" s="180" t="n"/>
      <c r="N175" s="976" t="inlineStr"/>
      <c r="O175" s="192" t="inlineStr"/>
      <c r="P175" s="192" t="inlineStr"/>
      <c r="Q175" s="192" t="inlineStr"/>
      <c r="R175" s="192" t="inlineStr"/>
      <c r="S175" s="192" t="inlineStr"/>
      <c r="T175" s="192" t="inlineStr"/>
      <c r="U175" s="193">
        <f>I170</f>
        <v/>
      </c>
    </row>
    <row r="176">
      <c r="A176" s="79" t="n"/>
      <c r="B176" s="102" t="n"/>
      <c r="C176" s="103" t="n"/>
      <c r="D176" s="103" t="n"/>
      <c r="E176" s="103" t="n"/>
      <c r="F176" s="103" t="n"/>
      <c r="G176" s="103" t="n"/>
      <c r="H176" s="103" t="n"/>
      <c r="I176" s="992" t="n"/>
      <c r="J176" s="180" t="n"/>
      <c r="N176" s="976" t="inlineStr"/>
      <c r="O176" s="192" t="inlineStr"/>
      <c r="P176" s="192" t="inlineStr"/>
      <c r="Q176" s="192" t="inlineStr"/>
      <c r="R176" s="192" t="inlineStr"/>
      <c r="S176" s="192" t="inlineStr"/>
      <c r="T176" s="192" t="inlineStr"/>
      <c r="U176" s="193">
        <f>I171</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I172</f>
        <v/>
      </c>
    </row>
    <row r="178" customFormat="1" s="194">
      <c r="A178" s="79" t="n"/>
      <c r="B178" s="102" t="n"/>
      <c r="C178" s="993" t="n"/>
      <c r="D178" s="993" t="n"/>
      <c r="E178" s="993" t="n"/>
      <c r="F178" s="993" t="n"/>
      <c r="G178" s="993" t="n"/>
      <c r="H178" s="993" t="n"/>
      <c r="I178" s="992" t="n"/>
      <c r="J178" s="180" t="n"/>
      <c r="N178" s="976" t="inlineStr"/>
      <c r="O178" s="192" t="inlineStr"/>
      <c r="P178" s="192" t="inlineStr"/>
      <c r="Q178" s="192" t="inlineStr"/>
      <c r="R178" s="192" t="inlineStr"/>
      <c r="S178" s="192" t="inlineStr"/>
      <c r="T178" s="192" t="inlineStr"/>
      <c r="U178" s="193">
        <f>I173</f>
        <v/>
      </c>
    </row>
    <row r="179">
      <c r="A179" s="79" t="n"/>
      <c r="B179" s="102" t="n"/>
      <c r="C179" s="993" t="n"/>
      <c r="D179" s="993" t="n"/>
      <c r="E179" s="993" t="n"/>
      <c r="F179" s="993" t="n"/>
      <c r="G179" s="993" t="n"/>
      <c r="H179" s="993" t="n"/>
      <c r="I179" s="992" t="n"/>
      <c r="J179" s="180" t="n"/>
      <c r="N179" s="976" t="inlineStr"/>
      <c r="O179" s="192" t="inlineStr"/>
      <c r="P179" s="192" t="inlineStr"/>
      <c r="Q179" s="192" t="inlineStr"/>
      <c r="R179" s="192" t="inlineStr"/>
      <c r="S179" s="192" t="inlineStr"/>
      <c r="T179" s="192" t="inlineStr"/>
      <c r="U179" s="193">
        <f>I174</f>
        <v/>
      </c>
    </row>
    <row r="180" ht="23.25" customFormat="1" customHeight="1" s="234">
      <c r="A180" s="79" t="n"/>
      <c r="B180" s="102" t="n"/>
      <c r="C180" s="993" t="n"/>
      <c r="D180" s="993" t="n"/>
      <c r="E180" s="993" t="n"/>
      <c r="F180" s="993" t="n"/>
      <c r="G180" s="993" t="n"/>
      <c r="H180" s="993" t="n"/>
      <c r="I180" s="986" t="n"/>
      <c r="J180" s="180" t="n"/>
      <c r="N180" s="976" t="inlineStr"/>
      <c r="O180" s="192" t="inlineStr"/>
      <c r="P180" s="192" t="inlineStr"/>
      <c r="Q180" s="192" t="inlineStr"/>
      <c r="R180" s="192" t="inlineStr"/>
      <c r="S180" s="192" t="inlineStr"/>
      <c r="T180" s="192" t="inlineStr"/>
      <c r="U180" s="193">
        <f>I175</f>
        <v/>
      </c>
    </row>
    <row r="181" ht="23.25" customFormat="1" customHeight="1" s="234">
      <c r="A181" s="79" t="n"/>
      <c r="B181" s="102" t="n"/>
      <c r="C181" s="993" t="n"/>
      <c r="D181" s="993" t="n"/>
      <c r="E181" s="993" t="n"/>
      <c r="F181" s="993" t="n"/>
      <c r="G181" s="993" t="n"/>
      <c r="H181" s="993" t="n"/>
      <c r="I181" s="986" t="n"/>
      <c r="J181" s="180" t="n"/>
      <c r="N181" s="976" t="inlineStr"/>
      <c r="O181" s="192" t="inlineStr"/>
      <c r="P181" s="192" t="inlineStr"/>
      <c r="Q181" s="192" t="inlineStr"/>
      <c r="R181" s="192" t="inlineStr"/>
      <c r="S181" s="192" t="inlineStr"/>
      <c r="T181" s="192" t="inlineStr"/>
      <c r="U181" s="193">
        <f>I176</f>
        <v/>
      </c>
    </row>
    <row r="182" ht="23.25" customFormat="1" customHeight="1" s="234">
      <c r="B182" s="102" t="n"/>
      <c r="C182" s="952" t="n"/>
      <c r="D182" s="952" t="n"/>
      <c r="E182" s="952" t="n"/>
      <c r="F182" s="952" t="n"/>
      <c r="G182" s="952" t="n">
        <v>0</v>
      </c>
      <c r="H182" s="952" t="n">
        <v>0</v>
      </c>
      <c r="I182" s="979" t="n"/>
      <c r="J182" s="180" t="n"/>
      <c r="N182" s="976" t="inlineStr"/>
      <c r="O182" s="192" t="inlineStr"/>
      <c r="P182" s="192" t="inlineStr"/>
      <c r="Q182" s="192" t="inlineStr"/>
      <c r="R182" s="192" t="inlineStr"/>
      <c r="S182" s="192">
        <f>G182*BS!$B$9</f>
        <v/>
      </c>
      <c r="T182" s="192">
        <f>H182*BS!$B$9</f>
        <v/>
      </c>
      <c r="U182" s="193">
        <f>I177</f>
        <v/>
      </c>
    </row>
    <row r="183">
      <c r="A183" s="194" t="inlineStr">
        <is>
          <t>K32</t>
        </is>
      </c>
      <c r="B183" s="96" t="inlineStr">
        <is>
          <t>Total</t>
        </is>
      </c>
      <c r="C183" s="954">
        <f>SUM(INDIRECT(ADDRESS(MATCH("K31",$A:$A,0)+1,COLUMN(C$13),4)&amp;":"&amp;ADDRESS(MATCH("K32",$A:$A,0)-1,COLUMN(C$13),4)))</f>
        <v/>
      </c>
      <c r="D183" s="954">
        <f>SUM(INDIRECT(ADDRESS(MATCH("K31",$A:$A,0)+1,COLUMN(D$13),4)&amp;":"&amp;ADDRESS(MATCH("K32",$A:$A,0)-1,COLUMN(D$13),4)))</f>
        <v/>
      </c>
      <c r="E183" s="954">
        <f>SUM(INDIRECT(ADDRESS(MATCH("K31",$A:$A,0)+1,COLUMN(E$13),4)&amp;":"&amp;ADDRESS(MATCH("K32",$A:$A,0)-1,COLUMN(E$13),4)))</f>
        <v/>
      </c>
      <c r="F183" s="954">
        <f>SUM(INDIRECT(ADDRESS(MATCH("K31",$A:$A,0)+1,COLUMN(F$13),4)&amp;":"&amp;ADDRESS(MATCH("K32",$A:$A,0)-1,COLUMN(F$13),4)))</f>
        <v/>
      </c>
      <c r="G183" s="954">
        <f>SUM(INDIRECT(ADDRESS(MATCH("K31",$A:$A,0)+1,COLUMN(G$13),4)&amp;":"&amp;ADDRESS(MATCH("K32",$A:$A,0)-1,COLUMN(G$13),4)))</f>
        <v/>
      </c>
      <c r="H183" s="954">
        <f>SUM(INDIRECT(ADDRESS(MATCH("K31",$A:$A,0)+1,COLUMN(H$13),4)&amp;":"&amp;ADDRESS(MATCH("K32",$A:$A,0)-1,COLUMN(H$13),4)))</f>
        <v/>
      </c>
      <c r="I183" s="984" t="n"/>
      <c r="J183" s="196" t="n"/>
      <c r="K183" s="197" t="n"/>
      <c r="L183" s="197" t="n"/>
      <c r="M183" s="197" t="n"/>
      <c r="N183" s="966">
        <f>B183</f>
        <v/>
      </c>
      <c r="O183" s="198">
        <f>C183*BS!$B$9</f>
        <v/>
      </c>
      <c r="P183" s="198">
        <f>D183*BS!$B$9</f>
        <v/>
      </c>
      <c r="Q183" s="198">
        <f>E183*BS!$B$9</f>
        <v/>
      </c>
      <c r="R183" s="198">
        <f>F183*BS!$B$9</f>
        <v/>
      </c>
      <c r="S183" s="198">
        <f>G183*BS!$B$9</f>
        <v/>
      </c>
      <c r="T183" s="198">
        <f>H183*BS!$B$9</f>
        <v/>
      </c>
      <c r="U183" s="193">
        <f>I178</f>
        <v/>
      </c>
      <c r="V183" s="197" t="n"/>
      <c r="W183" s="197" t="n"/>
      <c r="X183" s="197" t="n"/>
      <c r="Y183" s="197" t="n"/>
      <c r="Z183" s="197" t="n"/>
      <c r="AA183" s="197" t="n"/>
      <c r="AB183" s="197" t="n"/>
      <c r="AC183" s="197" t="n"/>
      <c r="AD183" s="197" t="n"/>
      <c r="AE183" s="197" t="n"/>
      <c r="AF183" s="197" t="n"/>
      <c r="AG183" s="197" t="n"/>
      <c r="AH183" s="197" t="n"/>
      <c r="AI183" s="197" t="n"/>
      <c r="AJ183" s="197" t="n"/>
      <c r="AK183" s="197" t="n"/>
      <c r="AL183" s="197" t="n"/>
      <c r="AM183" s="197" t="n"/>
      <c r="AN183" s="197" t="n"/>
      <c r="AO183" s="197" t="n"/>
      <c r="AP183" s="197" t="n"/>
      <c r="AQ183" s="197" t="n"/>
      <c r="AR183" s="197" t="n"/>
      <c r="AS183" s="197" t="n"/>
      <c r="AT183" s="197" t="n"/>
      <c r="AU183" s="197" t="n"/>
      <c r="AV183" s="197" t="n"/>
      <c r="AW183" s="197" t="n"/>
      <c r="AX183" s="197" t="n"/>
      <c r="AY183" s="197" t="n"/>
      <c r="AZ183" s="197" t="n"/>
      <c r="BA183" s="197" t="n"/>
      <c r="BB183" s="197" t="n"/>
      <c r="BC183" s="197" t="n"/>
      <c r="BD183" s="197" t="n"/>
      <c r="BE183" s="197" t="n"/>
      <c r="BF183" s="197" t="n"/>
      <c r="BG183" s="197" t="n"/>
      <c r="BH183" s="197" t="n"/>
      <c r="BI183" s="197" t="n"/>
      <c r="BJ183" s="197" t="n"/>
      <c r="BK183" s="197" t="n"/>
      <c r="BL183" s="197" t="n"/>
      <c r="BM183" s="197" t="n"/>
      <c r="BN183" s="197" t="n"/>
      <c r="BO183" s="197" t="n"/>
      <c r="BP183" s="197" t="n"/>
      <c r="BQ183" s="197" t="n"/>
      <c r="BR183" s="197" t="n"/>
      <c r="BS183" s="197" t="n"/>
      <c r="BT183" s="197" t="n"/>
      <c r="BU183" s="197" t="n"/>
      <c r="BV183" s="197" t="n"/>
      <c r="BW183" s="197" t="n"/>
      <c r="BX183" s="197" t="n"/>
      <c r="BY183" s="197" t="n"/>
      <c r="BZ183" s="197" t="n"/>
      <c r="CA183" s="197" t="n"/>
      <c r="CB183" s="197" t="n"/>
      <c r="CC183" s="197" t="n"/>
      <c r="CD183" s="197" t="n"/>
      <c r="CE183" s="197" t="n"/>
      <c r="CF183" s="197" t="n"/>
      <c r="CG183" s="197" t="n"/>
      <c r="CH183" s="197" t="n"/>
      <c r="CI183" s="197" t="n"/>
      <c r="CJ183" s="197" t="n"/>
      <c r="CK183" s="197" t="n"/>
      <c r="CL183" s="197" t="n"/>
      <c r="CM183" s="197" t="n"/>
      <c r="CN183" s="197" t="n"/>
      <c r="CO183" s="197" t="n"/>
      <c r="CP183" s="197" t="n"/>
      <c r="CQ183" s="197" t="n"/>
      <c r="CR183" s="197" t="n"/>
      <c r="CS183" s="197" t="n"/>
      <c r="CT183" s="197" t="n"/>
      <c r="CU183" s="197" t="n"/>
      <c r="CV183" s="197" t="n"/>
      <c r="CW183" s="197" t="n"/>
      <c r="CX183" s="197" t="n"/>
      <c r="CY183" s="197" t="n"/>
      <c r="CZ183" s="197" t="n"/>
      <c r="DA183" s="197" t="n"/>
      <c r="DB183" s="197" t="n"/>
      <c r="DC183" s="197" t="n"/>
      <c r="DD183" s="197" t="n"/>
      <c r="DE183" s="197" t="n"/>
      <c r="DF183" s="197" t="n"/>
      <c r="DG183" s="197" t="n"/>
      <c r="DH183" s="197" t="n"/>
      <c r="DI183" s="197" t="n"/>
      <c r="DJ183" s="197" t="n"/>
      <c r="DK183" s="197" t="n"/>
      <c r="DL183" s="197" t="n"/>
      <c r="DM183" s="197" t="n"/>
      <c r="DN183" s="197" t="n"/>
      <c r="DO183" s="197" t="n"/>
      <c r="DP183" s="197" t="n"/>
      <c r="DQ183" s="197" t="n"/>
      <c r="DR183" s="197" t="n"/>
      <c r="DS183" s="197" t="n"/>
      <c r="DT183" s="197" t="n"/>
      <c r="DU183" s="197" t="n"/>
      <c r="DV183" s="197" t="n"/>
      <c r="DW183" s="197" t="n"/>
      <c r="DX183" s="197" t="n"/>
      <c r="DY183" s="197" t="n"/>
      <c r="DZ183" s="197" t="n"/>
      <c r="EA183" s="197" t="n"/>
      <c r="EB183" s="197" t="n"/>
      <c r="EC183" s="197" t="n"/>
      <c r="ED183" s="197" t="n"/>
      <c r="EE183" s="197" t="n"/>
      <c r="EF183" s="197" t="n"/>
      <c r="EG183" s="197" t="n"/>
      <c r="EH183" s="197" t="n"/>
      <c r="EI183" s="197" t="n"/>
      <c r="EJ183" s="197" t="n"/>
    </row>
    <row r="184" ht="18.75" customHeight="1" s="340">
      <c r="B184" s="102" t="n"/>
      <c r="C184" s="996" t="n"/>
      <c r="D184" s="996" t="n"/>
      <c r="E184" s="996" t="n"/>
      <c r="F184" s="996" t="n"/>
      <c r="G184" s="996" t="n"/>
      <c r="H184" s="996" t="n"/>
      <c r="I184" s="997" t="n"/>
      <c r="J184" s="180" t="n"/>
      <c r="N184" s="976" t="inlineStr"/>
      <c r="O184" s="192" t="inlineStr"/>
      <c r="P184" s="192" t="inlineStr"/>
      <c r="Q184" s="192" t="inlineStr"/>
      <c r="R184" s="192" t="inlineStr"/>
      <c r="S184" s="192" t="inlineStr"/>
      <c r="T184" s="192" t="inlineStr"/>
      <c r="U184" s="193" t="n"/>
    </row>
    <row r="185" ht="18.75" customFormat="1" customHeight="1" s="171">
      <c r="A185" s="194" t="inlineStr">
        <is>
          <t>K33</t>
        </is>
      </c>
      <c r="B185" s="96" t="inlineStr">
        <is>
          <t xml:space="preserve">Retained Earnings </t>
        </is>
      </c>
      <c r="C185" s="983" t="n"/>
      <c r="D185" s="983" t="n"/>
      <c r="E185" s="983" t="n"/>
      <c r="F185" s="983" t="n"/>
      <c r="G185" s="983" t="n">
        <v>0</v>
      </c>
      <c r="H185" s="983" t="n">
        <v>0</v>
      </c>
      <c r="I185" s="998" t="n"/>
      <c r="J185" s="196" t="n"/>
      <c r="K185" s="197" t="n"/>
      <c r="L185" s="197" t="n"/>
      <c r="M185" s="197" t="n"/>
      <c r="N185" s="966">
        <f>B185</f>
        <v/>
      </c>
      <c r="O185" s="198" t="inlineStr"/>
      <c r="P185" s="198" t="inlineStr"/>
      <c r="Q185" s="198" t="inlineStr"/>
      <c r="R185" s="198" t="inlineStr"/>
      <c r="S185" s="198">
        <f>G185*BS!$B$9</f>
        <v/>
      </c>
      <c r="T185" s="198">
        <f>H185*BS!$B$9</f>
        <v/>
      </c>
      <c r="U185" s="193">
        <f>I180</f>
        <v/>
      </c>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A186" s="194" t="n"/>
      <c r="B186" s="102" t="n"/>
      <c r="C186" s="103" t="n"/>
      <c r="D186" s="103" t="n"/>
      <c r="E186" s="103" t="n"/>
      <c r="F186" s="103" t="n"/>
      <c r="G186" s="103" t="n"/>
      <c r="H186" s="103" t="n"/>
      <c r="I186" s="998" t="n"/>
      <c r="J186" s="196" t="n"/>
      <c r="K186" s="197" t="n"/>
      <c r="L186" s="197" t="n"/>
      <c r="M186" s="197" t="n"/>
      <c r="N186" s="966" t="inlineStr"/>
      <c r="O186" s="198" t="inlineStr"/>
      <c r="P186" s="198" t="inlineStr"/>
      <c r="Q186" s="198" t="inlineStr"/>
      <c r="R186" s="198" t="inlineStr"/>
      <c r="S186" s="198" t="inlineStr"/>
      <c r="T186" s="198" t="inlineStr"/>
      <c r="U186" s="193" t="n"/>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A187" s="194" t="n"/>
      <c r="B187" s="102" t="n"/>
      <c r="C187" s="993" t="n"/>
      <c r="D187" s="993" t="n"/>
      <c r="E187" s="993" t="n"/>
      <c r="F187" s="993" t="n"/>
      <c r="G187" s="993" t="n"/>
      <c r="H187" s="993" t="n"/>
      <c r="I187" s="998" t="n"/>
      <c r="J187" s="196" t="n"/>
      <c r="K187" s="197" t="n"/>
      <c r="L187" s="197" t="n"/>
      <c r="M187" s="197" t="n"/>
      <c r="N187" s="966" t="inlineStr"/>
      <c r="O187" s="198" t="inlineStr"/>
      <c r="P187" s="198" t="inlineStr"/>
      <c r="Q187" s="198" t="inlineStr"/>
      <c r="R187" s="198" t="inlineStr"/>
      <c r="S187" s="198" t="inlineStr"/>
      <c r="T187" s="198" t="inlineStr"/>
      <c r="U187" s="193" t="n"/>
      <c r="V187" s="197" t="n"/>
      <c r="W187" s="197" t="n"/>
      <c r="X187" s="197" t="n"/>
      <c r="Y187" s="197" t="n"/>
      <c r="Z187" s="197" t="n"/>
      <c r="AA187" s="197" t="n"/>
      <c r="AB187" s="197" t="n"/>
      <c r="AC187" s="197" t="n"/>
      <c r="AD187" s="197" t="n"/>
      <c r="AE187" s="197" t="n"/>
      <c r="AF187" s="197" t="n"/>
      <c r="AG187" s="197" t="n"/>
      <c r="AH187" s="197" t="n"/>
      <c r="AI187" s="197" t="n"/>
      <c r="AJ187" s="197" t="n"/>
      <c r="AK187" s="197" t="n"/>
      <c r="AL187" s="197" t="n"/>
      <c r="AM187" s="197" t="n"/>
      <c r="AN187" s="197" t="n"/>
      <c r="AO187" s="197" t="n"/>
      <c r="AP187" s="197" t="n"/>
      <c r="AQ187" s="197" t="n"/>
      <c r="AR187" s="197" t="n"/>
      <c r="AS187" s="197" t="n"/>
      <c r="AT187" s="197" t="n"/>
      <c r="AU187" s="197" t="n"/>
      <c r="AV187" s="197" t="n"/>
      <c r="AW187" s="197" t="n"/>
      <c r="AX187" s="197" t="n"/>
      <c r="AY187" s="197" t="n"/>
      <c r="AZ187" s="197" t="n"/>
      <c r="BA187" s="197" t="n"/>
      <c r="BB187" s="197" t="n"/>
      <c r="BC187" s="197" t="n"/>
      <c r="BD187" s="197" t="n"/>
      <c r="BE187" s="197" t="n"/>
      <c r="BF187" s="197" t="n"/>
      <c r="BG187" s="197" t="n"/>
      <c r="BH187" s="197" t="n"/>
      <c r="BI187" s="197" t="n"/>
      <c r="BJ187" s="197" t="n"/>
      <c r="BK187" s="197" t="n"/>
      <c r="BL187" s="197" t="n"/>
      <c r="BM187" s="197" t="n"/>
      <c r="BN187" s="197" t="n"/>
      <c r="BO187" s="197" t="n"/>
      <c r="BP187" s="197" t="n"/>
      <c r="BQ187" s="197" t="n"/>
      <c r="BR187" s="197" t="n"/>
      <c r="BS187" s="197" t="n"/>
      <c r="BT187" s="197" t="n"/>
      <c r="BU187" s="197" t="n"/>
      <c r="BV187" s="197" t="n"/>
      <c r="BW187" s="197" t="n"/>
      <c r="BX187" s="197" t="n"/>
      <c r="BY187" s="197" t="n"/>
      <c r="BZ187" s="197" t="n"/>
      <c r="CA187" s="197" t="n"/>
      <c r="CB187" s="197" t="n"/>
      <c r="CC187" s="197" t="n"/>
      <c r="CD187" s="197" t="n"/>
      <c r="CE187" s="197" t="n"/>
      <c r="CF187" s="197" t="n"/>
      <c r="CG187" s="197" t="n"/>
      <c r="CH187" s="197" t="n"/>
      <c r="CI187" s="197" t="n"/>
      <c r="CJ187" s="197" t="n"/>
      <c r="CK187" s="197" t="n"/>
      <c r="CL187" s="197" t="n"/>
      <c r="CM187" s="197" t="n"/>
      <c r="CN187" s="197" t="n"/>
      <c r="CO187" s="197" t="n"/>
      <c r="CP187" s="197" t="n"/>
      <c r="CQ187" s="197" t="n"/>
      <c r="CR187" s="197" t="n"/>
      <c r="CS187" s="197" t="n"/>
      <c r="CT187" s="197" t="n"/>
      <c r="CU187" s="197" t="n"/>
      <c r="CV187" s="197" t="n"/>
      <c r="CW187" s="197" t="n"/>
      <c r="CX187" s="197" t="n"/>
      <c r="CY187" s="197" t="n"/>
      <c r="CZ187" s="197" t="n"/>
      <c r="DA187" s="197" t="n"/>
      <c r="DB187" s="197" t="n"/>
      <c r="DC187" s="197" t="n"/>
      <c r="DD187" s="197" t="n"/>
      <c r="DE187" s="197" t="n"/>
      <c r="DF187" s="197" t="n"/>
      <c r="DG187" s="197" t="n"/>
      <c r="DH187" s="197" t="n"/>
      <c r="DI187" s="197" t="n"/>
      <c r="DJ187" s="197" t="n"/>
      <c r="DK187" s="197" t="n"/>
      <c r="DL187" s="197" t="n"/>
      <c r="DM187" s="197" t="n"/>
      <c r="DN187" s="197" t="n"/>
      <c r="DO187" s="197" t="n"/>
      <c r="DP187" s="197" t="n"/>
      <c r="DQ187" s="197" t="n"/>
      <c r="DR187" s="197" t="n"/>
      <c r="DS187" s="197" t="n"/>
      <c r="DT187" s="197" t="n"/>
      <c r="DU187" s="197" t="n"/>
      <c r="DV187" s="197" t="n"/>
      <c r="DW187" s="197" t="n"/>
      <c r="DX187" s="197" t="n"/>
      <c r="DY187" s="197" t="n"/>
      <c r="DZ187" s="197" t="n"/>
      <c r="EA187" s="197" t="n"/>
      <c r="EB187" s="197" t="n"/>
      <c r="EC187" s="197" t="n"/>
      <c r="ED187" s="197" t="n"/>
      <c r="EE187" s="197" t="n"/>
      <c r="EF187" s="197" t="n"/>
      <c r="EG187" s="197" t="n"/>
      <c r="EH187" s="197" t="n"/>
      <c r="EI187" s="197" t="n"/>
      <c r="EJ187" s="197" t="n"/>
    </row>
    <row r="188" ht="18.75" customFormat="1" customHeight="1" s="171">
      <c r="A188" s="79" t="inlineStr">
        <is>
          <t>K34</t>
        </is>
      </c>
      <c r="B188" s="96" t="inlineStr">
        <is>
          <t>Total</t>
        </is>
      </c>
      <c r="C188" s="954">
        <f>SUM(INDIRECT(ADDRESS(MATCH("K33",$A:$A,0)+1,COLUMN(C$13),4)&amp;":"&amp;ADDRESS(MATCH("K34",$A:$A,0)-1,COLUMN(C$13),4)))</f>
        <v/>
      </c>
      <c r="D188" s="954">
        <f>SUM(INDIRECT(ADDRESS(MATCH("K33",$A:$A,0)+1,COLUMN(D$13),4)&amp;":"&amp;ADDRESS(MATCH("K34",$A:$A,0)-1,COLUMN(D$13),4)))</f>
        <v/>
      </c>
      <c r="E188" s="954">
        <f>SUM(INDIRECT(ADDRESS(MATCH("K33",$A:$A,0)+1,COLUMN(E$13),4)&amp;":"&amp;ADDRESS(MATCH("K34",$A:$A,0)-1,COLUMN(E$13),4)))</f>
        <v/>
      </c>
      <c r="F188" s="954">
        <f>SUM(INDIRECT(ADDRESS(MATCH("K33",$A:$A,0)+1,COLUMN(F$13),4)&amp;":"&amp;ADDRESS(MATCH("K34",$A:$A,0)-1,COLUMN(F$13),4)))</f>
        <v/>
      </c>
      <c r="G188" s="954">
        <f>SUM(INDIRECT(ADDRESS(MATCH("K33",$A:$A,0)+1,COLUMN(G$13),4)&amp;":"&amp;ADDRESS(MATCH("K34",$A:$A,0)-1,COLUMN(G$13),4)))</f>
        <v/>
      </c>
      <c r="H188" s="954">
        <f>SUM(INDIRECT(ADDRESS(MATCH("K33",$A:$A,0)+1,COLUMN(H$13),4)&amp;":"&amp;ADDRESS(MATCH("K34",$A:$A,0)-1,COLUMN(H$13),4)))</f>
        <v/>
      </c>
      <c r="I188" s="997" t="n"/>
      <c r="J188" s="180" t="n"/>
      <c r="N188" s="976">
        <f>B188</f>
        <v/>
      </c>
      <c r="O188" s="192">
        <f>C188*BS!$B$9</f>
        <v/>
      </c>
      <c r="P188" s="192">
        <f>D188*BS!$B$9</f>
        <v/>
      </c>
      <c r="Q188" s="192">
        <f>E188*BS!$B$9</f>
        <v/>
      </c>
      <c r="R188" s="192">
        <f>F188*BS!$B$9</f>
        <v/>
      </c>
      <c r="S188" s="192">
        <f>G188*BS!$B$9</f>
        <v/>
      </c>
      <c r="T188" s="192">
        <f>H188*BS!$B$9</f>
        <v/>
      </c>
      <c r="U188" s="193" t="n"/>
    </row>
    <row r="189" ht="18.75" customFormat="1" customHeight="1" s="171">
      <c r="A189" s="171" t="inlineStr">
        <is>
          <t>K35</t>
        </is>
      </c>
      <c r="B189" s="96" t="inlineStr">
        <is>
          <t xml:space="preserve">Others </t>
        </is>
      </c>
      <c r="C189" s="999" t="n"/>
      <c r="D189" s="999" t="n"/>
      <c r="E189" s="999" t="n"/>
      <c r="F189" s="999" t="n"/>
      <c r="G189" s="999" t="n"/>
      <c r="H189" s="999" t="n"/>
      <c r="I189" s="997" t="n"/>
      <c r="J189" s="180" t="n"/>
      <c r="N189" s="966">
        <f>B189</f>
        <v/>
      </c>
      <c r="O189" s="204" t="inlineStr"/>
      <c r="P189" s="204" t="inlineStr"/>
      <c r="Q189" s="204" t="inlineStr"/>
      <c r="R189" s="204" t="inlineStr"/>
      <c r="S189" s="204" t="inlineStr"/>
      <c r="T189" s="204" t="inlineStr"/>
      <c r="U189" s="193"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I185</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I186</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103" t="n"/>
      <c r="D192" s="103" t="n"/>
      <c r="E192" s="103" t="n"/>
      <c r="F192" s="103" t="n"/>
      <c r="G192" s="103" t="n"/>
      <c r="H192" s="103" t="n"/>
      <c r="I192" s="997" t="n"/>
      <c r="J192" s="180" t="n"/>
      <c r="K192" s="172" t="n"/>
      <c r="L192" s="172" t="n"/>
      <c r="M192" s="172" t="n"/>
      <c r="N192" s="973" t="inlineStr"/>
      <c r="O192" s="192" t="inlineStr"/>
      <c r="P192" s="192" t="inlineStr"/>
      <c r="Q192" s="192" t="inlineStr"/>
      <c r="R192" s="192" t="inlineStr"/>
      <c r="S192" s="192" t="inlineStr"/>
      <c r="T192" s="192" t="inlineStr"/>
      <c r="U192" s="193">
        <f>I187</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I188</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000"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I189</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I190</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I191</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I192</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I193</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v>0</v>
      </c>
      <c r="H199" s="991" t="n">
        <v>0</v>
      </c>
      <c r="I199" s="997" t="n"/>
      <c r="J199" s="180" t="n"/>
      <c r="K199" s="172" t="n"/>
      <c r="L199" s="172" t="n"/>
      <c r="M199" s="172" t="n"/>
      <c r="N199" s="973" t="inlineStr"/>
      <c r="O199" s="192" t="inlineStr"/>
      <c r="P199" s="192" t="inlineStr"/>
      <c r="Q199" s="192" t="inlineStr"/>
      <c r="R199" s="192" t="inlineStr"/>
      <c r="S199" s="192">
        <f>G199*BS!$B$9</f>
        <v/>
      </c>
      <c r="T199" s="192">
        <f>H199*BS!$B$9</f>
        <v/>
      </c>
      <c r="U199" s="193">
        <f>I194</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inlineStr">
        <is>
          <t>K36</t>
        </is>
      </c>
      <c r="B200" s="96" t="inlineStr">
        <is>
          <t>Total</t>
        </is>
      </c>
      <c r="C200" s="954">
        <f>SUM(INDIRECT(ADDRESS(MATCH("K35",$A:$A,0)+1,COLUMN(C$13),4)&amp;":"&amp;ADDRESS(MATCH("K36",$A:$A,0)-1,COLUMN(C$13),4)))</f>
        <v/>
      </c>
      <c r="D200" s="954">
        <f>SUM(INDIRECT(ADDRESS(MATCH("K35",$A:$A,0)+1,COLUMN(D$13),4)&amp;":"&amp;ADDRESS(MATCH("K36",$A:$A,0)-1,COLUMN(D$13),4)))</f>
        <v/>
      </c>
      <c r="E200" s="954">
        <f>SUM(INDIRECT(ADDRESS(MATCH("K35",$A:$A,0)+1,COLUMN(E$13),4)&amp;":"&amp;ADDRESS(MATCH("K36",$A:$A,0)-1,COLUMN(E$13),4)))</f>
        <v/>
      </c>
      <c r="F200" s="954">
        <f>SUM(INDIRECT(ADDRESS(MATCH("K35",$A:$A,0)+1,COLUMN(F$13),4)&amp;":"&amp;ADDRESS(MATCH("K36",$A:$A,0)-1,COLUMN(F$13),4)))</f>
        <v/>
      </c>
      <c r="G200" s="954">
        <f>SUM(INDIRECT(ADDRESS(MATCH("K35",$A:$A,0)+1,COLUMN(G$13),4)&amp;":"&amp;ADDRESS(MATCH("K36",$A:$A,0)-1,COLUMN(G$13),4)))</f>
        <v/>
      </c>
      <c r="H200" s="954">
        <f>SUM(INDIRECT(ADDRESS(MATCH("K35",$A:$A,0)+1,COLUMN(H$13),4)&amp;":"&amp;ADDRESS(MATCH("K36",$A:$A,0)-1,COLUMN(H$13),4)))</f>
        <v/>
      </c>
      <c r="I200" s="997" t="n"/>
      <c r="J200" s="180" t="n"/>
      <c r="K200" s="172" t="n"/>
      <c r="L200" s="172" t="n"/>
      <c r="M200" s="172" t="n"/>
      <c r="N200" s="966">
        <f>B200</f>
        <v/>
      </c>
      <c r="O200" s="1001">
        <f>C200*BS!$B$9</f>
        <v/>
      </c>
      <c r="P200" s="1001">
        <f>D200*BS!$B$9</f>
        <v/>
      </c>
      <c r="Q200" s="1001">
        <f>E200*BS!$B$9</f>
        <v/>
      </c>
      <c r="R200" s="1001">
        <f>F200*BS!$B$9</f>
        <v/>
      </c>
      <c r="S200" s="1001">
        <f>G200*BS!$B$9</f>
        <v/>
      </c>
      <c r="T200" s="1001">
        <f>H200*BS!$B$9</f>
        <v/>
      </c>
      <c r="U200" s="193" t="n"/>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n"/>
      <c r="B201" s="119" t="n"/>
      <c r="C201" s="991" t="n"/>
      <c r="D201" s="991" t="n"/>
      <c r="E201" s="991" t="n"/>
      <c r="F201" s="991" t="n"/>
      <c r="G201" s="991" t="n"/>
      <c r="H201" s="991" t="n"/>
      <c r="I201" s="997" t="n"/>
      <c r="J201" s="180" t="n"/>
      <c r="K201" s="172" t="n"/>
      <c r="L201" s="172" t="n"/>
      <c r="M201" s="172" t="n"/>
      <c r="N201" s="973" t="inlineStr"/>
      <c r="O201" s="192" t="inlineStr"/>
      <c r="P201" s="192" t="inlineStr"/>
      <c r="Q201" s="192" t="inlineStr"/>
      <c r="R201" s="192" t="inlineStr"/>
      <c r="S201" s="192" t="inlineStr"/>
      <c r="T201" s="192" t="inlineStr"/>
      <c r="U201" s="193" t="n"/>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194" t="inlineStr">
        <is>
          <t>K37</t>
        </is>
      </c>
      <c r="B202" s="96" t="inlineStr">
        <is>
          <t xml:space="preserve">Total Shareholders Equity </t>
        </is>
      </c>
      <c r="C202" s="983" t="n"/>
      <c r="D202" s="983" t="n"/>
      <c r="E202" s="983" t="n"/>
      <c r="F202" s="983" t="n"/>
      <c r="G202" s="983" t="n"/>
      <c r="H202" s="983" t="n"/>
      <c r="I202" s="998" t="n"/>
      <c r="J202" s="196" t="n"/>
      <c r="K202" s="197" t="n"/>
      <c r="L202" s="197" t="n"/>
      <c r="M202" s="197" t="n"/>
      <c r="N202" s="966">
        <f>B202</f>
        <v/>
      </c>
      <c r="O202" s="198" t="inlineStr"/>
      <c r="P202" s="198" t="inlineStr"/>
      <c r="Q202" s="198" t="inlineStr"/>
      <c r="R202" s="198" t="inlineStr"/>
      <c r="S202" s="198" t="inlineStr"/>
      <c r="T202" s="198" t="inlineStr"/>
      <c r="U202" s="193">
        <f>I197</f>
        <v/>
      </c>
      <c r="V202" s="197" t="n"/>
      <c r="W202" s="197" t="n"/>
      <c r="X202" s="197" t="n"/>
      <c r="Y202" s="197" t="n"/>
      <c r="Z202" s="197" t="n"/>
      <c r="AA202" s="197" t="n"/>
      <c r="AB202" s="197" t="n"/>
      <c r="AC202" s="197" t="n"/>
      <c r="AD202" s="197" t="n"/>
      <c r="AE202" s="197" t="n"/>
      <c r="AF202" s="197" t="n"/>
      <c r="AG202" s="197" t="n"/>
      <c r="AH202" s="197" t="n"/>
      <c r="AI202" s="197" t="n"/>
      <c r="AJ202" s="197" t="n"/>
      <c r="AK202" s="197" t="n"/>
      <c r="AL202" s="197" t="n"/>
      <c r="AM202" s="197" t="n"/>
      <c r="AN202" s="197" t="n"/>
      <c r="AO202" s="197" t="n"/>
      <c r="AP202" s="197" t="n"/>
      <c r="AQ202" s="197" t="n"/>
      <c r="AR202" s="197" t="n"/>
      <c r="AS202" s="197" t="n"/>
      <c r="AT202" s="197" t="n"/>
      <c r="AU202" s="197" t="n"/>
      <c r="AV202" s="197" t="n"/>
      <c r="AW202" s="197" t="n"/>
      <c r="AX202" s="197" t="n"/>
      <c r="AY202" s="197" t="n"/>
      <c r="AZ202" s="197" t="n"/>
      <c r="BA202" s="197" t="n"/>
      <c r="BB202" s="197" t="n"/>
      <c r="BC202" s="197" t="n"/>
      <c r="BD202" s="197" t="n"/>
      <c r="BE202" s="197" t="n"/>
      <c r="BF202" s="197" t="n"/>
      <c r="BG202" s="197" t="n"/>
      <c r="BH202" s="197" t="n"/>
      <c r="BI202" s="197" t="n"/>
      <c r="BJ202" s="197" t="n"/>
      <c r="BK202" s="197" t="n"/>
      <c r="BL202" s="197" t="n"/>
      <c r="BM202" s="197" t="n"/>
      <c r="BN202" s="197" t="n"/>
      <c r="BO202" s="197" t="n"/>
      <c r="BP202" s="197" t="n"/>
      <c r="BQ202" s="197" t="n"/>
      <c r="BR202" s="197" t="n"/>
      <c r="BS202" s="197" t="n"/>
      <c r="BT202" s="197" t="n"/>
      <c r="BU202" s="197" t="n"/>
      <c r="BV202" s="197" t="n"/>
      <c r="BW202" s="197" t="n"/>
      <c r="BX202" s="197" t="n"/>
      <c r="BY202" s="197" t="n"/>
      <c r="BZ202" s="197" t="n"/>
      <c r="CA202" s="197" t="n"/>
      <c r="CB202" s="197" t="n"/>
      <c r="CC202" s="197" t="n"/>
      <c r="CD202" s="197" t="n"/>
      <c r="CE202" s="197" t="n"/>
      <c r="CF202" s="197" t="n"/>
      <c r="CG202" s="197" t="n"/>
      <c r="CH202" s="197" t="n"/>
      <c r="CI202" s="197" t="n"/>
      <c r="CJ202" s="197" t="n"/>
      <c r="CK202" s="197" t="n"/>
      <c r="CL202" s="197" t="n"/>
      <c r="CM202" s="197" t="n"/>
      <c r="CN202" s="197" t="n"/>
      <c r="CO202" s="197" t="n"/>
      <c r="CP202" s="197" t="n"/>
      <c r="CQ202" s="197" t="n"/>
      <c r="CR202" s="197" t="n"/>
      <c r="CS202" s="197" t="n"/>
      <c r="CT202" s="197" t="n"/>
      <c r="CU202" s="197" t="n"/>
      <c r="CV202" s="197" t="n"/>
      <c r="CW202" s="197" t="n"/>
      <c r="CX202" s="197" t="n"/>
      <c r="CY202" s="197" t="n"/>
      <c r="CZ202" s="197" t="n"/>
      <c r="DA202" s="197" t="n"/>
      <c r="DB202" s="197" t="n"/>
      <c r="DC202" s="197" t="n"/>
      <c r="DD202" s="197" t="n"/>
      <c r="DE202" s="197" t="n"/>
      <c r="DF202" s="197" t="n"/>
      <c r="DG202" s="197" t="n"/>
      <c r="DH202" s="197" t="n"/>
      <c r="DI202" s="197" t="n"/>
      <c r="DJ202" s="197" t="n"/>
      <c r="DK202" s="197" t="n"/>
      <c r="DL202" s="197" t="n"/>
      <c r="DM202" s="197" t="n"/>
      <c r="DN202" s="197" t="n"/>
      <c r="DO202" s="197" t="n"/>
      <c r="DP202" s="197" t="n"/>
      <c r="DQ202" s="197" t="n"/>
      <c r="DR202" s="197" t="n"/>
      <c r="DS202" s="197" t="n"/>
      <c r="DT202" s="197" t="n"/>
      <c r="DU202" s="197" t="n"/>
      <c r="DV202" s="197" t="n"/>
      <c r="DW202" s="197" t="n"/>
      <c r="DX202" s="197" t="n"/>
      <c r="DY202" s="197" t="n"/>
      <c r="DZ202" s="197" t="n"/>
      <c r="EA202" s="197" t="n"/>
      <c r="EB202" s="197" t="n"/>
      <c r="EC202" s="197" t="n"/>
      <c r="ED202" s="197" t="n"/>
      <c r="EE202" s="197" t="n"/>
      <c r="EF202" s="197" t="n"/>
      <c r="EG202" s="197" t="n"/>
      <c r="EH202" s="197" t="n"/>
      <c r="EI202" s="197" t="n"/>
      <c r="EJ202" s="197" t="n"/>
    </row>
    <row r="203">
      <c r="B203" s="102" t="n"/>
      <c r="C203" s="103" t="n"/>
      <c r="D203" s="103" t="n"/>
      <c r="E203" s="103" t="n"/>
      <c r="F203" s="103" t="n"/>
      <c r="G203" s="103" t="n"/>
      <c r="H203" s="103" t="n"/>
      <c r="I203" s="984" t="n"/>
      <c r="J203" s="180" t="n"/>
      <c r="N203" s="976" t="inlineStr"/>
      <c r="O203" s="192" t="inlineStr"/>
      <c r="P203" s="192" t="inlineStr"/>
      <c r="Q203" s="192" t="inlineStr"/>
      <c r="R203" s="192" t="inlineStr"/>
      <c r="S203" s="192" t="inlineStr"/>
      <c r="T203" s="192" t="inlineStr"/>
      <c r="U203" s="193">
        <f>I198</f>
        <v/>
      </c>
    </row>
    <row r="204">
      <c r="B204" s="102" t="n"/>
      <c r="C204" s="1002" t="n"/>
      <c r="D204" s="1002" t="n"/>
      <c r="E204" s="1002" t="n"/>
      <c r="F204" s="1002" t="n"/>
      <c r="G204" s="1002" t="n">
        <v>0</v>
      </c>
      <c r="H204" s="1002" t="n">
        <v>0</v>
      </c>
      <c r="I204" s="984" t="n"/>
      <c r="J204" s="180" t="n"/>
      <c r="N204" s="976" t="inlineStr"/>
      <c r="O204" s="192" t="inlineStr"/>
      <c r="P204" s="192" t="inlineStr"/>
      <c r="Q204" s="192" t="inlineStr"/>
      <c r="R204" s="192" t="inlineStr"/>
      <c r="S204" s="192">
        <f>G204*BS!$B$9</f>
        <v/>
      </c>
      <c r="T204" s="192">
        <f>H204*BS!$B$9</f>
        <v/>
      </c>
      <c r="U204" s="193" t="n"/>
    </row>
    <row r="205">
      <c r="A205" s="171" t="inlineStr">
        <is>
          <t>K38</t>
        </is>
      </c>
      <c r="B205" s="96" t="inlineStr">
        <is>
          <t>Total</t>
        </is>
      </c>
      <c r="C205" s="954">
        <f>SUM(INDIRECT(ADDRESS(MATCH("K37",$A:$A,0)+1,COLUMN(C$13),4)&amp;":"&amp;ADDRESS(MATCH("K38",$A:$A,0)-1,COLUMN(C$13),4)))</f>
        <v/>
      </c>
      <c r="D205" s="954">
        <f>SUM(INDIRECT(ADDRESS(MATCH("K37",$A:$A,0)+1,COLUMN(D$13),4)&amp;":"&amp;ADDRESS(MATCH("K38",$A:$A,0)-1,COLUMN(D$13),4)))</f>
        <v/>
      </c>
      <c r="E205" s="954">
        <f>SUM(INDIRECT(ADDRESS(MATCH("K37",$A:$A,0)+1,COLUMN(E$13),4)&amp;":"&amp;ADDRESS(MATCH("K38",$A:$A,0)-1,COLUMN(E$13),4)))</f>
        <v/>
      </c>
      <c r="F205" s="954">
        <f>SUM(INDIRECT(ADDRESS(MATCH("K37",$A:$A,0)+1,COLUMN(F$13),4)&amp;":"&amp;ADDRESS(MATCH("K38",$A:$A,0)-1,COLUMN(F$13),4)))</f>
        <v/>
      </c>
      <c r="G205" s="954">
        <f>SUM(INDIRECT(ADDRESS(MATCH("K37",$A:$A,0)+1,COLUMN(G$13),4)&amp;":"&amp;ADDRESS(MATCH("K38",$A:$A,0)-1,COLUMN(G$13),4)))</f>
        <v/>
      </c>
      <c r="H205" s="954">
        <f>SUM(INDIRECT(ADDRESS(MATCH("K37",$A:$A,0)+1,COLUMN(H$13),4)&amp;":"&amp;ADDRESS(MATCH("K38",$A:$A,0)-1,COLUMN(H$13),4)))</f>
        <v/>
      </c>
      <c r="I205" s="984" t="n"/>
      <c r="J205" s="180" t="n"/>
      <c r="N205" s="976">
        <f>B205</f>
        <v/>
      </c>
      <c r="O205" s="192">
        <f>C205*BS!$B$9</f>
        <v/>
      </c>
      <c r="P205" s="192">
        <f>D205*BS!$B$9</f>
        <v/>
      </c>
      <c r="Q205" s="192">
        <f>E205*BS!$B$9</f>
        <v/>
      </c>
      <c r="R205" s="192">
        <f>F205*BS!$B$9</f>
        <v/>
      </c>
      <c r="S205" s="192">
        <f>G205*BS!$B$9</f>
        <v/>
      </c>
      <c r="T205" s="192">
        <f>H205*BS!$B$9</f>
        <v/>
      </c>
      <c r="U205" s="193" t="n"/>
    </row>
    <row r="206">
      <c r="A206" s="171" t="inlineStr">
        <is>
          <t>K39</t>
        </is>
      </c>
      <c r="B206" s="96" t="inlineStr">
        <is>
          <t xml:space="preserve">Off Balance Liabilities </t>
        </is>
      </c>
      <c r="C206" s="1003" t="n"/>
      <c r="D206" s="1003" t="n"/>
      <c r="E206" s="1003" t="n"/>
      <c r="F206" s="1003" t="n"/>
      <c r="G206" s="1003" t="n"/>
      <c r="H206" s="1003" t="n"/>
      <c r="I206" s="997" t="n"/>
      <c r="J206" s="180" t="n"/>
      <c r="N206" s="966">
        <f>B206</f>
        <v/>
      </c>
      <c r="O206" s="204" t="inlineStr"/>
      <c r="P206" s="204" t="inlineStr"/>
      <c r="Q206" s="204" t="inlineStr"/>
      <c r="R206" s="204" t="inlineStr"/>
      <c r="S206" s="204" t="inlineStr"/>
      <c r="T206" s="204" t="inlineStr"/>
      <c r="U206" s="193" t="n"/>
    </row>
    <row r="207">
      <c r="B207" s="102" t="inlineStr">
        <is>
          <t>- LC</t>
        </is>
      </c>
      <c r="C207" s="991" t="n"/>
      <c r="D207" s="991" t="n"/>
      <c r="E207" s="991" t="n"/>
      <c r="F207" s="991" t="n"/>
      <c r="G207" s="991" t="n"/>
      <c r="H207" s="991" t="n"/>
      <c r="I207" s="977" t="n"/>
      <c r="J207" s="180" t="n"/>
      <c r="N207" s="976">
        <f>B207</f>
        <v/>
      </c>
      <c r="O207" s="192" t="inlineStr"/>
      <c r="P207" s="192" t="inlineStr"/>
      <c r="Q207" s="192" t="inlineStr"/>
      <c r="R207" s="192" t="inlineStr"/>
      <c r="S207" s="192" t="inlineStr"/>
      <c r="T207" s="192" t="inlineStr"/>
      <c r="U207" s="193">
        <f>I202</f>
        <v/>
      </c>
    </row>
    <row r="208">
      <c r="B208" s="102" t="inlineStr">
        <is>
          <t>- BG</t>
        </is>
      </c>
      <c r="C208" s="991" t="n"/>
      <c r="D208" s="991" t="n"/>
      <c r="E208" s="991" t="n"/>
      <c r="F208" s="991" t="n"/>
      <c r="G208" s="991" t="n"/>
      <c r="H208" s="991" t="n"/>
      <c r="I208" s="239" t="n"/>
      <c r="J208" s="180" t="n"/>
      <c r="N208" s="976">
        <f>B208</f>
        <v/>
      </c>
      <c r="O208" s="192" t="inlineStr"/>
      <c r="P208" s="192" t="inlineStr"/>
      <c r="Q208" s="192" t="inlineStr"/>
      <c r="R208" s="192" t="inlineStr"/>
      <c r="S208" s="192" t="inlineStr"/>
      <c r="T208" s="192" t="inlineStr"/>
      <c r="U208" s="193">
        <f>I203</f>
        <v/>
      </c>
    </row>
    <row r="209">
      <c r="B209" s="102" t="inlineStr">
        <is>
          <t>- BD</t>
        </is>
      </c>
      <c r="C209" s="103" t="n"/>
      <c r="D209" s="103" t="n"/>
      <c r="E209" s="103" t="n"/>
      <c r="F209" s="103" t="n"/>
      <c r="G209" s="103" t="n"/>
      <c r="H209" s="103" t="n"/>
      <c r="I209" s="240" t="n"/>
      <c r="J209" s="180" t="n"/>
      <c r="N209" s="976">
        <f>B209</f>
        <v/>
      </c>
      <c r="O209" s="192" t="inlineStr"/>
      <c r="P209" s="192" t="inlineStr"/>
      <c r="Q209" s="192" t="inlineStr"/>
      <c r="R209" s="192" t="inlineStr"/>
      <c r="S209" s="192" t="inlineStr"/>
      <c r="T209" s="192" t="inlineStr"/>
      <c r="U209" s="193">
        <f>I204</f>
        <v/>
      </c>
    </row>
    <row r="210">
      <c r="B210" s="102" t="inlineStr">
        <is>
          <t>- CG</t>
        </is>
      </c>
      <c r="C210" s="991" t="n"/>
      <c r="D210" s="991" t="n"/>
      <c r="E210" s="991" t="n"/>
      <c r="F210" s="991" t="n"/>
      <c r="G210" s="991" t="n"/>
      <c r="H210" s="991" t="n"/>
      <c r="I210" s="241" t="n"/>
      <c r="J210" s="180" t="n"/>
      <c r="N210" s="976">
        <f>B210</f>
        <v/>
      </c>
      <c r="O210" s="192" t="inlineStr"/>
      <c r="P210" s="192" t="inlineStr"/>
      <c r="Q210" s="192" t="inlineStr"/>
      <c r="R210" s="192" t="inlineStr"/>
      <c r="S210" s="192" t="inlineStr"/>
      <c r="T210" s="192" t="inlineStr"/>
      <c r="U210" s="193">
        <f>I205</f>
        <v/>
      </c>
    </row>
    <row r="211">
      <c r="B211" s="102" t="inlineStr">
        <is>
          <t>- Commitments</t>
        </is>
      </c>
      <c r="C211" s="991" t="n"/>
      <c r="D211" s="991" t="n"/>
      <c r="E211" s="991" t="n"/>
      <c r="F211" s="991" t="n"/>
      <c r="G211" s="991" t="n"/>
      <c r="H211" s="991" t="n"/>
      <c r="I211" s="241" t="n"/>
      <c r="J211" s="180" t="n"/>
      <c r="N211" s="976">
        <f>B211</f>
        <v/>
      </c>
      <c r="O211" s="192" t="inlineStr"/>
      <c r="P211" s="192" t="inlineStr"/>
      <c r="Q211" s="192" t="inlineStr"/>
      <c r="R211" s="192" t="inlineStr"/>
      <c r="S211" s="192" t="inlineStr"/>
      <c r="T211" s="192" t="inlineStr"/>
      <c r="U211" s="193">
        <f>I206</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I207</f>
        <v/>
      </c>
    </row>
    <row r="213" ht="20.25" customFormat="1" customHeight="1" s="194">
      <c r="B213" s="102" t="inlineStr">
        <is>
          <t>- Others</t>
        </is>
      </c>
      <c r="C213" s="991" t="n"/>
      <c r="D213" s="991" t="n"/>
      <c r="E213" s="991" t="n"/>
      <c r="F213" s="991" t="n"/>
      <c r="G213" s="991" t="n"/>
      <c r="H213" s="991" t="n"/>
      <c r="I213" s="241" t="n"/>
      <c r="J213" s="180" t="n"/>
      <c r="N213" s="976">
        <f>B213</f>
        <v/>
      </c>
      <c r="O213" s="192" t="inlineStr"/>
      <c r="P213" s="192" t="inlineStr"/>
      <c r="Q213" s="192" t="inlineStr"/>
      <c r="R213" s="192" t="inlineStr"/>
      <c r="S213" s="192" t="inlineStr"/>
      <c r="T213" s="192" t="inlineStr"/>
      <c r="U213" s="193">
        <f>I208</f>
        <v/>
      </c>
    </row>
    <row r="214">
      <c r="B214" s="102" t="n"/>
      <c r="C214" s="991" t="n"/>
      <c r="D214" s="991" t="n"/>
      <c r="E214" s="991" t="n"/>
      <c r="F214" s="991" t="n"/>
      <c r="G214" s="991" t="n"/>
      <c r="H214" s="991" t="n"/>
      <c r="I214" s="241" t="n"/>
      <c r="J214" s="180" t="n"/>
      <c r="N214" s="976" t="inlineStr"/>
      <c r="O214" s="192" t="inlineStr"/>
      <c r="P214" s="192" t="inlineStr"/>
      <c r="Q214" s="192" t="inlineStr"/>
      <c r="R214" s="192" t="inlineStr"/>
      <c r="S214" s="192" t="inlineStr"/>
      <c r="T214" s="192" t="inlineStr"/>
      <c r="U214" s="193">
        <f>I209</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I210</f>
        <v/>
      </c>
    </row>
    <row r="216">
      <c r="B216" s="102" t="n"/>
      <c r="C216" s="991" t="n"/>
      <c r="D216" s="991" t="n"/>
      <c r="E216" s="991" t="n"/>
      <c r="F216" s="991" t="n"/>
      <c r="G216" s="991" t="n"/>
      <c r="H216" s="991" t="n"/>
      <c r="I216" s="241" t="n"/>
      <c r="J216" s="180" t="n"/>
      <c r="N216" s="976" t="inlineStr"/>
      <c r="O216" s="192" t="inlineStr"/>
      <c r="P216" s="192" t="inlineStr"/>
      <c r="Q216" s="192" t="inlineStr"/>
      <c r="R216" s="192" t="inlineStr"/>
      <c r="S216" s="192" t="inlineStr"/>
      <c r="T216" s="192" t="inlineStr"/>
      <c r="U216" s="193">
        <f>I211</f>
        <v/>
      </c>
    </row>
    <row r="217">
      <c r="B217" s="102" t="n"/>
      <c r="C217" s="991" t="n"/>
      <c r="D217" s="991" t="n"/>
      <c r="E217" s="991" t="n"/>
      <c r="F217" s="991" t="n"/>
      <c r="G217" s="991" t="n"/>
      <c r="H217" s="991" t="n"/>
      <c r="I217" s="241" t="n"/>
      <c r="J217" s="180" t="n"/>
      <c r="N217" s="976" t="inlineStr"/>
      <c r="O217" s="192" t="inlineStr"/>
      <c r="P217" s="192" t="inlineStr"/>
      <c r="Q217" s="192" t="inlineStr"/>
      <c r="R217" s="192" t="inlineStr"/>
      <c r="S217" s="192" t="inlineStr"/>
      <c r="T217" s="192" t="inlineStr"/>
      <c r="U217" s="193">
        <f>I212</f>
        <v/>
      </c>
    </row>
    <row r="218">
      <c r="A218" s="194" t="inlineStr">
        <is>
          <t>K40</t>
        </is>
      </c>
      <c r="B218" s="243" t="inlineStr">
        <is>
          <t xml:space="preserve">Total </t>
        </is>
      </c>
      <c r="C218" s="1004">
        <f>SUM(INDIRECT(ADDRESS(MATCH("K39",$A:$A,0)+1,COLUMN(C$13),4)&amp;":"&amp;ADDRESS(MATCH("K40",$A:$A,0)-1,COLUMN(C$13),4)))</f>
        <v/>
      </c>
      <c r="D218" s="1004">
        <f>SUM(INDIRECT(ADDRESS(MATCH("K39",$A:$A,0)+1,COLUMN(D$13),4)&amp;":"&amp;ADDRESS(MATCH("K40",$A:$A,0)-1,COLUMN(D$13),4)))</f>
        <v/>
      </c>
      <c r="E218" s="1004">
        <f>SUM(INDIRECT(ADDRESS(MATCH("K39",$A:$A,0)+1,COLUMN(E$13),4)&amp;":"&amp;ADDRESS(MATCH("K40",$A:$A,0)-1,COLUMN(E$13),4)))</f>
        <v/>
      </c>
      <c r="F218" s="1004">
        <f>SUM(INDIRECT(ADDRESS(MATCH("K39",$A:$A,0)+1,COLUMN(F$13),4)&amp;":"&amp;ADDRESS(MATCH("K40",$A:$A,0)-1,COLUMN(F$13),4)))</f>
        <v/>
      </c>
      <c r="G218" s="1004">
        <f>SUM(INDIRECT(ADDRESS(MATCH("K39",$A:$A,0)+1,COLUMN(G$13),4)&amp;":"&amp;ADDRESS(MATCH("K40",$A:$A,0)-1,COLUMN(G$13),4)))</f>
        <v/>
      </c>
      <c r="H218" s="1004">
        <f>SUM(INDIRECT(ADDRESS(MATCH("K39",$A:$A,0)+1,COLUMN(H$13),4)&amp;":"&amp;ADDRESS(MATCH("K40",$A:$A,0)-1,COLUMN(H$13),4)))</f>
        <v/>
      </c>
      <c r="I218" s="245" t="n"/>
      <c r="J218" s="196" t="n"/>
      <c r="K218" s="197" t="n"/>
      <c r="L218" s="197" t="n"/>
      <c r="M218" s="197" t="n"/>
      <c r="N218" s="966">
        <f>B218</f>
        <v/>
      </c>
      <c r="O218" s="246">
        <f>C218*BS!$B$9</f>
        <v/>
      </c>
      <c r="P218" s="246">
        <f>D218*BS!$B$9</f>
        <v/>
      </c>
      <c r="Q218" s="246">
        <f>E218*BS!$B$9</f>
        <v/>
      </c>
      <c r="R218" s="246">
        <f>F218*BS!$B$9</f>
        <v/>
      </c>
      <c r="S218" s="246">
        <f>G218*BS!$B$9</f>
        <v/>
      </c>
      <c r="T218" s="246">
        <f>H218*BS!$B$9</f>
        <v/>
      </c>
      <c r="U218" s="247">
        <f>I213</f>
        <v/>
      </c>
      <c r="V218" s="197" t="n"/>
      <c r="W218" s="197" t="n"/>
      <c r="X218" s="197" t="n"/>
      <c r="Y218" s="197" t="n"/>
      <c r="Z218" s="197" t="n"/>
      <c r="AA218" s="197" t="n"/>
      <c r="AB218" s="197" t="n"/>
      <c r="AC218" s="197" t="n"/>
      <c r="AD218" s="197" t="n"/>
      <c r="AE218" s="197" t="n"/>
      <c r="AF218" s="197" t="n"/>
      <c r="AG218" s="197" t="n"/>
      <c r="AH218" s="197" t="n"/>
      <c r="AI218" s="197" t="n"/>
      <c r="AJ218" s="197" t="n"/>
      <c r="AK218" s="197" t="n"/>
      <c r="AL218" s="197" t="n"/>
      <c r="AM218" s="197" t="n"/>
      <c r="AN218" s="197" t="n"/>
      <c r="AO218" s="197" t="n"/>
      <c r="AP218" s="197" t="n"/>
      <c r="AQ218" s="197" t="n"/>
      <c r="AR218" s="197" t="n"/>
      <c r="AS218" s="197" t="n"/>
      <c r="AT218" s="197" t="n"/>
      <c r="AU218" s="197" t="n"/>
      <c r="AV218" s="197" t="n"/>
      <c r="AW218" s="197" t="n"/>
      <c r="AX218" s="197" t="n"/>
      <c r="AY218" s="197" t="n"/>
      <c r="AZ218" s="197" t="n"/>
      <c r="BA218" s="197" t="n"/>
      <c r="BB218" s="197" t="n"/>
      <c r="BC218" s="197" t="n"/>
      <c r="BD218" s="197" t="n"/>
      <c r="BE218" s="197" t="n"/>
      <c r="BF218" s="197" t="n"/>
      <c r="BG218" s="197" t="n"/>
      <c r="BH218" s="197" t="n"/>
      <c r="BI218" s="197" t="n"/>
      <c r="BJ218" s="197" t="n"/>
      <c r="BK218" s="197" t="n"/>
      <c r="BL218" s="197" t="n"/>
      <c r="BM218" s="197" t="n"/>
      <c r="BN218" s="197" t="n"/>
      <c r="BO218" s="197" t="n"/>
      <c r="BP218" s="197" t="n"/>
      <c r="BQ218" s="197" t="n"/>
      <c r="BR218" s="197" t="n"/>
      <c r="BS218" s="197" t="n"/>
      <c r="BT218" s="197" t="n"/>
      <c r="BU218" s="197" t="n"/>
      <c r="BV218" s="197" t="n"/>
      <c r="BW218" s="197" t="n"/>
      <c r="BX218" s="197" t="n"/>
      <c r="BY218" s="197" t="n"/>
      <c r="BZ218" s="197" t="n"/>
      <c r="CA218" s="197" t="n"/>
      <c r="CB218" s="197" t="n"/>
      <c r="CC218" s="197" t="n"/>
      <c r="CD218" s="197" t="n"/>
      <c r="CE218" s="197" t="n"/>
      <c r="CF218" s="197" t="n"/>
      <c r="CG218" s="197" t="n"/>
      <c r="CH218" s="197" t="n"/>
      <c r="CI218" s="197" t="n"/>
      <c r="CJ218" s="197" t="n"/>
      <c r="CK218" s="197" t="n"/>
      <c r="CL218" s="197" t="n"/>
      <c r="CM218" s="197" t="n"/>
      <c r="CN218" s="197" t="n"/>
      <c r="CO218" s="197" t="n"/>
      <c r="CP218" s="197" t="n"/>
      <c r="CQ218" s="197" t="n"/>
      <c r="CR218" s="197" t="n"/>
      <c r="CS218" s="197" t="n"/>
      <c r="CT218" s="197" t="n"/>
      <c r="CU218" s="197" t="n"/>
      <c r="CV218" s="197" t="n"/>
      <c r="CW218" s="197" t="n"/>
      <c r="CX218" s="197" t="n"/>
      <c r="CY218" s="197" t="n"/>
      <c r="CZ218" s="197" t="n"/>
      <c r="DA218" s="197" t="n"/>
      <c r="DB218" s="197" t="n"/>
      <c r="DC218" s="197" t="n"/>
      <c r="DD218" s="197" t="n"/>
      <c r="DE218" s="197" t="n"/>
      <c r="DF218" s="197" t="n"/>
      <c r="DG218" s="197" t="n"/>
      <c r="DH218" s="197" t="n"/>
      <c r="DI218" s="197" t="n"/>
      <c r="DJ218" s="197" t="n"/>
      <c r="DK218" s="197" t="n"/>
      <c r="DL218" s="197" t="n"/>
      <c r="DM218" s="197" t="n"/>
      <c r="DN218" s="197" t="n"/>
      <c r="DO218" s="197" t="n"/>
      <c r="DP218" s="197" t="n"/>
      <c r="DQ218" s="197" t="n"/>
      <c r="DR218" s="197" t="n"/>
      <c r="DS218" s="197" t="n"/>
      <c r="DT218" s="197" t="n"/>
      <c r="DU218" s="197" t="n"/>
      <c r="DV218" s="197" t="n"/>
      <c r="DW218" s="197" t="n"/>
      <c r="DX218" s="197" t="n"/>
      <c r="DY218" s="197" t="n"/>
      <c r="DZ218" s="197" t="n"/>
      <c r="EA218" s="197" t="n"/>
      <c r="EB218" s="197" t="n"/>
      <c r="EC218" s="197" t="n"/>
      <c r="ED218" s="197" t="n"/>
      <c r="EE218" s="197" t="n"/>
      <c r="EF218" s="197" t="n"/>
      <c r="EG218" s="197" t="n"/>
      <c r="EH218" s="197" t="n"/>
      <c r="EI218" s="197" t="n"/>
      <c r="EJ218" s="197" t="n"/>
    </row>
    <row r="219">
      <c r="B219" s="248" t="n"/>
      <c r="C219" s="242" t="n"/>
      <c r="D219" s="242" t="n"/>
      <c r="E219" s="242" t="n"/>
      <c r="F219" s="242" t="n"/>
      <c r="G219" s="242" t="n"/>
      <c r="H219" s="242" t="n"/>
      <c r="I219" s="242" t="n"/>
      <c r="J219" s="180" t="n"/>
      <c r="N219" t="inlineStr"/>
      <c r="O219" s="249" t="inlineStr"/>
      <c r="P219" s="249" t="inlineStr"/>
      <c r="Q219" s="249" t="inlineStr"/>
      <c r="R219" s="249" t="inlineStr"/>
      <c r="S219" s="249" t="inlineStr"/>
      <c r="T219" s="249" t="inlineStr"/>
      <c r="U219" s="249" t="n"/>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959588</v>
      </c>
      <c r="H15" s="939" t="n">
        <v>1.10373</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Expenses</t>
        </is>
      </c>
      <c r="C29" s="939" t="n"/>
      <c r="D29" s="939" t="n"/>
      <c r="E29" s="939" t="n"/>
      <c r="F29" s="939" t="n"/>
      <c r="G29" s="939" t="n">
        <v>960422</v>
      </c>
      <c r="H29" s="939" t="n">
        <v>1.168031</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Expenses</t>
        </is>
      </c>
      <c r="C56" s="939" t="n"/>
      <c r="D56" s="939" t="n"/>
      <c r="E56" s="939" t="n"/>
      <c r="F56" s="939" t="n"/>
      <c r="G56" s="939" t="n">
        <v>960422</v>
      </c>
      <c r="H56" s="939" t="n">
        <v>1.168031</v>
      </c>
      <c r="I56" s="1017" t="n"/>
      <c r="N56" s="293" t="inlineStr"/>
      <c r="O56" s="192" t="inlineStr"/>
      <c r="P56" s="192" t="inlineStr"/>
      <c r="Q56" s="192" t="inlineStr"/>
      <c r="R56" s="192" t="inlineStr"/>
      <c r="S56" s="192" t="inlineStr"/>
      <c r="T56" s="192" t="inlineStr"/>
      <c r="U56" s="1016">
        <f>I56</f>
        <v/>
      </c>
    </row>
    <row r="57" customFormat="1" s="279">
      <c r="A57" s="118" t="n"/>
      <c r="B57" s="102" t="n"/>
      <c r="C57" s="939" t="n"/>
      <c r="D57" s="939" t="n"/>
      <c r="E57" s="939" t="n"/>
      <c r="F57" s="939" t="n"/>
      <c r="G57" s="939" t="n"/>
      <c r="H57" s="939" t="n"/>
      <c r="I57" s="1017" t="n"/>
      <c r="N57" s="293" t="inlineStr"/>
      <c r="O57" s="192" t="inlineStr"/>
      <c r="P57" s="192" t="inlineStr"/>
      <c r="Q57" s="192" t="inlineStr"/>
      <c r="R57" s="192" t="inlineStr"/>
      <c r="S57" s="192" t="inlineStr"/>
      <c r="T57" s="192" t="inlineStr"/>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v>0</v>
      </c>
      <c r="H81" s="939" t="n">
        <v>0</v>
      </c>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Other income</t>
        </is>
      </c>
      <c r="C84" s="991" t="n"/>
      <c r="D84" s="991" t="n"/>
      <c r="E84" s="991" t="n"/>
      <c r="F84" s="991" t="n"/>
      <c r="G84" s="991" t="n">
        <v>26255</v>
      </c>
      <c r="H84" s="991" t="n">
        <v>1967</v>
      </c>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Other income</t>
        </is>
      </c>
      <c r="C98" s="939" t="n"/>
      <c r="D98" s="939" t="n"/>
      <c r="E98" s="939" t="n"/>
      <c r="F98" s="939" t="n"/>
      <c r="G98" s="939" t="n">
        <v>26255</v>
      </c>
      <c r="H98" s="939" t="n">
        <v>1967</v>
      </c>
      <c r="I98" s="1017" t="n"/>
      <c r="L98" s="279" t="n"/>
      <c r="M98" s="279" t="n"/>
      <c r="N98" s="296" t="inlineStr"/>
      <c r="O98" s="192" t="inlineStr"/>
      <c r="P98" s="192" t="inlineStr"/>
      <c r="Q98" s="192" t="inlineStr"/>
      <c r="R98" s="192" t="inlineStr"/>
      <c r="S98" s="192" t="inlineStr"/>
      <c r="T98" s="192" t="inlineStr"/>
      <c r="U98" s="1016">
        <f>I98</f>
        <v/>
      </c>
    </row>
    <row r="99" customFormat="1" s="118">
      <c r="B99" s="303" t="inlineStr">
        <is>
          <t>Financial income</t>
        </is>
      </c>
      <c r="C99" s="939" t="n"/>
      <c r="D99" s="939" t="n"/>
      <c r="E99" s="939" t="n"/>
      <c r="F99" s="939" t="n"/>
      <c r="G99" s="939" t="n">
        <v>713</v>
      </c>
      <c r="H99" s="939" t="n">
        <v>5934</v>
      </c>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 xml:space="preserve"> None Interest on financial liabilities measured at am ortised cost</t>
        </is>
      </c>
      <c r="C111" s="939" t="n"/>
      <c r="D111" s="939" t="n"/>
      <c r="E111" s="939" t="n"/>
      <c r="F111" s="939" t="n"/>
      <c r="G111" s="939" t="n">
        <v>5343</v>
      </c>
      <c r="H111" s="939" t="n">
        <v>6.462</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Other income</t>
        </is>
      </c>
      <c r="C124" s="952" t="n"/>
      <c r="D124" s="952" t="n"/>
      <c r="E124" s="952" t="n"/>
      <c r="F124" s="952" t="n"/>
      <c r="G124" s="952" t="n">
        <v>26255</v>
      </c>
      <c r="H124" s="952" t="n">
        <v>1967</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inlineStr">
        <is>
          <t>Expenses</t>
        </is>
      </c>
      <c r="C125" s="991" t="n"/>
      <c r="D125" s="991" t="n"/>
      <c r="E125" s="991" t="n"/>
      <c r="F125" s="991" t="n"/>
      <c r="G125" s="991" t="n">
        <v>-960422</v>
      </c>
      <c r="H125" s="991" t="n">
        <v>-1.168031</v>
      </c>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inlineStr">
        <is>
          <t>Financial expenses</t>
        </is>
      </c>
      <c r="C126" s="939" t="n"/>
      <c r="D126" s="939" t="n"/>
      <c r="E126" s="939" t="n"/>
      <c r="F126" s="939" t="n"/>
      <c r="G126" s="939" t="n">
        <v>-5930</v>
      </c>
      <c r="H126" s="939" t="n">
        <v>-7202</v>
      </c>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inlineStr">
        <is>
          <t>Net financing expense</t>
        </is>
      </c>
      <c r="C127" s="991" t="n"/>
      <c r="D127" s="991" t="n"/>
      <c r="E127" s="991" t="n"/>
      <c r="F127" s="991" t="n"/>
      <c r="G127" s="991" t="n">
        <v>-5217</v>
      </c>
      <c r="H127" s="991" t="n">
        <v>-1268</v>
      </c>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15940</v>
      </c>
      <c r="H138" s="939" t="n">
        <v>3577</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G144" t="n">
        <v>0</v>
      </c>
      <c r="H144" t="n">
        <v>0</v>
      </c>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G158" t="n">
        <v>0</v>
      </c>
      <c r="H158" t="n">
        <v>0</v>
      </c>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v>0</v>
      </c>
      <c r="H172" s="939" t="n">
        <v>0</v>
      </c>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-24188</v>
      </c>
      <c r="G9" s="326" t="n">
        <v>1369</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-10715</v>
      </c>
      <c r="G10" s="1028" t="n">
        <v>26707</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36.332</v>
      </c>
      <c r="G12" s="1029" t="n">
        <v>-3689</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0</v>
      </c>
      <c r="G13" s="1028" t="n">
        <v>-14.279</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-70816</v>
      </c>
      <c r="G15" s="326" t="n">
        <v>-113958</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54496</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-16320</v>
      </c>
      <c r="G18" s="1029" t="n">
        <v>-128237</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0</v>
      </c>
      <c r="G23" s="1028" t="n">
        <v>0</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0</v>
      </c>
      <c r="G25" s="1029" t="n">
        <v>0</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