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30545</v>
      </c>
      <c r="H15" s="103" t="n">
        <v>12892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74169</v>
      </c>
      <c r="H29" s="103" t="n">
        <v>51750</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1306</v>
      </c>
      <c r="H43" s="103" t="n">
        <v>1518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Contract assets</t>
        </is>
      </c>
      <c r="C44" s="103" t="n"/>
      <c r="D44" s="103" t="n"/>
      <c r="E44" s="103" t="n"/>
      <c r="F44" s="103" t="n"/>
      <c r="G44" s="103" t="n">
        <v>26543</v>
      </c>
      <c r="H44" s="103" t="n">
        <v>57671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Other assets</t>
        </is>
      </c>
      <c r="C56" s="939" t="n"/>
      <c r="D56" s="939" t="n"/>
      <c r="E56" s="939" t="n"/>
      <c r="F56" s="939" t="n"/>
      <c r="G56" s="939" t="n">
        <v>10665</v>
      </c>
      <c r="H56" s="939" t="n">
        <v>5898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74169</v>
      </c>
      <c r="H57" s="939" t="n">
        <v>51750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Contract assets</t>
        </is>
      </c>
      <c r="C70" s="939" t="n"/>
      <c r="D70" s="939" t="n"/>
      <c r="E70" s="939" t="n"/>
      <c r="F70" s="939" t="n"/>
      <c r="G70" s="939" t="n">
        <v>26543</v>
      </c>
      <c r="H70" s="939" t="n">
        <v>57671</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assets</t>
        </is>
      </c>
      <c r="C71" s="939" t="n"/>
      <c r="D71" s="939" t="n"/>
      <c r="E71" s="939" t="n"/>
      <c r="F71" s="939" t="n"/>
      <c r="G71" s="939" t="n">
        <v>10665</v>
      </c>
      <c r="H71" s="939" t="n">
        <v>5898</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Trade and other receivables</t>
        </is>
      </c>
      <c r="C72" s="939" t="n"/>
      <c r="D72" s="939" t="n"/>
      <c r="E72" s="939" t="n"/>
      <c r="F72" s="939" t="n"/>
      <c r="G72" s="939" t="n">
        <v>74169</v>
      </c>
      <c r="H72" s="939" t="n">
        <v>51750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Other current asset *</t>
        </is>
      </c>
      <c r="C73" s="939" t="n"/>
      <c r="D73" s="939" t="n"/>
      <c r="E73" s="939" t="n"/>
      <c r="F73" s="939" t="n"/>
      <c r="G73" s="939" t="n">
        <v>-95831</v>
      </c>
      <c r="H73" s="939" t="n">
        <v>-115319</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28044</v>
      </c>
      <c r="H86" s="939" t="n">
        <v>22185</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28044</v>
      </c>
      <c r="H100" s="952" t="n">
        <v>22185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28044</v>
      </c>
      <c r="H114" s="939" t="n">
        <v>22185</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400852</v>
      </c>
      <c r="H129" s="103" t="n">
        <v>412452</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Intangible assets</t>
        </is>
      </c>
      <c r="C133" s="939" t="n"/>
      <c r="D133" s="939" t="n"/>
      <c r="E133" s="939" t="n"/>
      <c r="F133" s="939" t="n"/>
      <c r="G133" s="939" t="n">
        <v>400852</v>
      </c>
      <c r="H133" s="939" t="n">
        <v>412452</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Property, plant and equipment</t>
        </is>
      </c>
      <c r="C134" s="939" t="n"/>
      <c r="D134" s="939" t="n"/>
      <c r="E134" s="939" t="n"/>
      <c r="F134" s="939" t="n"/>
      <c r="G134" s="939" t="n">
        <v>28044</v>
      </c>
      <c r="H134" s="939" t="n">
        <v>22185</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Assets</t>
        </is>
      </c>
      <c r="C165" s="939" t="n"/>
      <c r="D165" s="939" t="n"/>
      <c r="E165" s="939" t="n"/>
      <c r="F165" s="939" t="n"/>
      <c r="G165" s="939" t="n">
        <v>0</v>
      </c>
      <c r="H165" s="939" t="n">
        <v>1819</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41546</v>
      </c>
      <c r="H166" s="939" t="n">
        <v>44011</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6931</v>
      </c>
      <c r="H16" s="939" t="n">
        <v>5055</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32512</v>
      </c>
      <c r="H58" s="939" t="n">
        <v>25069</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32512</v>
      </c>
      <c r="H70" s="939" t="n">
        <v>25069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Provisions</t>
        </is>
      </c>
      <c r="G84" t="n">
        <v>28382</v>
      </c>
      <c r="H84" t="n">
        <v>21962</v>
      </c>
      <c r="N84">
        <f>B84</f>
        <v/>
      </c>
      <c r="O84" t="inlineStr"/>
      <c r="P84" t="inlineStr"/>
      <c r="Q84" t="inlineStr"/>
      <c r="R84" t="inlineStr"/>
      <c r="S84">
        <f>G84*BS!$B$9</f>
        <v/>
      </c>
      <c r="T84">
        <f>H84*BS!$B$9</f>
        <v/>
      </c>
    </row>
    <row r="85" customFormat="1" s="194">
      <c r="B85" t="inlineStr">
        <is>
          <t>Current tax liabilities</t>
        </is>
      </c>
      <c r="G85" t="n">
        <v>146</v>
      </c>
      <c r="H85" t="n">
        <v>144</v>
      </c>
      <c r="N85">
        <f>B85</f>
        <v/>
      </c>
      <c r="O85" t="inlineStr"/>
      <c r="P85" t="inlineStr"/>
      <c r="Q85" t="inlineStr"/>
      <c r="R85" t="inlineStr"/>
      <c r="S85">
        <f>G85*BS!$B$9</f>
        <v/>
      </c>
      <c r="T85">
        <f>H85*BS!$B$9</f>
        <v/>
      </c>
    </row>
    <row r="86">
      <c r="B86" t="inlineStr">
        <is>
          <t>Trade and other payables</t>
        </is>
      </c>
      <c r="G86" t="n">
        <v>32512</v>
      </c>
      <c r="H86" t="n">
        <v>25069</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Current tax liabilities</t>
        </is>
      </c>
      <c r="C91" s="939" t="n"/>
      <c r="D91" s="939" t="n"/>
      <c r="E91" s="939" t="n"/>
      <c r="F91" s="939" t="n"/>
      <c r="G91" s="939" t="n">
        <v>146</v>
      </c>
      <c r="H91" s="939" t="n">
        <v>144</v>
      </c>
      <c r="I91" s="975" t="n"/>
      <c r="J91" s="180" t="n"/>
      <c r="N91" s="976">
        <f>B91</f>
        <v/>
      </c>
      <c r="O91" s="192" t="inlineStr"/>
      <c r="P91" s="192" t="inlineStr"/>
      <c r="Q91" s="192" t="inlineStr"/>
      <c r="R91" s="192" t="inlineStr"/>
      <c r="S91" s="192">
        <f>G91*BS!$B$9</f>
        <v/>
      </c>
      <c r="T91" s="192">
        <f>H91*BS!$B$9</f>
        <v/>
      </c>
      <c r="U91" s="193">
        <f>I88</f>
        <v/>
      </c>
    </row>
    <row r="92">
      <c r="B92" s="102" t="inlineStr">
        <is>
          <t>Deferred vendor payments current</t>
        </is>
      </c>
      <c r="C92" s="939" t="n"/>
      <c r="D92" s="939" t="n"/>
      <c r="E92" s="939" t="n"/>
      <c r="F92" s="939" t="n"/>
      <c r="G92" s="939" t="n">
        <v>63082</v>
      </c>
      <c r="H92" s="939" t="n">
        <v>33706</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Other current liabilities *</t>
        </is>
      </c>
      <c r="C93" s="939" t="n"/>
      <c r="D93" s="939" t="n"/>
      <c r="E93" s="939" t="n"/>
      <c r="F93" s="939" t="n"/>
      <c r="G93" s="939" t="n">
        <v>-33768</v>
      </c>
      <c r="H93" s="939" t="n">
        <v>-25831</v>
      </c>
      <c r="I93" s="975" t="n"/>
      <c r="J93" s="180" t="n"/>
      <c r="N93" s="976">
        <f>B93</f>
        <v/>
      </c>
      <c r="O93" s="192" t="inlineStr"/>
      <c r="P93" s="192" t="inlineStr"/>
      <c r="Q93" s="192" t="inlineStr"/>
      <c r="R93" s="192" t="inlineStr"/>
      <c r="S93" s="192">
        <f>G93*BS!$B$9</f>
        <v/>
      </c>
      <c r="T93" s="192">
        <f>H93*BS!$B$9</f>
        <v/>
      </c>
      <c r="U93" s="193">
        <f>I90</f>
        <v/>
      </c>
    </row>
    <row r="94">
      <c r="B94" s="211" t="n"/>
      <c r="C94" s="103" t="n"/>
      <c r="D94" s="103" t="n"/>
      <c r="E94" s="103" t="n"/>
      <c r="F94" s="103" t="n"/>
      <c r="G94" s="103" t="n"/>
      <c r="H94" s="103" t="n"/>
      <c r="I94" s="979" t="n"/>
      <c r="J94" s="180" t="n"/>
      <c r="N94" s="976" t="inlineStr"/>
      <c r="O94" s="192" t="inlineStr"/>
      <c r="P94" s="192" t="inlineStr"/>
      <c r="Q94" s="192" t="inlineStr"/>
      <c r="R94" s="192" t="inlineStr"/>
      <c r="S94" s="192" t="inlineStr"/>
      <c r="T94" s="192" t="inlineStr"/>
      <c r="U94" s="193">
        <f>I91</f>
        <v/>
      </c>
    </row>
    <row r="95">
      <c r="B95" s="211" t="n"/>
      <c r="C95" s="939" t="n"/>
      <c r="D95" s="939" t="n"/>
      <c r="E95" s="939" t="n"/>
      <c r="F95" s="939" t="n"/>
      <c r="G95" s="939" t="n"/>
      <c r="H95" s="939" t="n"/>
      <c r="I95" s="980" t="n"/>
      <c r="J95" s="180" t="n"/>
      <c r="N95" s="976" t="inlineStr"/>
      <c r="O95" s="192" t="inlineStr"/>
      <c r="P95" s="192" t="inlineStr"/>
      <c r="Q95" s="192" t="inlineStr"/>
      <c r="R95" s="192" t="inlineStr"/>
      <c r="S95" s="192" t="inlineStr"/>
      <c r="T95" s="192" t="inlineStr"/>
      <c r="U95" s="193">
        <f>I92</f>
        <v/>
      </c>
    </row>
    <row r="96">
      <c r="B96" s="208"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I93</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I94</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I95</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A106" s="79" t="n"/>
      <c r="B106" s="102" t="inlineStr">
        <is>
          <t>Financial liabilities</t>
        </is>
      </c>
      <c r="C106" s="103" t="n"/>
      <c r="D106" s="103" t="n"/>
      <c r="E106" s="103" t="n"/>
      <c r="F106" s="103" t="n"/>
      <c r="G106" s="103" t="n">
        <v>70000</v>
      </c>
      <c r="H106" s="103" t="n">
        <v>109000</v>
      </c>
      <c r="I106" s="210" t="n"/>
      <c r="J106" s="180" t="n"/>
      <c r="N106" s="985">
        <f>B106</f>
        <v/>
      </c>
      <c r="O106" s="192" t="inlineStr"/>
      <c r="P106" s="192" t="inlineStr"/>
      <c r="Q106" s="192" t="inlineStr"/>
      <c r="R106" s="192" t="inlineStr"/>
      <c r="S106" s="192">
        <f>G106*BS!$B$9</f>
        <v/>
      </c>
      <c r="T106" s="192">
        <f>H106*BS!$B$9</f>
        <v/>
      </c>
      <c r="U106" s="193" t="n"/>
    </row>
    <row r="107">
      <c r="A107" s="79" t="n"/>
      <c r="B107" s="102" t="inlineStr">
        <is>
          <t>Lease liabilities</t>
        </is>
      </c>
      <c r="C107" s="220" t="n"/>
      <c r="D107" s="220" t="n"/>
      <c r="E107" s="220" t="n"/>
      <c r="F107" s="220" t="n"/>
      <c r="G107" s="220" t="n">
        <v>11338</v>
      </c>
      <c r="H107" s="220" t="n">
        <v>8287</v>
      </c>
      <c r="I107" s="210" t="n"/>
      <c r="J107" s="180" t="n"/>
      <c r="N107" s="985">
        <f>B107</f>
        <v/>
      </c>
      <c r="O107" s="192" t="inlineStr"/>
      <c r="P107" s="192" t="inlineStr"/>
      <c r="Q107" s="192" t="inlineStr"/>
      <c r="R107" s="192" t="inlineStr"/>
      <c r="S107" s="192">
        <f>G107*BS!$B$9</f>
        <v/>
      </c>
      <c r="T107" s="192">
        <f>H107*BS!$B$9</f>
        <v/>
      </c>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inlineStr">
        <is>
          <t>Deferred tax liabilities</t>
        </is>
      </c>
      <c r="C128" s="103" t="n"/>
      <c r="D128" s="103" t="n"/>
      <c r="E128" s="103" t="n"/>
      <c r="F128" s="103" t="n"/>
      <c r="G128" s="103" t="n">
        <v>16394</v>
      </c>
      <c r="H128" s="103" t="n">
        <v>22376</v>
      </c>
      <c r="I128" s="988" t="n"/>
      <c r="J128" s="196" t="n"/>
      <c r="K128" s="197" t="n"/>
      <c r="L128" s="197" t="n"/>
      <c r="M128" s="197" t="n"/>
      <c r="N128" s="966">
        <f>B128</f>
        <v/>
      </c>
      <c r="O128" s="198" t="inlineStr"/>
      <c r="P128" s="198" t="inlineStr"/>
      <c r="Q128" s="198" t="inlineStr"/>
      <c r="R128" s="198" t="inlineStr"/>
      <c r="S128" s="198">
        <f>G128*BS!$B$9</f>
        <v/>
      </c>
      <c r="T128" s="198">
        <f>H128*BS!$B$9</f>
        <v/>
      </c>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Deferred vendor payments - non-current</t>
        </is>
      </c>
      <c r="C132" s="991" t="n"/>
      <c r="D132" s="991" t="n"/>
      <c r="E132" s="991" t="n"/>
      <c r="F132" s="991" t="n"/>
      <c r="G132" s="991" t="n">
        <v>24304</v>
      </c>
      <c r="H132" s="991" t="n">
        <v>0</v>
      </c>
      <c r="I132" s="984" t="n"/>
      <c r="J132" s="180" t="n"/>
      <c r="N132" s="976">
        <f>B132</f>
        <v/>
      </c>
      <c r="O132" s="192" t="inlineStr"/>
      <c r="P132" s="192" t="inlineStr"/>
      <c r="Q132" s="192" t="inlineStr"/>
      <c r="R132" s="192" t="inlineStr"/>
      <c r="S132" s="192">
        <f>G132*BS!$B$9</f>
        <v/>
      </c>
      <c r="T132" s="192">
        <f>H132*BS!$B$9</f>
        <v/>
      </c>
      <c r="U132" s="193">
        <f>I129</f>
        <v/>
      </c>
    </row>
    <row r="133">
      <c r="A133" s="79" t="n"/>
      <c r="B133" s="102" t="inlineStr">
        <is>
          <t>Other non-current liabilities *</t>
        </is>
      </c>
      <c r="C133" s="991" t="n"/>
      <c r="D133" s="991" t="n"/>
      <c r="E133" s="991" t="n"/>
      <c r="F133" s="991" t="n"/>
      <c r="G133" s="991" t="n">
        <v>1314</v>
      </c>
      <c r="H133" s="991" t="n">
        <v>1501</v>
      </c>
      <c r="I133" s="992" t="n"/>
      <c r="J133" s="180" t="n"/>
      <c r="N133" s="976">
        <f>B133</f>
        <v/>
      </c>
      <c r="O133" s="192" t="inlineStr"/>
      <c r="P133" s="192" t="inlineStr"/>
      <c r="Q133" s="192" t="inlineStr"/>
      <c r="R133" s="192" t="inlineStr"/>
      <c r="S133" s="192">
        <f>G133*BS!$B$9</f>
        <v/>
      </c>
      <c r="T133" s="192">
        <f>H133*BS!$B$9</f>
        <v/>
      </c>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Contributed equity</t>
        </is>
      </c>
      <c r="C159" s="103" t="n"/>
      <c r="D159" s="103" t="n"/>
      <c r="E159" s="103" t="n"/>
      <c r="F159" s="103" t="n"/>
      <c r="G159" s="103" t="n">
        <v>241295</v>
      </c>
      <c r="H159" s="103" t="n">
        <v>241295</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Reserves</t>
        </is>
      </c>
      <c r="C170" s="993" t="n"/>
      <c r="D170" s="993" t="n"/>
      <c r="E170" s="993" t="n"/>
      <c r="F170" s="993" t="n"/>
      <c r="G170" s="993" t="n">
        <v>2171</v>
      </c>
      <c r="H170" s="993" t="n">
        <v>2038</v>
      </c>
      <c r="I170" s="992" t="n"/>
      <c r="J170" s="180" t="n"/>
      <c r="N170" s="976">
        <f>B170</f>
        <v/>
      </c>
      <c r="O170" s="192" t="inlineStr"/>
      <c r="P170" s="192" t="inlineStr"/>
      <c r="Q170" s="192" t="inlineStr"/>
      <c r="R170" s="192" t="inlineStr"/>
      <c r="S170" s="192">
        <f>G170*BS!$B$9</f>
        <v/>
      </c>
      <c r="T170" s="192">
        <f>H170*BS!$B$9</f>
        <v/>
      </c>
      <c r="U170" s="193">
        <f>I167</f>
        <v/>
      </c>
    </row>
    <row r="171">
      <c r="A171" s="79" t="n"/>
      <c r="B171" s="102" t="inlineStr">
        <is>
          <t>Other Reserves *</t>
        </is>
      </c>
      <c r="C171" s="993" t="n"/>
      <c r="D171" s="993" t="n"/>
      <c r="E171" s="993" t="n"/>
      <c r="F171" s="993" t="n"/>
      <c r="G171" s="993" t="n">
        <v>0</v>
      </c>
      <c r="H171" s="993" t="n">
        <v>0</v>
      </c>
      <c r="I171" s="992" t="n"/>
      <c r="J171" s="180" t="n"/>
      <c r="N171" s="976">
        <f>B171</f>
        <v/>
      </c>
      <c r="O171" s="192" t="inlineStr"/>
      <c r="P171" s="192" t="inlineStr"/>
      <c r="Q171" s="192" t="inlineStr"/>
      <c r="R171" s="192" t="inlineStr"/>
      <c r="S171" s="192">
        <f>G171*BS!$B$9</f>
        <v/>
      </c>
      <c r="T171" s="192">
        <f>H171*BS!$B$9</f>
        <v/>
      </c>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6" t="n"/>
      <c r="D182" s="996" t="n"/>
      <c r="E182" s="996" t="n"/>
      <c r="F182" s="996" t="n"/>
      <c r="G182" s="996" t="n"/>
      <c r="H182" s="996" t="n"/>
      <c r="I182" s="997" t="n"/>
      <c r="J182" s="180" t="n"/>
      <c r="N182" s="976" t="inlineStr"/>
      <c r="O182" s="192" t="inlineStr"/>
      <c r="P182" s="192" t="inlineStr"/>
      <c r="Q182" s="192" t="inlineStr"/>
      <c r="R182" s="192" t="inlineStr"/>
      <c r="S182" s="192" t="inlineStr"/>
      <c r="T182" s="192" t="inlineStr"/>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inlineStr">
        <is>
          <t>Retained Earnings</t>
        </is>
      </c>
      <c r="C184" s="103" t="n"/>
      <c r="D184" s="103" t="n"/>
      <c r="E184" s="103" t="n"/>
      <c r="F184" s="103" t="n"/>
      <c r="G184" s="103" t="n">
        <v>71901</v>
      </c>
      <c r="H184" s="103" t="n">
        <v>93128</v>
      </c>
      <c r="I184" s="998" t="n"/>
      <c r="J184" s="196" t="n"/>
      <c r="K184" s="197" t="n"/>
      <c r="L184" s="197" t="n"/>
      <c r="M184" s="197" t="n"/>
      <c r="N184" s="966">
        <f>B184</f>
        <v/>
      </c>
      <c r="O184" s="198" t="inlineStr"/>
      <c r="P184" s="198" t="inlineStr"/>
      <c r="Q184" s="198" t="inlineStr"/>
      <c r="R184" s="198" t="inlineStr"/>
      <c r="S184" s="198">
        <f>G184*BS!$B$9</f>
        <v/>
      </c>
      <c r="T184" s="198">
        <f>H184*BS!$B$9</f>
        <v/>
      </c>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526398</v>
      </c>
      <c r="H15" s="939" t="n">
        <v>394534</v>
      </c>
      <c r="I15" s="289" t="n"/>
      <c r="N15" s="293" t="inlineStr"/>
      <c r="O15" s="192" t="inlineStr"/>
      <c r="P15" s="192" t="inlineStr"/>
      <c r="Q15" s="192" t="inlineStr"/>
      <c r="R15" s="192" t="inlineStr"/>
      <c r="S15" s="192" t="inlineStr"/>
      <c r="T15" s="192" t="inlineStr"/>
      <c r="U15" s="1016">
        <f>I15</f>
        <v/>
      </c>
    </row>
    <row r="16" customFormat="1" s="118">
      <c r="B16" s="102" t="inlineStr">
        <is>
          <t>Revenue from Operating Lease</t>
        </is>
      </c>
      <c r="C16" s="939" t="n"/>
      <c r="D16" s="939" t="n"/>
      <c r="E16" s="939" t="n"/>
      <c r="F16" s="939" t="n"/>
      <c r="G16" s="939" t="n">
        <v>1669</v>
      </c>
      <c r="H16" s="939" t="n">
        <v>1272</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Change in work in progress</t>
        </is>
      </c>
      <c r="C56" s="939" t="n"/>
      <c r="D56" s="939" t="n"/>
      <c r="E56" s="939" t="n"/>
      <c r="F56" s="939" t="n"/>
      <c r="G56" s="939" t="n">
        <v>584</v>
      </c>
      <c r="H56" s="939" t="n">
        <v>1492</v>
      </c>
      <c r="I56" s="1017" t="n"/>
      <c r="N56" s="293" t="inlineStr"/>
      <c r="O56" s="192" t="inlineStr"/>
      <c r="P56" s="192" t="inlineStr"/>
      <c r="Q56" s="192" t="inlineStr"/>
      <c r="R56" s="192" t="inlineStr"/>
      <c r="S56" s="192" t="inlineStr"/>
      <c r="T56" s="192" t="inlineStr"/>
      <c r="U56" s="1016">
        <f>I56</f>
        <v/>
      </c>
    </row>
    <row r="57" customFormat="1" s="279">
      <c r="A57" s="118" t="n"/>
      <c r="B57" s="102" t="inlineStr">
        <is>
          <t>Cost of productsand services sold</t>
        </is>
      </c>
      <c r="C57" s="939" t="n"/>
      <c r="D57" s="939" t="n"/>
      <c r="E57" s="939" t="n"/>
      <c r="F57" s="939" t="n"/>
      <c r="G57" s="939" t="n">
        <v>67051</v>
      </c>
      <c r="H57" s="939" t="n">
        <v>50957</v>
      </c>
      <c r="I57" s="1017" t="n"/>
      <c r="N57" s="293" t="inlineStr"/>
      <c r="O57" s="192" t="inlineStr"/>
      <c r="P57" s="192" t="inlineStr"/>
      <c r="Q57" s="192" t="inlineStr"/>
      <c r="R57" s="192" t="inlineStr"/>
      <c r="S57" s="192" t="inlineStr"/>
      <c r="T57" s="192" t="inlineStr"/>
      <c r="U57" s="1016">
        <f>I57</f>
        <v/>
      </c>
    </row>
    <row r="58" customFormat="1" s="279">
      <c r="A58" s="118" t="n"/>
      <c r="B58" s="102" t="inlineStr">
        <is>
          <t>Employee benefits expense</t>
        </is>
      </c>
      <c r="C58" s="939" t="n"/>
      <c r="D58" s="939" t="n"/>
      <c r="E58" s="939" t="n"/>
      <c r="F58" s="939" t="n"/>
      <c r="G58" s="939" t="n">
        <v>358102</v>
      </c>
      <c r="H58" s="939" t="n">
        <v>285150</v>
      </c>
      <c r="I58" s="1017" t="n"/>
      <c r="N58" s="293" t="inlineStr"/>
      <c r="O58" s="192" t="inlineStr"/>
      <c r="P58" s="192" t="inlineStr"/>
      <c r="Q58" s="192" t="inlineStr"/>
      <c r="R58" s="192" t="inlineStr"/>
      <c r="S58" s="192" t="inlineStr"/>
      <c r="T58" s="192" t="inlineStr"/>
      <c r="U58" s="1016">
        <f>I58</f>
        <v/>
      </c>
    </row>
    <row r="59" customFormat="1" s="279">
      <c r="A59" s="118" t="n"/>
      <c r="B59" s="102" t="inlineStr">
        <is>
          <t>Other expenses</t>
        </is>
      </c>
      <c r="C59" s="939" t="n"/>
      <c r="D59" s="939" t="n"/>
      <c r="E59" s="939" t="n"/>
      <c r="F59" s="939" t="n"/>
      <c r="G59" s="939" t="n">
        <v>18889</v>
      </c>
      <c r="H59" s="939" t="n">
        <v>15300</v>
      </c>
      <c r="I59" s="1017" t="n"/>
      <c r="N59" s="293" t="inlineStr"/>
      <c r="O59" s="192" t="inlineStr"/>
      <c r="P59" s="192" t="inlineStr"/>
      <c r="Q59" s="192" t="inlineStr"/>
      <c r="R59" s="192" t="inlineStr"/>
      <c r="S59" s="192" t="inlineStr"/>
      <c r="T59" s="192" t="inlineStr"/>
      <c r="U59" s="1016">
        <f>I59</f>
        <v/>
      </c>
    </row>
    <row r="60" customFormat="1" s="279">
      <c r="A60" s="118" t="n"/>
      <c r="B60" s="102" t="inlineStr">
        <is>
          <t>Depreciation and amortisation expenses</t>
        </is>
      </c>
      <c r="C60" s="939" t="n"/>
      <c r="D60" s="939" t="n"/>
      <c r="E60" s="939" t="n"/>
      <c r="F60" s="939" t="n"/>
      <c r="G60" s="939" t="n">
        <v>26795</v>
      </c>
      <c r="H60" s="939" t="n">
        <v>20774</v>
      </c>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18889</v>
      </c>
      <c r="H80" s="939" t="n">
        <v>15300</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Income/(Loss)</t>
        </is>
      </c>
      <c r="C84" s="991" t="n"/>
      <c r="D84" s="991" t="n"/>
      <c r="E84" s="991" t="n"/>
      <c r="F84" s="991" t="n"/>
      <c r="G84" s="991" t="n">
        <v>393</v>
      </c>
      <c r="H84" s="991" t="n">
        <v>12268</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6764</v>
      </c>
      <c r="H98" s="939" t="n">
        <v>8025</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Other Income/(Loss)</t>
        </is>
      </c>
      <c r="C99" s="939" t="n"/>
      <c r="D99" s="939" t="n"/>
      <c r="E99" s="939" t="n"/>
      <c r="F99" s="939" t="n"/>
      <c r="G99" s="939" t="n">
        <v>393</v>
      </c>
      <c r="H99" s="939" t="n">
        <v>12268</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Revenue from Operating Lease</t>
        </is>
      </c>
      <c r="C100" s="939" t="n"/>
      <c r="D100" s="939" t="n"/>
      <c r="E100" s="939" t="n"/>
      <c r="F100" s="939" t="n"/>
      <c r="G100" s="939" t="n">
        <v>1669</v>
      </c>
      <c r="H100" s="939" t="n">
        <v>1272</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6764</v>
      </c>
      <c r="H111" s="939" t="n">
        <v>8025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Foreign exchange adjustment</t>
        </is>
      </c>
      <c r="C124" s="952" t="n"/>
      <c r="D124" s="952" t="n"/>
      <c r="E124" s="952" t="n"/>
      <c r="F124" s="952" t="n"/>
      <c r="G124" s="952" t="n">
        <v>-193</v>
      </c>
      <c r="H124" s="952" t="n">
        <v>-237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costs</t>
        </is>
      </c>
      <c r="C125" s="991" t="n"/>
      <c r="D125" s="991" t="n"/>
      <c r="E125" s="991" t="n"/>
      <c r="F125" s="991" t="n"/>
      <c r="G125" s="991" t="n">
        <v>-6764</v>
      </c>
      <c r="H125" s="991" t="n">
        <v>-8025</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Other Income/(Loss)</t>
        </is>
      </c>
      <c r="C126" s="939" t="n"/>
      <c r="D126" s="939" t="n"/>
      <c r="E126" s="939" t="n"/>
      <c r="F126" s="939" t="n"/>
      <c r="G126" s="939" t="n">
        <v>393</v>
      </c>
      <c r="H126" s="939" t="n">
        <v>12268</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19470</v>
      </c>
      <c r="H138" s="939" t="n">
        <v>7896</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-16225</v>
      </c>
      <c r="G10" s="1028" t="n">
        <v>-10090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51394</v>
      </c>
      <c r="G12" s="1029" t="n">
        <v>23167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-3073</v>
      </c>
      <c r="G13" s="1028" t="n">
        <v>-2868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-93477</v>
      </c>
      <c r="G15" s="326" t="n">
        <v>-63700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10000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82000</v>
      </c>
      <c r="G22" s="1028" t="n">
        <v>83000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-20657</v>
      </c>
      <c r="G23" s="1028" t="n">
        <v>-51754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71343</v>
      </c>
      <c r="G25" s="1029" t="n">
        <v>31246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