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YOKOGAWA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17015</v>
      </c>
      <c r="H15" s="103" t="n">
        <v>12268</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Current Trade receivables</t>
        </is>
      </c>
      <c r="C29" s="103" t="n"/>
      <c r="D29" s="103" t="n"/>
      <c r="E29" s="103" t="n"/>
      <c r="F29" s="103" t="n"/>
      <c r="G29" s="103" t="n">
        <v>13010</v>
      </c>
      <c r="H29" s="103" t="n">
        <v>18834</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 xml:space="preserve"> Current Related party receivables (Note 22)</t>
        </is>
      </c>
      <c r="C30" s="103" t="n"/>
      <c r="D30" s="103" t="n"/>
      <c r="E30" s="103" t="n"/>
      <c r="F30" s="103" t="n"/>
      <c r="G30" s="103" t="n">
        <v>5456</v>
      </c>
      <c r="H30" s="103" t="n">
        <v>3193</v>
      </c>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Current Finished goods at cost</t>
        </is>
      </c>
      <c r="C43" s="103" t="n"/>
      <c r="D43" s="103" t="n"/>
      <c r="E43" s="103" t="n"/>
      <c r="F43" s="103" t="n"/>
      <c r="G43" s="103" t="n">
        <v>3393</v>
      </c>
      <c r="H43" s="103" t="n">
        <v>3866</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 xml:space="preserve"> Current Stock in transit at cost</t>
        </is>
      </c>
      <c r="C44" s="103" t="n"/>
      <c r="D44" s="103" t="n"/>
      <c r="E44" s="103" t="n"/>
      <c r="F44" s="103" t="n"/>
      <c r="G44" s="103" t="n">
        <v>1124</v>
      </c>
      <c r="H44" s="103" t="n">
        <v>1138</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Other assets</t>
        </is>
      </c>
      <c r="C56" s="939" t="n"/>
      <c r="D56" s="939" t="n"/>
      <c r="E56" s="939" t="n"/>
      <c r="F56" s="939" t="n"/>
      <c r="G56" s="939" t="n">
        <v>451</v>
      </c>
      <c r="H56" s="939" t="n">
        <v>519</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inlineStr">
        <is>
          <t>Current tax asset</t>
        </is>
      </c>
      <c r="C57" s="939" t="n"/>
      <c r="D57" s="939" t="n"/>
      <c r="E57" s="939" t="n"/>
      <c r="F57" s="939" t="n"/>
      <c r="G57" s="939" t="n">
        <v>367</v>
      </c>
      <c r="H57" s="939" t="n">
        <v>329</v>
      </c>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inlineStr">
        <is>
          <t>Current assets</t>
        </is>
      </c>
      <c r="C58" s="939" t="n"/>
      <c r="D58" s="939" t="n"/>
      <c r="E58" s="939" t="n"/>
      <c r="F58" s="939" t="n"/>
      <c r="G58" s="939" t="n">
        <v>0</v>
      </c>
      <c r="H58" s="939" t="n">
        <v>0</v>
      </c>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Current tax asset</t>
        </is>
      </c>
      <c r="C70" s="939" t="n"/>
      <c r="D70" s="939" t="n"/>
      <c r="E70" s="939" t="n"/>
      <c r="F70" s="939" t="n"/>
      <c r="G70" s="939" t="n">
        <v>367</v>
      </c>
      <c r="H70" s="939" t="n">
        <v>329</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Current assets</t>
        </is>
      </c>
      <c r="C71" s="939" t="n"/>
      <c r="D71" s="939" t="n"/>
      <c r="E71" s="939" t="n"/>
      <c r="F71" s="939" t="n"/>
      <c r="G71" s="939" t="n">
        <v>0</v>
      </c>
      <c r="H71" s="939" t="n">
        <v>0</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inlineStr">
        <is>
          <t>Other current asset *</t>
        </is>
      </c>
      <c r="C72" s="939" t="n"/>
      <c r="D72" s="939" t="n"/>
      <c r="E72" s="939" t="n"/>
      <c r="F72" s="939" t="n"/>
      <c r="G72" s="939" t="n">
        <v>26918</v>
      </c>
      <c r="H72" s="939" t="n">
        <v>32927</v>
      </c>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Leasehold improvements  None 2022 Balance at 31 March 2022</t>
        </is>
      </c>
      <c r="C86" s="939" t="n"/>
      <c r="D86" s="939" t="n"/>
      <c r="E86" s="939" t="n"/>
      <c r="F86" s="939" t="n"/>
      <c r="G86" s="939" t="n">
        <v>1467</v>
      </c>
      <c r="H86" s="939" t="n">
        <v>0</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inlineStr">
        <is>
          <t>Leasehold improvements  None 2023 Balance at 31 March 2023</t>
        </is>
      </c>
      <c r="C87" s="939" t="n"/>
      <c r="D87" s="939" t="n"/>
      <c r="E87" s="939" t="n"/>
      <c r="F87" s="939" t="n"/>
      <c r="G87" s="939" t="n">
        <v>0</v>
      </c>
      <c r="H87" s="939" t="n">
        <v>1188</v>
      </c>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inlineStr">
        <is>
          <t>Plant and equipment  None 2022 Balance at 31 March 2022</t>
        </is>
      </c>
      <c r="C88" s="939" t="n"/>
      <c r="D88" s="939" t="n"/>
      <c r="E88" s="939" t="n"/>
      <c r="F88" s="939" t="n"/>
      <c r="G88" s="939" t="n">
        <v>1159</v>
      </c>
      <c r="H88" s="939" t="n">
        <v>0</v>
      </c>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inlineStr">
        <is>
          <t>Plant and equipment  None 2023 Balance at 31 March 2023</t>
        </is>
      </c>
      <c r="C89" s="103" t="n"/>
      <c r="D89" s="103" t="n"/>
      <c r="E89" s="103" t="n"/>
      <c r="F89" s="103" t="n"/>
      <c r="G89" s="103" t="n">
        <v>0</v>
      </c>
      <c r="H89" s="103" t="n">
        <v>1232</v>
      </c>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Plant and equipment  None 2022 Balance at 31 March 2022</t>
        </is>
      </c>
      <c r="C100" s="952" t="n"/>
      <c r="D100" s="952" t="n"/>
      <c r="E100" s="952" t="n"/>
      <c r="F100" s="952" t="n"/>
      <c r="G100" s="952" t="n">
        <v>1159</v>
      </c>
      <c r="H100" s="952" t="n">
        <v>0</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inlineStr">
        <is>
          <t>Plant and equipment  None 2023 Balance at 31 March 2023</t>
        </is>
      </c>
      <c r="C101" s="952" t="n"/>
      <c r="D101" s="939" t="n"/>
      <c r="E101" s="939" t="n"/>
      <c r="F101" s="939" t="n"/>
      <c r="G101" s="939" t="n">
        <v>0</v>
      </c>
      <c r="H101" s="939" t="n">
        <v>1232</v>
      </c>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Investments</t>
        </is>
      </c>
      <c r="C114" s="939" t="n"/>
      <c r="D114" s="939" t="n"/>
      <c r="E114" s="939" t="n"/>
      <c r="F114" s="939" t="n"/>
      <c r="G114" s="939" t="n">
        <v>0</v>
      </c>
      <c r="H114" s="939" t="n">
        <v>0</v>
      </c>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Investments</t>
        </is>
      </c>
      <c r="C147" s="939" t="n"/>
      <c r="D147" s="939" t="n"/>
      <c r="E147" s="939" t="n"/>
      <c r="F147" s="939" t="n"/>
      <c r="G147" s="939" t="n">
        <v>0</v>
      </c>
      <c r="H147" s="939" t="n">
        <v>0</v>
      </c>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15066</v>
      </c>
      <c r="H165" s="939" t="n">
        <v>12292</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Lease liabilities</t>
        </is>
      </c>
      <c r="C16" s="939" t="n"/>
      <c r="D16" s="939" t="n"/>
      <c r="E16" s="939" t="n"/>
      <c r="F16" s="939" t="n"/>
      <c r="G16" s="939" t="n">
        <v>1811</v>
      </c>
      <c r="H16" s="939" t="n">
        <v>1671</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Current Related party payables (Note 22)</t>
        </is>
      </c>
      <c r="C58" s="939" t="n"/>
      <c r="D58" s="939" t="n"/>
      <c r="E58" s="939" t="n"/>
      <c r="F58" s="939" t="n"/>
      <c r="G58" s="939" t="n">
        <v>5951</v>
      </c>
      <c r="H58" s="939" t="n">
        <v>10633</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 xml:space="preserve"> Amounts due customers under construction Sundry payables and accrued expenses</t>
        </is>
      </c>
      <c r="C70" s="939" t="n"/>
      <c r="D70" s="939" t="n"/>
      <c r="E70" s="939" t="n"/>
      <c r="F70" s="939" t="n"/>
      <c r="G70" s="939" t="n">
        <v>1645</v>
      </c>
      <c r="H70" s="939" t="n">
        <v>1626</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Current tax liabilities</t>
        </is>
      </c>
      <c r="C85" s="939" t="n"/>
      <c r="D85" s="939" t="n"/>
      <c r="E85" s="939" t="n"/>
      <c r="F85" s="939" t="n"/>
      <c r="G85" s="939" t="n">
        <v>0</v>
      </c>
      <c r="H85" s="939" t="n">
        <v>70</v>
      </c>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Current Related party payables (Note 22)</t>
        </is>
      </c>
      <c r="C88" s="939" t="n"/>
      <c r="D88" s="939" t="n"/>
      <c r="E88" s="939" t="n"/>
      <c r="F88" s="939" t="n"/>
      <c r="G88" s="939" t="n">
        <v>5951</v>
      </c>
      <c r="H88" s="939" t="n">
        <v>10633</v>
      </c>
      <c r="I88" s="975" t="n"/>
      <c r="J88" s="180" t="n"/>
      <c r="N88" s="976">
        <f>B88</f>
        <v/>
      </c>
      <c r="O88" s="192">
        <f>C88*BS!$B$9</f>
        <v/>
      </c>
      <c r="P88" s="192">
        <f>D88*BS!$B$9</f>
        <v/>
      </c>
      <c r="Q88" s="192">
        <f>E88*BS!$B$9</f>
        <v/>
      </c>
      <c r="R88" s="192">
        <f>F88*BS!$B$9</f>
        <v/>
      </c>
      <c r="S88" s="192">
        <f>G88*BS!$B$9</f>
        <v/>
      </c>
      <c r="T88" s="192">
        <f>H88*BS!$B$9</f>
        <v/>
      </c>
      <c r="U88" s="193">
        <f>I88</f>
        <v/>
      </c>
    </row>
    <row r="89">
      <c r="B89" s="102" t="inlineStr">
        <is>
          <t xml:space="preserve"> Current Employee benefits (a)</t>
        </is>
      </c>
      <c r="C89" s="939" t="n"/>
      <c r="D89" s="939" t="n"/>
      <c r="E89" s="939" t="n"/>
      <c r="F89" s="939" t="n"/>
      <c r="G89" s="939" t="n">
        <v>6803</v>
      </c>
      <c r="H89" s="939" t="n">
        <v>7011</v>
      </c>
      <c r="I89" s="975" t="n"/>
      <c r="J89" s="180" t="n"/>
      <c r="N89" s="976">
        <f>B89</f>
        <v/>
      </c>
      <c r="O89" s="192">
        <f>C89*BS!$B$9</f>
        <v/>
      </c>
      <c r="P89" s="192">
        <f>D89*BS!$B$9</f>
        <v/>
      </c>
      <c r="Q89" s="192">
        <f>E89*BS!$B$9</f>
        <v/>
      </c>
      <c r="R89" s="192">
        <f>F89*BS!$B$9</f>
        <v/>
      </c>
      <c r="S89" s="192">
        <f>G89*BS!$B$9</f>
        <v/>
      </c>
      <c r="T89" s="192">
        <f>H89*BS!$B$9</f>
        <v/>
      </c>
      <c r="U89" s="193">
        <f>I89</f>
        <v/>
      </c>
    </row>
    <row r="90">
      <c r="B90" s="211" t="inlineStr">
        <is>
          <t xml:space="preserve"> Current Projected losses on contracts (b)</t>
        </is>
      </c>
      <c r="C90" s="939" t="n"/>
      <c r="D90" s="939" t="n"/>
      <c r="E90" s="939" t="n"/>
      <c r="F90" s="939" t="n"/>
      <c r="G90" s="939" t="n">
        <v>88</v>
      </c>
      <c r="H90" s="939" t="n">
        <v>106</v>
      </c>
      <c r="I90" s="975" t="n"/>
      <c r="J90" s="180" t="n"/>
      <c r="N90" s="976">
        <f>B90</f>
        <v/>
      </c>
      <c r="O90" s="192">
        <f>C90*BS!$B$9</f>
        <v/>
      </c>
      <c r="P90" s="192">
        <f>D90*BS!$B$9</f>
        <v/>
      </c>
      <c r="Q90" s="192">
        <f>E90*BS!$B$9</f>
        <v/>
      </c>
      <c r="R90" s="192">
        <f>F90*BS!$B$9</f>
        <v/>
      </c>
      <c r="S90" s="192">
        <f>G90*BS!$B$9</f>
        <v/>
      </c>
      <c r="T90" s="192">
        <f>H90*BS!$B$9</f>
        <v/>
      </c>
      <c r="U90" s="193">
        <f>I90</f>
        <v/>
      </c>
    </row>
    <row r="91">
      <c r="B91" s="211" t="inlineStr">
        <is>
          <t>Current tax liabilities</t>
        </is>
      </c>
      <c r="C91" s="103" t="n"/>
      <c r="D91" s="103" t="n"/>
      <c r="E91" s="103" t="n"/>
      <c r="F91" s="103" t="n"/>
      <c r="G91" s="103" t="n">
        <v>0</v>
      </c>
      <c r="H91" s="103" t="n">
        <v>70</v>
      </c>
      <c r="I91" s="979" t="n"/>
      <c r="J91" s="180" t="n"/>
      <c r="N91" s="976">
        <f>B91</f>
        <v/>
      </c>
      <c r="O91" s="192">
        <f>C91*BS!$B$9</f>
        <v/>
      </c>
      <c r="P91" s="192">
        <f>D91*BS!$B$9</f>
        <v/>
      </c>
      <c r="Q91" s="192">
        <f>E91*BS!$B$9</f>
        <v/>
      </c>
      <c r="R91" s="192">
        <f>F91*BS!$B$9</f>
        <v/>
      </c>
      <c r="S91" s="192">
        <f>G91*BS!$B$9</f>
        <v/>
      </c>
      <c r="T91" s="192">
        <f>H91*BS!$B$9</f>
        <v/>
      </c>
      <c r="U91" s="193">
        <f>I91</f>
        <v/>
      </c>
    </row>
    <row r="92">
      <c r="B92" s="211" t="inlineStr">
        <is>
          <t>Current liabilities</t>
        </is>
      </c>
      <c r="C92" s="939" t="n"/>
      <c r="D92" s="939" t="n"/>
      <c r="E92" s="939" t="n"/>
      <c r="F92" s="939" t="n"/>
      <c r="G92" s="939" t="n">
        <v>0</v>
      </c>
      <c r="H92" s="939" t="n">
        <v>0</v>
      </c>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inlineStr">
        <is>
          <t>Other current liabilities *</t>
        </is>
      </c>
      <c r="C93" s="939" t="n"/>
      <c r="D93" s="939" t="n"/>
      <c r="E93" s="939" t="n"/>
      <c r="F93" s="939" t="n"/>
      <c r="G93" s="939" t="n">
        <v>10562</v>
      </c>
      <c r="H93" s="939" t="n">
        <v>1825</v>
      </c>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liabilities</t>
        </is>
      </c>
      <c r="C103" s="103" t="n"/>
      <c r="D103" s="103" t="n"/>
      <c r="E103" s="103" t="n"/>
      <c r="F103" s="103" t="n"/>
      <c r="G103" s="103" t="n">
        <v>9803</v>
      </c>
      <c r="H103" s="103" t="n">
        <v>7860</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Non-current Employee benefits (a)</t>
        </is>
      </c>
      <c r="C129" s="991" t="n"/>
      <c r="D129" s="991" t="n"/>
      <c r="E129" s="991" t="n"/>
      <c r="F129" s="991" t="n"/>
      <c r="G129" s="991" t="n">
        <v>781</v>
      </c>
      <c r="H129" s="991" t="n">
        <v>516</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inlineStr">
        <is>
          <t xml:space="preserve"> Non-current Warranty provision (c)</t>
        </is>
      </c>
      <c r="C130" s="991" t="n"/>
      <c r="D130" s="991" t="n"/>
      <c r="E130" s="991" t="n"/>
      <c r="F130" s="991" t="n"/>
      <c r="G130" s="991" t="n">
        <v>77</v>
      </c>
      <c r="H130" s="991" t="n">
        <v>54</v>
      </c>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inlineStr">
        <is>
          <t xml:space="preserve"> Non-current Make good provision (d)</t>
        </is>
      </c>
      <c r="C131" s="103" t="n"/>
      <c r="D131" s="103" t="n"/>
      <c r="E131" s="103" t="n"/>
      <c r="F131" s="103" t="n"/>
      <c r="G131" s="103" t="n">
        <v>2328</v>
      </c>
      <c r="H131" s="103" t="n">
        <v>2283</v>
      </c>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inlineStr">
        <is>
          <t>Other non-current liabilities *</t>
        </is>
      </c>
      <c r="C132" s="991" t="n"/>
      <c r="D132" s="991" t="n"/>
      <c r="E132" s="991" t="n"/>
      <c r="F132" s="991" t="n"/>
      <c r="G132" s="991" t="n">
        <v>0</v>
      </c>
      <c r="H132" s="991" t="n">
        <v>0</v>
      </c>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xml:space="preserve"> None Fully paid ordinary shares 5000000</t>
        </is>
      </c>
      <c r="C156" s="103" t="n"/>
      <c r="D156" s="103" t="n"/>
      <c r="E156" s="103" t="n"/>
      <c r="F156" s="103" t="n"/>
      <c r="G156" s="103" t="n">
        <v>5000</v>
      </c>
      <c r="H156" s="103" t="n">
        <v>5000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inlineStr">
        <is>
          <t>No. None Fully paid ordinary shares 5000000</t>
        </is>
      </c>
      <c r="C157" s="229" t="n"/>
      <c r="D157" s="229" t="n"/>
      <c r="E157" s="229" t="n"/>
      <c r="F157" s="229" t="n"/>
      <c r="G157" s="229" t="n">
        <v>0</v>
      </c>
      <c r="H157" s="952" t="n">
        <v>5000000</v>
      </c>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Reserves</t>
        </is>
      </c>
      <c r="C167" s="993" t="n"/>
      <c r="D167" s="993" t="n"/>
      <c r="E167" s="993" t="n"/>
      <c r="F167" s="993" t="n"/>
      <c r="G167" s="993" t="n">
        <v>-70</v>
      </c>
      <c r="H167" s="993" t="n">
        <v>-62</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inlineStr">
        <is>
          <t>Other Reserves *</t>
        </is>
      </c>
      <c r="C168" s="993" t="n"/>
      <c r="D168" s="993" t="n"/>
      <c r="E168" s="993" t="n"/>
      <c r="F168" s="993" t="n"/>
      <c r="G168" s="993" t="n">
        <v>0</v>
      </c>
      <c r="H168" s="993" t="n">
        <v>-5000000</v>
      </c>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Retained earnings</t>
        </is>
      </c>
      <c r="C181" s="103" t="n"/>
      <c r="D181" s="103" t="n"/>
      <c r="E181" s="103" t="n"/>
      <c r="F181" s="103" t="n"/>
      <c r="G181" s="103" t="n">
        <v>16505</v>
      </c>
      <c r="H181" s="103" t="n">
        <v>16697</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3. Revenue Project</t>
        </is>
      </c>
      <c r="C15" s="939" t="n"/>
      <c r="D15" s="939" t="n"/>
      <c r="E15" s="939" t="n"/>
      <c r="F15" s="939" t="n"/>
      <c r="G15" s="939" t="n">
        <v>38908</v>
      </c>
      <c r="H15" s="939" t="n">
        <v>38383</v>
      </c>
      <c r="I15" s="289" t="n"/>
      <c r="N15" s="293">
        <f>B15</f>
        <v/>
      </c>
      <c r="O15" s="192">
        <f>C15*BS!$B$9</f>
        <v/>
      </c>
      <c r="P15" s="192">
        <f>D15*BS!$B$9</f>
        <v/>
      </c>
      <c r="Q15" s="192">
        <f>E15*BS!$B$9</f>
        <v/>
      </c>
      <c r="R15" s="192">
        <f>F15*BS!$B$9</f>
        <v/>
      </c>
      <c r="S15" s="192">
        <f>G15*BS!$B$9</f>
        <v/>
      </c>
      <c r="T15" s="192">
        <f>H15*BS!$B$9</f>
        <v/>
      </c>
      <c r="U15" s="1016">
        <f>I15</f>
        <v/>
      </c>
    </row>
    <row r="16" customFormat="1" s="118">
      <c r="B16" s="102" t="inlineStr">
        <is>
          <t xml:space="preserve"> 3. Revenue Service and Maintenance</t>
        </is>
      </c>
      <c r="C16" s="939" t="n"/>
      <c r="D16" s="939" t="n"/>
      <c r="E16" s="939" t="n"/>
      <c r="F16" s="939" t="n"/>
      <c r="G16" s="939" t="n">
        <v>32164</v>
      </c>
      <c r="H16" s="939" t="n">
        <v>14621</v>
      </c>
      <c r="I16" s="289" t="n"/>
      <c r="N16" s="293">
        <f>B16</f>
        <v/>
      </c>
      <c r="O16" s="192">
        <f>C16*BS!$B$9</f>
        <v/>
      </c>
      <c r="P16" s="192">
        <f>D16*BS!$B$9</f>
        <v/>
      </c>
      <c r="Q16" s="192">
        <f>E16*BS!$B$9</f>
        <v/>
      </c>
      <c r="R16" s="192">
        <f>F16*BS!$B$9</f>
        <v/>
      </c>
      <c r="S16" s="192">
        <f>G16*BS!$B$9</f>
        <v/>
      </c>
      <c r="T16" s="192">
        <f>H16*BS!$B$9</f>
        <v/>
      </c>
      <c r="U16" s="1016">
        <f>I16</f>
        <v/>
      </c>
    </row>
    <row r="17" customFormat="1" s="118">
      <c r="B17" s="102" t="inlineStr">
        <is>
          <t xml:space="preserve"> 3. Revenue Product sale</t>
        </is>
      </c>
      <c r="C17" s="939" t="n"/>
      <c r="D17" s="939" t="n"/>
      <c r="E17" s="939" t="n"/>
      <c r="F17" s="939" t="n"/>
      <c r="G17" s="939" t="n">
        <v>34523</v>
      </c>
      <c r="H17" s="939" t="n">
        <v>63171</v>
      </c>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Contract costs</t>
        </is>
      </c>
      <c r="C29" s="939" t="n"/>
      <c r="D29" s="939" t="n"/>
      <c r="E29" s="939" t="n"/>
      <c r="F29" s="939" t="n"/>
      <c r="G29" s="939" t="n">
        <v>71825</v>
      </c>
      <c r="H29" s="939" t="n">
        <v>83348</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Marketing expenses</t>
        </is>
      </c>
      <c r="C56" s="939" t="n"/>
      <c r="D56" s="939" t="n"/>
      <c r="E56" s="939" t="n"/>
      <c r="F56" s="939" t="n"/>
      <c r="G56" s="939" t="n">
        <v>116</v>
      </c>
      <c r="H56" s="939" t="n">
        <v>192</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Employee benefits expense</t>
        </is>
      </c>
      <c r="C57" s="939" t="n"/>
      <c r="D57" s="939" t="n"/>
      <c r="E57" s="939" t="n"/>
      <c r="F57" s="939" t="n"/>
      <c r="G57" s="939" t="n">
        <v>14130</v>
      </c>
      <c r="H57" s="939" t="n">
        <v>14737</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Administration expenses</t>
        </is>
      </c>
      <c r="C58" s="939" t="n"/>
      <c r="D58" s="939" t="n"/>
      <c r="E58" s="939" t="n"/>
      <c r="F58" s="939" t="n"/>
      <c r="G58" s="939" t="n">
        <v>7389</v>
      </c>
      <c r="H58" s="939" t="n">
        <v>6257</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inlineStr">
        <is>
          <t>Distribution expenses</t>
        </is>
      </c>
      <c r="C59" s="939" t="n"/>
      <c r="D59" s="939" t="n"/>
      <c r="E59" s="939" t="n"/>
      <c r="F59" s="939" t="n"/>
      <c r="G59" s="939" t="n">
        <v>751</v>
      </c>
      <c r="H59" s="939" t="n">
        <v>1303</v>
      </c>
      <c r="I59" s="1017" t="n"/>
      <c r="N59" s="293">
        <f>B59</f>
        <v/>
      </c>
      <c r="O59" s="192">
        <f>C59*BS!$B$9</f>
        <v/>
      </c>
      <c r="P59" s="192">
        <f>D59*BS!$B$9</f>
        <v/>
      </c>
      <c r="Q59" s="192">
        <f>E59*BS!$B$9</f>
        <v/>
      </c>
      <c r="R59" s="192">
        <f>F59*BS!$B$9</f>
        <v/>
      </c>
      <c r="S59" s="192">
        <f>G59*BS!$B$9</f>
        <v/>
      </c>
      <c r="T59" s="192">
        <f>H59*BS!$B$9</f>
        <v/>
      </c>
      <c r="U59" s="1016">
        <f>I59</f>
        <v/>
      </c>
    </row>
    <row r="60" customFormat="1" s="279">
      <c r="A60" s="118" t="n"/>
      <c r="B60" s="102" t="inlineStr">
        <is>
          <t>Occupancy costs</t>
        </is>
      </c>
      <c r="C60" s="939" t="n"/>
      <c r="D60" s="939" t="n"/>
      <c r="E60" s="939" t="n"/>
      <c r="F60" s="939" t="n"/>
      <c r="G60" s="939" t="n">
        <v>370</v>
      </c>
      <c r="H60" s="939" t="n">
        <v>430</v>
      </c>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Occupancy costs</t>
        </is>
      </c>
      <c r="C80" s="939" t="n"/>
      <c r="D80" s="939" t="n"/>
      <c r="E80" s="939" t="n"/>
      <c r="F80" s="939" t="n"/>
      <c r="G80" s="939" t="n">
        <v>370</v>
      </c>
      <c r="H80" s="939" t="n">
        <v>430</v>
      </c>
      <c r="I80" s="1017" t="n"/>
      <c r="N80" s="290" t="n"/>
      <c r="O80" s="204" t="n"/>
      <c r="P80" s="204" t="n"/>
      <c r="Q80" s="204" t="n"/>
      <c r="R80" s="204" t="n"/>
      <c r="S80" s="204" t="n"/>
      <c r="T80" s="204" t="n"/>
      <c r="U80" s="1016" t="n"/>
    </row>
    <row r="81" customFormat="1" s="279">
      <c r="B81" s="119" t="inlineStr">
        <is>
          <t>Administration expenses</t>
        </is>
      </c>
      <c r="C81" s="939" t="n"/>
      <c r="D81" s="939" t="n"/>
      <c r="E81" s="939" t="n"/>
      <c r="F81" s="939" t="n"/>
      <c r="G81" s="939" t="n">
        <v>7389</v>
      </c>
      <c r="H81" s="939" t="n">
        <v>6257</v>
      </c>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 xml:space="preserve"> 4. Other income Interest received</t>
        </is>
      </c>
      <c r="C98" s="939" t="n"/>
      <c r="D98" s="939" t="n"/>
      <c r="E98" s="939" t="n"/>
      <c r="F98" s="939" t="n"/>
      <c r="G98" s="939" t="n">
        <v>29</v>
      </c>
      <c r="H98" s="939" t="n">
        <v>288</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costs</t>
        </is>
      </c>
      <c r="C99" s="939" t="n"/>
      <c r="D99" s="939" t="n"/>
      <c r="E99" s="939" t="n"/>
      <c r="F99" s="939" t="n"/>
      <c r="G99" s="939" t="n">
        <v>301</v>
      </c>
      <c r="H99" s="939" t="n">
        <v>259</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301</v>
      </c>
      <c r="H111" s="939" t="n">
        <v>259</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 xml:space="preserve"> 4. Other income Interest received</t>
        </is>
      </c>
      <c r="C124" s="952" t="n"/>
      <c r="D124" s="952" t="n"/>
      <c r="E124" s="952" t="n"/>
      <c r="F124" s="952" t="n"/>
      <c r="G124" s="952" t="n">
        <v>29</v>
      </c>
      <c r="H124" s="952" t="n">
        <v>288</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 xml:space="preserve"> 4. Other income Foreign exchange gain/(loss)</t>
        </is>
      </c>
      <c r="C125" s="991" t="n"/>
      <c r="D125" s="991" t="n"/>
      <c r="E125" s="991" t="n"/>
      <c r="F125" s="991" t="n"/>
      <c r="G125" s="991" t="n">
        <v>0</v>
      </c>
      <c r="H125" s="991" t="n">
        <v>1141</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inlineStr">
        <is>
          <t xml:space="preserve"> 4. Other income Other income</t>
        </is>
      </c>
      <c r="C126" s="939" t="n"/>
      <c r="D126" s="939" t="n"/>
      <c r="E126" s="939" t="n"/>
      <c r="F126" s="939" t="n"/>
      <c r="G126" s="939" t="n">
        <v>7</v>
      </c>
      <c r="H126" s="939" t="n">
        <v>41</v>
      </c>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inlineStr">
        <is>
          <t>Finance costs</t>
        </is>
      </c>
      <c r="C127" s="991" t="n"/>
      <c r="D127" s="991" t="n"/>
      <c r="E127" s="991" t="n"/>
      <c r="F127" s="991" t="n"/>
      <c r="G127" s="991" t="n">
        <v>-301</v>
      </c>
      <c r="H127" s="991" t="n">
        <v>-259</v>
      </c>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3354</v>
      </c>
      <c r="H138" s="939" t="n">
        <v>3376</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11984</v>
      </c>
      <c r="G12" s="1029" t="n">
        <v>5711</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-559</v>
      </c>
      <c r="G13" s="1028" t="n">
        <v>-572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-8754</v>
      </c>
      <c r="G21" s="1028" t="n">
        <v>-7560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-2416</v>
      </c>
      <c r="G23" s="1028" t="n">
        <v>-2342</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-11170</v>
      </c>
      <c r="G25" s="1029" t="n">
        <v>-9902</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