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CITIZEN WATCHES AUSTRALIA PTY LIMITED</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AUD</t>
        </is>
      </c>
      <c r="C7" s="888" t="n"/>
      <c r="D7" s="888" t="n"/>
      <c r="E7" s="889" t="n"/>
      <c r="G7" s="11" t="inlineStr">
        <is>
          <t>Ext No</t>
        </is>
      </c>
      <c r="H7" s="626" t="n"/>
      <c r="L7" s="6" t="inlineStr">
        <is>
          <t>NZD</t>
        </is>
      </c>
    </row>
    <row r="8">
      <c r="A8" s="10" t="inlineStr">
        <is>
          <t xml:space="preserve">Inputted units </t>
        </is>
      </c>
      <c r="B8" s="626" t="inlineStr">
        <is>
          <t>Full Value</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2023/03</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189"/>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inlineStr">
        <is>
          <t>Cash and Cash Equivalents</t>
        </is>
      </c>
      <c r="C15" s="103" t="n"/>
      <c r="D15" s="103" t="n"/>
      <c r="E15" s="103" t="n"/>
      <c r="F15" s="103" t="n"/>
      <c r="G15" s="103" t="n">
        <v>6875765</v>
      </c>
      <c r="H15" s="103" t="n">
        <v>8689562</v>
      </c>
      <c r="I15" s="104" t="n"/>
      <c r="N15" s="105">
        <f>B15</f>
        <v/>
      </c>
      <c r="O15" s="106" t="inlineStr"/>
      <c r="P15" s="106" t="inlineStr"/>
      <c r="Q15" s="106" t="inlineStr"/>
      <c r="R15" s="106" t="inlineStr"/>
      <c r="S15" s="106">
        <f>G15*BS!$B$9</f>
        <v/>
      </c>
      <c r="T15" s="106">
        <f>H15*BS!$B$9</f>
        <v/>
      </c>
      <c r="U15" s="107">
        <f>I15</f>
        <v/>
      </c>
    </row>
    <row r="16" customFormat="1" s="79">
      <c r="A16" s="618" t="n"/>
      <c r="B16" s="102" t="n"/>
      <c r="C16" s="103" t="n"/>
      <c r="D16" s="103" t="n"/>
      <c r="E16" s="103" t="n"/>
      <c r="F16" s="103" t="n"/>
      <c r="G16" s="103" t="n"/>
      <c r="H16" s="103" t="n"/>
      <c r="I16" s="104" t="n"/>
      <c r="N16" s="105" t="inlineStr"/>
      <c r="O16" s="106" t="inlineStr"/>
      <c r="P16" s="106" t="inlineStr"/>
      <c r="Q16" s="106" t="inlineStr"/>
      <c r="R16" s="106" t="inlineStr"/>
      <c r="S16" s="106" t="inlineStr"/>
      <c r="T16" s="106" t="inlineStr"/>
      <c r="U16" s="107">
        <f>I16</f>
        <v/>
      </c>
    </row>
    <row r="17" customFormat="1" s="79">
      <c r="A17" s="618" t="n"/>
      <c r="B17" s="102" t="n"/>
      <c r="C17" s="103" t="n"/>
      <c r="D17" s="103" t="n"/>
      <c r="E17" s="103" t="n"/>
      <c r="F17" s="103" t="n"/>
      <c r="G17" s="103" t="n"/>
      <c r="H17" s="103" t="n"/>
      <c r="I17" s="104" t="n"/>
      <c r="N17" s="105" t="inlineStr"/>
      <c r="O17" s="106" t="inlineStr"/>
      <c r="P17" s="106" t="inlineStr"/>
      <c r="Q17" s="106" t="inlineStr"/>
      <c r="R17" s="106" t="inlineStr"/>
      <c r="S17" s="106" t="inlineStr"/>
      <c r="T17" s="106" t="inlineStr"/>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inlineStr">
        <is>
          <t>Trade and Other Receivables</t>
        </is>
      </c>
      <c r="C29" s="103" t="n"/>
      <c r="D29" s="103" t="n"/>
      <c r="E29" s="103" t="n"/>
      <c r="F29" s="103" t="n"/>
      <c r="G29" s="103" t="n">
        <v>2417278</v>
      </c>
      <c r="H29" s="103" t="n">
        <v>2626075</v>
      </c>
      <c r="I29" s="104" t="n"/>
      <c r="N29" s="105">
        <f>B29</f>
        <v/>
      </c>
      <c r="O29" s="106" t="inlineStr"/>
      <c r="P29" s="106" t="inlineStr"/>
      <c r="Q29" s="106" t="inlineStr"/>
      <c r="R29" s="106" t="inlineStr"/>
      <c r="S29" s="106">
        <f>G29*BS!$B$9</f>
        <v/>
      </c>
      <c r="T29" s="106">
        <f>H29*BS!$B$9</f>
        <v/>
      </c>
      <c r="U29" s="107">
        <f>I29</f>
        <v/>
      </c>
    </row>
    <row r="30" customFormat="1" s="79">
      <c r="A30" s="618" t="n"/>
      <c r="B30" s="102" t="n"/>
      <c r="C30" s="103" t="n"/>
      <c r="D30" s="103" t="n"/>
      <c r="E30" s="103" t="n"/>
      <c r="F30" s="103" t="n"/>
      <c r="G30" s="103" t="n"/>
      <c r="H30" s="103" t="n"/>
      <c r="I30" s="104" t="n"/>
      <c r="N30" s="105" t="inlineStr"/>
      <c r="O30" s="106" t="inlineStr"/>
      <c r="P30" s="106" t="inlineStr"/>
      <c r="Q30" s="106" t="inlineStr"/>
      <c r="R30" s="106" t="inlineStr"/>
      <c r="S30" s="106" t="inlineStr"/>
      <c r="T30" s="106" t="inlineStr"/>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inlineStr">
        <is>
          <t xml:space="preserve"> None Finished goods at cost</t>
        </is>
      </c>
      <c r="C43" s="103" t="n"/>
      <c r="D43" s="103" t="n"/>
      <c r="E43" s="103" t="n"/>
      <c r="F43" s="103" t="n"/>
      <c r="G43" s="103" t="n">
        <v>4331629</v>
      </c>
      <c r="H43" s="103" t="n">
        <v>3795639</v>
      </c>
      <c r="I43" s="104" t="n"/>
      <c r="N43" s="105">
        <f>B43</f>
        <v/>
      </c>
      <c r="O43" s="106" t="inlineStr"/>
      <c r="P43" s="106" t="inlineStr"/>
      <c r="Q43" s="106" t="inlineStr"/>
      <c r="R43" s="106" t="inlineStr"/>
      <c r="S43" s="106">
        <f>G43*BS!$B$9</f>
        <v/>
      </c>
      <c r="T43" s="106">
        <f>H43*BS!$B$9</f>
        <v/>
      </c>
      <c r="U43" s="107">
        <f>I43</f>
        <v/>
      </c>
      <c r="V43" s="927" t="n"/>
      <c r="W43" s="927" t="n"/>
    </row>
    <row r="44" customFormat="1" s="79">
      <c r="A44" s="618" t="n"/>
      <c r="B44" s="102" t="inlineStr">
        <is>
          <t xml:space="preserve"> None Spare parts at cost</t>
        </is>
      </c>
      <c r="C44" s="103" t="n"/>
      <c r="D44" s="103" t="n"/>
      <c r="E44" s="103" t="n"/>
      <c r="F44" s="103" t="n"/>
      <c r="G44" s="103" t="n">
        <v>86745</v>
      </c>
      <c r="H44" s="103" t="n">
        <v>118858</v>
      </c>
      <c r="I44" s="928" t="n"/>
      <c r="N44" s="105">
        <f>B44</f>
        <v/>
      </c>
      <c r="O44" s="106" t="inlineStr"/>
      <c r="P44" s="106" t="inlineStr"/>
      <c r="Q44" s="106" t="inlineStr"/>
      <c r="R44" s="106" t="inlineStr"/>
      <c r="S44" s="106">
        <f>G44*BS!$B$9</f>
        <v/>
      </c>
      <c r="T44" s="106">
        <f>H44*BS!$B$9</f>
        <v/>
      </c>
      <c r="U44" s="929">
        <f>I44</f>
        <v/>
      </c>
      <c r="V44" s="927" t="n"/>
      <c r="W44" s="927" t="n"/>
    </row>
    <row r="45" customFormat="1" s="79">
      <c r="A45" s="618" t="n"/>
      <c r="B45" s="102" t="inlineStr">
        <is>
          <t xml:space="preserve"> None Allowance for obsolescence</t>
        </is>
      </c>
      <c r="C45" s="103" t="n"/>
      <c r="D45" s="103" t="n"/>
      <c r="E45" s="103" t="n"/>
      <c r="F45" s="103" t="n"/>
      <c r="G45" s="103" t="n">
        <v>-105685</v>
      </c>
      <c r="H45" s="103" t="n">
        <v>-212115</v>
      </c>
      <c r="I45" s="930" t="n"/>
      <c r="N45" s="105">
        <f>B45</f>
        <v/>
      </c>
      <c r="O45" s="106" t="inlineStr"/>
      <c r="P45" s="106" t="inlineStr"/>
      <c r="Q45" s="106" t="inlineStr"/>
      <c r="R45" s="106" t="inlineStr"/>
      <c r="S45" s="106">
        <f>G45*BS!$B$9</f>
        <v/>
      </c>
      <c r="T45" s="106">
        <f>H45*BS!$B$9</f>
        <v/>
      </c>
      <c r="U45" s="929">
        <f>I45</f>
        <v/>
      </c>
      <c r="V45" s="927" t="n"/>
      <c r="W45" s="927" t="n"/>
    </row>
    <row r="46" customFormat="1" s="79">
      <c r="A46" s="618" t="n"/>
      <c r="B46" s="102" t="inlineStr">
        <is>
          <t xml:space="preserve"> None Stock in transit at cost</t>
        </is>
      </c>
      <c r="C46" s="103" t="n"/>
      <c r="D46" s="103" t="n"/>
      <c r="E46" s="103" t="n"/>
      <c r="F46" s="103" t="n"/>
      <c r="G46" s="103" t="n">
        <v>42528</v>
      </c>
      <c r="H46" s="103" t="n">
        <v>45041</v>
      </c>
      <c r="I46" s="930" t="n"/>
      <c r="N46" s="105">
        <f>B46</f>
        <v/>
      </c>
      <c r="O46" s="106" t="inlineStr"/>
      <c r="P46" s="106" t="inlineStr"/>
      <c r="Q46" s="106" t="inlineStr"/>
      <c r="R46" s="106" t="inlineStr"/>
      <c r="S46" s="106">
        <f>G46*BS!$B$9</f>
        <v/>
      </c>
      <c r="T46" s="106">
        <f>H46*BS!$B$9</f>
        <v/>
      </c>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inlineStr">
        <is>
          <t>Prepayments</t>
        </is>
      </c>
      <c r="C56" s="939" t="n"/>
      <c r="D56" s="939" t="n"/>
      <c r="E56" s="939" t="n"/>
      <c r="F56" s="939" t="n"/>
      <c r="G56" s="939" t="n">
        <v>114787</v>
      </c>
      <c r="H56" s="939" t="n">
        <v>183646</v>
      </c>
      <c r="I56" s="137" t="n"/>
      <c r="N56" s="105">
        <f>B56</f>
        <v/>
      </c>
      <c r="O56" s="106" t="inlineStr"/>
      <c r="P56" s="106" t="inlineStr"/>
      <c r="Q56" s="106" t="inlineStr"/>
      <c r="R56" s="106" t="inlineStr"/>
      <c r="S56" s="106">
        <f>G56*BS!$B$9</f>
        <v/>
      </c>
      <c r="T56" s="106">
        <f>H56*BS!$B$9</f>
        <v/>
      </c>
      <c r="U56" s="107">
        <f>I56</f>
        <v/>
      </c>
      <c r="V56" s="932" t="n"/>
      <c r="W56" s="933" t="n"/>
    </row>
    <row r="57" customFormat="1" s="79">
      <c r="A57" s="618" t="n"/>
      <c r="B57" s="102" t="inlineStr">
        <is>
          <t>Trade and Other Receivables</t>
        </is>
      </c>
      <c r="C57" s="939" t="n"/>
      <c r="D57" s="939" t="n"/>
      <c r="E57" s="939" t="n"/>
      <c r="F57" s="939" t="n"/>
      <c r="G57" s="939" t="n">
        <v>2417278</v>
      </c>
      <c r="H57" s="939" t="n">
        <v>2626075</v>
      </c>
      <c r="I57" s="137" t="n"/>
      <c r="N57" s="105">
        <f>B57</f>
        <v/>
      </c>
      <c r="O57" s="106" t="inlineStr"/>
      <c r="P57" s="106" t="inlineStr"/>
      <c r="Q57" s="106" t="inlineStr"/>
      <c r="R57" s="106" t="inlineStr"/>
      <c r="S57" s="106">
        <f>G57*BS!$B$9</f>
        <v/>
      </c>
      <c r="T57" s="106">
        <f>H57*BS!$B$9</f>
        <v/>
      </c>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f>SUM(INDIRECT(ADDRESS(MATCH("K7",$A:$A,0)+1,COLUMN(G$12),4)&amp;":"&amp;ADDRESS(MATCH("K8",$A:$A,0)-1,COLUMN(G$12),4)))</f>
        <v/>
      </c>
      <c r="H67" s="112">
        <f>SUM(INDIRECT(ADDRESS(MATCH("K7",$A:$A,0)+1,COLUMN(H$12),4)&amp;":"&amp;ADDRESS(MATCH("K8",$A:$A,0)-1,COLUMN(H$12),4)))</f>
        <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inlineStr">
        <is>
          <t>Trade and Other Receivables</t>
        </is>
      </c>
      <c r="C70" s="939" t="n"/>
      <c r="D70" s="939" t="n"/>
      <c r="E70" s="939" t="n"/>
      <c r="F70" s="939" t="n"/>
      <c r="G70" s="939" t="n">
        <v>2417278</v>
      </c>
      <c r="H70" s="939" t="n">
        <v>2626075</v>
      </c>
      <c r="I70" s="137" t="n"/>
      <c r="N70" s="105">
        <f>B70</f>
        <v/>
      </c>
      <c r="O70" s="106" t="inlineStr"/>
      <c r="P70" s="106" t="inlineStr"/>
      <c r="Q70" s="106" t="inlineStr"/>
      <c r="R70" s="106" t="inlineStr"/>
      <c r="S70" s="106">
        <f>G70*BS!$B$9</f>
        <v/>
      </c>
      <c r="T70" s="106">
        <f>H70*BS!$B$9</f>
        <v/>
      </c>
      <c r="U70" s="107">
        <f>I70</f>
        <v/>
      </c>
      <c r="V70" s="927" t="n"/>
      <c r="W70" s="927" t="n"/>
    </row>
    <row r="71" customFormat="1" s="79">
      <c r="A71" s="618" t="n"/>
      <c r="B71" s="102" t="inlineStr">
        <is>
          <t>Other current asset *</t>
        </is>
      </c>
      <c r="C71" s="939" t="n"/>
      <c r="D71" s="939" t="n"/>
      <c r="E71" s="939" t="n"/>
      <c r="F71" s="939" t="n"/>
      <c r="G71" s="939" t="n">
        <v>-2417278</v>
      </c>
      <c r="H71" s="939" t="n">
        <v>-2626075</v>
      </c>
      <c r="I71" s="137" t="n"/>
      <c r="N71" s="105">
        <f>B71</f>
        <v/>
      </c>
      <c r="O71" s="106" t="inlineStr"/>
      <c r="P71" s="106" t="inlineStr"/>
      <c r="Q71" s="106" t="inlineStr"/>
      <c r="R71" s="106" t="inlineStr"/>
      <c r="S71" s="106">
        <f>G71*BS!$B$9</f>
        <v/>
      </c>
      <c r="T71" s="106">
        <f>H71*BS!$B$9</f>
        <v/>
      </c>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f>SUM(INDIRECT(ADDRESS(MATCH("K9",$A:$A,0)+1,COLUMN(G$12),4)&amp;":"&amp;ADDRESS(MATCH("K10",$A:$A,0)-1,COLUMN(G$12),4)))</f>
        <v/>
      </c>
      <c r="H81" s="940">
        <f>SUM(INDIRECT(ADDRESS(MATCH("K9",$A:$A,0)+1,COLUMN(H$12),4)&amp;":"&amp;ADDRESS(MATCH("K10",$A:$A,0)-1,COLUMN(H$12),4)))</f>
        <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inlineStr">
        <is>
          <t>Equipment Furniture and fittings Equipment Furniture and fittings Equipment Furniture and fittings COST Balance at 31 March 2022</t>
        </is>
      </c>
      <c r="C86" s="939" t="n"/>
      <c r="D86" s="939" t="n"/>
      <c r="E86" s="939" t="n"/>
      <c r="F86" s="939" t="n"/>
      <c r="G86" s="939" t="n">
        <v>0</v>
      </c>
      <c r="H86" s="939" t="n">
        <v>878962</v>
      </c>
      <c r="I86" s="928" t="n"/>
      <c r="N86" s="105">
        <f>B86</f>
        <v/>
      </c>
      <c r="O86" s="106" t="inlineStr"/>
      <c r="P86" s="106" t="inlineStr"/>
      <c r="Q86" s="106" t="inlineStr"/>
      <c r="R86" s="106" t="inlineStr"/>
      <c r="S86" s="106">
        <f>G86*BS!$B$9</f>
        <v/>
      </c>
      <c r="T86" s="106">
        <f>H86*BS!$B$9</f>
        <v/>
      </c>
      <c r="U86" s="929">
        <f>I86</f>
        <v/>
      </c>
      <c r="V86" s="927" t="n"/>
      <c r="W86" s="927" t="n"/>
    </row>
    <row r="87" customFormat="1" s="79">
      <c r="A87" s="618" t="n"/>
      <c r="B87" s="102" t="inlineStr">
        <is>
          <t>Equipment Furniture and fittings Equipment Furniture and fittings Equipment Furniture and fittings COST Balance at 31 March 2023</t>
        </is>
      </c>
      <c r="C87" s="939" t="n"/>
      <c r="D87" s="939" t="n"/>
      <c r="E87" s="939" t="n"/>
      <c r="F87" s="939" t="n"/>
      <c r="G87" s="939" t="n">
        <v>0</v>
      </c>
      <c r="H87" s="939" t="n">
        <v>791518</v>
      </c>
      <c r="I87" s="928" t="n"/>
      <c r="N87" s="105">
        <f>B87</f>
        <v/>
      </c>
      <c r="O87" s="106" t="inlineStr"/>
      <c r="P87" s="106" t="inlineStr"/>
      <c r="Q87" s="106" t="inlineStr"/>
      <c r="R87" s="106" t="inlineStr"/>
      <c r="S87" s="106">
        <f>G87*BS!$B$9</f>
        <v/>
      </c>
      <c r="T87" s="106">
        <f>H87*BS!$B$9</f>
        <v/>
      </c>
      <c r="U87" s="929">
        <f>I87</f>
        <v/>
      </c>
      <c r="V87" s="927" t="n"/>
      <c r="W87" s="927" t="n"/>
    </row>
    <row r="88" customFormat="1" s="79">
      <c r="A88" s="618" t="n"/>
      <c r="B88" s="102" t="inlineStr">
        <is>
          <t>Equipment Furniture and fittings Office equipment Office equipment COST Balance at 31 March 2022</t>
        </is>
      </c>
      <c r="C88" s="939" t="n"/>
      <c r="D88" s="939" t="n"/>
      <c r="E88" s="939" t="n"/>
      <c r="F88" s="939" t="n"/>
      <c r="G88" s="939" t="n">
        <v>0</v>
      </c>
      <c r="H88" s="939" t="n">
        <v>680225</v>
      </c>
      <c r="I88" s="928" t="n"/>
      <c r="N88" s="105">
        <f>B88</f>
        <v/>
      </c>
      <c r="O88" s="106" t="inlineStr"/>
      <c r="P88" s="106" t="inlineStr"/>
      <c r="Q88" s="106" t="inlineStr"/>
      <c r="R88" s="106" t="inlineStr"/>
      <c r="S88" s="106">
        <f>G88*BS!$B$9</f>
        <v/>
      </c>
      <c r="T88" s="106">
        <f>H88*BS!$B$9</f>
        <v/>
      </c>
      <c r="U88" s="929">
        <f>I88</f>
        <v/>
      </c>
      <c r="V88" s="927" t="n"/>
      <c r="W88" s="927" t="n"/>
    </row>
    <row r="89" customFormat="1" s="79">
      <c r="A89" s="618" t="n"/>
      <c r="B89" s="102" t="inlineStr">
        <is>
          <t>Equipment Furniture and fittings Office equipment Office equipment COST Balance at 31 March 2023</t>
        </is>
      </c>
      <c r="C89" s="103" t="n"/>
      <c r="D89" s="103" t="n"/>
      <c r="E89" s="103" t="n"/>
      <c r="F89" s="103" t="n"/>
      <c r="G89" s="103" t="n">
        <v>0</v>
      </c>
      <c r="H89" s="103" t="n">
        <v>736294</v>
      </c>
      <c r="I89" s="928" t="n"/>
      <c r="N89" s="105">
        <f>B89</f>
        <v/>
      </c>
      <c r="O89" s="106" t="inlineStr"/>
      <c r="P89" s="106" t="inlineStr"/>
      <c r="Q89" s="106" t="inlineStr"/>
      <c r="R89" s="106" t="inlineStr"/>
      <c r="S89" s="106">
        <f>G89*BS!$B$9</f>
        <v/>
      </c>
      <c r="T89" s="106">
        <f>H89*BS!$B$9</f>
        <v/>
      </c>
      <c r="U89" s="929">
        <f>I89</f>
        <v/>
      </c>
      <c r="V89" s="927" t="n"/>
      <c r="W89" s="927" t="n"/>
    </row>
    <row r="90" customFormat="1" s="79">
      <c r="A90" s="618" t="n"/>
      <c r="B90" s="102" t="inlineStr">
        <is>
          <t>Equipment Furniture and fittings Motor Leasehold vehicles improvement Motor Leasehold vehicles improvement COST Balance at 31 March 2022</t>
        </is>
      </c>
      <c r="C90" s="939" t="n"/>
      <c r="D90" s="939" t="n"/>
      <c r="E90" s="939" t="n"/>
      <c r="F90" s="939" t="n"/>
      <c r="G90" s="939" t="n">
        <v>0</v>
      </c>
      <c r="H90" s="939" t="n">
        <v>0</v>
      </c>
      <c r="I90" s="945" t="n"/>
      <c r="N90" s="105">
        <f>B90</f>
        <v/>
      </c>
      <c r="O90" s="106" t="inlineStr"/>
      <c r="P90" s="106" t="inlineStr"/>
      <c r="Q90" s="106" t="inlineStr"/>
      <c r="R90" s="106" t="inlineStr"/>
      <c r="S90" s="106">
        <f>G90*BS!$B$9</f>
        <v/>
      </c>
      <c r="T90" s="106">
        <f>H90*BS!$B$9</f>
        <v/>
      </c>
      <c r="U90" s="946">
        <f>I90</f>
        <v/>
      </c>
      <c r="V90" s="927" t="n"/>
      <c r="W90" s="927" t="n"/>
    </row>
    <row r="91" customFormat="1" s="79">
      <c r="A91" s="618" t="n"/>
      <c r="B91" s="102" t="inlineStr">
        <is>
          <t>Equipment Furniture and fittings Motor Leasehold vehicles improvement Motor Leasehold vehicles improvement COST Balance at 31 March 2023</t>
        </is>
      </c>
      <c r="C91" s="939" t="n"/>
      <c r="D91" s="939" t="n"/>
      <c r="E91" s="939" t="n"/>
      <c r="F91" s="939" t="n"/>
      <c r="G91" s="939" t="n">
        <v>0</v>
      </c>
      <c r="H91" s="939" t="n">
        <v>0</v>
      </c>
      <c r="I91" s="947" t="n"/>
      <c r="K91" s="948" t="n"/>
      <c r="N91" s="105">
        <f>B91</f>
        <v/>
      </c>
      <c r="O91" s="106" t="inlineStr"/>
      <c r="P91" s="106" t="inlineStr"/>
      <c r="Q91" s="106" t="inlineStr"/>
      <c r="R91" s="106" t="inlineStr"/>
      <c r="S91" s="106">
        <f>G91*BS!$B$9</f>
        <v/>
      </c>
      <c r="T91" s="106">
        <f>H91*BS!$B$9</f>
        <v/>
      </c>
      <c r="U91" s="946">
        <f>I91</f>
        <v/>
      </c>
      <c r="V91" s="941" t="n"/>
      <c r="W91" s="941" t="n"/>
    </row>
    <row r="92" customFormat="1" s="79">
      <c r="A92" s="618" t="n"/>
      <c r="B92" s="102" t="n"/>
      <c r="C92" s="939" t="n"/>
      <c r="D92" s="939" t="n"/>
      <c r="E92" s="939" t="n"/>
      <c r="F92" s="939" t="n"/>
      <c r="G92" s="939" t="n"/>
      <c r="H92" s="939" t="n"/>
      <c r="I92" s="947" t="n"/>
      <c r="K92" s="948" t="n"/>
      <c r="N92" s="105" t="inlineStr"/>
      <c r="O92" s="106" t="inlineStr"/>
      <c r="P92" s="106" t="inlineStr"/>
      <c r="Q92" s="106" t="inlineStr"/>
      <c r="R92" s="106" t="inlineStr"/>
      <c r="S92" s="106" t="inlineStr"/>
      <c r="T92" s="106" t="inlineStr"/>
      <c r="U92" s="946">
        <f>I92</f>
        <v/>
      </c>
      <c r="V92" s="941" t="n"/>
      <c r="W92" s="941" t="n"/>
    </row>
    <row r="93" customFormat="1" s="79">
      <c r="A93" s="618" t="n"/>
      <c r="B93" s="102" t="n"/>
      <c r="C93" s="939" t="n"/>
      <c r="D93" s="939" t="n"/>
      <c r="E93" s="939" t="n"/>
      <c r="F93" s="939" t="n"/>
      <c r="G93" s="939" t="n"/>
      <c r="H93" s="939" t="n"/>
      <c r="I93" s="947" t="n"/>
      <c r="K93" s="948" t="n"/>
      <c r="N93" s="105" t="inlineStr"/>
      <c r="O93" s="106" t="inlineStr"/>
      <c r="P93" s="106" t="inlineStr"/>
      <c r="Q93" s="106" t="inlineStr"/>
      <c r="R93" s="106" t="inlineStr"/>
      <c r="S93" s="106" t="inlineStr"/>
      <c r="T93" s="106" t="inlineStr"/>
      <c r="U93" s="946">
        <f>I93</f>
        <v/>
      </c>
      <c r="V93" s="941" t="n"/>
      <c r="W93" s="941" t="n"/>
    </row>
    <row r="94" customFormat="1" s="79">
      <c r="A94" s="618" t="n"/>
      <c r="B94" s="102" t="n"/>
      <c r="C94" s="939" t="n"/>
      <c r="D94" s="939" t="n"/>
      <c r="E94" s="939" t="n"/>
      <c r="F94" s="939" t="n"/>
      <c r="G94" s="939" t="n"/>
      <c r="H94" s="939" t="n"/>
      <c r="I94" s="947" t="n"/>
      <c r="K94" s="948" t="n"/>
      <c r="N94" s="105" t="inlineStr"/>
      <c r="O94" s="106" t="inlineStr"/>
      <c r="P94" s="106" t="inlineStr"/>
      <c r="Q94" s="106" t="inlineStr"/>
      <c r="R94" s="106" t="inlineStr"/>
      <c r="S94" s="106" t="inlineStr"/>
      <c r="T94" s="106" t="inlineStr"/>
      <c r="U94" s="946">
        <f>I94</f>
        <v/>
      </c>
      <c r="V94" s="941" t="n"/>
      <c r="W94" s="941" t="n"/>
    </row>
    <row r="95" customFormat="1" s="79">
      <c r="A95" s="618" t="n"/>
      <c r="B95" s="102" t="n"/>
      <c r="C95" s="939" t="n"/>
      <c r="D95" s="939" t="n"/>
      <c r="E95" s="939" t="n"/>
      <c r="F95" s="939" t="n"/>
      <c r="G95" s="939" t="n"/>
      <c r="H95" s="939" t="n"/>
      <c r="I95" s="947" t="n"/>
      <c r="K95" s="948" t="n"/>
      <c r="N95" s="105" t="inlineStr"/>
      <c r="O95" s="106" t="inlineStr"/>
      <c r="P95" s="106" t="inlineStr"/>
      <c r="Q95" s="106" t="inlineStr"/>
      <c r="R95" s="106" t="inlineStr"/>
      <c r="S95" s="106" t="inlineStr"/>
      <c r="T95" s="106" t="inlineStr"/>
      <c r="U95" s="946">
        <f>I95</f>
        <v/>
      </c>
      <c r="V95" s="941" t="n"/>
      <c r="W95" s="941" t="n"/>
    </row>
    <row r="96" customFormat="1" s="79">
      <c r="A96" s="618" t="n"/>
      <c r="B96" s="102" t="n"/>
      <c r="C96" s="939" t="n"/>
      <c r="D96" s="939" t="n"/>
      <c r="E96" s="939" t="n"/>
      <c r="F96" s="939" t="n"/>
      <c r="G96" s="939" t="n"/>
      <c r="H96" s="939" t="n"/>
      <c r="I96" s="947" t="n"/>
      <c r="K96" s="948" t="n"/>
      <c r="N96" s="105" t="inlineStr"/>
      <c r="O96" s="106" t="inlineStr"/>
      <c r="P96" s="106" t="inlineStr"/>
      <c r="Q96" s="106" t="inlineStr"/>
      <c r="R96" s="106" t="inlineStr"/>
      <c r="S96" s="106" t="inlineStr"/>
      <c r="T96" s="106" t="inlineStr"/>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f>SUM(INDIRECT(ADDRESS(MATCH("K12",$A:$A,0)+1,COLUMN(G$12),4)&amp;":"&amp;ADDRESS(MATCH("K13",$A:$A,0)-1,COLUMN(G$12),4)))</f>
        <v/>
      </c>
      <c r="H97" s="944">
        <f>SUM(INDIRECT(ADDRESS(MATCH("K12",$A:$A,0)+1,COLUMN(H$12),4)&amp;":"&amp;ADDRESS(MATCH("K13",$A:$A,0)-1,COLUMN(H$12),4)))</f>
        <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inlineStr"/>
      <c r="O98" s="106" t="inlineStr"/>
      <c r="P98" s="106" t="inlineStr"/>
      <c r="Q98" s="106" t="inlineStr"/>
      <c r="R98" s="106" t="inlineStr"/>
      <c r="S98" s="106" t="inlineStr"/>
      <c r="T98" s="106" t="inlineStr"/>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t="inlineStr"/>
      <c r="P99" s="115" t="inlineStr"/>
      <c r="Q99" s="115" t="inlineStr"/>
      <c r="R99" s="115" t="inlineStr"/>
      <c r="S99" s="115" t="inlineStr"/>
      <c r="T99" s="115" t="inlineStr"/>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inlineStr">
        <is>
          <t>Equipment Furniture and fittings Equipment Furniture and fittings Equipment Furniture and fittings ACCUMULATED DEPRECIATION Balance at 31 March 2022</t>
        </is>
      </c>
      <c r="C100" s="952" t="n"/>
      <c r="D100" s="952" t="n"/>
      <c r="E100" s="952" t="n"/>
      <c r="F100" s="952" t="n"/>
      <c r="G100" s="952" t="n">
        <v>0</v>
      </c>
      <c r="H100" s="952" t="n">
        <v>-779853</v>
      </c>
      <c r="I100" s="947" t="n"/>
      <c r="K100" s="948" t="n"/>
      <c r="N100" s="105">
        <f>B100</f>
        <v/>
      </c>
      <c r="O100" s="106" t="inlineStr"/>
      <c r="P100" s="106" t="inlineStr"/>
      <c r="Q100" s="106" t="inlineStr"/>
      <c r="R100" s="106" t="inlineStr"/>
      <c r="S100" s="106">
        <f>G100*BS!$B$9</f>
        <v/>
      </c>
      <c r="T100" s="106">
        <f>H100*BS!$B$9</f>
        <v/>
      </c>
      <c r="U100" s="946">
        <f>I100</f>
        <v/>
      </c>
      <c r="V100" s="941" t="n"/>
      <c r="W100" s="941" t="n"/>
    </row>
    <row r="101" customFormat="1" s="79">
      <c r="A101" s="618" t="n"/>
      <c r="B101" s="102" t="inlineStr">
        <is>
          <t>Equipment Furniture and fittings Equipment Furniture and fittings Equipment Furniture and fittings ACCUMULATED DEPRECIATION Balance at 31 March 2023</t>
        </is>
      </c>
      <c r="C101" s="952" t="n"/>
      <c r="D101" s="939" t="n"/>
      <c r="E101" s="939" t="n"/>
      <c r="F101" s="939" t="n"/>
      <c r="G101" s="939" t="n">
        <v>0</v>
      </c>
      <c r="H101" s="939" t="n">
        <v>-683456</v>
      </c>
      <c r="I101" s="947" t="n"/>
      <c r="K101" s="948" t="n"/>
      <c r="N101" s="105">
        <f>B101</f>
        <v/>
      </c>
      <c r="O101" s="106" t="inlineStr"/>
      <c r="P101" s="106" t="inlineStr"/>
      <c r="Q101" s="106" t="inlineStr"/>
      <c r="R101" s="106" t="inlineStr"/>
      <c r="S101" s="106">
        <f>G101*BS!$B$9</f>
        <v/>
      </c>
      <c r="T101" s="106">
        <f>H101*BS!$B$9</f>
        <v/>
      </c>
      <c r="U101" s="946">
        <f>I101</f>
        <v/>
      </c>
      <c r="V101" s="941" t="n"/>
      <c r="W101" s="941" t="n"/>
    </row>
    <row r="102" customFormat="1" s="79">
      <c r="A102" s="618" t="n"/>
      <c r="B102" s="102" t="inlineStr">
        <is>
          <t>Equipment Furniture and fittings Office equipment Office equipment ACCUMULATED DEPRECIATION Balance at 31 March 2022</t>
        </is>
      </c>
      <c r="C102" s="952" t="n"/>
      <c r="D102" s="939" t="n"/>
      <c r="E102" s="939" t="n"/>
      <c r="F102" s="939" t="n"/>
      <c r="G102" s="939" t="n">
        <v>0</v>
      </c>
      <c r="H102" s="939" t="n">
        <v>-369882</v>
      </c>
      <c r="I102" s="947" t="n"/>
      <c r="K102" s="948" t="n"/>
      <c r="N102" s="105">
        <f>B102</f>
        <v/>
      </c>
      <c r="O102" s="106" t="inlineStr"/>
      <c r="P102" s="106" t="inlineStr"/>
      <c r="Q102" s="106" t="inlineStr"/>
      <c r="R102" s="106" t="inlineStr"/>
      <c r="S102" s="106">
        <f>G102*BS!$B$9</f>
        <v/>
      </c>
      <c r="T102" s="106">
        <f>H102*BS!$B$9</f>
        <v/>
      </c>
      <c r="U102" s="946">
        <f>I102</f>
        <v/>
      </c>
      <c r="V102" s="941" t="n"/>
      <c r="W102" s="941" t="n"/>
    </row>
    <row r="103" customFormat="1" s="79">
      <c r="A103" s="618" t="n"/>
      <c r="B103" s="102" t="inlineStr">
        <is>
          <t>Equipment Furniture and fittings Office equipment Office equipment ACCUMULATED DEPRECIATION Balance at 31 March 2023</t>
        </is>
      </c>
      <c r="C103" s="103" t="n"/>
      <c r="D103" s="103" t="n"/>
      <c r="E103" s="103" t="n"/>
      <c r="F103" s="103" t="n"/>
      <c r="G103" s="103" t="n">
        <v>0</v>
      </c>
      <c r="H103" s="103" t="n">
        <v>-426115</v>
      </c>
      <c r="I103" s="947" t="n"/>
      <c r="K103" s="948" t="n"/>
      <c r="N103" s="105">
        <f>B103</f>
        <v/>
      </c>
      <c r="O103" s="106" t="inlineStr"/>
      <c r="P103" s="106" t="inlineStr"/>
      <c r="Q103" s="106" t="inlineStr"/>
      <c r="R103" s="106" t="inlineStr"/>
      <c r="S103" s="106">
        <f>G103*BS!$B$9</f>
        <v/>
      </c>
      <c r="T103" s="106">
        <f>H103*BS!$B$9</f>
        <v/>
      </c>
      <c r="U103" s="946">
        <f>I103</f>
        <v/>
      </c>
      <c r="V103" s="941" t="n"/>
      <c r="W103" s="941" t="n"/>
    </row>
    <row r="104" customFormat="1" s="79">
      <c r="A104" s="618" t="n"/>
      <c r="B104" s="102" t="inlineStr">
        <is>
          <t>Equipment Furniture and fittings Motor Leasehold vehicles improvement Motor Leasehold vehicles improvement ACCUMULATED DEPRECIATION Balance at 31 March 2022</t>
        </is>
      </c>
      <c r="C104" s="952" t="n"/>
      <c r="D104" s="952" t="n"/>
      <c r="E104" s="952" t="n"/>
      <c r="F104" s="952" t="n"/>
      <c r="G104" s="952" t="n">
        <v>0</v>
      </c>
      <c r="H104" s="952" t="n">
        <v>0</v>
      </c>
      <c r="I104" s="947" t="n"/>
      <c r="K104" s="948" t="n"/>
      <c r="N104" s="105">
        <f>B104</f>
        <v/>
      </c>
      <c r="O104" s="106" t="inlineStr"/>
      <c r="P104" s="106" t="inlineStr"/>
      <c r="Q104" s="106" t="inlineStr"/>
      <c r="R104" s="106" t="inlineStr"/>
      <c r="S104" s="106">
        <f>G104*BS!$B$9</f>
        <v/>
      </c>
      <c r="T104" s="106">
        <f>H104*BS!$B$9</f>
        <v/>
      </c>
      <c r="U104" s="946">
        <f>I104</f>
        <v/>
      </c>
      <c r="V104" s="941" t="n"/>
      <c r="W104" s="941" t="n"/>
    </row>
    <row r="105" customFormat="1" s="79">
      <c r="A105" s="618" t="n"/>
      <c r="B105" s="102" t="inlineStr">
        <is>
          <t>Equipment Furniture and fittings Motor Leasehold vehicles improvement Motor Leasehold vehicles improvement ACCUMULATED DEPRECIATION Balance at 31 March 2023</t>
        </is>
      </c>
      <c r="C105" s="952" t="n"/>
      <c r="D105" s="952" t="n"/>
      <c r="E105" s="952" t="n"/>
      <c r="F105" s="952" t="n"/>
      <c r="G105" s="952" t="n">
        <v>0</v>
      </c>
      <c r="H105" s="952" t="n">
        <v>0</v>
      </c>
      <c r="I105" s="947" t="n"/>
      <c r="K105" s="948" t="n"/>
      <c r="N105" s="105">
        <f>B105</f>
        <v/>
      </c>
      <c r="O105" s="106" t="inlineStr"/>
      <c r="P105" s="106" t="inlineStr"/>
      <c r="Q105" s="106" t="inlineStr"/>
      <c r="R105" s="106" t="inlineStr"/>
      <c r="S105" s="106">
        <f>G105*BS!$B$9</f>
        <v/>
      </c>
      <c r="T105" s="106">
        <f>H105*BS!$B$9</f>
        <v/>
      </c>
      <c r="U105" s="946">
        <f>I105</f>
        <v/>
      </c>
      <c r="V105" s="941" t="n"/>
      <c r="W105" s="941" t="n"/>
    </row>
    <row r="106" customFormat="1" s="79">
      <c r="A106" s="618" t="n"/>
      <c r="B106" s="102" t="n"/>
      <c r="C106" s="952" t="n"/>
      <c r="D106" s="952" t="n"/>
      <c r="E106" s="952" t="n"/>
      <c r="F106" s="952" t="n"/>
      <c r="G106" s="952" t="n"/>
      <c r="H106" s="952" t="n"/>
      <c r="I106" s="947" t="n"/>
      <c r="K106" s="948" t="n"/>
      <c r="N106" s="105" t="inlineStr"/>
      <c r="O106" s="106" t="inlineStr"/>
      <c r="P106" s="106" t="inlineStr"/>
      <c r="Q106" s="106" t="inlineStr"/>
      <c r="R106" s="106" t="inlineStr"/>
      <c r="S106" s="106" t="inlineStr"/>
      <c r="T106" s="106" t="inlineStr"/>
      <c r="U106" s="946">
        <f>I106</f>
        <v/>
      </c>
      <c r="V106" s="941" t="n"/>
      <c r="W106" s="941" t="n"/>
    </row>
    <row r="107" customFormat="1" s="79">
      <c r="A107" s="618" t="n"/>
      <c r="B107" s="102" t="n"/>
      <c r="C107" s="952" t="n"/>
      <c r="D107" s="952" t="n"/>
      <c r="E107" s="952" t="n"/>
      <c r="F107" s="952" t="n"/>
      <c r="G107" s="952" t="n"/>
      <c r="H107" s="952" t="n"/>
      <c r="I107" s="947" t="n"/>
      <c r="K107" s="948" t="n"/>
      <c r="N107" s="105" t="inlineStr"/>
      <c r="O107" s="106" t="inlineStr"/>
      <c r="P107" s="106" t="inlineStr"/>
      <c r="Q107" s="106" t="inlineStr"/>
      <c r="R107" s="106" t="inlineStr"/>
      <c r="S107" s="106" t="inlineStr"/>
      <c r="T107" s="106" t="inlineStr"/>
      <c r="U107" s="946">
        <f>I107</f>
        <v/>
      </c>
      <c r="V107" s="941" t="n"/>
      <c r="W107" s="941" t="n"/>
    </row>
    <row r="108" customFormat="1" s="79">
      <c r="A108" s="618" t="n"/>
      <c r="B108" s="102" t="n"/>
      <c r="C108" s="952" t="n"/>
      <c r="D108" s="952" t="n"/>
      <c r="E108" s="952" t="n"/>
      <c r="F108" s="952" t="n"/>
      <c r="G108" s="952" t="n"/>
      <c r="H108" s="952" t="n"/>
      <c r="I108" s="947" t="n"/>
      <c r="K108" s="948" t="n"/>
      <c r="N108" s="105" t="inlineStr"/>
      <c r="O108" s="106" t="inlineStr"/>
      <c r="P108" s="106" t="inlineStr"/>
      <c r="Q108" s="106" t="inlineStr"/>
      <c r="R108" s="106" t="inlineStr"/>
      <c r="S108" s="106" t="inlineStr"/>
      <c r="T108" s="106" t="inlineStr"/>
      <c r="U108" s="946">
        <f>I108</f>
        <v/>
      </c>
      <c r="V108" s="941" t="n"/>
      <c r="W108" s="941" t="n"/>
    </row>
    <row r="109" customFormat="1" s="79">
      <c r="A109" s="618" t="n"/>
      <c r="B109" s="102" t="n"/>
      <c r="C109" s="952" t="n"/>
      <c r="D109" s="952" t="n"/>
      <c r="E109" s="952" t="n"/>
      <c r="F109" s="952" t="n"/>
      <c r="G109" s="952" t="n"/>
      <c r="H109" s="952" t="n"/>
      <c r="I109" s="947" t="n"/>
      <c r="K109" s="948" t="n"/>
      <c r="N109" s="105" t="inlineStr"/>
      <c r="O109" s="106" t="inlineStr"/>
      <c r="P109" s="106" t="inlineStr"/>
      <c r="Q109" s="106" t="inlineStr"/>
      <c r="R109" s="106" t="inlineStr"/>
      <c r="S109" s="106" t="inlineStr"/>
      <c r="T109" s="106" t="inlineStr"/>
      <c r="U109" s="946">
        <f>I109</f>
        <v/>
      </c>
      <c r="V109" s="941" t="n"/>
      <c r="W109" s="941" t="n"/>
    </row>
    <row r="110" customFormat="1" s="79">
      <c r="A110" s="618" t="n"/>
      <c r="B110" s="102" t="n"/>
      <c r="C110" s="952" t="n"/>
      <c r="D110" s="952" t="n"/>
      <c r="E110" s="952" t="n"/>
      <c r="F110" s="952" t="n"/>
      <c r="G110" s="952" t="n"/>
      <c r="H110" s="952" t="n"/>
      <c r="I110" s="947" t="n"/>
      <c r="K110" s="948" t="n"/>
      <c r="N110" s="105" t="inlineStr"/>
      <c r="O110" s="106" t="inlineStr"/>
      <c r="P110" s="106" t="inlineStr"/>
      <c r="Q110" s="106" t="inlineStr"/>
      <c r="R110" s="106" t="inlineStr"/>
      <c r="S110" s="106" t="inlineStr"/>
      <c r="T110" s="106" t="inlineStr"/>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f>SUM(INDIRECT(ADDRESS(MATCH("K14",$A:$A,0)+1,COLUMN(G$12),4)&amp;":"&amp;ADDRESS(MATCH("K15",$A:$A,0)-1,COLUMN(G$12),4)))</f>
        <v/>
      </c>
      <c r="H111" s="944">
        <f>SUM(INDIRECT(ADDRESS(MATCH("K14",$A:$A,0)+1,COLUMN(H$12),4)&amp;":"&amp;ADDRESS(MATCH("K15",$A:$A,0)-1,COLUMN(H$12),4)))</f>
        <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inlineStr"/>
      <c r="O112" s="106" t="inlineStr"/>
      <c r="P112" s="106" t="inlineStr"/>
      <c r="Q112" s="106" t="inlineStr"/>
      <c r="R112" s="106" t="inlineStr"/>
      <c r="S112" s="106" t="inlineStr"/>
      <c r="T112" s="106" t="inlineStr"/>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inlineStr"/>
      <c r="P113" s="115" t="inlineStr"/>
      <c r="Q113" s="115" t="inlineStr"/>
      <c r="R113" s="115" t="inlineStr"/>
      <c r="S113" s="115" t="inlineStr"/>
      <c r="T113" s="115" t="inlineStr"/>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n"/>
      <c r="C114" s="939" t="n"/>
      <c r="D114" s="939" t="n"/>
      <c r="E114" s="939" t="n"/>
      <c r="F114" s="939" t="n"/>
      <c r="G114" s="939" t="n"/>
      <c r="H114" s="939" t="n"/>
      <c r="I114" s="945" t="n"/>
      <c r="N114" s="105" t="inlineStr"/>
      <c r="O114" s="106" t="inlineStr"/>
      <c r="P114" s="106" t="inlineStr"/>
      <c r="Q114" s="106" t="inlineStr"/>
      <c r="R114" s="106" t="inlineStr"/>
      <c r="S114" s="106" t="inlineStr"/>
      <c r="T114" s="106" t="inlineStr"/>
      <c r="U114" s="946">
        <f>I114</f>
        <v/>
      </c>
      <c r="V114" s="927" t="n"/>
      <c r="W114" s="927" t="n"/>
    </row>
    <row r="115" customFormat="1" s="79">
      <c r="A115" s="618" t="n"/>
      <c r="B115" s="102" t="n"/>
      <c r="C115" s="939" t="n"/>
      <c r="D115" s="939" t="n"/>
      <c r="E115" s="939" t="n"/>
      <c r="F115" s="939" t="n"/>
      <c r="G115" s="939" t="n"/>
      <c r="H115" s="939" t="n"/>
      <c r="I115" s="945" t="n"/>
      <c r="N115" s="105" t="inlineStr"/>
      <c r="O115" s="106" t="inlineStr"/>
      <c r="P115" s="106" t="inlineStr"/>
      <c r="Q115" s="106" t="inlineStr"/>
      <c r="R115" s="106" t="inlineStr"/>
      <c r="S115" s="106" t="inlineStr"/>
      <c r="T115" s="106" t="inlineStr"/>
      <c r="U115" s="946">
        <f>I115</f>
        <v/>
      </c>
      <c r="V115" s="927" t="n"/>
      <c r="W115" s="927" t="n"/>
    </row>
    <row r="116" customFormat="1" s="79">
      <c r="A116" s="618" t="n"/>
      <c r="B116" s="102" t="n"/>
      <c r="C116" s="939" t="n"/>
      <c r="D116" s="939" t="n"/>
      <c r="E116" s="939" t="n"/>
      <c r="F116" s="939" t="n"/>
      <c r="G116" s="939" t="n"/>
      <c r="H116" s="939" t="n"/>
      <c r="I116" s="945" t="n"/>
      <c r="N116" s="105" t="inlineStr"/>
      <c r="O116" s="106" t="inlineStr"/>
      <c r="P116" s="106" t="inlineStr"/>
      <c r="Q116" s="106" t="inlineStr"/>
      <c r="R116" s="106" t="inlineStr"/>
      <c r="S116" s="106" t="inlineStr"/>
      <c r="T116" s="106" t="inlineStr"/>
      <c r="U116" s="946">
        <f>I116</f>
        <v/>
      </c>
      <c r="V116" s="927" t="n"/>
      <c r="W116" s="927" t="n"/>
    </row>
    <row r="117" customFormat="1" s="79">
      <c r="A117" s="618" t="n"/>
      <c r="B117" s="102" t="n"/>
      <c r="C117" s="939" t="n"/>
      <c r="D117" s="939" t="n"/>
      <c r="E117" s="939" t="n"/>
      <c r="F117" s="939" t="n"/>
      <c r="G117" s="939" t="n"/>
      <c r="H117" s="939" t="n"/>
      <c r="I117" s="945" t="n"/>
      <c r="N117" s="105" t="inlineStr"/>
      <c r="O117" s="106" t="inlineStr"/>
      <c r="P117" s="106" t="inlineStr"/>
      <c r="Q117" s="106" t="inlineStr"/>
      <c r="R117" s="106" t="inlineStr"/>
      <c r="S117" s="106" t="inlineStr"/>
      <c r="T117" s="106" t="inlineStr"/>
      <c r="U117" s="946">
        <f>I117</f>
        <v/>
      </c>
      <c r="V117" s="927" t="n"/>
      <c r="W117" s="927" t="n"/>
    </row>
    <row r="118" customFormat="1" s="79">
      <c r="A118" s="618" t="n"/>
      <c r="B118" s="102" t="n"/>
      <c r="C118" s="939" t="n"/>
      <c r="D118" s="939" t="n"/>
      <c r="E118" s="939" t="n"/>
      <c r="F118" s="939" t="n"/>
      <c r="G118" s="939" t="n"/>
      <c r="H118" s="939" t="n"/>
      <c r="I118" s="945" t="n"/>
      <c r="N118" s="105" t="inlineStr"/>
      <c r="O118" s="106" t="inlineStr"/>
      <c r="P118" s="106" t="inlineStr"/>
      <c r="Q118" s="106" t="inlineStr"/>
      <c r="R118" s="106" t="inlineStr"/>
      <c r="S118" s="106" t="inlineStr"/>
      <c r="T118" s="106" t="inlineStr"/>
      <c r="U118" s="946">
        <f>I118</f>
        <v/>
      </c>
      <c r="V118" s="927" t="n"/>
      <c r="W118" s="927" t="n"/>
    </row>
    <row r="119" customFormat="1" s="79">
      <c r="A119" s="618" t="n"/>
      <c r="B119" s="102" t="n"/>
      <c r="C119" s="103" t="n"/>
      <c r="D119" s="103" t="n"/>
      <c r="E119" s="103" t="n"/>
      <c r="F119" s="103" t="n"/>
      <c r="G119" s="103" t="n"/>
      <c r="H119" s="103" t="n"/>
      <c r="I119" s="945" t="n"/>
      <c r="N119" s="105" t="inlineStr"/>
      <c r="O119" s="106" t="inlineStr"/>
      <c r="P119" s="106" t="inlineStr"/>
      <c r="Q119" s="106" t="inlineStr"/>
      <c r="R119" s="106" t="inlineStr"/>
      <c r="S119" s="106" t="inlineStr"/>
      <c r="T119" s="106" t="inlineStr"/>
      <c r="U119" s="946">
        <f>I119</f>
        <v/>
      </c>
      <c r="V119" s="927" t="n"/>
      <c r="W119" s="927" t="n"/>
    </row>
    <row r="120" customFormat="1" s="79">
      <c r="A120" s="618" t="n"/>
      <c r="B120" s="102" t="n"/>
      <c r="C120" s="939" t="n"/>
      <c r="D120" s="939" t="n"/>
      <c r="E120" s="939" t="n"/>
      <c r="F120" s="939" t="n"/>
      <c r="G120" s="939" t="n"/>
      <c r="H120" s="939" t="n"/>
      <c r="I120" s="945" t="n"/>
      <c r="N120" s="105" t="inlineStr"/>
      <c r="O120" s="106" t="inlineStr"/>
      <c r="P120" s="106" t="inlineStr"/>
      <c r="Q120" s="106" t="inlineStr"/>
      <c r="R120" s="106" t="inlineStr"/>
      <c r="S120" s="106" t="inlineStr"/>
      <c r="T120" s="106" t="inlineStr"/>
      <c r="U120" s="946">
        <f>I120</f>
        <v/>
      </c>
      <c r="V120" s="927" t="n"/>
      <c r="W120" s="927" t="n"/>
    </row>
    <row r="121" customFormat="1" s="79">
      <c r="A121" s="618" t="n"/>
      <c r="B121" s="102" t="n"/>
      <c r="C121" s="939" t="n"/>
      <c r="D121" s="939" t="n"/>
      <c r="E121" s="939" t="n"/>
      <c r="F121" s="939" t="n"/>
      <c r="G121" s="939" t="n"/>
      <c r="H121" s="939" t="n"/>
      <c r="I121" s="945" t="n"/>
      <c r="N121" s="105" t="inlineStr"/>
      <c r="O121" s="106" t="inlineStr"/>
      <c r="P121" s="106" t="inlineStr"/>
      <c r="Q121" s="106" t="inlineStr"/>
      <c r="R121" s="106" t="inlineStr"/>
      <c r="S121" s="106" t="inlineStr"/>
      <c r="T121" s="106" t="inlineStr"/>
      <c r="U121" s="946">
        <f>I121</f>
        <v/>
      </c>
      <c r="V121" s="927" t="n"/>
      <c r="W121" s="927" t="n"/>
    </row>
    <row r="122" customFormat="1" s="79">
      <c r="A122" s="618" t="n"/>
      <c r="B122" s="102" t="n"/>
      <c r="C122" s="939" t="n"/>
      <c r="D122" s="939" t="n"/>
      <c r="E122" s="939" t="n"/>
      <c r="F122" s="939" t="n"/>
      <c r="G122" s="939" t="n"/>
      <c r="H122" s="939" t="n"/>
      <c r="I122" s="945" t="n"/>
      <c r="N122" s="105" t="inlineStr"/>
      <c r="O122" s="106" t="inlineStr"/>
      <c r="P122" s="106" t="inlineStr"/>
      <c r="Q122" s="106" t="inlineStr"/>
      <c r="R122" s="106" t="inlineStr"/>
      <c r="S122" s="106" t="inlineStr"/>
      <c r="T122" s="106" t="inlineStr"/>
      <c r="U122" s="946">
        <f>I122</f>
        <v/>
      </c>
      <c r="V122" s="927" t="n"/>
      <c r="W122" s="927" t="n"/>
    </row>
    <row r="123" customFormat="1" s="79">
      <c r="A123" s="618" t="n"/>
      <c r="B123" s="102" t="n"/>
      <c r="C123" s="939" t="n"/>
      <c r="D123" s="939" t="n"/>
      <c r="E123" s="939" t="n"/>
      <c r="F123" s="939" t="n"/>
      <c r="G123" s="939" t="n"/>
      <c r="H123" s="939" t="n"/>
      <c r="I123" s="945" t="n"/>
      <c r="N123" s="105" t="inlineStr"/>
      <c r="O123" s="106" t="inlineStr"/>
      <c r="P123" s="106" t="inlineStr"/>
      <c r="Q123" s="106" t="inlineStr"/>
      <c r="R123" s="106" t="inlineStr"/>
      <c r="S123" s="106" t="inlineStr"/>
      <c r="T123" s="106" t="inlineStr"/>
      <c r="U123" s="946">
        <f>I123</f>
        <v/>
      </c>
      <c r="V123" s="927" t="n"/>
      <c r="W123" s="927" t="n"/>
    </row>
    <row r="124" customFormat="1" s="79">
      <c r="A124" s="618" t="n"/>
      <c r="B124" s="102" t="n"/>
      <c r="C124" s="939" t="n"/>
      <c r="D124" s="939" t="n"/>
      <c r="E124" s="939" t="n"/>
      <c r="F124" s="939" t="n"/>
      <c r="G124" s="939" t="n"/>
      <c r="H124" s="939" t="n"/>
      <c r="I124" s="945" t="n"/>
      <c r="N124" s="105" t="inlineStr"/>
      <c r="O124" s="106" t="inlineStr"/>
      <c r="P124" s="106" t="inlineStr"/>
      <c r="Q124" s="106" t="inlineStr"/>
      <c r="R124" s="106" t="inlineStr"/>
      <c r="S124" s="106" t="inlineStr"/>
      <c r="T124" s="106" t="inlineStr"/>
      <c r="U124" s="946">
        <f>I124</f>
        <v/>
      </c>
      <c r="V124" s="927" t="n"/>
      <c r="W124" s="927" t="n"/>
    </row>
    <row r="125" customFormat="1" s="79">
      <c r="A125" s="618" t="n"/>
      <c r="B125" s="102" t="n"/>
      <c r="C125" s="939" t="n"/>
      <c r="D125" s="939" t="n"/>
      <c r="E125" s="939" t="n"/>
      <c r="F125" s="939" t="n"/>
      <c r="G125" s="939" t="n"/>
      <c r="H125" s="939" t="n"/>
      <c r="I125" s="945" t="n"/>
      <c r="N125" s="105" t="inlineStr"/>
      <c r="O125" s="106" t="inlineStr"/>
      <c r="P125" s="106" t="inlineStr"/>
      <c r="Q125" s="106" t="inlineStr"/>
      <c r="R125" s="106" t="inlineStr"/>
      <c r="S125" s="106" t="inlineStr"/>
      <c r="T125" s="106" t="inlineStr"/>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f>SUM(INDIRECT(ADDRESS(MATCH("K16",$A:$A,0)+1,COLUMN(G$12),4)&amp;":"&amp;ADDRESS(MATCH("K17",$A:$A,0)-1,COLUMN(G$12),4)))</f>
        <v/>
      </c>
      <c r="H126" s="940">
        <f>SUM(INDIRECT(ADDRESS(MATCH("K16",$A:$A,0)+1,COLUMN(H$12),4)&amp;":"&amp;ADDRESS(MATCH("K17",$A:$A,0)-1,COLUMN(H$12),4)))</f>
        <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inlineStr"/>
      <c r="O127" s="106" t="inlineStr"/>
      <c r="P127" s="106" t="inlineStr"/>
      <c r="Q127" s="106" t="inlineStr"/>
      <c r="R127" s="106" t="inlineStr"/>
      <c r="S127" s="106" t="inlineStr"/>
      <c r="T127" s="106" t="inlineStr"/>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t="inlineStr"/>
      <c r="P128" s="115" t="inlineStr"/>
      <c r="Q128" s="115" t="inlineStr"/>
      <c r="R128" s="115" t="inlineStr"/>
      <c r="S128" s="115" t="inlineStr"/>
      <c r="T128" s="115" t="inlineStr"/>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inlineStr"/>
      <c r="O129" s="115" t="inlineStr"/>
      <c r="P129" s="115" t="inlineStr"/>
      <c r="Q129" s="115" t="inlineStr"/>
      <c r="R129" s="115" t="inlineStr"/>
      <c r="S129" s="115" t="inlineStr"/>
      <c r="T129" s="115" t="inlineStr"/>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inlineStr"/>
      <c r="O130" s="115" t="inlineStr"/>
      <c r="P130" s="115" t="inlineStr"/>
      <c r="Q130" s="115" t="inlineStr"/>
      <c r="R130" s="115" t="inlineStr"/>
      <c r="S130" s="115" t="inlineStr"/>
      <c r="T130" s="115" t="inlineStr"/>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f>SUM(INDIRECT(ADDRESS(MATCH("K18",$A:$A,0)+1,COLUMN(G$12),4)&amp;":"&amp;ADDRESS(MATCH("K19",$A:$A,0)-1,COLUMN(G$12),4)))</f>
        <v/>
      </c>
      <c r="H131" s="940">
        <f>SUM(INDIRECT(ADDRESS(MATCH("K18",$A:$A,0)+1,COLUMN(H$12),4)&amp;":"&amp;ADDRESS(MATCH("K19",$A:$A,0)-1,COLUMN(H$12),4)))</f>
        <v/>
      </c>
      <c r="I131" s="928" t="n"/>
      <c r="N131" s="105">
        <f>B131</f>
        <v/>
      </c>
      <c r="O131" s="106">
        <f>C131*BS!$B$9</f>
        <v/>
      </c>
      <c r="P131" s="106">
        <f>D131*BS!$B$9</f>
        <v/>
      </c>
      <c r="Q131" s="106">
        <f>E131*BS!$B$9</f>
        <v/>
      </c>
      <c r="R131" s="106">
        <f>F131*BS!$B$9</f>
        <v/>
      </c>
      <c r="S131" s="106">
        <f>G131*BS!$B$9</f>
        <v/>
      </c>
      <c r="T131" s="106">
        <f>H131*BS!$B$9</f>
        <v/>
      </c>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t="inlineStr"/>
      <c r="P132" s="115" t="inlineStr"/>
      <c r="Q132" s="115" t="inlineStr"/>
      <c r="R132" s="115" t="inlineStr"/>
      <c r="S132" s="115" t="inlineStr"/>
      <c r="T132" s="115" t="inlineStr"/>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inlineStr">
        <is>
          <t>Software CARRYING AMOUNTS Balance at 31 March 2023</t>
        </is>
      </c>
      <c r="C133" s="939" t="n"/>
      <c r="D133" s="939" t="n"/>
      <c r="E133" s="939" t="n"/>
      <c r="F133" s="939" t="n"/>
      <c r="G133" s="939" t="n">
        <v>0</v>
      </c>
      <c r="H133" s="939" t="n">
        <v>110456</v>
      </c>
      <c r="I133" s="928" t="n"/>
      <c r="N133" s="105">
        <f>B133</f>
        <v/>
      </c>
      <c r="O133" s="106" t="inlineStr"/>
      <c r="P133" s="106" t="inlineStr"/>
      <c r="Q133" s="106" t="inlineStr"/>
      <c r="R133" s="106" t="inlineStr"/>
      <c r="S133" s="106">
        <f>G133*BS!$B$9</f>
        <v/>
      </c>
      <c r="T133" s="106">
        <f>H133*BS!$B$9</f>
        <v/>
      </c>
      <c r="U133" s="929">
        <f>I133</f>
        <v/>
      </c>
      <c r="V133" s="927" t="n"/>
      <c r="W133" s="927" t="n"/>
    </row>
    <row r="134" customFormat="1" s="79">
      <c r="A134" s="618" t="n"/>
      <c r="B134" s="102" t="inlineStr">
        <is>
          <t>Software CARRYING AMOUNTS Balance at 31 March 2023</t>
        </is>
      </c>
      <c r="C134" s="939" t="n"/>
      <c r="D134" s="939" t="n"/>
      <c r="E134" s="939" t="n"/>
      <c r="F134" s="939" t="n"/>
      <c r="G134" s="939" t="n">
        <v>0</v>
      </c>
      <c r="H134" s="939" t="n">
        <v>110456</v>
      </c>
      <c r="I134" s="928" t="n"/>
      <c r="N134" s="105">
        <f>B134</f>
        <v/>
      </c>
      <c r="O134" s="106" t="inlineStr"/>
      <c r="P134" s="106" t="inlineStr"/>
      <c r="Q134" s="106" t="inlineStr"/>
      <c r="R134" s="106" t="inlineStr"/>
      <c r="S134" s="106">
        <f>G134*BS!$B$9</f>
        <v/>
      </c>
      <c r="T134" s="106">
        <f>H134*BS!$B$9</f>
        <v/>
      </c>
      <c r="U134" s="107">
        <f>I134</f>
        <v/>
      </c>
      <c r="V134" s="927" t="n"/>
      <c r="W134" s="927" t="n"/>
    </row>
    <row r="135" customFormat="1" s="79">
      <c r="A135" s="618" t="n"/>
      <c r="B135" s="102" t="n"/>
      <c r="C135" s="939" t="n"/>
      <c r="D135" s="939" t="n"/>
      <c r="E135" s="939" t="n"/>
      <c r="F135" s="939" t="n"/>
      <c r="G135" s="939" t="n"/>
      <c r="H135" s="939" t="n"/>
      <c r="I135" s="928" t="n"/>
      <c r="N135" s="105" t="inlineStr"/>
      <c r="O135" s="106" t="inlineStr"/>
      <c r="P135" s="106" t="inlineStr"/>
      <c r="Q135" s="106" t="inlineStr"/>
      <c r="R135" s="106" t="inlineStr"/>
      <c r="S135" s="106" t="inlineStr"/>
      <c r="T135" s="106" t="inlineStr"/>
      <c r="U135" s="107">
        <f>I135</f>
        <v/>
      </c>
      <c r="V135" s="927" t="n"/>
      <c r="W135" s="927" t="n"/>
    </row>
    <row r="136" customFormat="1" s="79">
      <c r="A136" s="618" t="n"/>
      <c r="B136" s="102" t="n"/>
      <c r="C136" s="939" t="n"/>
      <c r="D136" s="939" t="n"/>
      <c r="E136" s="939" t="n"/>
      <c r="F136" s="939" t="n"/>
      <c r="G136" s="939" t="n"/>
      <c r="H136" s="939" t="n"/>
      <c r="I136" s="928" t="n"/>
      <c r="N136" s="105" t="inlineStr"/>
      <c r="O136" s="106" t="inlineStr"/>
      <c r="P136" s="106" t="inlineStr"/>
      <c r="Q136" s="106" t="inlineStr"/>
      <c r="R136" s="106" t="inlineStr"/>
      <c r="S136" s="106" t="inlineStr"/>
      <c r="T136" s="106" t="inlineStr"/>
      <c r="U136" s="107">
        <f>I136</f>
        <v/>
      </c>
      <c r="V136" s="927" t="n"/>
      <c r="W136" s="927" t="n"/>
    </row>
    <row r="137" customFormat="1" s="79">
      <c r="A137" s="618" t="n"/>
      <c r="B137" s="102" t="n"/>
      <c r="C137" s="939" t="n"/>
      <c r="D137" s="939" t="n"/>
      <c r="E137" s="939" t="n"/>
      <c r="F137" s="939" t="n"/>
      <c r="G137" s="939" t="n"/>
      <c r="H137" s="939" t="n"/>
      <c r="I137" s="928" t="n"/>
      <c r="N137" s="105" t="inlineStr"/>
      <c r="O137" s="106" t="inlineStr"/>
      <c r="P137" s="106" t="inlineStr"/>
      <c r="Q137" s="106" t="inlineStr"/>
      <c r="R137" s="106" t="inlineStr"/>
      <c r="S137" s="106" t="inlineStr"/>
      <c r="T137" s="106" t="inlineStr"/>
      <c r="U137" s="107">
        <f>I137</f>
        <v/>
      </c>
      <c r="V137" s="927" t="n"/>
      <c r="W137" s="927" t="n"/>
    </row>
    <row r="138" customFormat="1" s="79">
      <c r="A138" s="618" t="n"/>
      <c r="B138" s="102" t="n"/>
      <c r="C138" s="103" t="n"/>
      <c r="D138" s="103" t="n"/>
      <c r="E138" s="103" t="n"/>
      <c r="F138" s="103" t="n"/>
      <c r="G138" s="103" t="n"/>
      <c r="H138" s="103" t="n"/>
      <c r="I138" s="928" t="n"/>
      <c r="N138" s="105" t="inlineStr"/>
      <c r="O138" s="106" t="inlineStr"/>
      <c r="P138" s="106" t="inlineStr"/>
      <c r="Q138" s="106" t="inlineStr"/>
      <c r="R138" s="106" t="inlineStr"/>
      <c r="S138" s="106" t="inlineStr"/>
      <c r="T138" s="106" t="inlineStr"/>
      <c r="U138" s="107">
        <f>I138</f>
        <v/>
      </c>
      <c r="V138" s="927" t="n"/>
      <c r="W138" s="927" t="n"/>
    </row>
    <row r="139" customFormat="1" s="79">
      <c r="A139" s="618" t="n"/>
      <c r="B139" s="102" t="n"/>
      <c r="C139" s="939" t="n"/>
      <c r="D139" s="939" t="n"/>
      <c r="E139" s="939" t="n"/>
      <c r="F139" s="939" t="n"/>
      <c r="G139" s="939" t="n"/>
      <c r="H139" s="939" t="n"/>
      <c r="I139" s="928" t="n"/>
      <c r="N139" s="105" t="inlineStr"/>
      <c r="O139" s="106" t="inlineStr"/>
      <c r="P139" s="106" t="inlineStr"/>
      <c r="Q139" s="106" t="inlineStr"/>
      <c r="R139" s="106" t="inlineStr"/>
      <c r="S139" s="106" t="inlineStr"/>
      <c r="T139" s="106" t="inlineStr"/>
      <c r="U139" s="107">
        <f>I139</f>
        <v/>
      </c>
      <c r="V139" s="927" t="n"/>
      <c r="W139" s="927" t="n"/>
    </row>
    <row r="140" customFormat="1" s="79">
      <c r="A140" s="618" t="n"/>
      <c r="B140" s="102" t="n"/>
      <c r="C140" s="939" t="n"/>
      <c r="D140" s="939" t="n"/>
      <c r="E140" s="939" t="n"/>
      <c r="F140" s="939" t="n"/>
      <c r="G140" s="939" t="n"/>
      <c r="H140" s="939" t="n"/>
      <c r="I140" s="928" t="n"/>
      <c r="N140" s="105" t="inlineStr"/>
      <c r="O140" s="106" t="inlineStr"/>
      <c r="P140" s="106" t="inlineStr"/>
      <c r="Q140" s="106" t="inlineStr"/>
      <c r="R140" s="106" t="inlineStr"/>
      <c r="S140" s="106" t="inlineStr"/>
      <c r="T140" s="106" t="inlineStr"/>
      <c r="U140" s="107" t="n"/>
      <c r="V140" s="927" t="n"/>
      <c r="W140" s="927" t="n"/>
    </row>
    <row r="141" customFormat="1" s="79">
      <c r="A141" s="618" t="n"/>
      <c r="B141" s="102" t="n"/>
      <c r="C141" s="939" t="n"/>
      <c r="D141" s="939" t="n"/>
      <c r="E141" s="939" t="n"/>
      <c r="F141" s="939" t="n"/>
      <c r="G141" s="939" t="n"/>
      <c r="H141" s="939" t="n"/>
      <c r="I141" s="928" t="n"/>
      <c r="N141" s="105" t="inlineStr"/>
      <c r="O141" s="106" t="inlineStr"/>
      <c r="P141" s="106" t="inlineStr"/>
      <c r="Q141" s="106" t="inlineStr"/>
      <c r="R141" s="106" t="inlineStr"/>
      <c r="S141" s="106" t="inlineStr"/>
      <c r="T141" s="106" t="inlineStr"/>
      <c r="U141" s="107">
        <f>I141</f>
        <v/>
      </c>
      <c r="V141" s="927" t="n"/>
      <c r="W141" s="927" t="n"/>
    </row>
    <row r="142" customFormat="1" s="79">
      <c r="A142" s="618" t="n"/>
      <c r="B142" s="102" t="n"/>
      <c r="C142" s="939" t="n"/>
      <c r="D142" s="939" t="n"/>
      <c r="E142" s="939" t="n"/>
      <c r="F142" s="939" t="n"/>
      <c r="G142" s="939" t="n"/>
      <c r="H142" s="939" t="n"/>
      <c r="I142" s="928" t="n"/>
      <c r="N142" s="105" t="inlineStr"/>
      <c r="O142" s="106" t="inlineStr"/>
      <c r="P142" s="106" t="inlineStr"/>
      <c r="Q142" s="106" t="inlineStr"/>
      <c r="R142" s="106" t="inlineStr"/>
      <c r="S142" s="106" t="inlineStr"/>
      <c r="T142" s="106" t="inlineStr"/>
      <c r="U142" s="107">
        <f>I142</f>
        <v/>
      </c>
      <c r="V142" s="927" t="n"/>
      <c r="W142" s="927" t="n"/>
    </row>
    <row r="143" customFormat="1" s="79">
      <c r="A143" s="618" t="n"/>
      <c r="B143" s="102" t="n"/>
      <c r="C143" s="939" t="n"/>
      <c r="D143" s="939" t="n"/>
      <c r="E143" s="939" t="n"/>
      <c r="F143" s="939" t="n"/>
      <c r="G143" s="939" t="n"/>
      <c r="H143" s="939" t="n"/>
      <c r="I143" s="928" t="n"/>
      <c r="N143" s="105" t="inlineStr"/>
      <c r="O143" s="106" t="inlineStr"/>
      <c r="P143" s="106" t="inlineStr"/>
      <c r="Q143" s="106" t="inlineStr"/>
      <c r="R143" s="106" t="inlineStr"/>
      <c r="S143" s="106" t="inlineStr"/>
      <c r="T143" s="106" t="inlineStr"/>
      <c r="U143" s="107">
        <f>I143</f>
        <v/>
      </c>
      <c r="V143" s="927" t="n"/>
      <c r="W143" s="927" t="n"/>
    </row>
    <row r="144" customFormat="1" s="117">
      <c r="A144" s="618" t="inlineStr">
        <is>
          <t>K21</t>
        </is>
      </c>
      <c r="B144" s="96" t="inlineStr">
        <is>
          <t xml:space="preserve">Total </t>
        </is>
      </c>
      <c r="C144" s="940">
        <f>SUM(INDIRECT(ADDRESS(MATCH("K20",$A:$A,0)+1,COLUMN(C$12),4)&amp;":"&amp;ADDRESS(MATCH("K21",$A:$A,0)-1,COLUMN(C$12),4)))</f>
        <v/>
      </c>
      <c r="D144" s="940">
        <f>SUM(INDIRECT(ADDRESS(MATCH("K20",$A:$A,0)+1,COLUMN(D$12),4)&amp;":"&amp;ADDRESS(MATCH("K21",$A:$A,0)-1,COLUMN(D$12),4)))</f>
        <v/>
      </c>
      <c r="E144" s="940">
        <f>SUM(INDIRECT(ADDRESS(MATCH("K20",$A:$A,0)+1,COLUMN(E$12),4)&amp;":"&amp;ADDRESS(MATCH("K21",$A:$A,0)-1,COLUMN(E$12),4)))</f>
        <v/>
      </c>
      <c r="F144" s="940">
        <f>SUM(INDIRECT(ADDRESS(MATCH("K20",$A:$A,0)+1,COLUMN(F$12),4)&amp;":"&amp;ADDRESS(MATCH("K21",$A:$A,0)-1,COLUMN(F$12),4)))</f>
        <v/>
      </c>
      <c r="G144" s="940">
        <f>SUM(INDIRECT(ADDRESS(MATCH("K20",$A:$A,0)+1,COLUMN(G$12),4)&amp;":"&amp;ADDRESS(MATCH("K21",$A:$A,0)-1,COLUMN(G$12),4)))</f>
        <v/>
      </c>
      <c r="H144" s="940">
        <f>SUM(INDIRECT(ADDRESS(MATCH("K20",$A:$A,0)+1,COLUMN(H$12),4)&amp;":"&amp;ADDRESS(MATCH("K21",$A:$A,0)-1,COLUMN(H$12),4)))</f>
        <v/>
      </c>
      <c r="I144" s="934" t="n"/>
      <c r="J144" s="85" t="n"/>
      <c r="K144" s="85" t="n"/>
      <c r="L144" s="85" t="n"/>
      <c r="M144" s="85" t="n"/>
      <c r="N144" s="114">
        <f>B144</f>
        <v/>
      </c>
      <c r="O144" s="156">
        <f>C144*BS!$B$9</f>
        <v/>
      </c>
      <c r="P144" s="156">
        <f>D144*BS!$B$9</f>
        <v/>
      </c>
      <c r="Q144" s="156">
        <f>E144*BS!$B$9</f>
        <v/>
      </c>
      <c r="R144" s="156">
        <f>F144*BS!$B$9</f>
        <v/>
      </c>
      <c r="S144" s="156">
        <f>G144*BS!$B$9</f>
        <v/>
      </c>
      <c r="T144" s="156">
        <f>H144*BS!$B$9</f>
        <v/>
      </c>
      <c r="U144" s="157">
        <f>I144</f>
        <v/>
      </c>
      <c r="V144" s="941" t="n"/>
      <c r="W144" s="941" t="n"/>
      <c r="X144" s="85" t="n"/>
      <c r="Y144" s="85" t="n"/>
      <c r="Z144" s="85" t="n"/>
      <c r="AA144" s="85" t="n"/>
      <c r="AB144" s="85" t="n"/>
      <c r="AC144" s="85" t="n"/>
      <c r="AD144" s="85" t="n"/>
      <c r="AE144" s="85" t="n"/>
      <c r="AF144" s="85" t="n"/>
      <c r="AG144" s="85" t="n"/>
      <c r="AH144" s="85" t="n"/>
      <c r="AI144" s="85" t="n"/>
      <c r="AJ144" s="85" t="n"/>
      <c r="AK144" s="85" t="n"/>
      <c r="AL144" s="85" t="n"/>
      <c r="AM144" s="85" t="n"/>
      <c r="AN144" s="85" t="n"/>
      <c r="AO144" s="85" t="n"/>
      <c r="AP144" s="85" t="n"/>
      <c r="AQ144" s="85" t="n"/>
      <c r="AR144" s="85" t="n"/>
      <c r="AS144" s="85" t="n"/>
      <c r="AT144" s="85" t="n"/>
      <c r="AU144" s="85" t="n"/>
      <c r="AV144" s="85" t="n"/>
      <c r="AW144" s="85" t="n"/>
      <c r="AX144" s="85" t="n"/>
      <c r="AY144" s="85" t="n"/>
      <c r="AZ144" s="85" t="n"/>
      <c r="BA144" s="85" t="n"/>
      <c r="BB144" s="85" t="n"/>
      <c r="BC144" s="85" t="n"/>
      <c r="BD144" s="85" t="n"/>
      <c r="BE144" s="85" t="n"/>
      <c r="BF144" s="85" t="n"/>
      <c r="BG144" s="85" t="n"/>
      <c r="BH144" s="85" t="n"/>
      <c r="BI144" s="85" t="n"/>
      <c r="BJ144" s="85" t="n"/>
      <c r="BK144" s="85" t="n"/>
      <c r="BL144" s="85" t="n"/>
      <c r="BM144" s="85" t="n"/>
      <c r="BN144" s="85" t="n"/>
      <c r="BO144" s="85" t="n"/>
      <c r="BP144" s="85" t="n"/>
      <c r="BQ144" s="85" t="n"/>
      <c r="BR144" s="85" t="n"/>
      <c r="BS144" s="85" t="n"/>
      <c r="BT144" s="85" t="n"/>
      <c r="BU144" s="85" t="n"/>
      <c r="BV144" s="85" t="n"/>
      <c r="BW144" s="85" t="n"/>
      <c r="BX144" s="85" t="n"/>
      <c r="BY144" s="85" t="n"/>
      <c r="BZ144" s="85" t="n"/>
      <c r="CA144" s="85" t="n"/>
      <c r="CB144" s="85" t="n"/>
      <c r="CC144" s="85" t="n"/>
      <c r="CD144" s="85" t="n"/>
      <c r="CE144" s="85" t="n"/>
      <c r="CF144" s="85" t="n"/>
      <c r="CG144" s="85" t="n"/>
      <c r="CH144" s="85" t="n"/>
      <c r="CI144" s="85" t="n"/>
      <c r="CJ144" s="85" t="n"/>
      <c r="CK144" s="85" t="n"/>
      <c r="CL144" s="85" t="n"/>
      <c r="CM144" s="85" t="n"/>
      <c r="CN144" s="85" t="n"/>
      <c r="CO144" s="85" t="n"/>
      <c r="CP144" s="85" t="n"/>
      <c r="CQ144" s="85" t="n"/>
      <c r="CR144" s="85" t="n"/>
      <c r="CS144" s="85" t="n"/>
      <c r="CT144" s="85" t="n"/>
      <c r="CU144" s="85" t="n"/>
      <c r="CV144" s="85" t="n"/>
      <c r="CW144" s="85" t="n"/>
      <c r="CX144" s="85" t="n"/>
      <c r="CY144" s="85" t="n"/>
      <c r="CZ144" s="85" t="n"/>
      <c r="DA144" s="85" t="n"/>
      <c r="DB144" s="85" t="n"/>
      <c r="DC144" s="85" t="n"/>
      <c r="DD144" s="85" t="n"/>
      <c r="DE144" s="85" t="n"/>
      <c r="DF144" s="85" t="n"/>
      <c r="DG144" s="85" t="n"/>
      <c r="DH144" s="85" t="n"/>
      <c r="DI144" s="85" t="n"/>
      <c r="DJ144" s="85" t="n"/>
      <c r="DK144" s="85" t="n"/>
      <c r="DL144" s="85" t="n"/>
      <c r="DM144" s="85" t="n"/>
      <c r="DN144" s="85" t="n"/>
      <c r="DO144" s="85" t="n"/>
      <c r="DP144" s="85" t="n"/>
      <c r="DQ144" s="85" t="n"/>
      <c r="DR144" s="85" t="n"/>
      <c r="DS144" s="85" t="n"/>
      <c r="DT144" s="85" t="n"/>
      <c r="DU144" s="85" t="n"/>
      <c r="DV144" s="85" t="n"/>
      <c r="DW144" s="85" t="n"/>
      <c r="DX144" s="85" t="n"/>
      <c r="DY144" s="85" t="n"/>
      <c r="DZ144" s="85" t="n"/>
      <c r="EA144" s="85" t="n"/>
      <c r="EB144" s="85" t="n"/>
      <c r="EC144" s="85" t="n"/>
      <c r="ED144" s="85" t="n"/>
      <c r="EE144" s="85" t="n"/>
      <c r="EF144" s="85" t="n"/>
      <c r="EG144" s="85" t="n"/>
      <c r="EH144" s="85" t="n"/>
      <c r="EI144" s="85" t="n"/>
      <c r="EJ144" s="85" t="n"/>
      <c r="EK144" s="85" t="n"/>
      <c r="EL144" s="85" t="n"/>
      <c r="EM144" s="85" t="n"/>
      <c r="EN144" s="85" t="n"/>
      <c r="EO144" s="85" t="n"/>
      <c r="EP144" s="85" t="n"/>
      <c r="EQ144" s="85" t="n"/>
      <c r="ER144" s="85" t="n"/>
      <c r="ES144" s="85" t="n"/>
      <c r="ET144" s="85" t="n"/>
      <c r="EU144" s="85" t="n"/>
      <c r="EV144" s="85" t="n"/>
      <c r="EW144" s="85" t="n"/>
      <c r="EX144" s="85" t="n"/>
      <c r="EY144" s="85" t="n"/>
      <c r="EZ144" s="85" t="n"/>
      <c r="FA144" s="85" t="n"/>
      <c r="FB144" s="85" t="n"/>
      <c r="FC144" s="85" t="n"/>
      <c r="FD144" s="85" t="n"/>
      <c r="FE144" s="85" t="n"/>
      <c r="FF144" s="85" t="n"/>
      <c r="FG144" s="85" t="n"/>
      <c r="FH144" s="85" t="n"/>
      <c r="FI144" s="85" t="n"/>
      <c r="FJ144" s="85" t="n"/>
      <c r="FK144" s="85" t="n"/>
      <c r="FL144" s="85" t="n"/>
      <c r="FM144" s="85" t="n"/>
      <c r="FN144" s="85" t="n"/>
      <c r="FO144" s="85" t="n"/>
      <c r="FP144" s="85" t="n"/>
      <c r="FQ144" s="85" t="n"/>
      <c r="FR144" s="85" t="n"/>
      <c r="FS144" s="85" t="n"/>
      <c r="FT144" s="85" t="n"/>
      <c r="FU144" s="85" t="n"/>
      <c r="FV144" s="85" t="n"/>
      <c r="FW144" s="85" t="n"/>
      <c r="FX144" s="85" t="n"/>
      <c r="FY144" s="85" t="n"/>
      <c r="FZ144" s="85" t="n"/>
      <c r="GA144" s="85" t="n"/>
      <c r="GB144" s="85" t="n"/>
      <c r="GC144" s="85" t="n"/>
      <c r="GD144" s="85" t="n"/>
      <c r="GE144" s="85" t="n"/>
      <c r="GF144" s="85" t="n"/>
      <c r="GG144" s="85" t="n"/>
      <c r="GH144" s="85" t="n"/>
      <c r="GI144" s="85" t="n"/>
      <c r="GJ144" s="85" t="n"/>
      <c r="GK144" s="85" t="n"/>
      <c r="GL144" s="85" t="n"/>
      <c r="GM144" s="85" t="n"/>
      <c r="GN144" s="85" t="n"/>
      <c r="GO144" s="85" t="n"/>
      <c r="GP144" s="85" t="n"/>
      <c r="GQ144" s="85" t="n"/>
      <c r="GR144" s="85" t="n"/>
      <c r="GS144" s="85" t="n"/>
      <c r="GT144" s="85" t="n"/>
      <c r="GU144" s="85" t="n"/>
      <c r="GV144" s="85" t="n"/>
      <c r="GW144" s="85" t="n"/>
      <c r="GX144" s="85" t="n"/>
      <c r="GY144" s="85" t="n"/>
      <c r="GZ144" s="85" t="n"/>
      <c r="HA144" s="85" t="n"/>
      <c r="HB144" s="85" t="n"/>
      <c r="HC144" s="85" t="n"/>
      <c r="HD144" s="85" t="n"/>
      <c r="HE144" s="85" t="n"/>
      <c r="HF144" s="85" t="n"/>
      <c r="HG144" s="85" t="n"/>
      <c r="HH144" s="85" t="n"/>
      <c r="HI144" s="85" t="n"/>
      <c r="HJ144" s="85" t="n"/>
      <c r="HK144" s="85" t="n"/>
      <c r="HL144" s="85" t="n"/>
      <c r="HM144" s="85" t="n"/>
      <c r="HN144" s="85" t="n"/>
      <c r="HO144" s="85" t="n"/>
      <c r="HP144" s="85" t="n"/>
      <c r="HQ144" s="85" t="n"/>
      <c r="HR144" s="85" t="n"/>
      <c r="HS144" s="85" t="n"/>
      <c r="HT144" s="85" t="n"/>
      <c r="HU144" s="85" t="n"/>
      <c r="HV144" s="85" t="n"/>
      <c r="HW144" s="85" t="n"/>
      <c r="HX144" s="85" t="n"/>
      <c r="HY144" s="85" t="n"/>
      <c r="HZ144" s="85" t="n"/>
      <c r="IA144" s="85" t="n"/>
      <c r="IB144" s="85" t="n"/>
      <c r="IC144" s="85" t="n"/>
      <c r="ID144" s="85" t="n"/>
      <c r="IE144" s="85" t="n"/>
      <c r="IF144" s="85" t="n"/>
      <c r="IG144" s="85" t="n"/>
      <c r="IH144" s="85" t="n"/>
      <c r="II144" s="85" t="n"/>
      <c r="IJ144" s="85" t="n"/>
      <c r="IK144" s="85" t="n"/>
      <c r="IL144" s="85" t="n"/>
      <c r="IM144" s="85" t="n"/>
      <c r="IN144" s="85" t="n"/>
      <c r="IO144" s="85" t="n"/>
      <c r="IP144" s="85" t="n"/>
      <c r="IQ144" s="85" t="n"/>
      <c r="IR144" s="85" t="n"/>
      <c r="IS144" s="85" t="n"/>
      <c r="IT144" s="85" t="n"/>
      <c r="IU144" s="85" t="n"/>
      <c r="IV144" s="85" t="n"/>
      <c r="IW144" s="85" t="n"/>
      <c r="IX144" s="85" t="n"/>
      <c r="IY144" s="85" t="n"/>
      <c r="IZ144" s="85" t="n"/>
      <c r="JA144" s="85" t="n"/>
      <c r="JB144" s="85" t="n"/>
      <c r="JC144" s="85" t="n"/>
      <c r="JD144" s="85" t="n"/>
      <c r="JE144" s="85" t="n"/>
      <c r="JF144" s="85" t="n"/>
      <c r="JG144" s="85" t="n"/>
      <c r="JH144" s="85" t="n"/>
      <c r="JI144" s="85" t="n"/>
      <c r="JJ144" s="85" t="n"/>
      <c r="JK144" s="85" t="n"/>
      <c r="JL144" s="85" t="n"/>
      <c r="JM144" s="85" t="n"/>
      <c r="JN144" s="85" t="n"/>
      <c r="JO144" s="85" t="n"/>
      <c r="JP144" s="85" t="n"/>
      <c r="JQ144" s="85" t="n"/>
      <c r="JR144" s="85" t="n"/>
      <c r="JS144" s="85" t="n"/>
      <c r="JT144" s="85" t="n"/>
      <c r="JU144" s="85" t="n"/>
      <c r="JV144" s="85" t="n"/>
      <c r="JW144" s="85" t="n"/>
      <c r="JX144" s="85" t="n"/>
      <c r="JY144" s="85" t="n"/>
      <c r="JZ144" s="85" t="n"/>
      <c r="KA144" s="85" t="n"/>
      <c r="KB144" s="85" t="n"/>
      <c r="KC144" s="85" t="n"/>
      <c r="KD144" s="85" t="n"/>
      <c r="KE144" s="85" t="n"/>
      <c r="KF144" s="85" t="n"/>
      <c r="KG144" s="85" t="n"/>
      <c r="KH144" s="85" t="n"/>
      <c r="KI144" s="85" t="n"/>
      <c r="KJ144" s="85" t="n"/>
      <c r="KK144" s="85" t="n"/>
      <c r="KL144" s="85" t="n"/>
      <c r="KM144" s="85" t="n"/>
      <c r="KN144" s="85" t="n"/>
      <c r="KO144" s="85" t="n"/>
      <c r="KP144" s="85" t="n"/>
      <c r="KQ144" s="85" t="n"/>
      <c r="KR144" s="85" t="n"/>
      <c r="KS144" s="85" t="n"/>
      <c r="KT144" s="85" t="n"/>
      <c r="KU144" s="85" t="n"/>
      <c r="KV144" s="85" t="n"/>
      <c r="KW144" s="85" t="n"/>
      <c r="KX144" s="85" t="n"/>
      <c r="KY144" s="85" t="n"/>
      <c r="KZ144" s="85" t="n"/>
      <c r="LA144" s="85" t="n"/>
      <c r="LB144" s="85" t="n"/>
      <c r="LC144" s="85" t="n"/>
      <c r="LD144" s="85" t="n"/>
      <c r="LE144" s="85" t="n"/>
      <c r="LF144" s="85" t="n"/>
      <c r="LG144" s="85" t="n"/>
      <c r="LH144" s="85" t="n"/>
      <c r="LI144" s="85" t="n"/>
      <c r="LJ144" s="85" t="n"/>
      <c r="LK144" s="85" t="n"/>
      <c r="LL144" s="85" t="n"/>
      <c r="LM144" s="85" t="n"/>
      <c r="LN144" s="85" t="n"/>
      <c r="LO144" s="85" t="n"/>
      <c r="LP144" s="85" t="n"/>
      <c r="LQ144" s="85" t="n"/>
      <c r="LR144" s="85" t="n"/>
      <c r="LS144" s="85" t="n"/>
    </row>
    <row r="145" customFormat="1" s="79">
      <c r="A145" s="618" t="n"/>
      <c r="B145" s="102" t="n"/>
      <c r="C145" s="939" t="n"/>
      <c r="D145" s="939" t="n"/>
      <c r="E145" s="939" t="n"/>
      <c r="F145" s="939" t="n"/>
      <c r="G145" s="939" t="n"/>
      <c r="H145" s="939" t="n"/>
      <c r="I145" s="928" t="n"/>
      <c r="N145" s="105" t="inlineStr"/>
      <c r="O145" s="106" t="inlineStr"/>
      <c r="P145" s="106" t="inlineStr"/>
      <c r="Q145" s="106" t="inlineStr"/>
      <c r="R145" s="106" t="inlineStr"/>
      <c r="S145" s="106" t="inlineStr"/>
      <c r="T145" s="106" t="inlineStr"/>
      <c r="U145" s="107" t="n"/>
      <c r="V145" s="927" t="n"/>
      <c r="W145" s="927" t="n"/>
    </row>
    <row r="146" customFormat="1" s="117">
      <c r="A146" s="618" t="inlineStr">
        <is>
          <t>K22</t>
        </is>
      </c>
      <c r="B146" s="96" t="inlineStr">
        <is>
          <t>Investments</t>
        </is>
      </c>
      <c r="C146" s="158" t="n"/>
      <c r="D146" s="158" t="n"/>
      <c r="E146" s="158" t="n"/>
      <c r="F146" s="158" t="n"/>
      <c r="G146" s="158" t="n"/>
      <c r="H146" s="158" t="n"/>
      <c r="I146" s="955" t="n"/>
      <c r="J146" s="85" t="n"/>
      <c r="K146" s="85" t="n"/>
      <c r="L146" s="85" t="n"/>
      <c r="M146" s="85" t="n"/>
      <c r="N146" s="114">
        <f>B146</f>
        <v/>
      </c>
      <c r="O146" s="115" t="inlineStr"/>
      <c r="P146" s="115" t="inlineStr"/>
      <c r="Q146" s="115" t="inlineStr"/>
      <c r="R146" s="115" t="inlineStr"/>
      <c r="S146" s="115" t="inlineStr"/>
      <c r="T146" s="115" t="inlineStr"/>
      <c r="U146" s="123" t="n"/>
      <c r="V146" s="936" t="n"/>
      <c r="W146" s="936" t="n"/>
      <c r="X146" s="85" t="n"/>
      <c r="Y146" s="85" t="n"/>
      <c r="Z146" s="85" t="n"/>
      <c r="AA146" s="85" t="n"/>
      <c r="AB146" s="85" t="n"/>
      <c r="AC146" s="85" t="n"/>
      <c r="AD146" s="85" t="n"/>
      <c r="AE146" s="85" t="n"/>
      <c r="AF146" s="85" t="n"/>
      <c r="AG146" s="85" t="n"/>
      <c r="AH146" s="85" t="n"/>
      <c r="AI146" s="85" t="n"/>
      <c r="AJ146" s="85" t="n"/>
      <c r="AK146" s="85" t="n"/>
      <c r="AL146" s="85" t="n"/>
      <c r="AM146" s="85" t="n"/>
      <c r="AN146" s="85" t="n"/>
      <c r="AO146" s="85" t="n"/>
      <c r="AP146" s="85" t="n"/>
      <c r="AQ146" s="85" t="n"/>
      <c r="AR146" s="85" t="n"/>
      <c r="AS146" s="85" t="n"/>
      <c r="AT146" s="85" t="n"/>
      <c r="AU146" s="85" t="n"/>
      <c r="AV146" s="85" t="n"/>
      <c r="AW146" s="85" t="n"/>
      <c r="AX146" s="85" t="n"/>
      <c r="AY146" s="85" t="n"/>
      <c r="AZ146" s="85" t="n"/>
      <c r="BA146" s="85" t="n"/>
      <c r="BB146" s="85" t="n"/>
      <c r="BC146" s="85" t="n"/>
      <c r="BD146" s="85" t="n"/>
      <c r="BE146" s="85" t="n"/>
      <c r="BF146" s="85" t="n"/>
      <c r="BG146" s="85" t="n"/>
      <c r="BH146" s="85" t="n"/>
      <c r="BI146" s="85" t="n"/>
      <c r="BJ146" s="85" t="n"/>
      <c r="BK146" s="85" t="n"/>
      <c r="BL146" s="85" t="n"/>
      <c r="BM146" s="85" t="n"/>
      <c r="BN146" s="85" t="n"/>
      <c r="BO146" s="85" t="n"/>
      <c r="BP146" s="85" t="n"/>
      <c r="BQ146" s="85" t="n"/>
      <c r="BR146" s="85" t="n"/>
      <c r="BS146" s="85" t="n"/>
      <c r="BT146" s="85" t="n"/>
      <c r="BU146" s="85" t="n"/>
      <c r="BV146" s="85" t="n"/>
      <c r="BW146" s="85" t="n"/>
      <c r="BX146" s="85" t="n"/>
      <c r="BY146" s="85" t="n"/>
      <c r="BZ146" s="85" t="n"/>
      <c r="CA146" s="85" t="n"/>
      <c r="CB146" s="85" t="n"/>
      <c r="CC146" s="85" t="n"/>
      <c r="CD146" s="85" t="n"/>
      <c r="CE146" s="85" t="n"/>
      <c r="CF146" s="85" t="n"/>
      <c r="CG146" s="85" t="n"/>
      <c r="CH146" s="85" t="n"/>
      <c r="CI146" s="85" t="n"/>
      <c r="CJ146" s="85" t="n"/>
      <c r="CK146" s="85" t="n"/>
      <c r="CL146" s="85" t="n"/>
      <c r="CM146" s="85" t="n"/>
      <c r="CN146" s="85" t="n"/>
      <c r="CO146" s="85" t="n"/>
      <c r="CP146" s="85" t="n"/>
      <c r="CQ146" s="85" t="n"/>
      <c r="CR146" s="85" t="n"/>
      <c r="CS146" s="85" t="n"/>
      <c r="CT146" s="85" t="n"/>
      <c r="CU146" s="85" t="n"/>
      <c r="CV146" s="85" t="n"/>
      <c r="CW146" s="85" t="n"/>
      <c r="CX146" s="85" t="n"/>
      <c r="CY146" s="85" t="n"/>
      <c r="CZ146" s="85" t="n"/>
      <c r="DA146" s="85" t="n"/>
      <c r="DB146" s="85" t="n"/>
      <c r="DC146" s="85" t="n"/>
      <c r="DD146" s="85" t="n"/>
      <c r="DE146" s="85" t="n"/>
      <c r="DF146" s="85" t="n"/>
      <c r="DG146" s="85" t="n"/>
      <c r="DH146" s="85" t="n"/>
      <c r="DI146" s="85" t="n"/>
      <c r="DJ146" s="85" t="n"/>
      <c r="DK146" s="85" t="n"/>
      <c r="DL146" s="85" t="n"/>
      <c r="DM146" s="85" t="n"/>
      <c r="DN146" s="85" t="n"/>
      <c r="DO146" s="85" t="n"/>
      <c r="DP146" s="85" t="n"/>
      <c r="DQ146" s="85" t="n"/>
      <c r="DR146" s="85" t="n"/>
      <c r="DS146" s="85" t="n"/>
      <c r="DT146" s="85" t="n"/>
      <c r="DU146" s="85" t="n"/>
      <c r="DV146" s="85" t="n"/>
      <c r="DW146" s="85" t="n"/>
      <c r="DX146" s="85" t="n"/>
      <c r="DY146" s="85" t="n"/>
      <c r="DZ146" s="85" t="n"/>
      <c r="EA146" s="85" t="n"/>
      <c r="EB146" s="85" t="n"/>
      <c r="EC146" s="85" t="n"/>
      <c r="ED146" s="85" t="n"/>
      <c r="EE146" s="85" t="n"/>
      <c r="EF146" s="85" t="n"/>
      <c r="EG146" s="85" t="n"/>
      <c r="EH146" s="85" t="n"/>
      <c r="EI146" s="85" t="n"/>
      <c r="EJ146" s="85" t="n"/>
      <c r="EK146" s="85" t="n"/>
      <c r="EL146" s="85" t="n"/>
      <c r="EM146" s="85" t="n"/>
      <c r="EN146" s="85" t="n"/>
      <c r="EO146" s="85" t="n"/>
      <c r="EP146" s="85" t="n"/>
      <c r="EQ146" s="85" t="n"/>
      <c r="ER146" s="85" t="n"/>
      <c r="ES146" s="85" t="n"/>
      <c r="ET146" s="85" t="n"/>
      <c r="EU146" s="85" t="n"/>
      <c r="EV146" s="85" t="n"/>
      <c r="EW146" s="85" t="n"/>
      <c r="EX146" s="85" t="n"/>
      <c r="EY146" s="85" t="n"/>
      <c r="EZ146" s="85" t="n"/>
      <c r="FA146" s="85" t="n"/>
      <c r="FB146" s="85" t="n"/>
      <c r="FC146" s="85" t="n"/>
      <c r="FD146" s="85" t="n"/>
      <c r="FE146" s="85" t="n"/>
      <c r="FF146" s="85" t="n"/>
      <c r="FG146" s="85" t="n"/>
      <c r="FH146" s="85" t="n"/>
      <c r="FI146" s="85" t="n"/>
      <c r="FJ146" s="85" t="n"/>
      <c r="FK146" s="85" t="n"/>
      <c r="FL146" s="85" t="n"/>
      <c r="FM146" s="85" t="n"/>
      <c r="FN146" s="85" t="n"/>
      <c r="FO146" s="85" t="n"/>
      <c r="FP146" s="85" t="n"/>
      <c r="FQ146" s="85" t="n"/>
      <c r="FR146" s="85" t="n"/>
      <c r="FS146" s="85" t="n"/>
      <c r="FT146" s="85" t="n"/>
      <c r="FU146" s="85" t="n"/>
      <c r="FV146" s="85" t="n"/>
      <c r="FW146" s="85" t="n"/>
      <c r="FX146" s="85" t="n"/>
      <c r="FY146" s="85" t="n"/>
      <c r="FZ146" s="85" t="n"/>
      <c r="GA146" s="85" t="n"/>
      <c r="GB146" s="85" t="n"/>
      <c r="GC146" s="85" t="n"/>
      <c r="GD146" s="85" t="n"/>
      <c r="GE146" s="85" t="n"/>
      <c r="GF146" s="85" t="n"/>
      <c r="GG146" s="85" t="n"/>
      <c r="GH146" s="85" t="n"/>
      <c r="GI146" s="85" t="n"/>
      <c r="GJ146" s="85" t="n"/>
      <c r="GK146" s="85" t="n"/>
      <c r="GL146" s="85" t="n"/>
      <c r="GM146" s="85" t="n"/>
      <c r="GN146" s="85" t="n"/>
      <c r="GO146" s="85" t="n"/>
      <c r="GP146" s="85" t="n"/>
      <c r="GQ146" s="85" t="n"/>
      <c r="GR146" s="85" t="n"/>
      <c r="GS146" s="85" t="n"/>
      <c r="GT146" s="85" t="n"/>
      <c r="GU146" s="85" t="n"/>
      <c r="GV146" s="85" t="n"/>
      <c r="GW146" s="85" t="n"/>
      <c r="GX146" s="85" t="n"/>
      <c r="GY146" s="85" t="n"/>
      <c r="GZ146" s="85" t="n"/>
      <c r="HA146" s="85" t="n"/>
      <c r="HB146" s="85" t="n"/>
      <c r="HC146" s="85" t="n"/>
      <c r="HD146" s="85" t="n"/>
      <c r="HE146" s="85" t="n"/>
      <c r="HF146" s="85" t="n"/>
      <c r="HG146" s="85" t="n"/>
      <c r="HH146" s="85" t="n"/>
      <c r="HI146" s="85" t="n"/>
      <c r="HJ146" s="85" t="n"/>
      <c r="HK146" s="85" t="n"/>
      <c r="HL146" s="85" t="n"/>
      <c r="HM146" s="85" t="n"/>
      <c r="HN146" s="85" t="n"/>
      <c r="HO146" s="85" t="n"/>
      <c r="HP146" s="85" t="n"/>
      <c r="HQ146" s="85" t="n"/>
      <c r="HR146" s="85" t="n"/>
      <c r="HS146" s="85" t="n"/>
      <c r="HT146" s="85" t="n"/>
      <c r="HU146" s="85" t="n"/>
      <c r="HV146" s="85" t="n"/>
      <c r="HW146" s="85" t="n"/>
      <c r="HX146" s="85" t="n"/>
      <c r="HY146" s="85" t="n"/>
      <c r="HZ146" s="85" t="n"/>
      <c r="IA146" s="85" t="n"/>
      <c r="IB146" s="85" t="n"/>
      <c r="IC146" s="85" t="n"/>
      <c r="ID146" s="85" t="n"/>
      <c r="IE146" s="85" t="n"/>
      <c r="IF146" s="85" t="n"/>
      <c r="IG146" s="85" t="n"/>
      <c r="IH146" s="85" t="n"/>
      <c r="II146" s="85" t="n"/>
      <c r="IJ146" s="85" t="n"/>
      <c r="IK146" s="85" t="n"/>
      <c r="IL146" s="85" t="n"/>
      <c r="IM146" s="85" t="n"/>
      <c r="IN146" s="85" t="n"/>
      <c r="IO146" s="85" t="n"/>
      <c r="IP146" s="85" t="n"/>
      <c r="IQ146" s="85" t="n"/>
      <c r="IR146" s="85" t="n"/>
      <c r="IS146" s="85" t="n"/>
      <c r="IT146" s="85" t="n"/>
      <c r="IU146" s="85" t="n"/>
      <c r="IV146" s="85" t="n"/>
      <c r="IW146" s="85" t="n"/>
      <c r="IX146" s="85" t="n"/>
      <c r="IY146" s="85" t="n"/>
      <c r="IZ146" s="85" t="n"/>
      <c r="JA146" s="85" t="n"/>
      <c r="JB146" s="85" t="n"/>
      <c r="JC146" s="85" t="n"/>
      <c r="JD146" s="85" t="n"/>
      <c r="JE146" s="85" t="n"/>
      <c r="JF146" s="85" t="n"/>
      <c r="JG146" s="85" t="n"/>
      <c r="JH146" s="85" t="n"/>
      <c r="JI146" s="85" t="n"/>
      <c r="JJ146" s="85" t="n"/>
      <c r="JK146" s="85" t="n"/>
      <c r="JL146" s="85" t="n"/>
      <c r="JM146" s="85" t="n"/>
      <c r="JN146" s="85" t="n"/>
      <c r="JO146" s="85" t="n"/>
      <c r="JP146" s="85" t="n"/>
      <c r="JQ146" s="85" t="n"/>
      <c r="JR146" s="85" t="n"/>
      <c r="JS146" s="85" t="n"/>
      <c r="JT146" s="85" t="n"/>
      <c r="JU146" s="85" t="n"/>
      <c r="JV146" s="85" t="n"/>
      <c r="JW146" s="85" t="n"/>
      <c r="JX146" s="85" t="n"/>
      <c r="JY146" s="85" t="n"/>
      <c r="JZ146" s="85" t="n"/>
      <c r="KA146" s="85" t="n"/>
      <c r="KB146" s="85" t="n"/>
      <c r="KC146" s="85" t="n"/>
      <c r="KD146" s="85" t="n"/>
      <c r="KE146" s="85" t="n"/>
      <c r="KF146" s="85" t="n"/>
      <c r="KG146" s="85" t="n"/>
      <c r="KH146" s="85" t="n"/>
      <c r="KI146" s="85" t="n"/>
      <c r="KJ146" s="85" t="n"/>
      <c r="KK146" s="85" t="n"/>
      <c r="KL146" s="85" t="n"/>
      <c r="KM146" s="85" t="n"/>
      <c r="KN146" s="85" t="n"/>
      <c r="KO146" s="85" t="n"/>
      <c r="KP146" s="85" t="n"/>
      <c r="KQ146" s="85" t="n"/>
      <c r="KR146" s="85" t="n"/>
      <c r="KS146" s="85" t="n"/>
      <c r="KT146" s="85" t="n"/>
      <c r="KU146" s="85" t="n"/>
      <c r="KV146" s="85" t="n"/>
      <c r="KW146" s="85" t="n"/>
      <c r="KX146" s="85" t="n"/>
      <c r="KY146" s="85" t="n"/>
      <c r="KZ146" s="85" t="n"/>
      <c r="LA146" s="85" t="n"/>
      <c r="LB146" s="85" t="n"/>
      <c r="LC146" s="85" t="n"/>
      <c r="LD146" s="85" t="n"/>
      <c r="LE146" s="85" t="n"/>
      <c r="LF146" s="85" t="n"/>
      <c r="LG146" s="85" t="n"/>
      <c r="LH146" s="85" t="n"/>
      <c r="LI146" s="85" t="n"/>
      <c r="LJ146" s="85" t="n"/>
      <c r="LK146" s="85" t="n"/>
      <c r="LL146" s="85" t="n"/>
      <c r="LM146" s="85" t="n"/>
      <c r="LN146" s="85" t="n"/>
      <c r="LO146" s="85" t="n"/>
      <c r="LP146" s="85" t="n"/>
      <c r="LQ146" s="85" t="n"/>
      <c r="LR146" s="85" t="n"/>
      <c r="LS146" s="85" t="n"/>
    </row>
    <row r="147" customFormat="1" s="79">
      <c r="A147" s="618" t="n"/>
      <c r="B147" s="102" t="n"/>
      <c r="C147" s="939" t="n"/>
      <c r="D147" s="939" t="n"/>
      <c r="E147" s="939" t="n"/>
      <c r="F147" s="939" t="n"/>
      <c r="G147" s="939" t="n"/>
      <c r="H147" s="939" t="n"/>
      <c r="I147" s="928" t="n"/>
      <c r="N147" s="105" t="inlineStr"/>
      <c r="O147" s="106" t="inlineStr"/>
      <c r="P147" s="106" t="inlineStr"/>
      <c r="Q147" s="106" t="inlineStr"/>
      <c r="R147" s="106" t="inlineStr"/>
      <c r="S147" s="106" t="inlineStr"/>
      <c r="T147" s="106" t="inlineStr"/>
      <c r="U147" s="929">
        <f>I147</f>
        <v/>
      </c>
      <c r="V147" s="927" t="n"/>
      <c r="W147" s="927" t="n"/>
    </row>
    <row r="148" customFormat="1" s="79">
      <c r="A148" s="618" t="n"/>
      <c r="B148" s="140" t="n"/>
      <c r="C148" s="939" t="n"/>
      <c r="D148" s="939" t="n"/>
      <c r="E148" s="939" t="n"/>
      <c r="F148" s="939" t="n"/>
      <c r="G148" s="939" t="n"/>
      <c r="H148" s="939" t="n"/>
      <c r="I148" s="928" t="n"/>
      <c r="N148" s="105" t="inlineStr"/>
      <c r="O148" s="106" t="inlineStr"/>
      <c r="P148" s="106" t="inlineStr"/>
      <c r="Q148" s="106" t="inlineStr"/>
      <c r="R148" s="106" t="inlineStr"/>
      <c r="S148" s="106" t="inlineStr"/>
      <c r="T148" s="106" t="inlineStr"/>
      <c r="U148" s="929">
        <f>I148</f>
        <v/>
      </c>
      <c r="V148" s="927" t="n"/>
      <c r="W148" s="927" t="n"/>
    </row>
    <row r="149" customFormat="1" s="79">
      <c r="A149" s="618" t="n"/>
      <c r="B149" s="102" t="n"/>
      <c r="C149" s="103" t="n"/>
      <c r="D149" s="103" t="n"/>
      <c r="E149" s="103" t="n"/>
      <c r="F149" s="103" t="n"/>
      <c r="G149" s="103" t="n"/>
      <c r="H149" s="103" t="n"/>
      <c r="I149" s="928" t="n"/>
      <c r="N149" s="105" t="inlineStr"/>
      <c r="O149" s="106" t="inlineStr"/>
      <c r="P149" s="106" t="inlineStr"/>
      <c r="Q149" s="106" t="inlineStr"/>
      <c r="R149" s="106" t="inlineStr"/>
      <c r="S149" s="106" t="inlineStr"/>
      <c r="T149" s="106" t="inlineStr"/>
      <c r="U149" s="107">
        <f>I149</f>
        <v/>
      </c>
      <c r="V149" s="927" t="n"/>
      <c r="W149" s="927" t="n"/>
    </row>
    <row r="150" customFormat="1" s="79">
      <c r="A150" s="618" t="n"/>
      <c r="B150" s="102" t="n"/>
      <c r="C150" s="939" t="n"/>
      <c r="D150" s="939" t="n"/>
      <c r="E150" s="939" t="n"/>
      <c r="F150" s="939" t="n"/>
      <c r="G150" s="939" t="n"/>
      <c r="H150" s="939" t="n"/>
      <c r="I150" s="928" t="n"/>
      <c r="N150" s="105" t="inlineStr"/>
      <c r="O150" s="106" t="inlineStr"/>
      <c r="P150" s="106" t="inlineStr"/>
      <c r="Q150" s="106" t="inlineStr"/>
      <c r="R150" s="106" t="inlineStr"/>
      <c r="S150" s="106" t="inlineStr"/>
      <c r="T150" s="106" t="inlineStr"/>
      <c r="U150" s="107">
        <f>I150</f>
        <v/>
      </c>
      <c r="V150" s="927" t="n"/>
      <c r="W150" s="927" t="n"/>
    </row>
    <row r="151" customFormat="1" s="79">
      <c r="A151" s="618" t="n"/>
      <c r="B151" s="102" t="n"/>
      <c r="C151" s="939" t="n"/>
      <c r="D151" s="939" t="n"/>
      <c r="E151" s="939" t="n"/>
      <c r="F151" s="939" t="n"/>
      <c r="G151" s="939" t="n"/>
      <c r="H151" s="939" t="n"/>
      <c r="I151" s="928" t="n"/>
      <c r="N151" s="105" t="inlineStr"/>
      <c r="O151" s="106" t="inlineStr"/>
      <c r="P151" s="106" t="inlineStr"/>
      <c r="Q151" s="106" t="inlineStr"/>
      <c r="R151" s="106" t="inlineStr"/>
      <c r="S151" s="106" t="inlineStr"/>
      <c r="T151" s="106" t="inlineStr"/>
      <c r="U151" s="107">
        <f>I151</f>
        <v/>
      </c>
      <c r="V151" s="927" t="n"/>
      <c r="W151" s="927" t="n"/>
    </row>
    <row r="152" customFormat="1" s="79">
      <c r="A152" s="618" t="n"/>
      <c r="B152" s="102" t="n"/>
      <c r="C152" s="939" t="n"/>
      <c r="D152" s="939" t="n"/>
      <c r="E152" s="939" t="n"/>
      <c r="F152" s="939" t="n"/>
      <c r="G152" s="939" t="n"/>
      <c r="H152" s="939" t="n"/>
      <c r="I152" s="928" t="n"/>
      <c r="N152" s="105" t="inlineStr"/>
      <c r="O152" s="106" t="inlineStr"/>
      <c r="P152" s="106" t="inlineStr"/>
      <c r="Q152" s="106" t="inlineStr"/>
      <c r="R152" s="106" t="inlineStr"/>
      <c r="S152" s="106" t="inlineStr"/>
      <c r="T152" s="106" t="inlineStr"/>
      <c r="U152" s="107">
        <f>I152</f>
        <v/>
      </c>
      <c r="V152" s="927" t="n"/>
      <c r="W152" s="927" t="n"/>
    </row>
    <row r="153" customFormat="1" s="79">
      <c r="A153" s="618" t="n"/>
      <c r="B153" s="102" t="n"/>
      <c r="C153" s="939" t="n"/>
      <c r="D153" s="939" t="n"/>
      <c r="E153" s="939" t="n"/>
      <c r="F153" s="939" t="n"/>
      <c r="G153" s="939" t="n"/>
      <c r="H153" s="939" t="n"/>
      <c r="I153" s="928" t="n"/>
      <c r="N153" s="105" t="inlineStr"/>
      <c r="O153" s="106" t="inlineStr"/>
      <c r="P153" s="106" t="inlineStr"/>
      <c r="Q153" s="106" t="inlineStr"/>
      <c r="R153" s="106" t="inlineStr"/>
      <c r="S153" s="106" t="inlineStr"/>
      <c r="T153" s="106" t="inlineStr"/>
      <c r="U153" s="107">
        <f>I153</f>
        <v/>
      </c>
      <c r="V153" s="927" t="n"/>
      <c r="W153" s="927" t="n"/>
    </row>
    <row r="154" customFormat="1" s="79">
      <c r="A154" s="618" t="n"/>
      <c r="B154" s="102" t="n"/>
      <c r="C154" s="939" t="n"/>
      <c r="D154" s="939" t="n"/>
      <c r="E154" s="939" t="n"/>
      <c r="F154" s="939" t="n"/>
      <c r="G154" s="939" t="n"/>
      <c r="H154" s="939" t="n"/>
      <c r="I154" s="928" t="n"/>
      <c r="N154" s="105" t="inlineStr"/>
      <c r="O154" s="106" t="inlineStr"/>
      <c r="P154" s="106" t="inlineStr"/>
      <c r="Q154" s="106" t="inlineStr"/>
      <c r="R154" s="106" t="inlineStr"/>
      <c r="S154" s="106" t="inlineStr"/>
      <c r="T154" s="106" t="inlineStr"/>
      <c r="U154" s="107">
        <f>I154</f>
        <v/>
      </c>
      <c r="V154" s="927" t="n"/>
      <c r="W154" s="927" t="n"/>
    </row>
    <row r="155" customFormat="1" s="79">
      <c r="A155" s="618" t="n"/>
      <c r="B155" s="102" t="n"/>
      <c r="C155" s="939" t="n"/>
      <c r="D155" s="939" t="n"/>
      <c r="E155" s="939" t="n"/>
      <c r="F155" s="939" t="n"/>
      <c r="G155" s="939" t="n"/>
      <c r="H155" s="939" t="n"/>
      <c r="I155" s="928" t="n"/>
      <c r="N155" s="105" t="inlineStr"/>
      <c r="O155" s="106" t="inlineStr"/>
      <c r="P155" s="106" t="inlineStr"/>
      <c r="Q155" s="106" t="inlineStr"/>
      <c r="R155" s="106" t="inlineStr"/>
      <c r="S155" s="106" t="inlineStr"/>
      <c r="T155" s="106" t="inlineStr"/>
      <c r="U155" s="107" t="n"/>
      <c r="V155" s="927" t="n"/>
      <c r="W155" s="927" t="n"/>
    </row>
    <row r="156" customFormat="1" s="79">
      <c r="A156" s="618" t="n"/>
      <c r="B156" s="102" t="n"/>
      <c r="C156" s="939" t="n"/>
      <c r="D156" s="939" t="n"/>
      <c r="E156" s="939" t="n"/>
      <c r="F156" s="939" t="n"/>
      <c r="G156" s="939" t="n"/>
      <c r="H156" s="939" t="n"/>
      <c r="I156" s="928" t="n"/>
      <c r="N156" s="105" t="inlineStr"/>
      <c r="O156" s="106" t="inlineStr"/>
      <c r="P156" s="106" t="inlineStr"/>
      <c r="Q156" s="106" t="inlineStr"/>
      <c r="R156" s="106" t="inlineStr"/>
      <c r="S156" s="106" t="inlineStr"/>
      <c r="T156" s="106" t="inlineStr"/>
      <c r="U156" s="107">
        <f>I156</f>
        <v/>
      </c>
      <c r="V156" s="927" t="n"/>
      <c r="W156" s="927" t="n"/>
    </row>
    <row r="157" customFormat="1" s="79">
      <c r="A157" s="618" t="n"/>
      <c r="B157" s="102" t="n"/>
      <c r="C157" s="939" t="n"/>
      <c r="D157" s="939" t="n"/>
      <c r="E157" s="939" t="n"/>
      <c r="F157" s="939" t="n"/>
      <c r="G157" s="939" t="n"/>
      <c r="H157" s="939" t="n"/>
      <c r="I157" s="943" t="n"/>
      <c r="N157" s="105" t="inlineStr"/>
      <c r="O157" s="106" t="inlineStr"/>
      <c r="P157" s="106" t="inlineStr"/>
      <c r="Q157" s="106" t="inlineStr"/>
      <c r="R157" s="106" t="inlineStr"/>
      <c r="S157" s="106" t="inlineStr"/>
      <c r="T157" s="106" t="inlineStr"/>
      <c r="U157" s="107">
        <f>I157</f>
        <v/>
      </c>
      <c r="V157" s="936" t="n"/>
      <c r="W157" s="936" t="n"/>
    </row>
    <row r="158" customFormat="1" s="117">
      <c r="A158" s="618" t="inlineStr">
        <is>
          <t>K23</t>
        </is>
      </c>
      <c r="B158" s="96" t="inlineStr">
        <is>
          <t>Total</t>
        </is>
      </c>
      <c r="C158" s="940">
        <f>SUM(INDIRECT(ADDRESS(MATCH("K22",$A:$A,0)+1,COLUMN(C$12),4)&amp;":"&amp;ADDRESS(MATCH("K23",$A:$A,0)-1,COLUMN(C$12),4)))</f>
        <v/>
      </c>
      <c r="D158" s="940">
        <f>SUM(INDIRECT(ADDRESS(MATCH("K22",$A:$A,0)+1,COLUMN(D$12),4)&amp;":"&amp;ADDRESS(MATCH("K23",$A:$A,0)-1,COLUMN(D$12),4)))</f>
        <v/>
      </c>
      <c r="E158" s="940">
        <f>SUM(INDIRECT(ADDRESS(MATCH("K22",$A:$A,0)+1,COLUMN(E$12),4)&amp;":"&amp;ADDRESS(MATCH("K23",$A:$A,0)-1,COLUMN(E$12),4)))</f>
        <v/>
      </c>
      <c r="F158" s="940">
        <f>SUM(INDIRECT(ADDRESS(MATCH("K22",$A:$A,0)+1,COLUMN(F$12),4)&amp;":"&amp;ADDRESS(MATCH("K23",$A:$A,0)-1,COLUMN(F$12),4)))</f>
        <v/>
      </c>
      <c r="G158" s="940">
        <f>SUM(INDIRECT(ADDRESS(MATCH("K22",$A:$A,0)+1,COLUMN(G$12),4)&amp;":"&amp;ADDRESS(MATCH("K23",$A:$A,0)-1,COLUMN(G$12),4)))</f>
        <v/>
      </c>
      <c r="H158" s="940">
        <f>SUM(INDIRECT(ADDRESS(MATCH("K22",$A:$A,0)+1,COLUMN(H$12),4)&amp;":"&amp;ADDRESS(MATCH("K23",$A:$A,0)-1,COLUMN(H$12),4)))</f>
        <v/>
      </c>
      <c r="I158" s="955" t="n"/>
      <c r="J158" s="85" t="n"/>
      <c r="K158" s="85" t="n"/>
      <c r="L158" s="85" t="n"/>
      <c r="M158" s="85" t="n"/>
      <c r="N158" s="114">
        <f>B158</f>
        <v/>
      </c>
      <c r="O158" s="115">
        <f>C158*BS!$B$9</f>
        <v/>
      </c>
      <c r="P158" s="115">
        <f>D158*BS!$B$9</f>
        <v/>
      </c>
      <c r="Q158" s="115">
        <f>E158*BS!$B$9</f>
        <v/>
      </c>
      <c r="R158" s="115">
        <f>F158*BS!$B$9</f>
        <v/>
      </c>
      <c r="S158" s="115">
        <f>G158*BS!$B$9</f>
        <v/>
      </c>
      <c r="T158" s="115">
        <f>H158*BS!$B$9</f>
        <v/>
      </c>
      <c r="U158" s="123">
        <f>I158</f>
        <v/>
      </c>
      <c r="V158" s="936" t="n"/>
      <c r="W158" s="936"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939" t="n"/>
      <c r="D159" s="939" t="n"/>
      <c r="E159" s="939" t="n"/>
      <c r="F159" s="939" t="n"/>
      <c r="G159" s="939" t="n"/>
      <c r="H159" s="939" t="n"/>
      <c r="I159" s="928" t="n"/>
      <c r="N159" s="105" t="inlineStr"/>
      <c r="O159" s="106" t="inlineStr"/>
      <c r="P159" s="106" t="inlineStr"/>
      <c r="Q159" s="106" t="inlineStr"/>
      <c r="R159" s="106" t="inlineStr"/>
      <c r="S159" s="106" t="inlineStr"/>
      <c r="T159" s="106" t="inlineStr"/>
      <c r="U159" s="107" t="n"/>
      <c r="V159" s="927" t="n"/>
      <c r="W159" s="927" t="n"/>
    </row>
    <row r="160" customFormat="1" s="117">
      <c r="A160" s="618" t="inlineStr">
        <is>
          <t>K24</t>
        </is>
      </c>
      <c r="B160" s="96" t="inlineStr">
        <is>
          <t xml:space="preserve">Deferred charges </t>
        </is>
      </c>
      <c r="C160" s="954" t="n"/>
      <c r="D160" s="954" t="n"/>
      <c r="E160" s="954" t="n"/>
      <c r="F160" s="954" t="n"/>
      <c r="G160" s="954" t="n"/>
      <c r="H160" s="954" t="n"/>
      <c r="I160" s="934" t="n"/>
      <c r="J160" s="85" t="n"/>
      <c r="K160" s="85" t="n"/>
      <c r="L160" s="85" t="n"/>
      <c r="M160" s="85" t="n"/>
      <c r="N160" s="114">
        <f>B160</f>
        <v/>
      </c>
      <c r="O160" s="115" t="inlineStr"/>
      <c r="P160" s="115" t="inlineStr"/>
      <c r="Q160" s="115" t="inlineStr"/>
      <c r="R160" s="115" t="inlineStr"/>
      <c r="S160" s="115" t="inlineStr"/>
      <c r="T160" s="115" t="inlineStr"/>
      <c r="U160" s="935">
        <f>I160</f>
        <v/>
      </c>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A161" s="618" t="n"/>
      <c r="B161" s="102" t="inlineStr">
        <is>
          <t>Deferred Tax Asset</t>
        </is>
      </c>
      <c r="C161" s="103" t="n"/>
      <c r="D161" s="103" t="n"/>
      <c r="E161" s="103" t="n"/>
      <c r="F161" s="103" t="n"/>
      <c r="G161" s="103" t="n">
        <v>427472</v>
      </c>
      <c r="H161" s="103" t="n">
        <v>297989</v>
      </c>
      <c r="I161" s="934" t="n"/>
      <c r="J161" s="85" t="n"/>
      <c r="K161" s="85" t="n"/>
      <c r="L161" s="85" t="n"/>
      <c r="M161" s="85" t="n"/>
      <c r="N161" s="114">
        <f>B161</f>
        <v/>
      </c>
      <c r="O161" s="115" t="inlineStr"/>
      <c r="P161" s="115" t="inlineStr"/>
      <c r="Q161" s="115" t="inlineStr"/>
      <c r="R161" s="115" t="inlineStr"/>
      <c r="S161" s="115">
        <f>G161*BS!$B$9</f>
        <v/>
      </c>
      <c r="T161" s="115">
        <f>H161*BS!$B$9</f>
        <v/>
      </c>
      <c r="U161" s="123" t="n"/>
      <c r="V161" s="941" t="n"/>
      <c r="W161" s="941" t="n"/>
      <c r="X161" s="85" t="n"/>
      <c r="Y161" s="85" t="n"/>
      <c r="Z161" s="85" t="n"/>
      <c r="AA161" s="85" t="n"/>
      <c r="AB161" s="85" t="n"/>
      <c r="AC161" s="85" t="n"/>
      <c r="AD161" s="85" t="n"/>
      <c r="AE161" s="85" t="n"/>
      <c r="AF161" s="85" t="n"/>
      <c r="AG161" s="85" t="n"/>
      <c r="AH161" s="85" t="n"/>
      <c r="AI161" s="85" t="n"/>
      <c r="AJ161" s="85" t="n"/>
      <c r="AK161" s="85" t="n"/>
      <c r="AL161" s="85" t="n"/>
      <c r="AM161" s="85" t="n"/>
      <c r="AN161" s="85" t="n"/>
      <c r="AO161" s="85" t="n"/>
      <c r="AP161" s="85" t="n"/>
      <c r="AQ161" s="85" t="n"/>
      <c r="AR161" s="85" t="n"/>
      <c r="AS161" s="85" t="n"/>
      <c r="AT161" s="85" t="n"/>
      <c r="AU161" s="85" t="n"/>
      <c r="AV161" s="85" t="n"/>
      <c r="AW161" s="85" t="n"/>
      <c r="AX161" s="85" t="n"/>
      <c r="AY161" s="85" t="n"/>
      <c r="AZ161" s="85" t="n"/>
      <c r="BA161" s="85" t="n"/>
      <c r="BB161" s="85" t="n"/>
      <c r="BC161" s="85" t="n"/>
      <c r="BD161" s="85" t="n"/>
      <c r="BE161" s="85" t="n"/>
      <c r="BF161" s="85" t="n"/>
      <c r="BG161" s="85" t="n"/>
      <c r="BH161" s="85" t="n"/>
      <c r="BI161" s="85" t="n"/>
      <c r="BJ161" s="85" t="n"/>
      <c r="BK161" s="85" t="n"/>
      <c r="BL161" s="85" t="n"/>
      <c r="BM161" s="85" t="n"/>
      <c r="BN161" s="85" t="n"/>
      <c r="BO161" s="85" t="n"/>
      <c r="BP161" s="85" t="n"/>
      <c r="BQ161" s="85" t="n"/>
      <c r="BR161" s="85" t="n"/>
      <c r="BS161" s="85" t="n"/>
      <c r="BT161" s="85" t="n"/>
      <c r="BU161" s="85" t="n"/>
      <c r="BV161" s="85" t="n"/>
      <c r="BW161" s="85" t="n"/>
      <c r="BX161" s="85" t="n"/>
      <c r="BY161" s="85" t="n"/>
      <c r="BZ161" s="85" t="n"/>
      <c r="CA161" s="85" t="n"/>
      <c r="CB161" s="85" t="n"/>
      <c r="CC161" s="85" t="n"/>
      <c r="CD161" s="85" t="n"/>
      <c r="CE161" s="85" t="n"/>
      <c r="CF161" s="85" t="n"/>
      <c r="CG161" s="85" t="n"/>
      <c r="CH161" s="85" t="n"/>
      <c r="CI161" s="85" t="n"/>
      <c r="CJ161" s="85" t="n"/>
      <c r="CK161" s="85" t="n"/>
      <c r="CL161" s="85" t="n"/>
      <c r="CM161" s="85" t="n"/>
      <c r="CN161" s="85" t="n"/>
      <c r="CO161" s="85" t="n"/>
      <c r="CP161" s="85" t="n"/>
      <c r="CQ161" s="85" t="n"/>
      <c r="CR161" s="85" t="n"/>
      <c r="CS161" s="85" t="n"/>
      <c r="CT161" s="85" t="n"/>
      <c r="CU161" s="85" t="n"/>
      <c r="CV161" s="85" t="n"/>
      <c r="CW161" s="85" t="n"/>
      <c r="CX161" s="85" t="n"/>
      <c r="CY161" s="85" t="n"/>
      <c r="CZ161" s="85" t="n"/>
      <c r="DA161" s="85" t="n"/>
      <c r="DB161" s="85" t="n"/>
      <c r="DC161" s="85" t="n"/>
      <c r="DD161" s="85" t="n"/>
      <c r="DE161" s="85" t="n"/>
      <c r="DF161" s="85" t="n"/>
      <c r="DG161" s="85" t="n"/>
      <c r="DH161" s="85" t="n"/>
      <c r="DI161" s="85" t="n"/>
      <c r="DJ161" s="85" t="n"/>
      <c r="DK161" s="85" t="n"/>
      <c r="DL161" s="85" t="n"/>
      <c r="DM161" s="85" t="n"/>
      <c r="DN161" s="85" t="n"/>
      <c r="DO161" s="85" t="n"/>
      <c r="DP161" s="85" t="n"/>
      <c r="DQ161" s="85" t="n"/>
      <c r="DR161" s="85" t="n"/>
      <c r="DS161" s="85" t="n"/>
      <c r="DT161" s="85" t="n"/>
      <c r="DU161" s="85" t="n"/>
      <c r="DV161" s="85" t="n"/>
      <c r="DW161" s="85" t="n"/>
      <c r="DX161" s="85" t="n"/>
      <c r="DY161" s="85" t="n"/>
      <c r="DZ161" s="85" t="n"/>
      <c r="EA161" s="85" t="n"/>
      <c r="EB161" s="85" t="n"/>
      <c r="EC161" s="85" t="n"/>
      <c r="ED161" s="85" t="n"/>
      <c r="EE161" s="85" t="n"/>
      <c r="EF161" s="85" t="n"/>
      <c r="EG161" s="85" t="n"/>
      <c r="EH161" s="85" t="n"/>
      <c r="EI161" s="85" t="n"/>
      <c r="EJ161" s="85" t="n"/>
      <c r="EK161" s="85" t="n"/>
      <c r="EL161" s="85" t="n"/>
      <c r="EM161" s="85" t="n"/>
      <c r="EN161" s="85" t="n"/>
      <c r="EO161" s="85" t="n"/>
      <c r="EP161" s="85" t="n"/>
      <c r="EQ161" s="85" t="n"/>
      <c r="ER161" s="85" t="n"/>
      <c r="ES161" s="85" t="n"/>
      <c r="ET161" s="85" t="n"/>
      <c r="EU161" s="85" t="n"/>
      <c r="EV161" s="85" t="n"/>
      <c r="EW161" s="85" t="n"/>
      <c r="EX161" s="85" t="n"/>
      <c r="EY161" s="85" t="n"/>
      <c r="EZ161" s="85" t="n"/>
      <c r="FA161" s="85" t="n"/>
      <c r="FB161" s="85" t="n"/>
      <c r="FC161" s="85" t="n"/>
      <c r="FD161" s="85" t="n"/>
      <c r="FE161" s="85" t="n"/>
      <c r="FF161" s="85" t="n"/>
      <c r="FG161" s="85" t="n"/>
      <c r="FH161" s="85" t="n"/>
      <c r="FI161" s="85" t="n"/>
      <c r="FJ161" s="85" t="n"/>
      <c r="FK161" s="85" t="n"/>
      <c r="FL161" s="85" t="n"/>
      <c r="FM161" s="85" t="n"/>
      <c r="FN161" s="85" t="n"/>
      <c r="FO161" s="85" t="n"/>
      <c r="FP161" s="85" t="n"/>
      <c r="FQ161" s="85" t="n"/>
      <c r="FR161" s="85" t="n"/>
      <c r="FS161" s="85" t="n"/>
      <c r="FT161" s="85" t="n"/>
      <c r="FU161" s="85" t="n"/>
      <c r="FV161" s="85" t="n"/>
      <c r="FW161" s="85" t="n"/>
      <c r="FX161" s="85" t="n"/>
      <c r="FY161" s="85" t="n"/>
      <c r="FZ161" s="85" t="n"/>
      <c r="GA161" s="85" t="n"/>
      <c r="GB161" s="85" t="n"/>
      <c r="GC161" s="85" t="n"/>
      <c r="GD161" s="85" t="n"/>
      <c r="GE161" s="85" t="n"/>
      <c r="GF161" s="85" t="n"/>
      <c r="GG161" s="85" t="n"/>
      <c r="GH161" s="85" t="n"/>
      <c r="GI161" s="85" t="n"/>
      <c r="GJ161" s="85" t="n"/>
      <c r="GK161" s="85" t="n"/>
      <c r="GL161" s="85" t="n"/>
      <c r="GM161" s="85" t="n"/>
      <c r="GN161" s="85" t="n"/>
      <c r="GO161" s="85" t="n"/>
      <c r="GP161" s="85" t="n"/>
      <c r="GQ161" s="85" t="n"/>
      <c r="GR161" s="85" t="n"/>
      <c r="GS161" s="85" t="n"/>
      <c r="GT161" s="85" t="n"/>
      <c r="GU161" s="85" t="n"/>
      <c r="GV161" s="85" t="n"/>
      <c r="GW161" s="85" t="n"/>
      <c r="GX161" s="85" t="n"/>
      <c r="GY161" s="85" t="n"/>
      <c r="GZ161" s="85" t="n"/>
      <c r="HA161" s="85" t="n"/>
      <c r="HB161" s="85" t="n"/>
      <c r="HC161" s="85" t="n"/>
      <c r="HD161" s="85" t="n"/>
      <c r="HE161" s="85" t="n"/>
      <c r="HF161" s="85" t="n"/>
      <c r="HG161" s="85" t="n"/>
      <c r="HH161" s="85" t="n"/>
      <c r="HI161" s="85" t="n"/>
      <c r="HJ161" s="85" t="n"/>
      <c r="HK161" s="85" t="n"/>
      <c r="HL161" s="85" t="n"/>
      <c r="HM161" s="85" t="n"/>
      <c r="HN161" s="85" t="n"/>
      <c r="HO161" s="85" t="n"/>
      <c r="HP161" s="85" t="n"/>
      <c r="HQ161" s="85" t="n"/>
      <c r="HR161" s="85" t="n"/>
      <c r="HS161" s="85" t="n"/>
      <c r="HT161" s="85" t="n"/>
      <c r="HU161" s="85" t="n"/>
      <c r="HV161" s="85" t="n"/>
      <c r="HW161" s="85" t="n"/>
      <c r="HX161" s="85" t="n"/>
      <c r="HY161" s="85" t="n"/>
      <c r="HZ161" s="85" t="n"/>
      <c r="IA161" s="85" t="n"/>
      <c r="IB161" s="85" t="n"/>
      <c r="IC161" s="85" t="n"/>
      <c r="ID161" s="85" t="n"/>
      <c r="IE161" s="85" t="n"/>
      <c r="IF161" s="85" t="n"/>
      <c r="IG161" s="85" t="n"/>
      <c r="IH161" s="85" t="n"/>
      <c r="II161" s="85" t="n"/>
      <c r="IJ161" s="85" t="n"/>
      <c r="IK161" s="85" t="n"/>
      <c r="IL161" s="85" t="n"/>
      <c r="IM161" s="85" t="n"/>
      <c r="IN161" s="85" t="n"/>
      <c r="IO161" s="85" t="n"/>
      <c r="IP161" s="85" t="n"/>
      <c r="IQ161" s="85" t="n"/>
      <c r="IR161" s="85" t="n"/>
      <c r="IS161" s="85" t="n"/>
      <c r="IT161" s="85" t="n"/>
      <c r="IU161" s="85" t="n"/>
      <c r="IV161" s="85" t="n"/>
      <c r="IW161" s="85" t="n"/>
      <c r="IX161" s="85" t="n"/>
      <c r="IY161" s="85" t="n"/>
      <c r="IZ161" s="85" t="n"/>
      <c r="JA161" s="85" t="n"/>
      <c r="JB161" s="85" t="n"/>
      <c r="JC161" s="85" t="n"/>
      <c r="JD161" s="85" t="n"/>
      <c r="JE161" s="85" t="n"/>
      <c r="JF161" s="85" t="n"/>
      <c r="JG161" s="85" t="n"/>
      <c r="JH161" s="85" t="n"/>
      <c r="JI161" s="85" t="n"/>
      <c r="JJ161" s="85" t="n"/>
      <c r="JK161" s="85" t="n"/>
      <c r="JL161" s="85" t="n"/>
      <c r="JM161" s="85" t="n"/>
      <c r="JN161" s="85" t="n"/>
      <c r="JO161" s="85" t="n"/>
      <c r="JP161" s="85" t="n"/>
      <c r="JQ161" s="85" t="n"/>
      <c r="JR161" s="85" t="n"/>
      <c r="JS161" s="85" t="n"/>
      <c r="JT161" s="85" t="n"/>
      <c r="JU161" s="85" t="n"/>
      <c r="JV161" s="85" t="n"/>
      <c r="JW161" s="85" t="n"/>
      <c r="JX161" s="85" t="n"/>
      <c r="JY161" s="85" t="n"/>
      <c r="JZ161" s="85" t="n"/>
      <c r="KA161" s="85" t="n"/>
      <c r="KB161" s="85" t="n"/>
      <c r="KC161" s="85" t="n"/>
      <c r="KD161" s="85" t="n"/>
      <c r="KE161" s="85" t="n"/>
      <c r="KF161" s="85" t="n"/>
      <c r="KG161" s="85" t="n"/>
      <c r="KH161" s="85" t="n"/>
      <c r="KI161" s="85" t="n"/>
      <c r="KJ161" s="85" t="n"/>
      <c r="KK161" s="85" t="n"/>
      <c r="KL161" s="85" t="n"/>
      <c r="KM161" s="85" t="n"/>
      <c r="KN161" s="85" t="n"/>
      <c r="KO161" s="85" t="n"/>
      <c r="KP161" s="85" t="n"/>
      <c r="KQ161" s="85" t="n"/>
      <c r="KR161" s="85" t="n"/>
      <c r="KS161" s="85" t="n"/>
      <c r="KT161" s="85" t="n"/>
      <c r="KU161" s="85" t="n"/>
      <c r="KV161" s="85" t="n"/>
      <c r="KW161" s="85" t="n"/>
      <c r="KX161" s="85" t="n"/>
      <c r="KY161" s="85" t="n"/>
      <c r="KZ161" s="85" t="n"/>
      <c r="LA161" s="85" t="n"/>
      <c r="LB161" s="85" t="n"/>
      <c r="LC161" s="85" t="n"/>
      <c r="LD161" s="85" t="n"/>
      <c r="LE161" s="85" t="n"/>
      <c r="LF161" s="85" t="n"/>
      <c r="LG161" s="85" t="n"/>
      <c r="LH161" s="85" t="n"/>
      <c r="LI161" s="85" t="n"/>
      <c r="LJ161" s="85" t="n"/>
      <c r="LK161" s="85" t="n"/>
      <c r="LL161" s="85" t="n"/>
      <c r="LM161" s="85" t="n"/>
      <c r="LN161" s="85" t="n"/>
      <c r="LO161" s="85" t="n"/>
      <c r="LP161" s="85" t="n"/>
      <c r="LQ161" s="85" t="n"/>
      <c r="LR161" s="85" t="n"/>
      <c r="LS161" s="85" t="n"/>
    </row>
    <row r="162" customFormat="1" s="79">
      <c r="A162" s="618" t="n"/>
      <c r="B162" s="102" t="n"/>
      <c r="C162" s="939" t="n"/>
      <c r="D162" s="939" t="n"/>
      <c r="E162" s="939" t="n"/>
      <c r="F162" s="939" t="n"/>
      <c r="G162" s="939" t="n"/>
      <c r="H162" s="939" t="n"/>
      <c r="I162" s="928" t="n"/>
      <c r="N162" s="105" t="inlineStr"/>
      <c r="O162" s="106" t="inlineStr"/>
      <c r="P162" s="106" t="inlineStr"/>
      <c r="Q162" s="106" t="inlineStr"/>
      <c r="R162" s="106" t="inlineStr"/>
      <c r="S162" s="106" t="inlineStr"/>
      <c r="T162" s="106" t="inlineStr"/>
      <c r="U162" s="107" t="n"/>
      <c r="V162" s="927" t="n"/>
      <c r="W162" s="927" t="n"/>
    </row>
    <row r="163" customFormat="1" s="79">
      <c r="A163" s="618" t="inlineStr">
        <is>
          <t>K25</t>
        </is>
      </c>
      <c r="B163" s="96" t="inlineStr">
        <is>
          <t>Total</t>
        </is>
      </c>
      <c r="C163" s="940">
        <f>SUM(INDIRECT(ADDRESS(MATCH("K24",$A:$A,0)+1,COLUMN(C$12),4)&amp;":"&amp;ADDRESS(MATCH("K25",$A:$A,0)-1,COLUMN(C$12),4)))</f>
        <v/>
      </c>
      <c r="D163" s="940">
        <f>SUM(INDIRECT(ADDRESS(MATCH("K24",$A:$A,0)+1,COLUMN(D$12),4)&amp;":"&amp;ADDRESS(MATCH("K25",$A:$A,0)-1,COLUMN(D$12),4)))</f>
        <v/>
      </c>
      <c r="E163" s="940">
        <f>SUM(INDIRECT(ADDRESS(MATCH("K24",$A:$A,0)+1,COLUMN(E$12),4)&amp;":"&amp;ADDRESS(MATCH("K25",$A:$A,0)-1,COLUMN(E$12),4)))</f>
        <v/>
      </c>
      <c r="F163" s="940">
        <f>SUM(INDIRECT(ADDRESS(MATCH("K24",$A:$A,0)+1,COLUMN(F$12),4)&amp;":"&amp;ADDRESS(MATCH("K25",$A:$A,0)-1,COLUMN(F$12),4)))</f>
        <v/>
      </c>
      <c r="G163" s="940">
        <f>SUM(INDIRECT(ADDRESS(MATCH("K24",$A:$A,0)+1,COLUMN(G$12),4)&amp;":"&amp;ADDRESS(MATCH("K25",$A:$A,0)-1,COLUMN(G$12),4)))</f>
        <v/>
      </c>
      <c r="H163" s="940">
        <f>SUM(INDIRECT(ADDRESS(MATCH("K24",$A:$A,0)+1,COLUMN(H$12),4)&amp;":"&amp;ADDRESS(MATCH("K25",$A:$A,0)-1,COLUMN(H$12),4)))</f>
        <v/>
      </c>
      <c r="I163" s="928" t="n"/>
      <c r="N163" s="105">
        <f>B163</f>
        <v/>
      </c>
      <c r="O163" s="106">
        <f>C163*BS!$B$9</f>
        <v/>
      </c>
      <c r="P163" s="106">
        <f>D163*BS!$B$9</f>
        <v/>
      </c>
      <c r="Q163" s="106">
        <f>E163*BS!$B$9</f>
        <v/>
      </c>
      <c r="R163" s="106">
        <f>F163*BS!$B$9</f>
        <v/>
      </c>
      <c r="S163" s="106">
        <f>G163*BS!$B$9</f>
        <v/>
      </c>
      <c r="T163" s="106">
        <f>H163*BS!$B$9</f>
        <v/>
      </c>
      <c r="U163" s="107" t="n"/>
      <c r="V163" s="927" t="n"/>
      <c r="W163" s="927" t="n"/>
    </row>
    <row r="164" customFormat="1" s="117">
      <c r="A164" s="618" t="inlineStr">
        <is>
          <t>K26</t>
        </is>
      </c>
      <c r="B164" s="96" t="inlineStr">
        <is>
          <t>Other Non-Current Assets</t>
        </is>
      </c>
      <c r="C164" s="954" t="n"/>
      <c r="D164" s="954" t="n"/>
      <c r="E164" s="954" t="n"/>
      <c r="F164" s="954" t="n"/>
      <c r="G164" s="954" t="n"/>
      <c r="H164" s="954" t="n"/>
      <c r="I164" s="934" t="n"/>
      <c r="J164" s="85" t="n"/>
      <c r="K164" s="950" t="n"/>
      <c r="L164" s="950" t="n"/>
      <c r="M164" s="85" t="n"/>
      <c r="N164" s="114">
        <f>B164</f>
        <v/>
      </c>
      <c r="O164" s="115" t="inlineStr"/>
      <c r="P164" s="115" t="inlineStr"/>
      <c r="Q164" s="115" t="inlineStr"/>
      <c r="R164" s="115" t="inlineStr"/>
      <c r="S164" s="115" t="inlineStr"/>
      <c r="T164" s="115" t="inlineStr"/>
      <c r="U164" s="935">
        <f>I164</f>
        <v/>
      </c>
      <c r="V164" s="941" t="n"/>
      <c r="W164" s="941" t="n"/>
      <c r="X164" s="85" t="n"/>
      <c r="Y164" s="85" t="n"/>
      <c r="Z164" s="85" t="n"/>
      <c r="AA164" s="85" t="n"/>
      <c r="AB164" s="85" t="n"/>
      <c r="AC164" s="85" t="n"/>
      <c r="AD164" s="85" t="n"/>
      <c r="AE164" s="85" t="n"/>
      <c r="AF164" s="85" t="n"/>
      <c r="AG164" s="85" t="n"/>
      <c r="AH164" s="85" t="n"/>
      <c r="AI164" s="85" t="n"/>
      <c r="AJ164" s="85" t="n"/>
      <c r="AK164" s="85" t="n"/>
      <c r="AL164" s="85" t="n"/>
      <c r="AM164" s="85" t="n"/>
      <c r="AN164" s="85" t="n"/>
      <c r="AO164" s="85" t="n"/>
      <c r="AP164" s="85" t="n"/>
      <c r="AQ164" s="85" t="n"/>
      <c r="AR164" s="85" t="n"/>
      <c r="AS164" s="85" t="n"/>
      <c r="AT164" s="85" t="n"/>
      <c r="AU164" s="85" t="n"/>
      <c r="AV164" s="85" t="n"/>
      <c r="AW164" s="85" t="n"/>
      <c r="AX164" s="85" t="n"/>
      <c r="AY164" s="85" t="n"/>
      <c r="AZ164" s="85" t="n"/>
      <c r="BA164" s="85" t="n"/>
      <c r="BB164" s="85" t="n"/>
      <c r="BC164" s="85" t="n"/>
      <c r="BD164" s="85" t="n"/>
      <c r="BE164" s="85" t="n"/>
      <c r="BF164" s="85" t="n"/>
      <c r="BG164" s="85" t="n"/>
      <c r="BH164" s="85" t="n"/>
      <c r="BI164" s="85" t="n"/>
      <c r="BJ164" s="85" t="n"/>
      <c r="BK164" s="85" t="n"/>
      <c r="BL164" s="85" t="n"/>
      <c r="BM164" s="85" t="n"/>
      <c r="BN164" s="85" t="n"/>
      <c r="BO164" s="85" t="n"/>
      <c r="BP164" s="85" t="n"/>
      <c r="BQ164" s="85" t="n"/>
      <c r="BR164" s="85" t="n"/>
      <c r="BS164" s="85" t="n"/>
      <c r="BT164" s="85" t="n"/>
      <c r="BU164" s="85" t="n"/>
      <c r="BV164" s="85" t="n"/>
      <c r="BW164" s="85" t="n"/>
      <c r="BX164" s="85" t="n"/>
      <c r="BY164" s="85" t="n"/>
      <c r="BZ164" s="85" t="n"/>
      <c r="CA164" s="85" t="n"/>
      <c r="CB164" s="85" t="n"/>
      <c r="CC164" s="85" t="n"/>
      <c r="CD164" s="85" t="n"/>
      <c r="CE164" s="85" t="n"/>
      <c r="CF164" s="85" t="n"/>
      <c r="CG164" s="85" t="n"/>
      <c r="CH164" s="85" t="n"/>
      <c r="CI164" s="85" t="n"/>
      <c r="CJ164" s="85" t="n"/>
      <c r="CK164" s="85" t="n"/>
      <c r="CL164" s="85" t="n"/>
      <c r="CM164" s="85" t="n"/>
      <c r="CN164" s="85" t="n"/>
      <c r="CO164" s="85" t="n"/>
      <c r="CP164" s="85" t="n"/>
      <c r="CQ164" s="85" t="n"/>
      <c r="CR164" s="85" t="n"/>
      <c r="CS164" s="85" t="n"/>
      <c r="CT164" s="85" t="n"/>
      <c r="CU164" s="85" t="n"/>
      <c r="CV164" s="85" t="n"/>
      <c r="CW164" s="85" t="n"/>
      <c r="CX164" s="85" t="n"/>
      <c r="CY164" s="85" t="n"/>
      <c r="CZ164" s="85" t="n"/>
      <c r="DA164" s="85" t="n"/>
      <c r="DB164" s="85" t="n"/>
      <c r="DC164" s="85" t="n"/>
      <c r="DD164" s="85" t="n"/>
      <c r="DE164" s="85" t="n"/>
      <c r="DF164" s="85" t="n"/>
      <c r="DG164" s="85" t="n"/>
      <c r="DH164" s="85" t="n"/>
      <c r="DI164" s="85" t="n"/>
      <c r="DJ164" s="85" t="n"/>
      <c r="DK164" s="85" t="n"/>
      <c r="DL164" s="85" t="n"/>
      <c r="DM164" s="85" t="n"/>
      <c r="DN164" s="85" t="n"/>
      <c r="DO164" s="85" t="n"/>
      <c r="DP164" s="85" t="n"/>
      <c r="DQ164" s="85" t="n"/>
      <c r="DR164" s="85" t="n"/>
      <c r="DS164" s="85" t="n"/>
      <c r="DT164" s="85" t="n"/>
      <c r="DU164" s="85" t="n"/>
      <c r="DV164" s="85" t="n"/>
      <c r="DW164" s="85" t="n"/>
      <c r="DX164" s="85" t="n"/>
      <c r="DY164" s="85" t="n"/>
      <c r="DZ164" s="85" t="n"/>
      <c r="EA164" s="85" t="n"/>
      <c r="EB164" s="85" t="n"/>
      <c r="EC164" s="85" t="n"/>
      <c r="ED164" s="85" t="n"/>
      <c r="EE164" s="85" t="n"/>
      <c r="EF164" s="85" t="n"/>
      <c r="EG164" s="85" t="n"/>
      <c r="EH164" s="85" t="n"/>
      <c r="EI164" s="85" t="n"/>
      <c r="EJ164" s="85" t="n"/>
      <c r="EK164" s="85" t="n"/>
      <c r="EL164" s="85" t="n"/>
      <c r="EM164" s="85" t="n"/>
      <c r="EN164" s="85" t="n"/>
      <c r="EO164" s="85" t="n"/>
      <c r="EP164" s="85" t="n"/>
      <c r="EQ164" s="85" t="n"/>
      <c r="ER164" s="85" t="n"/>
      <c r="ES164" s="85" t="n"/>
      <c r="ET164" s="85" t="n"/>
      <c r="EU164" s="85" t="n"/>
      <c r="EV164" s="85" t="n"/>
      <c r="EW164" s="85" t="n"/>
      <c r="EX164" s="85" t="n"/>
      <c r="EY164" s="85" t="n"/>
      <c r="EZ164" s="85" t="n"/>
      <c r="FA164" s="85" t="n"/>
      <c r="FB164" s="85" t="n"/>
      <c r="FC164" s="85" t="n"/>
      <c r="FD164" s="85" t="n"/>
      <c r="FE164" s="85" t="n"/>
      <c r="FF164" s="85" t="n"/>
      <c r="FG164" s="85" t="n"/>
      <c r="FH164" s="85" t="n"/>
      <c r="FI164" s="85" t="n"/>
      <c r="FJ164" s="85" t="n"/>
      <c r="FK164" s="85" t="n"/>
      <c r="FL164" s="85" t="n"/>
      <c r="FM164" s="85" t="n"/>
      <c r="FN164" s="85" t="n"/>
      <c r="FO164" s="85" t="n"/>
      <c r="FP164" s="85" t="n"/>
      <c r="FQ164" s="85" t="n"/>
      <c r="FR164" s="85" t="n"/>
      <c r="FS164" s="85" t="n"/>
      <c r="FT164" s="85" t="n"/>
      <c r="FU164" s="85" t="n"/>
      <c r="FV164" s="85" t="n"/>
      <c r="FW164" s="85" t="n"/>
      <c r="FX164" s="85" t="n"/>
      <c r="FY164" s="85" t="n"/>
      <c r="FZ164" s="85" t="n"/>
      <c r="GA164" s="85" t="n"/>
      <c r="GB164" s="85" t="n"/>
      <c r="GC164" s="85" t="n"/>
      <c r="GD164" s="85" t="n"/>
      <c r="GE164" s="85" t="n"/>
      <c r="GF164" s="85" t="n"/>
      <c r="GG164" s="85" t="n"/>
      <c r="GH164" s="85" t="n"/>
      <c r="GI164" s="85" t="n"/>
      <c r="GJ164" s="85" t="n"/>
      <c r="GK164" s="85" t="n"/>
      <c r="GL164" s="85" t="n"/>
      <c r="GM164" s="85" t="n"/>
      <c r="GN164" s="85" t="n"/>
      <c r="GO164" s="85" t="n"/>
      <c r="GP164" s="85" t="n"/>
      <c r="GQ164" s="85" t="n"/>
      <c r="GR164" s="85" t="n"/>
      <c r="GS164" s="85" t="n"/>
      <c r="GT164" s="85" t="n"/>
      <c r="GU164" s="85" t="n"/>
      <c r="GV164" s="85" t="n"/>
      <c r="GW164" s="85" t="n"/>
      <c r="GX164" s="85" t="n"/>
      <c r="GY164" s="85" t="n"/>
      <c r="GZ164" s="85" t="n"/>
      <c r="HA164" s="85" t="n"/>
      <c r="HB164" s="85" t="n"/>
      <c r="HC164" s="85" t="n"/>
      <c r="HD164" s="85" t="n"/>
      <c r="HE164" s="85" t="n"/>
      <c r="HF164" s="85" t="n"/>
      <c r="HG164" s="85" t="n"/>
      <c r="HH164" s="85" t="n"/>
      <c r="HI164" s="85" t="n"/>
      <c r="HJ164" s="85" t="n"/>
      <c r="HK164" s="85" t="n"/>
      <c r="HL164" s="85" t="n"/>
      <c r="HM164" s="85" t="n"/>
      <c r="HN164" s="85" t="n"/>
      <c r="HO164" s="85" t="n"/>
      <c r="HP164" s="85" t="n"/>
      <c r="HQ164" s="85" t="n"/>
      <c r="HR164" s="85" t="n"/>
      <c r="HS164" s="85" t="n"/>
      <c r="HT164" s="85" t="n"/>
      <c r="HU164" s="85" t="n"/>
      <c r="HV164" s="85" t="n"/>
      <c r="HW164" s="85" t="n"/>
      <c r="HX164" s="85" t="n"/>
      <c r="HY164" s="85" t="n"/>
      <c r="HZ164" s="85" t="n"/>
      <c r="IA164" s="85" t="n"/>
      <c r="IB164" s="85" t="n"/>
      <c r="IC164" s="85" t="n"/>
      <c r="ID164" s="85" t="n"/>
      <c r="IE164" s="85" t="n"/>
      <c r="IF164" s="85" t="n"/>
      <c r="IG164" s="85" t="n"/>
      <c r="IH164" s="85" t="n"/>
      <c r="II164" s="85" t="n"/>
      <c r="IJ164" s="85" t="n"/>
      <c r="IK164" s="85" t="n"/>
      <c r="IL164" s="85" t="n"/>
      <c r="IM164" s="85" t="n"/>
      <c r="IN164" s="85" t="n"/>
      <c r="IO164" s="85" t="n"/>
      <c r="IP164" s="85" t="n"/>
      <c r="IQ164" s="85" t="n"/>
      <c r="IR164" s="85" t="n"/>
      <c r="IS164" s="85" t="n"/>
      <c r="IT164" s="85" t="n"/>
      <c r="IU164" s="85" t="n"/>
      <c r="IV164" s="85" t="n"/>
      <c r="IW164" s="85" t="n"/>
      <c r="IX164" s="85" t="n"/>
      <c r="IY164" s="85" t="n"/>
      <c r="IZ164" s="85" t="n"/>
      <c r="JA164" s="85" t="n"/>
      <c r="JB164" s="85" t="n"/>
      <c r="JC164" s="85" t="n"/>
      <c r="JD164" s="85" t="n"/>
      <c r="JE164" s="85" t="n"/>
      <c r="JF164" s="85" t="n"/>
      <c r="JG164" s="85" t="n"/>
      <c r="JH164" s="85" t="n"/>
      <c r="JI164" s="85" t="n"/>
      <c r="JJ164" s="85" t="n"/>
      <c r="JK164" s="85" t="n"/>
      <c r="JL164" s="85" t="n"/>
      <c r="JM164" s="85" t="n"/>
      <c r="JN164" s="85" t="n"/>
      <c r="JO164" s="85" t="n"/>
      <c r="JP164" s="85" t="n"/>
      <c r="JQ164" s="85" t="n"/>
      <c r="JR164" s="85" t="n"/>
      <c r="JS164" s="85" t="n"/>
      <c r="JT164" s="85" t="n"/>
      <c r="JU164" s="85" t="n"/>
      <c r="JV164" s="85" t="n"/>
      <c r="JW164" s="85" t="n"/>
      <c r="JX164" s="85" t="n"/>
      <c r="JY164" s="85" t="n"/>
      <c r="JZ164" s="85" t="n"/>
      <c r="KA164" s="85" t="n"/>
      <c r="KB164" s="85" t="n"/>
      <c r="KC164" s="85" t="n"/>
      <c r="KD164" s="85" t="n"/>
      <c r="KE164" s="85" t="n"/>
      <c r="KF164" s="85" t="n"/>
      <c r="KG164" s="85" t="n"/>
      <c r="KH164" s="85" t="n"/>
      <c r="KI164" s="85" t="n"/>
      <c r="KJ164" s="85" t="n"/>
      <c r="KK164" s="85" t="n"/>
      <c r="KL164" s="85" t="n"/>
      <c r="KM164" s="85" t="n"/>
      <c r="KN164" s="85" t="n"/>
      <c r="KO164" s="85" t="n"/>
      <c r="KP164" s="85" t="n"/>
      <c r="KQ164" s="85" t="n"/>
      <c r="KR164" s="85" t="n"/>
      <c r="KS164" s="85" t="n"/>
      <c r="KT164" s="85" t="n"/>
      <c r="KU164" s="85" t="n"/>
      <c r="KV164" s="85" t="n"/>
      <c r="KW164" s="85" t="n"/>
      <c r="KX164" s="85" t="n"/>
      <c r="KY164" s="85" t="n"/>
      <c r="KZ164" s="85" t="n"/>
      <c r="LA164" s="85" t="n"/>
      <c r="LB164" s="85" t="n"/>
      <c r="LC164" s="85" t="n"/>
      <c r="LD164" s="85" t="n"/>
      <c r="LE164" s="85" t="n"/>
      <c r="LF164" s="85" t="n"/>
      <c r="LG164" s="85" t="n"/>
      <c r="LH164" s="85" t="n"/>
      <c r="LI164" s="85" t="n"/>
      <c r="LJ164" s="85" t="n"/>
      <c r="LK164" s="85" t="n"/>
      <c r="LL164" s="85" t="n"/>
      <c r="LM164" s="85" t="n"/>
      <c r="LN164" s="85" t="n"/>
      <c r="LO164" s="85" t="n"/>
      <c r="LP164" s="85" t="n"/>
      <c r="LQ164" s="85" t="n"/>
      <c r="LR164" s="85" t="n"/>
      <c r="LS164" s="85" t="n"/>
    </row>
    <row r="165" customFormat="1" s="79">
      <c r="A165" s="618" t="n"/>
      <c r="B165" s="102" t="inlineStr">
        <is>
          <t>Other non-current asset *</t>
        </is>
      </c>
      <c r="C165" s="939" t="n"/>
      <c r="D165" s="939" t="n"/>
      <c r="E165" s="939" t="n"/>
      <c r="F165" s="939" t="n"/>
      <c r="G165" s="939" t="n">
        <v>-195195</v>
      </c>
      <c r="H165" s="939" t="n">
        <v>2148850</v>
      </c>
      <c r="I165" s="928" t="n"/>
      <c r="K165" s="932" t="n"/>
      <c r="L165" s="932" t="n"/>
      <c r="N165" s="105">
        <f>B165</f>
        <v/>
      </c>
      <c r="O165" s="106" t="inlineStr"/>
      <c r="P165" s="106" t="inlineStr"/>
      <c r="Q165" s="106" t="inlineStr"/>
      <c r="R165" s="106" t="inlineStr"/>
      <c r="S165" s="106">
        <f>G165*BS!$B$9</f>
        <v/>
      </c>
      <c r="T165" s="106">
        <f>H165*BS!$B$9</f>
        <v/>
      </c>
      <c r="U165" s="929">
        <f>I165</f>
        <v/>
      </c>
      <c r="V165" s="927" t="n"/>
      <c r="W165" s="927" t="n"/>
    </row>
    <row r="166" customFormat="1" s="79">
      <c r="A166" s="618" t="n"/>
      <c r="B166" s="102" t="n"/>
      <c r="C166" s="939" t="n"/>
      <c r="D166" s="939" t="n"/>
      <c r="E166" s="939" t="n"/>
      <c r="F166" s="939" t="n"/>
      <c r="G166" s="939" t="n"/>
      <c r="H166" s="939" t="n"/>
      <c r="I166" s="928" t="n"/>
      <c r="K166" s="932" t="n"/>
      <c r="N166" s="105" t="inlineStr"/>
      <c r="O166" s="106" t="inlineStr"/>
      <c r="P166" s="106" t="inlineStr"/>
      <c r="Q166" s="106" t="inlineStr"/>
      <c r="R166" s="106" t="inlineStr"/>
      <c r="S166" s="106" t="inlineStr"/>
      <c r="T166" s="106" t="inlineStr"/>
      <c r="U166" s="107">
        <f>I166</f>
        <v/>
      </c>
      <c r="V166" s="927" t="n"/>
      <c r="W166" s="927" t="n"/>
    </row>
    <row r="167" customFormat="1" s="79">
      <c r="A167" s="618" t="n"/>
      <c r="B167" s="102" t="n"/>
      <c r="C167" s="939" t="n"/>
      <c r="D167" s="939" t="n"/>
      <c r="E167" s="939" t="n"/>
      <c r="F167" s="939" t="n"/>
      <c r="G167" s="939" t="n"/>
      <c r="H167" s="939" t="n"/>
      <c r="I167" s="930" t="n"/>
      <c r="K167" s="932" t="n"/>
      <c r="N167" s="105" t="inlineStr"/>
      <c r="O167" s="106" t="inlineStr"/>
      <c r="P167" s="106" t="inlineStr"/>
      <c r="Q167" s="106" t="inlineStr"/>
      <c r="R167" s="106" t="inlineStr"/>
      <c r="S167" s="106" t="inlineStr"/>
      <c r="T167" s="106" t="inlineStr"/>
      <c r="U167" s="107">
        <f>I167</f>
        <v/>
      </c>
      <c r="V167" s="932" t="n"/>
      <c r="W167" s="932" t="n"/>
    </row>
    <row r="168" customFormat="1" s="79">
      <c r="A168" s="618" t="n"/>
      <c r="B168" s="102" t="n"/>
      <c r="C168" s="939" t="n"/>
      <c r="D168" s="939" t="n"/>
      <c r="E168" s="939" t="n"/>
      <c r="F168" s="939" t="n"/>
      <c r="G168" s="939" t="n"/>
      <c r="H168" s="939" t="n"/>
      <c r="I168" s="930" t="n"/>
      <c r="K168" s="932" t="n"/>
      <c r="N168" s="105" t="inlineStr"/>
      <c r="O168" s="106" t="inlineStr"/>
      <c r="P168" s="106" t="inlineStr"/>
      <c r="Q168" s="106" t="inlineStr"/>
      <c r="R168" s="106" t="inlineStr"/>
      <c r="S168" s="106" t="inlineStr"/>
      <c r="T168" s="106" t="inlineStr"/>
      <c r="U168" s="107">
        <f>I168</f>
        <v/>
      </c>
      <c r="V168" s="932" t="n"/>
      <c r="W168" s="932" t="n"/>
    </row>
    <row r="169" customFormat="1" s="79">
      <c r="A169" s="618" t="n"/>
      <c r="B169" s="102" t="n"/>
      <c r="C169" s="103" t="n"/>
      <c r="D169" s="103" t="n"/>
      <c r="E169" s="103" t="n"/>
      <c r="F169" s="103" t="n"/>
      <c r="G169" s="103" t="n"/>
      <c r="H169" s="103" t="n"/>
      <c r="I169" s="930" t="n"/>
      <c r="K169" s="932" t="n"/>
      <c r="N169" s="105" t="inlineStr"/>
      <c r="O169" s="106" t="inlineStr"/>
      <c r="P169" s="106" t="inlineStr"/>
      <c r="Q169" s="106" t="inlineStr"/>
      <c r="R169" s="106" t="inlineStr"/>
      <c r="S169" s="106" t="inlineStr"/>
      <c r="T169" s="106" t="inlineStr"/>
      <c r="U169" s="107">
        <f>I169</f>
        <v/>
      </c>
      <c r="V169" s="932" t="n"/>
      <c r="W169" s="932" t="n"/>
    </row>
    <row r="170" customFormat="1" s="79">
      <c r="A170" s="618" t="n"/>
      <c r="B170" s="956" t="n"/>
      <c r="C170" s="939" t="n"/>
      <c r="D170" s="939" t="n"/>
      <c r="E170" s="939" t="n"/>
      <c r="F170" s="939" t="n"/>
      <c r="G170" s="939" t="n"/>
      <c r="H170" s="939" t="n"/>
      <c r="I170" s="957" t="n"/>
      <c r="K170" s="932" t="n"/>
      <c r="N170" s="958" t="inlineStr"/>
      <c r="O170" s="106" t="inlineStr"/>
      <c r="P170" s="106" t="inlineStr"/>
      <c r="Q170" s="106" t="inlineStr"/>
      <c r="R170" s="106" t="inlineStr"/>
      <c r="S170" s="106" t="inlineStr"/>
      <c r="T170" s="106" t="inlineStr"/>
      <c r="U170" s="107">
        <f>I170</f>
        <v/>
      </c>
      <c r="V170" s="932" t="n"/>
      <c r="W170" s="932" t="n"/>
    </row>
    <row r="171" customFormat="1" s="79">
      <c r="A171" s="618" t="n"/>
      <c r="B171" s="956" t="n"/>
      <c r="C171" s="939" t="n"/>
      <c r="D171" s="939" t="n"/>
      <c r="E171" s="939" t="n"/>
      <c r="F171" s="939" t="n"/>
      <c r="G171" s="939" t="n"/>
      <c r="H171" s="939" t="n"/>
      <c r="I171" s="957" t="n"/>
      <c r="K171" s="932" t="n"/>
      <c r="N171" s="105" t="inlineStr"/>
      <c r="O171" s="106" t="inlineStr"/>
      <c r="P171" s="106" t="inlineStr"/>
      <c r="Q171" s="106" t="inlineStr"/>
      <c r="R171" s="106" t="inlineStr"/>
      <c r="S171" s="106" t="inlineStr"/>
      <c r="T171" s="106" t="inlineStr"/>
      <c r="U171" s="107">
        <f>I171</f>
        <v/>
      </c>
      <c r="V171" s="932" t="n"/>
      <c r="W171" s="932" t="n"/>
    </row>
    <row r="172" customFormat="1" s="79">
      <c r="A172" s="618" t="n"/>
      <c r="B172" s="956" t="n"/>
      <c r="C172" s="939" t="n"/>
      <c r="D172" s="939" t="n"/>
      <c r="E172" s="939" t="n"/>
      <c r="F172" s="939" t="n"/>
      <c r="G172" s="939" t="n"/>
      <c r="H172" s="939" t="n"/>
      <c r="I172" s="957" t="n"/>
      <c r="K172" s="932" t="n"/>
      <c r="N172" s="105" t="inlineStr"/>
      <c r="O172" s="106" t="inlineStr"/>
      <c r="P172" s="106" t="inlineStr"/>
      <c r="Q172" s="106" t="inlineStr"/>
      <c r="R172" s="106" t="inlineStr"/>
      <c r="S172" s="106" t="inlineStr"/>
      <c r="T172" s="106" t="inlineStr"/>
      <c r="U172" s="107">
        <f>I172</f>
        <v/>
      </c>
      <c r="V172" s="932" t="n"/>
      <c r="W172" s="932" t="n"/>
    </row>
    <row r="173" customFormat="1" s="79">
      <c r="A173" s="618" t="n"/>
      <c r="B173" s="956" t="n"/>
      <c r="C173" s="939" t="n"/>
      <c r="D173" s="939" t="n"/>
      <c r="E173" s="939" t="n"/>
      <c r="F173" s="939" t="n"/>
      <c r="G173" s="939" t="n"/>
      <c r="H173" s="939" t="n"/>
      <c r="I173" s="957" t="n"/>
      <c r="K173" s="932" t="n"/>
      <c r="N173" s="105" t="inlineStr"/>
      <c r="O173" s="106" t="inlineStr"/>
      <c r="P173" s="106" t="inlineStr"/>
      <c r="Q173" s="106" t="inlineStr"/>
      <c r="R173" s="106" t="inlineStr"/>
      <c r="S173" s="106" t="inlineStr"/>
      <c r="T173" s="106" t="inlineStr"/>
      <c r="U173" s="107">
        <f>I173</f>
        <v/>
      </c>
      <c r="V173" s="932" t="n"/>
      <c r="W173" s="932" t="n"/>
    </row>
    <row r="174" customFormat="1" s="79">
      <c r="A174" s="618" t="n"/>
      <c r="B174" s="956" t="n"/>
      <c r="C174" s="939" t="n"/>
      <c r="D174" s="939" t="n"/>
      <c r="E174" s="939" t="n"/>
      <c r="F174" s="939" t="n"/>
      <c r="G174" s="939" t="n"/>
      <c r="H174" s="939" t="n"/>
      <c r="I174" s="957" t="n"/>
      <c r="K174" s="932" t="n"/>
      <c r="N174" s="105" t="inlineStr"/>
      <c r="O174" s="106" t="inlineStr"/>
      <c r="P174" s="106" t="inlineStr"/>
      <c r="Q174" s="106" t="inlineStr"/>
      <c r="R174" s="106" t="inlineStr"/>
      <c r="S174" s="106" t="inlineStr"/>
      <c r="T174" s="106" t="inlineStr"/>
      <c r="U174" s="107">
        <f>I174</f>
        <v/>
      </c>
      <c r="V174" s="932" t="n"/>
      <c r="W174" s="932" t="n"/>
    </row>
    <row r="175" customFormat="1" s="79">
      <c r="A175" s="618" t="n"/>
      <c r="B175" s="102" t="n"/>
      <c r="C175" s="939" t="n"/>
      <c r="D175" s="939" t="n"/>
      <c r="E175" s="939" t="n"/>
      <c r="F175" s="939" t="n"/>
      <c r="G175" s="939" t="n"/>
      <c r="H175" s="939" t="n"/>
      <c r="I175" s="957" t="n"/>
      <c r="K175" s="932" t="n"/>
      <c r="N175" s="105" t="inlineStr"/>
      <c r="O175" s="106" t="inlineStr"/>
      <c r="P175" s="106" t="inlineStr"/>
      <c r="Q175" s="106" t="inlineStr"/>
      <c r="R175" s="106" t="inlineStr"/>
      <c r="S175" s="106" t="inlineStr"/>
      <c r="T175" s="106" t="inlineStr"/>
      <c r="U175" s="107">
        <f>I175</f>
        <v/>
      </c>
      <c r="V175" s="932" t="n"/>
      <c r="W175" s="932" t="n"/>
    </row>
    <row r="176" customFormat="1" s="154">
      <c r="A176" s="618" t="inlineStr">
        <is>
          <t>K27</t>
        </is>
      </c>
      <c r="B176" s="959" t="inlineStr">
        <is>
          <t>Total</t>
        </is>
      </c>
      <c r="C176" s="960">
        <f>SUM(INDIRECT(ADDRESS(MATCH("K26",$A:$A,0)+1,COLUMN(C$12),4)&amp;":"&amp;ADDRESS(MATCH("K27",$A:$A,0)-1,COLUMN(C$12),4)))</f>
        <v/>
      </c>
      <c r="D176" s="960">
        <f>SUM(INDIRECT(ADDRESS(MATCH("K26",$A:$A,0)+1,COLUMN(D$12),4)&amp;":"&amp;ADDRESS(MATCH("K27",$A:$A,0)-1,COLUMN(D$12),4)))</f>
        <v/>
      </c>
      <c r="E176" s="960">
        <f>SUM(INDIRECT(ADDRESS(MATCH("K26",$A:$A,0)+1,COLUMN(E$12),4)&amp;":"&amp;ADDRESS(MATCH("K27",$A:$A,0)-1,COLUMN(E$12),4)))</f>
        <v/>
      </c>
      <c r="F176" s="960">
        <f>SUM(INDIRECT(ADDRESS(MATCH("K26",$A:$A,0)+1,COLUMN(F$12),4)&amp;":"&amp;ADDRESS(MATCH("K27",$A:$A,0)-1,COLUMN(F$12),4)))</f>
        <v/>
      </c>
      <c r="G176" s="960">
        <f>SUM(INDIRECT(ADDRESS(MATCH("K26",$A:$A,0)+1,COLUMN(G$12),4)&amp;":"&amp;ADDRESS(MATCH("K27",$A:$A,0)-1,COLUMN(G$12),4)))</f>
        <v/>
      </c>
      <c r="H176" s="960">
        <f>SUM(INDIRECT(ADDRESS(MATCH("K26",$A:$A,0)+1,COLUMN(H$12),4)&amp;":"&amp;ADDRESS(MATCH("K27",$A:$A,0)-1,COLUMN(H$12),4)))</f>
        <v/>
      </c>
      <c r="I176" s="961" t="n"/>
      <c r="J176" s="79" t="n"/>
      <c r="K176" s="932" t="n"/>
      <c r="L176" s="79" t="n"/>
      <c r="M176" s="79" t="n"/>
      <c r="N176" s="166">
        <f>B176</f>
        <v/>
      </c>
      <c r="O176" s="167">
        <f>C176*BS!$B$9</f>
        <v/>
      </c>
      <c r="P176" s="167">
        <f>D176*BS!$B$9</f>
        <v/>
      </c>
      <c r="Q176" s="167">
        <f>E176*BS!$B$9</f>
        <v/>
      </c>
      <c r="R176" s="167">
        <f>F176*BS!$B$9</f>
        <v/>
      </c>
      <c r="S176" s="167">
        <f>G176*BS!$B$9</f>
        <v/>
      </c>
      <c r="T176" s="167">
        <f>H176*BS!$B$9</f>
        <v/>
      </c>
      <c r="U176" s="168">
        <f>I176</f>
        <v/>
      </c>
      <c r="V176" s="962" t="n"/>
      <c r="W176" s="962" t="n"/>
      <c r="X176" s="79" t="n"/>
      <c r="Y176" s="79" t="n"/>
      <c r="Z176" s="79" t="n"/>
      <c r="AA176" s="79" t="n"/>
      <c r="AB176" s="79" t="n"/>
      <c r="AC176" s="79" t="n"/>
      <c r="AD176" s="79" t="n"/>
      <c r="AE176" s="79" t="n"/>
      <c r="AF176" s="79" t="n"/>
      <c r="AG176" s="79" t="n"/>
      <c r="AH176" s="79" t="n"/>
      <c r="AI176" s="79" t="n"/>
      <c r="AJ176" s="79" t="n"/>
      <c r="AK176" s="79" t="n"/>
      <c r="AL176" s="79" t="n"/>
      <c r="AM176" s="79" t="n"/>
      <c r="AN176" s="79" t="n"/>
      <c r="AO176" s="79" t="n"/>
      <c r="AP176" s="79" t="n"/>
      <c r="AQ176" s="79" t="n"/>
      <c r="AR176" s="79" t="n"/>
      <c r="AS176" s="79" t="n"/>
      <c r="AT176" s="79" t="n"/>
      <c r="AU176" s="79" t="n"/>
      <c r="AV176" s="79" t="n"/>
      <c r="AW176" s="79" t="n"/>
      <c r="AX176" s="79" t="n"/>
      <c r="AY176" s="79" t="n"/>
      <c r="AZ176" s="79" t="n"/>
      <c r="BA176" s="79" t="n"/>
      <c r="BB176" s="79" t="n"/>
      <c r="BC176" s="79" t="n"/>
      <c r="BD176" s="79" t="n"/>
      <c r="BE176" s="79" t="n"/>
      <c r="BF176" s="79" t="n"/>
      <c r="BG176" s="79" t="n"/>
      <c r="BH176" s="79" t="n"/>
      <c r="BI176" s="79" t="n"/>
      <c r="BJ176" s="79" t="n"/>
      <c r="BK176" s="79" t="n"/>
      <c r="BL176" s="79" t="n"/>
      <c r="BM176" s="79" t="n"/>
      <c r="BN176" s="79" t="n"/>
      <c r="BO176" s="79" t="n"/>
      <c r="BP176" s="79" t="n"/>
      <c r="BQ176" s="79" t="n"/>
      <c r="BR176" s="79" t="n"/>
      <c r="BS176" s="79" t="n"/>
      <c r="BT176" s="79" t="n"/>
      <c r="BU176" s="79" t="n"/>
      <c r="BV176" s="79" t="n"/>
      <c r="BW176" s="79" t="n"/>
      <c r="BX176" s="79" t="n"/>
      <c r="BY176" s="79" t="n"/>
      <c r="BZ176" s="79" t="n"/>
      <c r="CA176" s="79" t="n"/>
      <c r="CB176" s="79" t="n"/>
      <c r="CC176" s="79" t="n"/>
      <c r="CD176" s="79" t="n"/>
      <c r="CE176" s="79" t="n"/>
      <c r="CF176" s="79" t="n"/>
      <c r="CG176" s="79" t="n"/>
      <c r="CH176" s="79" t="n"/>
      <c r="CI176" s="79" t="n"/>
      <c r="CJ176" s="79" t="n"/>
      <c r="CK176" s="79" t="n"/>
      <c r="CL176" s="79" t="n"/>
      <c r="CM176" s="79" t="n"/>
      <c r="CN176" s="79" t="n"/>
      <c r="CO176" s="79" t="n"/>
      <c r="CP176" s="79" t="n"/>
      <c r="CQ176" s="79" t="n"/>
      <c r="CR176" s="79" t="n"/>
      <c r="CS176" s="79" t="n"/>
      <c r="CT176" s="79" t="n"/>
      <c r="CU176" s="79" t="n"/>
      <c r="CV176" s="79" t="n"/>
      <c r="CW176" s="79" t="n"/>
      <c r="CX176" s="79" t="n"/>
      <c r="CY176" s="79" t="n"/>
      <c r="CZ176" s="79" t="n"/>
      <c r="DA176" s="79" t="n"/>
      <c r="DB176" s="79" t="n"/>
      <c r="DC176" s="79" t="n"/>
      <c r="DD176" s="79" t="n"/>
      <c r="DE176" s="79" t="n"/>
      <c r="DF176" s="79" t="n"/>
      <c r="DG176" s="79" t="n"/>
      <c r="DH176" s="79" t="n"/>
      <c r="DI176" s="79" t="n"/>
      <c r="DJ176" s="79" t="n"/>
      <c r="DK176" s="79" t="n"/>
      <c r="DL176" s="79" t="n"/>
      <c r="DM176" s="79" t="n"/>
      <c r="DN176" s="79" t="n"/>
      <c r="DO176" s="79" t="n"/>
      <c r="DP176" s="79" t="n"/>
      <c r="DQ176" s="79" t="n"/>
      <c r="DR176" s="79" t="n"/>
      <c r="DS176" s="79" t="n"/>
      <c r="DT176" s="79" t="n"/>
      <c r="DU176" s="79" t="n"/>
      <c r="DV176" s="79" t="n"/>
      <c r="DW176" s="79" t="n"/>
      <c r="DX176" s="79" t="n"/>
      <c r="DY176" s="79" t="n"/>
      <c r="DZ176" s="79" t="n"/>
      <c r="EA176" s="79" t="n"/>
      <c r="EB176" s="79" t="n"/>
      <c r="EC176" s="79" t="n"/>
      <c r="ED176" s="79" t="n"/>
      <c r="EE176" s="79" t="n"/>
      <c r="EF176" s="79" t="n"/>
      <c r="EG176" s="79" t="n"/>
      <c r="EH176" s="79" t="n"/>
      <c r="EI176" s="79" t="n"/>
      <c r="EJ176" s="79" t="n"/>
      <c r="EK176" s="79" t="n"/>
      <c r="EL176" s="79" t="n"/>
      <c r="EM176" s="79" t="n"/>
      <c r="EN176" s="79" t="n"/>
      <c r="EO176" s="79" t="n"/>
      <c r="EP176" s="79" t="n"/>
      <c r="EQ176" s="79" t="n"/>
      <c r="ER176" s="79" t="n"/>
      <c r="ES176" s="79" t="n"/>
      <c r="ET176" s="79" t="n"/>
      <c r="EU176" s="79" t="n"/>
      <c r="EV176" s="79" t="n"/>
      <c r="EW176" s="79" t="n"/>
      <c r="EX176" s="79" t="n"/>
      <c r="EY176" s="79" t="n"/>
      <c r="EZ176" s="79" t="n"/>
      <c r="FA176" s="79" t="n"/>
      <c r="FB176" s="79" t="n"/>
      <c r="FC176" s="79" t="n"/>
      <c r="FD176" s="79" t="n"/>
      <c r="FE176" s="79" t="n"/>
      <c r="FF176" s="79" t="n"/>
      <c r="FG176" s="79" t="n"/>
      <c r="FH176" s="79" t="n"/>
      <c r="FI176" s="79" t="n"/>
      <c r="FJ176" s="79" t="n"/>
      <c r="FK176" s="79" t="n"/>
      <c r="FL176" s="79" t="n"/>
      <c r="FM176" s="79" t="n"/>
      <c r="FN176" s="79" t="n"/>
      <c r="FO176" s="79" t="n"/>
      <c r="FP176" s="79" t="n"/>
      <c r="FQ176" s="79" t="n"/>
      <c r="FR176" s="79" t="n"/>
      <c r="FS176" s="79" t="n"/>
      <c r="FT176" s="79" t="n"/>
      <c r="FU176" s="79" t="n"/>
      <c r="FV176" s="79" t="n"/>
      <c r="FW176" s="79" t="n"/>
      <c r="FX176" s="79" t="n"/>
      <c r="FY176" s="79" t="n"/>
      <c r="FZ176" s="79" t="n"/>
      <c r="GA176" s="79" t="n"/>
      <c r="GB176" s="79" t="n"/>
      <c r="GC176" s="79" t="n"/>
      <c r="GD176" s="79" t="n"/>
      <c r="GE176" s="79" t="n"/>
      <c r="GF176" s="79" t="n"/>
      <c r="GG176" s="79" t="n"/>
      <c r="GH176" s="79" t="n"/>
      <c r="GI176" s="79" t="n"/>
      <c r="GJ176" s="79" t="n"/>
      <c r="GK176" s="79" t="n"/>
      <c r="GL176" s="79" t="n"/>
      <c r="GM176" s="79" t="n"/>
      <c r="GN176" s="79" t="n"/>
      <c r="GO176" s="79" t="n"/>
      <c r="GP176" s="79" t="n"/>
      <c r="GQ176" s="79" t="n"/>
      <c r="GR176" s="79" t="n"/>
      <c r="GS176" s="79" t="n"/>
      <c r="GT176" s="79" t="n"/>
      <c r="GU176" s="79" t="n"/>
      <c r="GV176" s="79" t="n"/>
      <c r="GW176" s="79" t="n"/>
      <c r="GX176" s="79" t="n"/>
      <c r="GY176" s="79" t="n"/>
      <c r="GZ176" s="79" t="n"/>
      <c r="HA176" s="79" t="n"/>
      <c r="HB176" s="79" t="n"/>
      <c r="HC176" s="79" t="n"/>
      <c r="HD176" s="79" t="n"/>
      <c r="HE176" s="79" t="n"/>
      <c r="HF176" s="79" t="n"/>
      <c r="HG176" s="79" t="n"/>
      <c r="HH176" s="79" t="n"/>
      <c r="HI176" s="79" t="n"/>
      <c r="HJ176" s="79" t="n"/>
      <c r="HK176" s="79" t="n"/>
      <c r="HL176" s="79" t="n"/>
      <c r="HM176" s="79" t="n"/>
      <c r="HN176" s="79" t="n"/>
      <c r="HO176" s="79" t="n"/>
      <c r="HP176" s="79" t="n"/>
      <c r="HQ176" s="79" t="n"/>
      <c r="HR176" s="79" t="n"/>
      <c r="HS176" s="79" t="n"/>
      <c r="HT176" s="79" t="n"/>
      <c r="HU176" s="79" t="n"/>
      <c r="HV176" s="79" t="n"/>
      <c r="HW176" s="79" t="n"/>
      <c r="HX176" s="79" t="n"/>
      <c r="HY176" s="79" t="n"/>
      <c r="HZ176" s="79" t="n"/>
      <c r="IA176" s="79" t="n"/>
      <c r="IB176" s="79" t="n"/>
      <c r="IC176" s="79" t="n"/>
      <c r="ID176" s="79" t="n"/>
      <c r="IE176" s="79" t="n"/>
      <c r="IF176" s="79" t="n"/>
      <c r="IG176" s="79" t="n"/>
      <c r="IH176" s="79" t="n"/>
      <c r="II176" s="79" t="n"/>
      <c r="IJ176" s="79" t="n"/>
      <c r="IK176" s="79" t="n"/>
      <c r="IL176" s="79" t="n"/>
      <c r="IM176" s="79" t="n"/>
      <c r="IN176" s="79" t="n"/>
      <c r="IO176" s="79" t="n"/>
      <c r="IP176" s="79" t="n"/>
      <c r="IQ176" s="79" t="n"/>
      <c r="IR176" s="79" t="n"/>
      <c r="IS176" s="79" t="n"/>
      <c r="IT176" s="79" t="n"/>
      <c r="IU176" s="79" t="n"/>
      <c r="IV176" s="79" t="n"/>
      <c r="IW176" s="79" t="n"/>
      <c r="IX176" s="79" t="n"/>
      <c r="IY176" s="79" t="n"/>
      <c r="IZ176" s="79" t="n"/>
      <c r="JA176" s="79" t="n"/>
      <c r="JB176" s="79" t="n"/>
      <c r="JC176" s="79" t="n"/>
      <c r="JD176" s="79" t="n"/>
      <c r="JE176" s="79" t="n"/>
      <c r="JF176" s="79" t="n"/>
      <c r="JG176" s="79" t="n"/>
      <c r="JH176" s="79" t="n"/>
      <c r="JI176" s="79" t="n"/>
      <c r="JJ176" s="79" t="n"/>
      <c r="JK176" s="79" t="n"/>
      <c r="JL176" s="79" t="n"/>
      <c r="JM176" s="79" t="n"/>
      <c r="JN176" s="79" t="n"/>
      <c r="JO176" s="79" t="n"/>
      <c r="JP176" s="79" t="n"/>
      <c r="JQ176" s="79" t="n"/>
      <c r="JR176" s="79" t="n"/>
      <c r="JS176" s="79" t="n"/>
      <c r="JT176" s="79" t="n"/>
      <c r="JU176" s="79" t="n"/>
      <c r="JV176" s="79" t="n"/>
      <c r="JW176" s="79" t="n"/>
      <c r="JX176" s="79" t="n"/>
      <c r="JY176" s="79" t="n"/>
      <c r="JZ176" s="79" t="n"/>
      <c r="KA176" s="79" t="n"/>
      <c r="KB176" s="79" t="n"/>
      <c r="KC176" s="79" t="n"/>
      <c r="KD176" s="79" t="n"/>
      <c r="KE176" s="79" t="n"/>
      <c r="KF176" s="79" t="n"/>
      <c r="KG176" s="79" t="n"/>
      <c r="KH176" s="79" t="n"/>
      <c r="KI176" s="79" t="n"/>
      <c r="KJ176" s="79" t="n"/>
      <c r="KK176" s="79" t="n"/>
      <c r="KL176" s="79" t="n"/>
      <c r="KM176" s="79" t="n"/>
      <c r="KN176" s="79" t="n"/>
      <c r="KO176" s="79" t="n"/>
      <c r="KP176" s="79" t="n"/>
      <c r="KQ176" s="79" t="n"/>
      <c r="KR176" s="79" t="n"/>
      <c r="KS176" s="79" t="n"/>
      <c r="KT176" s="79" t="n"/>
      <c r="KU176" s="79" t="n"/>
      <c r="KV176" s="79" t="n"/>
      <c r="KW176" s="79" t="n"/>
      <c r="KX176" s="79" t="n"/>
      <c r="KY176" s="79" t="n"/>
      <c r="KZ176" s="79" t="n"/>
      <c r="LA176" s="79" t="n"/>
      <c r="LB176" s="79" t="n"/>
      <c r="LC176" s="79" t="n"/>
      <c r="LD176" s="79" t="n"/>
      <c r="LE176" s="79" t="n"/>
      <c r="LF176" s="79" t="n"/>
      <c r="LG176" s="79" t="n"/>
      <c r="LH176" s="79" t="n"/>
      <c r="LI176" s="79" t="n"/>
      <c r="LJ176" s="79" t="n"/>
      <c r="LK176" s="79" t="n"/>
      <c r="LL176" s="79" t="n"/>
      <c r="LM176" s="79" t="n"/>
      <c r="LN176" s="79" t="n"/>
      <c r="LO176" s="79" t="n"/>
      <c r="LP176" s="79" t="n"/>
      <c r="LQ176" s="79" t="n"/>
      <c r="LR176" s="79" t="n"/>
      <c r="LS176" s="79" t="n"/>
    </row>
    <row r="177">
      <c r="N177" t="inlineStr"/>
      <c r="O177" t="inlineStr"/>
      <c r="P177"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N182" t="inlineStr"/>
      <c r="O182" t="inlineStr"/>
      <c r="P182" t="inlineStr"/>
      <c r="Q182" t="inlineStr"/>
      <c r="R182" t="inlineStr"/>
      <c r="S182" t="inlineStr"/>
      <c r="T182" t="inlineStr"/>
    </row>
    <row r="183">
      <c r="N183"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N185" t="inlineStr"/>
      <c r="O185" t="inlineStr"/>
      <c r="P185" t="inlineStr"/>
      <c r="Q185" t="inlineStr"/>
      <c r="R185" t="inlineStr"/>
      <c r="S185" t="inlineStr"/>
      <c r="T185" t="inlineStr"/>
    </row>
    <row r="186">
      <c r="G186" s="170" t="n"/>
      <c r="N186" t="inlineStr"/>
      <c r="O186" t="inlineStr"/>
      <c r="P186" t="inlineStr"/>
      <c r="Q186" t="inlineStr"/>
      <c r="R186" t="inlineStr"/>
      <c r="S186" t="inlineStr"/>
      <c r="T186" t="inlineStr"/>
    </row>
    <row r="187">
      <c r="N187" t="inlineStr"/>
      <c r="O187" t="inlineStr"/>
      <c r="P187" t="inlineStr"/>
      <c r="Q187" t="inlineStr"/>
      <c r="R187" t="inlineStr"/>
      <c r="S187" t="inlineStr"/>
      <c r="T187" t="inlineStr"/>
    </row>
    <row r="188">
      <c r="N188" t="inlineStr"/>
      <c r="O188" t="inlineStr"/>
      <c r="P188" t="inlineStr"/>
      <c r="Q188" t="inlineStr"/>
      <c r="R188" t="inlineStr"/>
      <c r="S188" t="inlineStr"/>
      <c r="T188" t="inlineStr"/>
    </row>
    <row r="189">
      <c r="G189" s="170" t="n"/>
      <c r="N189" t="inlineStr"/>
      <c r="O189" t="inlineStr"/>
      <c r="P189" t="inlineStr"/>
      <c r="Q189" t="inlineStr"/>
      <c r="R189" t="inlineStr"/>
      <c r="S189" t="inlineStr"/>
      <c r="T189"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90"/>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inlineStr">
        <is>
          <t xml:space="preserve"> None Less than one year</t>
        </is>
      </c>
      <c r="C16" s="939" t="n"/>
      <c r="D16" s="939" t="n"/>
      <c r="E16" s="939" t="n"/>
      <c r="F16" s="939" t="n"/>
      <c r="G16" s="939" t="n">
        <v>333149</v>
      </c>
      <c r="H16" s="939" t="n">
        <v>350581</v>
      </c>
      <c r="I16" s="928" t="n"/>
      <c r="J16" s="180" t="n"/>
      <c r="N16" s="969">
        <f>B16</f>
        <v/>
      </c>
      <c r="O16" s="192" t="inlineStr"/>
      <c r="P16" s="192" t="inlineStr"/>
      <c r="Q16" s="192" t="inlineStr"/>
      <c r="R16" s="192" t="inlineStr"/>
      <c r="S16" s="192">
        <f>G16*BS!$B$9</f>
        <v/>
      </c>
      <c r="T16" s="192">
        <f>H16*BS!$B$9</f>
        <v/>
      </c>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f>SUM(INDIRECT(ADDRESS(MATCH("K3",$A:$A,0)+1,COLUMN(G$13),4)&amp;":"&amp;ADDRESS(MATCH("K4",$A:$A,0)-1,COLUMN(G$13),4)))</f>
        <v/>
      </c>
      <c r="H41" s="954">
        <f>SUM(INDIRECT(ADDRESS(MATCH("K3",$A:$A,0)+1,COLUMN(H$13),4)&amp;":"&amp;ADDRESS(MATCH("K4",$A:$A,0)-1,COLUMN(H$13),4)))</f>
        <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f>SUM(INDIRECT(ADDRESS(MATCH("K5",$A:$A,0)+1,COLUMN(G$13),4)&amp;":"&amp;ADDRESS(MATCH("K6",$A:$A,0)-1,COLUMN(G$13),4)))</f>
        <v/>
      </c>
      <c r="H55" s="954">
        <f>SUM(INDIRECT(ADDRESS(MATCH("K5",$A:$A,0)+1,COLUMN(H$13),4)&amp;":"&amp;ADDRESS(MATCH("K6",$A:$A,0)-1,COLUMN(H$13),4)))</f>
        <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 xml:space="preserve"> None Trade Creditors and accruals GST Payable</t>
        </is>
      </c>
      <c r="C58" s="939" t="n"/>
      <c r="D58" s="939" t="n"/>
      <c r="E58" s="939" t="n"/>
      <c r="F58" s="939" t="n"/>
      <c r="G58" s="939" t="n">
        <v>100957</v>
      </c>
      <c r="H58" s="939" t="n">
        <v>125801</v>
      </c>
      <c r="I58" s="975" t="n"/>
      <c r="J58" s="180" t="n"/>
      <c r="N58" s="976">
        <f>B58</f>
        <v/>
      </c>
      <c r="O58" s="192" t="inlineStr"/>
      <c r="P58" s="192" t="inlineStr"/>
      <c r="Q58" s="192" t="inlineStr"/>
      <c r="R58" s="192" t="inlineStr"/>
      <c r="S58" s="192">
        <f>G58*BS!$B$9</f>
        <v/>
      </c>
      <c r="T58" s="192">
        <f>H58*BS!$B$9</f>
        <v/>
      </c>
      <c r="U58" s="193">
        <f>I58</f>
        <v/>
      </c>
    </row>
    <row r="59">
      <c r="B59" s="102" t="n"/>
      <c r="C59" s="939" t="n"/>
      <c r="D59" s="939" t="n"/>
      <c r="E59" s="939" t="n"/>
      <c r="F59" s="939" t="n"/>
      <c r="G59" s="939" t="n"/>
      <c r="H59" s="939" t="n"/>
      <c r="I59" s="975" t="n"/>
      <c r="J59" s="180" t="n"/>
      <c r="N59" s="976" t="inlineStr"/>
      <c r="O59" s="192" t="inlineStr"/>
      <c r="P59" s="192" t="inlineStr"/>
      <c r="Q59" s="192" t="inlineStr"/>
      <c r="R59" s="192" t="inlineStr"/>
      <c r="S59" s="192" t="inlineStr"/>
      <c r="T59" s="192" t="inlineStr"/>
      <c r="U59" s="193">
        <f>I59</f>
        <v/>
      </c>
    </row>
    <row r="60">
      <c r="B60" s="102" t="n"/>
      <c r="C60" s="939" t="n"/>
      <c r="D60" s="939" t="n"/>
      <c r="E60" s="939" t="n"/>
      <c r="F60" s="939" t="n"/>
      <c r="G60" s="939" t="n"/>
      <c r="H60" s="939" t="n"/>
      <c r="I60" s="975" t="n"/>
      <c r="J60" s="180" t="n"/>
      <c r="N60" s="976" t="inlineStr"/>
      <c r="O60" s="192" t="inlineStr"/>
      <c r="P60" s="192" t="inlineStr"/>
      <c r="Q60" s="192" t="inlineStr"/>
      <c r="R60" s="192" t="inlineStr"/>
      <c r="S60" s="192" t="inlineStr"/>
      <c r="T60" s="192" t="inlineStr"/>
      <c r="U60" s="193">
        <f>I60</f>
        <v/>
      </c>
    </row>
    <row r="61">
      <c r="B61" s="102" t="n"/>
      <c r="C61" s="103" t="n"/>
      <c r="D61" s="103" t="n"/>
      <c r="E61" s="103" t="n"/>
      <c r="F61" s="103" t="n"/>
      <c r="G61" s="103" t="n"/>
      <c r="H61" s="103" t="n"/>
      <c r="I61" s="975" t="n"/>
      <c r="J61" s="180" t="n"/>
      <c r="N61" s="976" t="inlineStr"/>
      <c r="O61" s="192" t="inlineStr"/>
      <c r="P61" s="192" t="inlineStr"/>
      <c r="Q61" s="192" t="inlineStr"/>
      <c r="R61" s="192" t="inlineStr"/>
      <c r="S61" s="192" t="inlineStr"/>
      <c r="T61" s="192" t="inlineStr"/>
      <c r="U61" s="193">
        <f>I61</f>
        <v/>
      </c>
    </row>
    <row r="62">
      <c r="B62" s="102" t="n"/>
      <c r="C62" s="939" t="n"/>
      <c r="D62" s="939" t="n"/>
      <c r="E62" s="939" t="n"/>
      <c r="F62" s="939" t="n"/>
      <c r="G62" s="939" t="n"/>
      <c r="H62" s="939" t="n"/>
      <c r="I62" s="975" t="n"/>
      <c r="J62" s="180" t="n"/>
      <c r="N62" s="976" t="inlineStr"/>
      <c r="O62" s="192" t="inlineStr"/>
      <c r="P62" s="192" t="inlineStr"/>
      <c r="Q62" s="192" t="inlineStr"/>
      <c r="R62" s="192" t="inlineStr"/>
      <c r="S62" s="192" t="inlineStr"/>
      <c r="T62" s="192" t="inlineStr"/>
      <c r="U62" s="193">
        <f>I62</f>
        <v/>
      </c>
    </row>
    <row r="63">
      <c r="B63" s="102" t="n"/>
      <c r="C63" s="939" t="n"/>
      <c r="D63" s="939" t="n"/>
      <c r="E63" s="939" t="n"/>
      <c r="F63" s="939" t="n"/>
      <c r="G63" s="939" t="n"/>
      <c r="H63" s="939" t="n"/>
      <c r="I63" s="975" t="n"/>
      <c r="J63" s="180" t="n"/>
      <c r="N63" s="976" t="inlineStr"/>
      <c r="O63" s="192" t="inlineStr"/>
      <c r="P63" s="192" t="inlineStr"/>
      <c r="Q63" s="192" t="inlineStr"/>
      <c r="R63" s="192" t="inlineStr"/>
      <c r="S63" s="192" t="inlineStr"/>
      <c r="T63" s="192" t="inlineStr"/>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 xml:space="preserve"> None Trade Creditors and accruals GST Payable</t>
        </is>
      </c>
      <c r="C70" s="939" t="n"/>
      <c r="D70" s="939" t="n"/>
      <c r="E70" s="939" t="n"/>
      <c r="F70" s="939" t="n"/>
      <c r="G70" s="939" t="n">
        <v>100957</v>
      </c>
      <c r="H70" s="939" t="n">
        <v>125801</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inlineStr">
        <is>
          <t xml:space="preserve"> None Trade Creditors and accruals GST Payable</t>
        </is>
      </c>
      <c r="C84" s="103" t="n"/>
      <c r="D84" s="103" t="n"/>
      <c r="E84" s="103" t="n"/>
      <c r="F84" s="103" t="n"/>
      <c r="G84" s="103" t="n">
        <v>100957</v>
      </c>
      <c r="H84" s="103" t="n">
        <v>125801</v>
      </c>
      <c r="I84" s="978" t="n"/>
      <c r="J84" s="196" t="n"/>
      <c r="K84" s="197" t="n"/>
      <c r="L84" s="197" t="n"/>
      <c r="M84" s="197" t="n"/>
      <c r="N84" s="966">
        <f>B84</f>
        <v/>
      </c>
      <c r="O84" s="198" t="inlineStr"/>
      <c r="P84" s="198" t="inlineStr"/>
      <c r="Q84" s="198" t="inlineStr"/>
      <c r="R84" s="198" t="inlineStr"/>
      <c r="S84" s="198">
        <f>G84*BS!$B$9</f>
        <v/>
      </c>
      <c r="T84" s="198">
        <f>H84*BS!$B$9</f>
        <v/>
      </c>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inlineStr">
        <is>
          <t>Current Tax Liability</t>
        </is>
      </c>
      <c r="C85" s="939" t="n"/>
      <c r="D85" s="939" t="n"/>
      <c r="E85" s="939" t="n"/>
      <c r="F85" s="939" t="n"/>
      <c r="G85" s="939" t="n">
        <v>62428</v>
      </c>
      <c r="H85" s="939" t="n">
        <v>435171</v>
      </c>
      <c r="I85" s="978" t="n"/>
      <c r="J85" s="196" t="n"/>
      <c r="K85" s="197" t="n"/>
      <c r="L85" s="197" t="n"/>
      <c r="M85" s="197" t="n"/>
      <c r="N85" s="966">
        <f>B85</f>
        <v/>
      </c>
      <c r="O85" s="198" t="inlineStr"/>
      <c r="P85" s="198" t="inlineStr"/>
      <c r="Q85" s="198" t="inlineStr"/>
      <c r="R85" s="198" t="inlineStr"/>
      <c r="S85" s="198">
        <f>G85*BS!$B$9</f>
        <v/>
      </c>
      <c r="T85" s="198">
        <f>H85*BS!$B$9</f>
        <v/>
      </c>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f>SUM(INDIRECT(ADDRESS(MATCH("K11",$A:$A,0)+1,COLUMN(G$13),4)&amp;":"&amp;ADDRESS(MATCH("K12",$A:$A,0)-1,COLUMN(G$13),4)))</f>
        <v/>
      </c>
      <c r="H86" s="954">
        <f>SUM(INDIRECT(ADDRESS(MATCH("K11",$A:$A,0)+1,COLUMN(H$13),4)&amp;":"&amp;ADDRESS(MATCH("K12",$A:$A,0)-1,COLUMN(H$13),4)))</f>
        <v/>
      </c>
      <c r="I86" s="210" t="n"/>
      <c r="J86" s="180" t="n"/>
      <c r="N86" s="976">
        <f>B86</f>
        <v/>
      </c>
      <c r="O86" s="192">
        <f>C86*BS!$B$9</f>
        <v/>
      </c>
      <c r="P86" s="192">
        <f>D86*BS!$B$9</f>
        <v/>
      </c>
      <c r="Q86" s="192">
        <f>E86*BS!$B$9</f>
        <v/>
      </c>
      <c r="R86" s="192">
        <f>F86*BS!$B$9</f>
        <v/>
      </c>
      <c r="S86" s="192">
        <f>G86*BS!$B$9</f>
        <v/>
      </c>
      <c r="T86" s="192">
        <f>H86*BS!$B$9</f>
        <v/>
      </c>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inlineStr"/>
      <c r="P87" s="204" t="inlineStr"/>
      <c r="Q87" s="204" t="inlineStr"/>
      <c r="R87" s="204" t="inlineStr"/>
      <c r="S87" s="204" t="inlineStr"/>
      <c r="T87" s="204" t="inlineStr"/>
      <c r="U87" s="193" t="n"/>
    </row>
    <row r="88">
      <c r="B88" s="102" t="inlineStr">
        <is>
          <t>Other current liabilities *</t>
        </is>
      </c>
      <c r="C88" s="939" t="n"/>
      <c r="D88" s="939" t="n"/>
      <c r="E88" s="939" t="n"/>
      <c r="F88" s="939" t="n"/>
      <c r="G88" s="939" t="n">
        <v>-230391</v>
      </c>
      <c r="H88" s="939" t="n">
        <v>-704929</v>
      </c>
      <c r="I88" s="975" t="n"/>
      <c r="J88" s="180" t="n"/>
      <c r="N88" s="976">
        <f>B88</f>
        <v/>
      </c>
      <c r="O88" s="192" t="inlineStr"/>
      <c r="P88" s="192" t="inlineStr"/>
      <c r="Q88" s="192" t="inlineStr"/>
      <c r="R88" s="192" t="inlineStr"/>
      <c r="S88" s="192">
        <f>G88*BS!$B$9</f>
        <v/>
      </c>
      <c r="T88" s="192">
        <f>H88*BS!$B$9</f>
        <v/>
      </c>
      <c r="U88" s="193">
        <f>I88</f>
        <v/>
      </c>
    </row>
    <row r="89">
      <c r="B89" s="102" t="n"/>
      <c r="C89" s="939" t="n"/>
      <c r="D89" s="939" t="n"/>
      <c r="E89" s="939" t="n"/>
      <c r="F89" s="939" t="n"/>
      <c r="G89" s="939" t="n"/>
      <c r="H89" s="939" t="n"/>
      <c r="I89" s="975" t="n"/>
      <c r="J89" s="180" t="n"/>
      <c r="N89" s="976" t="inlineStr"/>
      <c r="O89" s="192" t="inlineStr"/>
      <c r="P89" s="192" t="inlineStr"/>
      <c r="Q89" s="192" t="inlineStr"/>
      <c r="R89" s="192" t="inlineStr"/>
      <c r="S89" s="192" t="inlineStr"/>
      <c r="T89" s="192" t="inlineStr"/>
      <c r="U89" s="193">
        <f>I89</f>
        <v/>
      </c>
    </row>
    <row r="90">
      <c r="B90" s="211" t="n"/>
      <c r="C90" s="939" t="n"/>
      <c r="D90" s="939" t="n"/>
      <c r="E90" s="939" t="n"/>
      <c r="F90" s="939" t="n"/>
      <c r="G90" s="939" t="n"/>
      <c r="H90" s="939" t="n"/>
      <c r="I90" s="975" t="n"/>
      <c r="J90" s="180" t="n"/>
      <c r="N90" s="976" t="inlineStr"/>
      <c r="O90" s="192" t="inlineStr"/>
      <c r="P90" s="192" t="inlineStr"/>
      <c r="Q90" s="192" t="inlineStr"/>
      <c r="R90" s="192" t="inlineStr"/>
      <c r="S90" s="192" t="inlineStr"/>
      <c r="T90" s="192" t="inlineStr"/>
      <c r="U90" s="193">
        <f>I90</f>
        <v/>
      </c>
    </row>
    <row r="91">
      <c r="B91" s="211" t="n"/>
      <c r="C91" s="103" t="n"/>
      <c r="D91" s="103" t="n"/>
      <c r="E91" s="103" t="n"/>
      <c r="F91" s="103" t="n"/>
      <c r="G91" s="103" t="n"/>
      <c r="H91" s="103" t="n"/>
      <c r="I91" s="979" t="n"/>
      <c r="J91" s="180" t="n"/>
      <c r="N91" s="976" t="inlineStr"/>
      <c r="O91" s="192" t="inlineStr"/>
      <c r="P91" s="192" t="inlineStr"/>
      <c r="Q91" s="192" t="inlineStr"/>
      <c r="R91" s="192" t="inlineStr"/>
      <c r="S91" s="192" t="inlineStr"/>
      <c r="T91" s="192" t="inlineStr"/>
      <c r="U91" s="193">
        <f>I91</f>
        <v/>
      </c>
    </row>
    <row r="92">
      <c r="B92" s="211" t="n"/>
      <c r="C92" s="939" t="n"/>
      <c r="D92" s="939" t="n"/>
      <c r="E92" s="939" t="n"/>
      <c r="F92" s="939" t="n"/>
      <c r="G92" s="939" t="n"/>
      <c r="H92" s="939" t="n"/>
      <c r="I92" s="980" t="n"/>
      <c r="J92" s="180" t="n"/>
      <c r="N92" s="976" t="inlineStr"/>
      <c r="O92" s="192" t="inlineStr"/>
      <c r="P92" s="192" t="inlineStr"/>
      <c r="Q92" s="192" t="inlineStr"/>
      <c r="R92" s="192" t="inlineStr"/>
      <c r="S92" s="192" t="inlineStr"/>
      <c r="T92" s="192" t="inlineStr"/>
      <c r="U92" s="193">
        <f>I92</f>
        <v/>
      </c>
    </row>
    <row r="93" ht="15.75" customHeight="1" s="340">
      <c r="B93" s="208" t="n"/>
      <c r="C93" s="939" t="n"/>
      <c r="D93" s="939" t="n"/>
      <c r="E93" s="939" t="n"/>
      <c r="F93" s="939" t="n"/>
      <c r="G93" s="939" t="n"/>
      <c r="H93" s="939" t="n"/>
      <c r="I93" s="981" t="n"/>
      <c r="J93" s="180" t="n"/>
      <c r="N93" s="976" t="inlineStr"/>
      <c r="O93" s="192" t="inlineStr"/>
      <c r="P93" s="192" t="inlineStr"/>
      <c r="Q93" s="192" t="inlineStr"/>
      <c r="R93" s="192" t="inlineStr"/>
      <c r="S93" s="192" t="inlineStr"/>
      <c r="T93" s="192" t="inlineStr"/>
      <c r="U93" s="193">
        <f>I93</f>
        <v/>
      </c>
    </row>
    <row r="94">
      <c r="B94" s="211" t="n"/>
      <c r="C94" s="939" t="n"/>
      <c r="D94" s="939" t="n"/>
      <c r="E94" s="939" t="n"/>
      <c r="F94" s="939" t="n"/>
      <c r="G94" s="939" t="n"/>
      <c r="H94" s="939" t="n"/>
      <c r="I94" s="981" t="n"/>
      <c r="J94" s="180" t="n"/>
      <c r="N94" s="976" t="inlineStr"/>
      <c r="O94" s="192" t="inlineStr"/>
      <c r="P94" s="192" t="inlineStr"/>
      <c r="Q94" s="192" t="inlineStr"/>
      <c r="R94" s="192" t="inlineStr"/>
      <c r="S94" s="192" t="inlineStr"/>
      <c r="T94" s="192" t="inlineStr"/>
      <c r="U94" s="193">
        <f>I94</f>
        <v/>
      </c>
    </row>
    <row r="95">
      <c r="B95" s="211" t="n"/>
      <c r="C95" s="939" t="n"/>
      <c r="D95" s="939" t="n"/>
      <c r="E95" s="939" t="n"/>
      <c r="F95" s="939" t="n"/>
      <c r="G95" s="939" t="n"/>
      <c r="H95" s="939" t="n"/>
      <c r="I95" s="981" t="n"/>
      <c r="J95" s="180" t="n"/>
      <c r="N95" s="976" t="inlineStr"/>
      <c r="O95" s="192" t="inlineStr"/>
      <c r="P95" s="192" t="inlineStr"/>
      <c r="Q95" s="192" t="inlineStr"/>
      <c r="R95" s="192" t="inlineStr"/>
      <c r="S95" s="192" t="inlineStr"/>
      <c r="T95" s="192" t="inlineStr"/>
      <c r="U95" s="193">
        <f>I95</f>
        <v/>
      </c>
    </row>
    <row r="96">
      <c r="B96" s="211" t="n"/>
      <c r="C96" s="939" t="n"/>
      <c r="D96" s="939" t="n"/>
      <c r="E96" s="939" t="n"/>
      <c r="F96" s="939" t="n"/>
      <c r="G96" s="939" t="n"/>
      <c r="H96" s="939" t="n"/>
      <c r="I96" s="981" t="n"/>
      <c r="J96" s="180" t="n"/>
      <c r="N96" s="976" t="inlineStr"/>
      <c r="O96" s="192" t="inlineStr"/>
      <c r="P96" s="192" t="inlineStr"/>
      <c r="Q96" s="192" t="inlineStr"/>
      <c r="R96" s="192" t="inlineStr"/>
      <c r="S96" s="192" t="inlineStr"/>
      <c r="T96" s="192" t="inlineStr"/>
      <c r="U96" s="193">
        <f>I96</f>
        <v/>
      </c>
    </row>
    <row r="97">
      <c r="B97" s="211" t="n"/>
      <c r="C97" s="939" t="n"/>
      <c r="D97" s="939" t="n"/>
      <c r="E97" s="939" t="n"/>
      <c r="F97" s="939" t="n"/>
      <c r="G97" s="939" t="n"/>
      <c r="H97" s="939" t="n"/>
      <c r="I97" s="981" t="n"/>
      <c r="J97" s="180" t="n"/>
      <c r="N97" s="976" t="inlineStr"/>
      <c r="O97" s="192" t="inlineStr"/>
      <c r="P97" s="192" t="inlineStr"/>
      <c r="Q97" s="192" t="inlineStr"/>
      <c r="R97" s="192" t="inlineStr"/>
      <c r="S97" s="192" t="inlineStr"/>
      <c r="T97" s="192" t="inlineStr"/>
      <c r="U97" s="193">
        <f>I97</f>
        <v/>
      </c>
    </row>
    <row r="98">
      <c r="B98" s="102" t="n"/>
      <c r="C98" s="939" t="n"/>
      <c r="D98" s="939" t="n"/>
      <c r="E98" s="939" t="n"/>
      <c r="F98" s="939" t="n"/>
      <c r="G98" s="939" t="n"/>
      <c r="H98" s="939" t="n"/>
      <c r="I98" s="981" t="n"/>
      <c r="J98" s="180" t="n"/>
      <c r="N98" s="976" t="inlineStr"/>
      <c r="O98" s="192" t="inlineStr"/>
      <c r="P98" s="192" t="inlineStr"/>
      <c r="Q98" s="192" t="inlineStr"/>
      <c r="R98" s="192" t="inlineStr"/>
      <c r="S98" s="192" t="inlineStr"/>
      <c r="T98" s="192" t="inlineStr"/>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f>SUM(INDIRECT(ADDRESS(MATCH("K13",$A:$A,0)+1,COLUMN(G$13),4)&amp;":"&amp;ADDRESS(MATCH("K14",$A:$A,0)-1,COLUMN(G$13),4)))</f>
        <v/>
      </c>
      <c r="H99" s="954">
        <f>SUM(INDIRECT(ADDRESS(MATCH("K13",$A:$A,0)+1,COLUMN(H$13),4)&amp;":"&amp;ADDRESS(MATCH("K14",$A:$A,0)-1,COLUMN(H$13),4)))</f>
        <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inlineStr"/>
      <c r="O100" s="192" t="inlineStr"/>
      <c r="P100" s="192" t="inlineStr"/>
      <c r="Q100" s="192" t="inlineStr"/>
      <c r="R100" s="192" t="inlineStr"/>
      <c r="S100" s="192" t="inlineStr"/>
      <c r="T100" s="192" t="inlineStr"/>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inlineStr"/>
      <c r="P101" s="204" t="inlineStr"/>
      <c r="Q101" s="204" t="inlineStr"/>
      <c r="R101" s="204" t="inlineStr"/>
      <c r="S101" s="204" t="inlineStr"/>
      <c r="T101" s="204" t="inlineStr"/>
      <c r="U101" s="193" t="n"/>
    </row>
    <row r="102">
      <c r="A102" s="79" t="inlineStr">
        <is>
          <t>K16</t>
        </is>
      </c>
      <c r="B102" s="621" t="inlineStr">
        <is>
          <t xml:space="preserve"> Long Term Borrowings</t>
        </is>
      </c>
      <c r="I102" s="210" t="n"/>
      <c r="J102" s="180" t="n"/>
      <c r="N102" s="985">
        <f>B102</f>
        <v/>
      </c>
      <c r="O102" t="inlineStr"/>
      <c r="P102" t="inlineStr"/>
      <c r="Q102" t="inlineStr"/>
      <c r="R102" t="inlineStr"/>
      <c r="S102" t="inlineStr"/>
      <c r="T102" t="inlineStr"/>
      <c r="U102" s="193">
        <f>I102</f>
        <v/>
      </c>
    </row>
    <row r="103">
      <c r="A103" s="79" t="n"/>
      <c r="B103" s="102" t="n"/>
      <c r="C103" s="103" t="n"/>
      <c r="D103" s="103" t="n"/>
      <c r="E103" s="103" t="n"/>
      <c r="F103" s="103" t="n"/>
      <c r="G103" s="103" t="n"/>
      <c r="H103" s="103" t="n"/>
      <c r="I103" s="210" t="n"/>
      <c r="J103" s="180" t="n"/>
      <c r="N103" s="985" t="inlineStr"/>
      <c r="O103" s="192" t="inlineStr"/>
      <c r="P103" s="192" t="inlineStr"/>
      <c r="Q103" s="192" t="inlineStr"/>
      <c r="R103" s="192" t="inlineStr"/>
      <c r="S103" s="192" t="inlineStr"/>
      <c r="T103" s="192" t="inlineStr"/>
      <c r="U103" s="193" t="n"/>
    </row>
    <row r="104">
      <c r="A104" s="79" t="n"/>
      <c r="B104" s="102" t="n"/>
      <c r="C104" s="220" t="n"/>
      <c r="D104" s="220" t="n"/>
      <c r="E104" s="220" t="n"/>
      <c r="F104" s="220" t="n"/>
      <c r="G104" s="220" t="n"/>
      <c r="H104" s="220" t="n"/>
      <c r="I104" s="210" t="n"/>
      <c r="J104" s="180" t="n"/>
      <c r="N104" s="985" t="inlineStr"/>
      <c r="O104" s="192" t="inlineStr"/>
      <c r="P104" s="192" t="inlineStr"/>
      <c r="Q104" s="192" t="inlineStr"/>
      <c r="R104" s="192" t="inlineStr"/>
      <c r="S104" s="192" t="inlineStr"/>
      <c r="T104" s="192" t="inlineStr"/>
      <c r="U104" s="193" t="n"/>
    </row>
    <row r="105">
      <c r="A105" s="79" t="inlineStr">
        <is>
          <t>K16T</t>
        </is>
      </c>
      <c r="B105" s="96" t="inlineStr">
        <is>
          <t xml:space="preserve"> Total </t>
        </is>
      </c>
      <c r="C105" s="954">
        <f>SUM(INDIRECT(ADDRESS(MATCH("K16",$A:$A,0)+1,COLUMN(C$13),4)&amp;":"&amp;ADDRESS(MATCH("K16T",$A:$A,0)-1,COLUMN(C$13),4)))</f>
        <v/>
      </c>
      <c r="D105" s="954">
        <f>SUM(INDIRECT(ADDRESS(MATCH("K16",$A:$A,0)+1,COLUMN(D$13),4)&amp;":"&amp;ADDRESS(MATCH("K16T",$A:$A,0)-1,COLUMN(D$13),4)))</f>
        <v/>
      </c>
      <c r="E105" s="954">
        <f>SUM(INDIRECT(ADDRESS(MATCH("K16",$A:$A,0)+1,COLUMN(E$13),4)&amp;":"&amp;ADDRESS(MATCH("K16T",$A:$A,0)-1,COLUMN(E$13),4)))</f>
        <v/>
      </c>
      <c r="F105" s="954">
        <f>SUM(INDIRECT(ADDRESS(MATCH("K16",$A:$A,0)+1,COLUMN(F$13),4)&amp;":"&amp;ADDRESS(MATCH("K16T",$A:$A,0)-1,COLUMN(F$13),4)))</f>
        <v/>
      </c>
      <c r="G105" s="954">
        <f>SUM(INDIRECT(ADDRESS(MATCH("K16",$A:$A,0)+1,COLUMN(G$13),4)&amp;":"&amp;ADDRESS(MATCH("K16T",$A:$A,0)-1,COLUMN(G$13),4)))</f>
        <v/>
      </c>
      <c r="H105" s="954">
        <f>SUM(INDIRECT(ADDRESS(MATCH("K16",$A:$A,0)+1,COLUMN(H$13),4)&amp;":"&amp;ADDRESS(MATCH("K16T",$A:$A,0)-1,COLUMN(H$13),4)))</f>
        <v/>
      </c>
      <c r="I105" s="210" t="n"/>
      <c r="J105" s="180" t="n"/>
      <c r="N105" s="985">
        <f>B105</f>
        <v/>
      </c>
      <c r="O105" s="192">
        <f>C105*BS!$B$9</f>
        <v/>
      </c>
      <c r="P105" s="192">
        <f>D105*BS!$B$9</f>
        <v/>
      </c>
      <c r="Q105" s="192">
        <f>E105*BS!$B$9</f>
        <v/>
      </c>
      <c r="R105" s="192">
        <f>F105*BS!$B$9</f>
        <v/>
      </c>
      <c r="S105" s="192">
        <f>G105*BS!$B$9</f>
        <v/>
      </c>
      <c r="T105" s="192">
        <f>H105*BS!$B$9</f>
        <v/>
      </c>
      <c r="U105" s="193" t="n"/>
    </row>
    <row r="106">
      <c r="A106" s="79" t="inlineStr">
        <is>
          <t>K17</t>
        </is>
      </c>
      <c r="B106" s="621" t="inlineStr">
        <is>
          <t xml:space="preserve"> Bond</t>
        </is>
      </c>
      <c r="I106" s="986" t="n"/>
      <c r="J106" s="180" t="n"/>
      <c r="N106" s="985">
        <f>B106</f>
        <v/>
      </c>
      <c r="O106" t="inlineStr"/>
      <c r="P106" t="inlineStr"/>
      <c r="Q106" t="inlineStr"/>
      <c r="R106" t="inlineStr"/>
      <c r="S106" t="inlineStr"/>
      <c r="T106" t="inlineStr"/>
      <c r="U106" s="193">
        <f>I106</f>
        <v/>
      </c>
    </row>
    <row r="107">
      <c r="A107" s="79" t="n"/>
      <c r="B107" s="102" t="n"/>
      <c r="C107" s="103" t="n"/>
      <c r="D107" s="103" t="n"/>
      <c r="E107" s="103" t="n"/>
      <c r="F107" s="103" t="n"/>
      <c r="G107" s="103" t="n"/>
      <c r="H107" s="103" t="n"/>
      <c r="I107" s="986" t="n"/>
      <c r="J107" s="180" t="n"/>
      <c r="N107" s="985" t="inlineStr"/>
      <c r="O107" s="192" t="inlineStr"/>
      <c r="P107" s="192" t="inlineStr"/>
      <c r="Q107" s="192" t="inlineStr"/>
      <c r="R107" s="192" t="inlineStr"/>
      <c r="S107" s="192" t="inlineStr"/>
      <c r="T107" s="192" t="inlineStr"/>
      <c r="U107" s="193" t="n"/>
    </row>
    <row r="108">
      <c r="A108" s="79" t="n"/>
      <c r="B108" s="102" t="n"/>
      <c r="C108" s="220" t="n"/>
      <c r="D108" s="220" t="n"/>
      <c r="E108" s="220" t="n"/>
      <c r="F108" s="220" t="n"/>
      <c r="G108" s="220" t="n"/>
      <c r="H108" s="220" t="n"/>
      <c r="I108" s="986" t="n"/>
      <c r="J108" s="180" t="n"/>
      <c r="N108" s="985" t="inlineStr"/>
      <c r="O108" s="192" t="inlineStr"/>
      <c r="P108" s="192" t="inlineStr"/>
      <c r="Q108" s="192" t="inlineStr"/>
      <c r="R108" s="192" t="inlineStr"/>
      <c r="S108" s="192" t="inlineStr"/>
      <c r="T108" s="192" t="inlineStr"/>
      <c r="U108" s="193" t="n"/>
    </row>
    <row r="109">
      <c r="A109" s="79" t="inlineStr">
        <is>
          <t>K17T</t>
        </is>
      </c>
      <c r="B109" s="96" t="inlineStr">
        <is>
          <t xml:space="preserve"> Total </t>
        </is>
      </c>
      <c r="C109" s="954">
        <f>SUM(INDIRECT(ADDRESS(MATCH("K17",$A:$A,0)+1,COLUMN(C$13),4)&amp;":"&amp;ADDRESS(MATCH("K17T",$A:$A,0)-1,COLUMN(C$13),4)))</f>
        <v/>
      </c>
      <c r="D109" s="954">
        <f>SUM(INDIRECT(ADDRESS(MATCH("K17",$A:$A,0)+1,COLUMN(D$13),4)&amp;":"&amp;ADDRESS(MATCH("K17T",$A:$A,0)-1,COLUMN(D$13),4)))</f>
        <v/>
      </c>
      <c r="E109" s="954">
        <f>SUM(INDIRECT(ADDRESS(MATCH("K17",$A:$A,0)+1,COLUMN(E$13),4)&amp;":"&amp;ADDRESS(MATCH("K17T",$A:$A,0)-1,COLUMN(E$13),4)))</f>
        <v/>
      </c>
      <c r="F109" s="954">
        <f>SUM(INDIRECT(ADDRESS(MATCH("K17",$A:$A,0)+1,COLUMN(F$13),4)&amp;":"&amp;ADDRESS(MATCH("K17T",$A:$A,0)-1,COLUMN(F$13),4)))</f>
        <v/>
      </c>
      <c r="G109" s="954">
        <f>SUM(INDIRECT(ADDRESS(MATCH("K17",$A:$A,0)+1,COLUMN(G$13),4)&amp;":"&amp;ADDRESS(MATCH("K17T",$A:$A,0)-1,COLUMN(G$13),4)))</f>
        <v/>
      </c>
      <c r="H109" s="954">
        <f>SUM(INDIRECT(ADDRESS(MATCH("K17",$A:$A,0)+1,COLUMN(H$13),4)&amp;":"&amp;ADDRESS(MATCH("K17T",$A:$A,0)-1,COLUMN(H$13),4)))</f>
        <v/>
      </c>
      <c r="I109" s="986" t="n"/>
      <c r="J109" s="180" t="n"/>
      <c r="N109" s="985">
        <f>B109</f>
        <v/>
      </c>
      <c r="O109" s="192">
        <f>C109*BS!$B$9</f>
        <v/>
      </c>
      <c r="P109" s="192">
        <f>D109*BS!$B$9</f>
        <v/>
      </c>
      <c r="Q109" s="192">
        <f>E109*BS!$B$9</f>
        <v/>
      </c>
      <c r="R109" s="192">
        <f>F109*BS!$B$9</f>
        <v/>
      </c>
      <c r="S109" s="192">
        <f>G109*BS!$B$9</f>
        <v/>
      </c>
      <c r="T109" s="192">
        <f>H109*BS!$B$9</f>
        <v/>
      </c>
      <c r="U109" s="193" t="n"/>
    </row>
    <row r="110">
      <c r="A110" s="79" t="inlineStr">
        <is>
          <t>K18</t>
        </is>
      </c>
      <c r="B110" s="621" t="inlineStr">
        <is>
          <t xml:space="preserve"> Subordinate Debt</t>
        </is>
      </c>
      <c r="I110" s="975" t="n"/>
      <c r="J110" s="180" t="n"/>
      <c r="N110" s="985">
        <f>B110</f>
        <v/>
      </c>
      <c r="O110" t="inlineStr"/>
      <c r="P110" t="inlineStr"/>
      <c r="Q110" t="inlineStr"/>
      <c r="R110" t="inlineStr"/>
      <c r="S110" t="inlineStr"/>
      <c r="T110" t="inlineStr"/>
      <c r="U110" s="193">
        <f>I110</f>
        <v/>
      </c>
    </row>
    <row r="111">
      <c r="A111" s="79" t="n"/>
      <c r="B111" s="102" t="n"/>
      <c r="C111" s="103" t="n"/>
      <c r="D111" s="103" t="n"/>
      <c r="E111" s="103" t="n"/>
      <c r="F111" s="103" t="n"/>
      <c r="G111" s="103" t="n"/>
      <c r="H111" s="103" t="n"/>
      <c r="I111" s="975" t="n"/>
      <c r="J111" s="180" t="n"/>
      <c r="N111" s="976" t="inlineStr"/>
      <c r="O111" s="192" t="inlineStr"/>
      <c r="P111" s="192" t="inlineStr"/>
      <c r="Q111" s="192" t="inlineStr"/>
      <c r="R111" s="192" t="inlineStr"/>
      <c r="S111" s="192" t="inlineStr"/>
      <c r="T111" s="192" t="inlineStr"/>
      <c r="U111" s="193" t="n"/>
    </row>
    <row r="112">
      <c r="A112" s="79" t="n"/>
      <c r="B112" s="102" t="n"/>
      <c r="C112" s="220" t="n"/>
      <c r="D112" s="220" t="n"/>
      <c r="E112" s="220" t="n"/>
      <c r="F112" s="220" t="n"/>
      <c r="G112" s="220" t="n"/>
      <c r="H112" s="220" t="n"/>
      <c r="I112" s="975" t="n"/>
      <c r="J112" s="180" t="n"/>
      <c r="N112" s="976" t="inlineStr"/>
      <c r="O112" s="192" t="inlineStr"/>
      <c r="P112" s="192" t="inlineStr"/>
      <c r="Q112" s="192" t="inlineStr"/>
      <c r="R112" s="192" t="inlineStr"/>
      <c r="S112" s="192" t="inlineStr"/>
      <c r="T112" s="192" t="inlineStr"/>
      <c r="U112" s="193" t="n"/>
    </row>
    <row r="113">
      <c r="A113" s="79" t="inlineStr">
        <is>
          <t>K18T</t>
        </is>
      </c>
      <c r="B113" s="96" t="inlineStr">
        <is>
          <t xml:space="preserve"> Total </t>
        </is>
      </c>
      <c r="C113" s="954">
        <f>SUM(INDIRECT(ADDRESS(MATCH("K18",$A:$A,0)+1,COLUMN(C$13),4)&amp;":"&amp;ADDRESS(MATCH("K18T",$A:$A,0)-1,COLUMN(C$13),4)))</f>
        <v/>
      </c>
      <c r="D113" s="954">
        <f>SUM(INDIRECT(ADDRESS(MATCH("K18",$A:$A,0)+1,COLUMN(D$13),4)&amp;":"&amp;ADDRESS(MATCH("K18T",$A:$A,0)-1,COLUMN(D$13),4)))</f>
        <v/>
      </c>
      <c r="E113" s="954">
        <f>SUM(INDIRECT(ADDRESS(MATCH("K18",$A:$A,0)+1,COLUMN(E$13),4)&amp;":"&amp;ADDRESS(MATCH("K18T",$A:$A,0)-1,COLUMN(E$13),4)))</f>
        <v/>
      </c>
      <c r="F113" s="954">
        <f>SUM(INDIRECT(ADDRESS(MATCH("K18",$A:$A,0)+1,COLUMN(F$13),4)&amp;":"&amp;ADDRESS(MATCH("K18T",$A:$A,0)-1,COLUMN(F$13),4)))</f>
        <v/>
      </c>
      <c r="G113" s="954">
        <f>SUM(INDIRECT(ADDRESS(MATCH("K18",$A:$A,0)+1,COLUMN(G$13),4)&amp;":"&amp;ADDRESS(MATCH("K18T",$A:$A,0)-1,COLUMN(G$13),4)))</f>
        <v/>
      </c>
      <c r="H113" s="954">
        <f>SUM(INDIRECT(ADDRESS(MATCH("K18",$A:$A,0)+1,COLUMN(H$13),4)&amp;":"&amp;ADDRESS(MATCH("K18T",$A:$A,0)-1,COLUMN(H$13),4)))</f>
        <v/>
      </c>
      <c r="I113" s="975" t="n"/>
      <c r="J113" s="180" t="n"/>
      <c r="N113" s="976">
        <f>B113</f>
        <v/>
      </c>
      <c r="O113" s="192">
        <f>C113*BS!$B$9</f>
        <v/>
      </c>
      <c r="P113" s="192">
        <f>D113*BS!$B$9</f>
        <v/>
      </c>
      <c r="Q113" s="192">
        <f>E113*BS!$B$9</f>
        <v/>
      </c>
      <c r="R113" s="192">
        <f>F113*BS!$B$9</f>
        <v/>
      </c>
      <c r="S113" s="192">
        <f>G113*BS!$B$9</f>
        <v/>
      </c>
      <c r="T113" s="192">
        <f>H113*BS!$B$9</f>
        <v/>
      </c>
      <c r="U113" s="193" t="n"/>
    </row>
    <row r="114">
      <c r="A114" s="79" t="inlineStr">
        <is>
          <t>K19</t>
        </is>
      </c>
      <c r="B114" s="102" t="inlineStr">
        <is>
          <t xml:space="preserve"> Loan from related parties </t>
        </is>
      </c>
      <c r="C114" s="220" t="n"/>
      <c r="D114" s="220" t="n"/>
      <c r="E114" s="220" t="n"/>
      <c r="F114" s="220" t="n"/>
      <c r="G114" s="220" t="n"/>
      <c r="H114" s="220" t="n"/>
      <c r="I114" s="975" t="n"/>
      <c r="J114" s="180" t="n"/>
      <c r="N114" s="976">
        <f>B114</f>
        <v/>
      </c>
      <c r="O114" s="192" t="inlineStr"/>
      <c r="P114" s="192" t="inlineStr"/>
      <c r="Q114" s="192" t="inlineStr"/>
      <c r="R114" s="192" t="inlineStr"/>
      <c r="S114" s="192" t="inlineStr"/>
      <c r="T114" s="192" t="inlineStr"/>
      <c r="U114" s="193">
        <f>I114</f>
        <v/>
      </c>
    </row>
    <row r="115">
      <c r="A115" s="79" t="n"/>
      <c r="B115" s="102" t="n"/>
      <c r="C115" s="220" t="n"/>
      <c r="D115" s="220" t="n"/>
      <c r="E115" s="220" t="n"/>
      <c r="F115" s="220" t="n"/>
      <c r="G115" s="220" t="n"/>
      <c r="H115" s="220" t="n"/>
      <c r="I115" s="975" t="n"/>
      <c r="J115" s="180" t="n"/>
      <c r="N115" s="976" t="inlineStr"/>
      <c r="O115" s="192" t="inlineStr"/>
      <c r="P115" s="192" t="inlineStr"/>
      <c r="Q115" s="192" t="inlineStr"/>
      <c r="R115" s="192" t="inlineStr"/>
      <c r="S115" s="192" t="inlineStr"/>
      <c r="T115" s="192" t="inlineStr"/>
      <c r="U115" s="193">
        <f>I115</f>
        <v/>
      </c>
    </row>
    <row r="116">
      <c r="A116" s="79" t="n"/>
      <c r="B116" s="102" t="n"/>
      <c r="C116" s="220" t="n"/>
      <c r="D116" s="220" t="n"/>
      <c r="E116" s="220" t="n"/>
      <c r="F116" s="220" t="n"/>
      <c r="G116" s="220" t="n"/>
      <c r="H116" s="220" t="n"/>
      <c r="I116" s="975" t="n"/>
      <c r="J116" s="180" t="n"/>
      <c r="N116" s="976" t="inlineStr"/>
      <c r="O116" s="192" t="inlineStr"/>
      <c r="P116" s="192" t="inlineStr"/>
      <c r="Q116" s="192" t="inlineStr"/>
      <c r="R116" s="192" t="inlineStr"/>
      <c r="S116" s="192" t="inlineStr"/>
      <c r="T116" s="192" t="inlineStr"/>
      <c r="U116" s="193">
        <f>I116</f>
        <v/>
      </c>
    </row>
    <row r="117">
      <c r="A117" s="79" t="n"/>
      <c r="B117" s="102" t="n"/>
      <c r="C117" s="103" t="n"/>
      <c r="D117" s="103" t="n"/>
      <c r="E117" s="103" t="n"/>
      <c r="F117" s="103" t="n"/>
      <c r="G117" s="103" t="n"/>
      <c r="H117" s="103" t="n"/>
      <c r="I117" s="975" t="n"/>
      <c r="J117" s="180" t="n"/>
      <c r="N117" s="976" t="inlineStr"/>
      <c r="O117" s="192" t="inlineStr"/>
      <c r="P117" s="192" t="inlineStr"/>
      <c r="Q117" s="192" t="inlineStr"/>
      <c r="R117" s="192" t="inlineStr"/>
      <c r="S117" s="192" t="inlineStr"/>
      <c r="T117" s="192" t="inlineStr"/>
      <c r="U117" s="193">
        <f>I117</f>
        <v/>
      </c>
    </row>
    <row r="118">
      <c r="A118" s="79" t="n"/>
      <c r="B118" s="102" t="n"/>
      <c r="C118" s="220" t="n"/>
      <c r="D118" s="220" t="n"/>
      <c r="E118" s="220" t="n"/>
      <c r="F118" s="220" t="n"/>
      <c r="G118" s="220" t="n"/>
      <c r="H118" s="220" t="n"/>
      <c r="I118" s="975" t="n"/>
      <c r="J118" s="180" t="n"/>
      <c r="N118" s="976" t="inlineStr"/>
      <c r="O118" s="192" t="inlineStr"/>
      <c r="P118" s="192" t="inlineStr"/>
      <c r="Q118" s="192" t="inlineStr"/>
      <c r="R118" s="192" t="inlineStr"/>
      <c r="S118" s="192" t="inlineStr"/>
      <c r="T118" s="192" t="inlineStr"/>
      <c r="U118" s="193" t="n"/>
    </row>
    <row r="119">
      <c r="A119" s="79" t="n"/>
      <c r="B119" s="102" t="n"/>
      <c r="C119" s="220" t="n"/>
      <c r="D119" s="220" t="n"/>
      <c r="E119" s="220" t="n"/>
      <c r="F119" s="220" t="n"/>
      <c r="G119" s="220" t="n"/>
      <c r="H119" s="220" t="n"/>
      <c r="I119" s="975" t="n"/>
      <c r="J119" s="180" t="n"/>
      <c r="N119" s="976" t="inlineStr"/>
      <c r="O119" s="192" t="inlineStr"/>
      <c r="P119" s="192" t="inlineStr"/>
      <c r="Q119" s="192" t="inlineStr"/>
      <c r="R119" s="192" t="inlineStr"/>
      <c r="S119" s="192" t="inlineStr"/>
      <c r="T119" s="192" t="inlineStr"/>
      <c r="U119" s="193">
        <f>I119</f>
        <v/>
      </c>
    </row>
    <row r="120">
      <c r="A120" s="79" t="n"/>
      <c r="B120" s="102" t="n"/>
      <c r="C120" s="220" t="n"/>
      <c r="D120" s="220" t="n"/>
      <c r="E120" s="220" t="n"/>
      <c r="F120" s="220" t="n"/>
      <c r="G120" s="220" t="n"/>
      <c r="H120" s="220" t="n"/>
      <c r="I120" s="975" t="n"/>
      <c r="J120" s="180" t="n"/>
      <c r="N120" s="976" t="inlineStr"/>
      <c r="O120" s="192" t="inlineStr"/>
      <c r="P120" s="192" t="inlineStr"/>
      <c r="Q120" s="192" t="inlineStr"/>
      <c r="R120" s="192" t="inlineStr"/>
      <c r="S120" s="192" t="inlineStr"/>
      <c r="T120" s="192" t="inlineStr"/>
      <c r="U120" s="193">
        <f>I120</f>
        <v/>
      </c>
    </row>
    <row r="121">
      <c r="B121" s="102" t="inlineStr">
        <is>
          <t xml:space="preserve"> Others </t>
        </is>
      </c>
      <c r="C121" s="220" t="n"/>
      <c r="D121" s="220" t="n"/>
      <c r="E121" s="220" t="n"/>
      <c r="F121" s="220" t="n"/>
      <c r="G121" s="220" t="n"/>
      <c r="H121" s="220" t="n"/>
      <c r="I121" s="980" t="n"/>
      <c r="J121" s="180" t="n"/>
      <c r="N121" s="976">
        <f>B121</f>
        <v/>
      </c>
      <c r="O121" s="192" t="inlineStr"/>
      <c r="P121" s="192" t="inlineStr"/>
      <c r="Q121" s="192" t="inlineStr"/>
      <c r="R121" s="192" t="inlineStr"/>
      <c r="S121" s="192" t="inlineStr"/>
      <c r="T121" s="192" t="inlineStr"/>
      <c r="U121" s="193">
        <f>I121</f>
        <v/>
      </c>
    </row>
    <row r="122" customFormat="1" s="194">
      <c r="A122" s="194" t="inlineStr">
        <is>
          <t>K20</t>
        </is>
      </c>
      <c r="B122" s="96" t="inlineStr">
        <is>
          <t xml:space="preserve">Total </t>
        </is>
      </c>
      <c r="C122" s="987">
        <f>INDIRECT(ADDRESS(MATCH("K16T",$A:$A,0),COLUMN(C$13),4))+INDIRECT(ADDRESS(MATCH("K17T",$A:$A,0),COLUMN(C$13),4))+INDIRECT(ADDRESS(MATCH("K18T",$A:$A,0),COLUMN(C$13),4))+SUM(INDIRECT(ADDRESS(MATCH("K19",$A:$A,0),COLUMN(C$13),4)&amp;":"&amp;ADDRESS(MATCH("K20",$A:$A,0)-1,COLUMN(C$13),4)))</f>
        <v/>
      </c>
      <c r="D122" s="987">
        <f>INDIRECT(ADDRESS(MATCH("K16T",$A:$A,0),COLUMN(D$13),4))+INDIRECT(ADDRESS(MATCH("K17T",$A:$A,0),COLUMN(D$13),4))+INDIRECT(ADDRESS(MATCH("K18T",$A:$A,0),COLUMN(D$13),4))+SUM(INDIRECT(ADDRESS(MATCH("K19",$A:$A,0),COLUMN(D$13),4)&amp;":"&amp;ADDRESS(MATCH("K20",$A:$A,0)-1,COLUMN(D$13),4)))</f>
        <v/>
      </c>
      <c r="E122" s="987">
        <f>INDIRECT(ADDRESS(MATCH("K16T",$A:$A,0),COLUMN(E$13),4))+INDIRECT(ADDRESS(MATCH("K17T",$A:$A,0),COLUMN(E$13),4))+INDIRECT(ADDRESS(MATCH("K18T",$A:$A,0),COLUMN(E$13),4))+SUM(INDIRECT(ADDRESS(MATCH("K19",$A:$A,0),COLUMN(E$13),4)&amp;":"&amp;ADDRESS(MATCH("K20",$A:$A,0)-1,COLUMN(E$13),4)))</f>
        <v/>
      </c>
      <c r="F122" s="987">
        <f>INDIRECT(ADDRESS(MATCH("K16T",$A:$A,0),COLUMN(F$13),4))+INDIRECT(ADDRESS(MATCH("K17T",$A:$A,0),COLUMN(F$13),4))+INDIRECT(ADDRESS(MATCH("K18T",$A:$A,0),COLUMN(F$13),4))+SUM(INDIRECT(ADDRESS(MATCH("K19",$A:$A,0),COLUMN(F$13),4)&amp;":"&amp;ADDRESS(MATCH("K20",$A:$A,0)-1,COLUMN(F$13),4)))</f>
        <v/>
      </c>
      <c r="G122" s="987">
        <f>INDIRECT(ADDRESS(MATCH("K16T",$A:$A,0),COLUMN(G$13),4))+INDIRECT(ADDRESS(MATCH("K17T",$A:$A,0),COLUMN(G$13),4))+INDIRECT(ADDRESS(MATCH("K18T",$A:$A,0),COLUMN(G$13),4))+SUM(INDIRECT(ADDRESS(MATCH("K19",$A:$A,0),COLUMN(G$13),4)&amp;":"&amp;ADDRESS(MATCH("K20",$A:$A,0)-1,COLUMN(G$13),4)))</f>
        <v/>
      </c>
      <c r="H122" s="987">
        <f>INDIRECT(ADDRESS(MATCH("K16T",$A:$A,0),COLUMN(H$13),4))+INDIRECT(ADDRESS(MATCH("K17T",$A:$A,0),COLUMN(H$13),4))+INDIRECT(ADDRESS(MATCH("K18T",$A:$A,0),COLUMN(H$13),4))+SUM(INDIRECT(ADDRESS(MATCH("K19",$A:$A,0),COLUMN(H$13),4)&amp;":"&amp;ADDRESS(MATCH("K20",$A:$A,0)-1,COLUMN(H$13),4)))</f>
        <v/>
      </c>
      <c r="I122" s="988" t="n"/>
      <c r="J122" s="196" t="n"/>
      <c r="K122" s="197" t="n"/>
      <c r="L122" s="197" t="n"/>
      <c r="M122" s="197" t="n"/>
      <c r="N122" s="966">
        <f>B122</f>
        <v/>
      </c>
      <c r="O122" s="198">
        <f>C122*BS!$B$9</f>
        <v/>
      </c>
      <c r="P122" s="198">
        <f>D122*BS!$B$9</f>
        <v/>
      </c>
      <c r="Q122" s="198">
        <f>E122*BS!$B$9</f>
        <v/>
      </c>
      <c r="R122" s="198">
        <f>F122*BS!$B$9</f>
        <v/>
      </c>
      <c r="S122" s="198">
        <f>G122*BS!$B$9</f>
        <v/>
      </c>
      <c r="T122" s="198">
        <f>H122*BS!$B$9</f>
        <v/>
      </c>
      <c r="U122" s="193">
        <f>I122</f>
        <v/>
      </c>
      <c r="V122" s="197" t="n"/>
      <c r="W122" s="197" t="n"/>
      <c r="X122" s="197" t="n"/>
      <c r="Y122" s="197" t="n"/>
      <c r="Z122" s="197" t="n"/>
      <c r="AA122" s="197" t="n"/>
      <c r="AB122" s="197" t="n"/>
      <c r="AC122" s="197" t="n"/>
      <c r="AD122" s="197" t="n"/>
      <c r="AE122" s="197" t="n"/>
      <c r="AF122" s="197" t="n"/>
      <c r="AG122" s="197" t="n"/>
      <c r="AH122" s="197" t="n"/>
      <c r="AI122" s="197" t="n"/>
      <c r="AJ122" s="197" t="n"/>
      <c r="AK122" s="197" t="n"/>
      <c r="AL122" s="197" t="n"/>
      <c r="AM122" s="197" t="n"/>
      <c r="AN122" s="197" t="n"/>
      <c r="AO122" s="197" t="n"/>
      <c r="AP122" s="197" t="n"/>
      <c r="AQ122" s="197" t="n"/>
      <c r="AR122" s="197" t="n"/>
      <c r="AS122" s="197" t="n"/>
      <c r="AT122" s="197" t="n"/>
      <c r="AU122" s="197" t="n"/>
      <c r="AV122" s="197" t="n"/>
      <c r="AW122" s="197" t="n"/>
      <c r="AX122" s="197" t="n"/>
      <c r="AY122" s="197" t="n"/>
      <c r="AZ122" s="197" t="n"/>
      <c r="BA122" s="197" t="n"/>
      <c r="BB122" s="197" t="n"/>
      <c r="BC122" s="197" t="n"/>
      <c r="BD122" s="197" t="n"/>
      <c r="BE122" s="197" t="n"/>
      <c r="BF122" s="197" t="n"/>
      <c r="BG122" s="197" t="n"/>
      <c r="BH122" s="197" t="n"/>
      <c r="BI122" s="197" t="n"/>
      <c r="BJ122" s="197" t="n"/>
      <c r="BK122" s="197" t="n"/>
      <c r="BL122" s="197" t="n"/>
      <c r="BM122" s="197" t="n"/>
      <c r="BN122" s="197" t="n"/>
      <c r="BO122" s="197" t="n"/>
      <c r="BP122" s="197" t="n"/>
      <c r="BQ122" s="197" t="n"/>
      <c r="BR122" s="197" t="n"/>
      <c r="BS122" s="197" t="n"/>
      <c r="BT122" s="197" t="n"/>
      <c r="BU122" s="197" t="n"/>
      <c r="BV122" s="197" t="n"/>
      <c r="BW122" s="197" t="n"/>
      <c r="BX122" s="197" t="n"/>
      <c r="BY122" s="197" t="n"/>
      <c r="BZ122" s="197" t="n"/>
      <c r="CA122" s="197" t="n"/>
      <c r="CB122" s="197" t="n"/>
      <c r="CC122" s="197" t="n"/>
      <c r="CD122" s="197" t="n"/>
      <c r="CE122" s="197" t="n"/>
      <c r="CF122" s="197" t="n"/>
      <c r="CG122" s="197" t="n"/>
      <c r="CH122" s="197" t="n"/>
      <c r="CI122" s="197" t="n"/>
      <c r="CJ122" s="197" t="n"/>
      <c r="CK122" s="197" t="n"/>
      <c r="CL122" s="197" t="n"/>
      <c r="CM122" s="197" t="n"/>
      <c r="CN122" s="197" t="n"/>
      <c r="CO122" s="197" t="n"/>
      <c r="CP122" s="197" t="n"/>
      <c r="CQ122" s="197" t="n"/>
      <c r="CR122" s="197" t="n"/>
      <c r="CS122" s="197" t="n"/>
      <c r="CT122" s="197" t="n"/>
      <c r="CU122" s="197" t="n"/>
      <c r="CV122" s="197" t="n"/>
      <c r="CW122" s="197" t="n"/>
      <c r="CX122" s="197" t="n"/>
      <c r="CY122" s="197" t="n"/>
      <c r="CZ122" s="197" t="n"/>
      <c r="DA122" s="197" t="n"/>
      <c r="DB122" s="197" t="n"/>
      <c r="DC122" s="197" t="n"/>
      <c r="DD122" s="197" t="n"/>
      <c r="DE122" s="197" t="n"/>
      <c r="DF122" s="197" t="n"/>
      <c r="DG122" s="197" t="n"/>
      <c r="DH122" s="197" t="n"/>
      <c r="DI122" s="197" t="n"/>
      <c r="DJ122" s="197" t="n"/>
      <c r="DK122" s="197" t="n"/>
      <c r="DL122" s="197" t="n"/>
      <c r="DM122" s="197" t="n"/>
      <c r="DN122" s="197" t="n"/>
      <c r="DO122" s="197" t="n"/>
      <c r="DP122" s="197" t="n"/>
      <c r="DQ122" s="197" t="n"/>
      <c r="DR122" s="197" t="n"/>
      <c r="DS122" s="197" t="n"/>
      <c r="DT122" s="197" t="n"/>
      <c r="DU122" s="197" t="n"/>
      <c r="DV122" s="197" t="n"/>
      <c r="DW122" s="197" t="n"/>
      <c r="DX122" s="197" t="n"/>
      <c r="DY122" s="197" t="n"/>
      <c r="DZ122" s="197" t="n"/>
      <c r="EA122" s="197" t="n"/>
      <c r="EB122" s="197" t="n"/>
      <c r="EC122" s="197" t="n"/>
      <c r="ED122" s="197" t="n"/>
      <c r="EE122" s="197" t="n"/>
      <c r="EF122" s="197" t="n"/>
      <c r="EG122" s="197" t="n"/>
      <c r="EH122" s="197" t="n"/>
      <c r="EI122" s="197" t="n"/>
      <c r="EJ122" s="197" t="n"/>
    </row>
    <row r="123">
      <c r="B123" s="102" t="n"/>
      <c r="C123" s="989" t="n"/>
      <c r="D123" s="989" t="n"/>
      <c r="E123" s="989" t="n"/>
      <c r="F123" s="989" t="n"/>
      <c r="G123" s="989" t="n"/>
      <c r="H123" s="989" t="n"/>
      <c r="I123" s="980" t="n"/>
      <c r="J123" s="180" t="n"/>
      <c r="N123" s="976" t="inlineStr"/>
      <c r="O123" s="192" t="inlineStr"/>
      <c r="P123" s="192" t="inlineStr"/>
      <c r="Q123" s="192" t="inlineStr"/>
      <c r="R123" s="192" t="inlineStr"/>
      <c r="S123" s="192" t="inlineStr"/>
      <c r="T123" s="192" t="inlineStr"/>
      <c r="U123" s="193" t="n"/>
    </row>
    <row r="124" customFormat="1" s="194">
      <c r="A124" s="194" t="inlineStr">
        <is>
          <t>K21</t>
        </is>
      </c>
      <c r="B124" s="96" t="inlineStr">
        <is>
          <t xml:space="preserve">Deferred Taxes </t>
        </is>
      </c>
      <c r="C124" s="990" t="n"/>
      <c r="D124" s="990" t="n"/>
      <c r="E124" s="990" t="n"/>
      <c r="F124" s="990" t="n"/>
      <c r="G124" s="990" t="n"/>
      <c r="H124" s="990" t="n"/>
      <c r="I124" s="988" t="n"/>
      <c r="J124" s="196" t="n"/>
      <c r="K124" s="197" t="n"/>
      <c r="L124" s="197" t="n"/>
      <c r="M124" s="197" t="n"/>
      <c r="N124" s="966">
        <f>B124</f>
        <v/>
      </c>
      <c r="O124" s="198" t="inlineStr"/>
      <c r="P124" s="198" t="inlineStr"/>
      <c r="Q124" s="198" t="inlineStr"/>
      <c r="R124" s="198" t="inlineStr"/>
      <c r="S124" s="198" t="inlineStr"/>
      <c r="T124" s="198" t="inlineStr"/>
      <c r="U124" s="193">
        <f>I124</f>
        <v/>
      </c>
      <c r="V124" s="197" t="n"/>
      <c r="W124" s="197" t="n"/>
      <c r="X124" s="197" t="n"/>
      <c r="Y124" s="197" t="n"/>
      <c r="Z124" s="197" t="n"/>
      <c r="AA124" s="197" t="n"/>
      <c r="AB124" s="197" t="n"/>
      <c r="AC124" s="197" t="n"/>
      <c r="AD124" s="197" t="n"/>
      <c r="AE124" s="197" t="n"/>
      <c r="AF124" s="197" t="n"/>
      <c r="AG124" s="197" t="n"/>
      <c r="AH124" s="197" t="n"/>
      <c r="AI124" s="197" t="n"/>
      <c r="AJ124" s="197" t="n"/>
      <c r="AK124" s="197" t="n"/>
      <c r="AL124" s="197" t="n"/>
      <c r="AM124" s="197" t="n"/>
      <c r="AN124" s="197" t="n"/>
      <c r="AO124" s="197" t="n"/>
      <c r="AP124" s="197" t="n"/>
      <c r="AQ124" s="197" t="n"/>
      <c r="AR124" s="197" t="n"/>
      <c r="AS124" s="197" t="n"/>
      <c r="AT124" s="197" t="n"/>
      <c r="AU124" s="197" t="n"/>
      <c r="AV124" s="197" t="n"/>
      <c r="AW124" s="197" t="n"/>
      <c r="AX124" s="197" t="n"/>
      <c r="AY124" s="197" t="n"/>
      <c r="AZ124" s="197" t="n"/>
      <c r="BA124" s="197" t="n"/>
      <c r="BB124" s="197" t="n"/>
      <c r="BC124" s="197" t="n"/>
      <c r="BD124" s="197" t="n"/>
      <c r="BE124" s="197" t="n"/>
      <c r="BF124" s="197" t="n"/>
      <c r="BG124" s="197" t="n"/>
      <c r="BH124" s="197" t="n"/>
      <c r="BI124" s="197" t="n"/>
      <c r="BJ124" s="197" t="n"/>
      <c r="BK124" s="197" t="n"/>
      <c r="BL124" s="197" t="n"/>
      <c r="BM124" s="197" t="n"/>
      <c r="BN124" s="197" t="n"/>
      <c r="BO124" s="197" t="n"/>
      <c r="BP124" s="197" t="n"/>
      <c r="BQ124" s="197" t="n"/>
      <c r="BR124" s="197" t="n"/>
      <c r="BS124" s="197" t="n"/>
      <c r="BT124" s="197" t="n"/>
      <c r="BU124" s="197" t="n"/>
      <c r="BV124" s="197" t="n"/>
      <c r="BW124" s="197" t="n"/>
      <c r="BX124" s="197" t="n"/>
      <c r="BY124" s="197" t="n"/>
      <c r="BZ124" s="197" t="n"/>
      <c r="CA124" s="197" t="n"/>
      <c r="CB124" s="197" t="n"/>
      <c r="CC124" s="197" t="n"/>
      <c r="CD124" s="197" t="n"/>
      <c r="CE124" s="197" t="n"/>
      <c r="CF124" s="197" t="n"/>
      <c r="CG124" s="197" t="n"/>
      <c r="CH124" s="197" t="n"/>
      <c r="CI124" s="197" t="n"/>
      <c r="CJ124" s="197" t="n"/>
      <c r="CK124" s="197" t="n"/>
      <c r="CL124" s="197" t="n"/>
      <c r="CM124" s="197" t="n"/>
      <c r="CN124" s="197" t="n"/>
      <c r="CO124" s="197" t="n"/>
      <c r="CP124" s="197" t="n"/>
      <c r="CQ124" s="197" t="n"/>
      <c r="CR124" s="197" t="n"/>
      <c r="CS124" s="197" t="n"/>
      <c r="CT124" s="197" t="n"/>
      <c r="CU124" s="197" t="n"/>
      <c r="CV124" s="197" t="n"/>
      <c r="CW124" s="197" t="n"/>
      <c r="CX124" s="197" t="n"/>
      <c r="CY124" s="197" t="n"/>
      <c r="CZ124" s="197" t="n"/>
      <c r="DA124" s="197" t="n"/>
      <c r="DB124" s="197" t="n"/>
      <c r="DC124" s="197" t="n"/>
      <c r="DD124" s="197" t="n"/>
      <c r="DE124" s="197" t="n"/>
      <c r="DF124" s="197" t="n"/>
      <c r="DG124" s="197" t="n"/>
      <c r="DH124" s="197" t="n"/>
      <c r="DI124" s="197" t="n"/>
      <c r="DJ124" s="197" t="n"/>
      <c r="DK124" s="197" t="n"/>
      <c r="DL124" s="197" t="n"/>
      <c r="DM124" s="197" t="n"/>
      <c r="DN124" s="197" t="n"/>
      <c r="DO124" s="197" t="n"/>
      <c r="DP124" s="197" t="n"/>
      <c r="DQ124" s="197" t="n"/>
      <c r="DR124" s="197" t="n"/>
      <c r="DS124" s="197" t="n"/>
      <c r="DT124" s="197" t="n"/>
      <c r="DU124" s="197" t="n"/>
      <c r="DV124" s="197" t="n"/>
      <c r="DW124" s="197" t="n"/>
      <c r="DX124" s="197" t="n"/>
      <c r="DY124" s="197" t="n"/>
      <c r="DZ124" s="197" t="n"/>
      <c r="EA124" s="197" t="n"/>
      <c r="EB124" s="197" t="n"/>
      <c r="EC124" s="197" t="n"/>
      <c r="ED124" s="197" t="n"/>
      <c r="EE124" s="197" t="n"/>
      <c r="EF124" s="197" t="n"/>
      <c r="EG124" s="197" t="n"/>
      <c r="EH124" s="197" t="n"/>
      <c r="EI124" s="197" t="n"/>
      <c r="EJ124" s="197" t="n"/>
    </row>
    <row r="125" customFormat="1" s="194">
      <c r="B125" s="102" t="n"/>
      <c r="C125" s="103" t="n"/>
      <c r="D125" s="103" t="n"/>
      <c r="E125" s="103" t="n"/>
      <c r="F125" s="103" t="n"/>
      <c r="G125" s="103" t="n"/>
      <c r="H125" s="103" t="n"/>
      <c r="I125" s="988" t="n"/>
      <c r="J125" s="196" t="n"/>
      <c r="K125" s="197" t="n"/>
      <c r="L125" s="197" t="n"/>
      <c r="M125" s="197" t="n"/>
      <c r="N125" s="966" t="inlineStr"/>
      <c r="O125" s="198" t="inlineStr"/>
      <c r="P125" s="198" t="inlineStr"/>
      <c r="Q125" s="198" t="inlineStr"/>
      <c r="R125" s="198" t="inlineStr"/>
      <c r="S125" s="198" t="inlineStr"/>
      <c r="T125" s="198" t="inlineStr"/>
      <c r="U125" s="193" t="n"/>
      <c r="V125" s="197" t="n"/>
      <c r="W125" s="197" t="n"/>
      <c r="X125" s="197" t="n"/>
      <c r="Y125" s="197" t="n"/>
      <c r="Z125" s="197" t="n"/>
      <c r="AA125" s="197" t="n"/>
      <c r="AB125" s="197" t="n"/>
      <c r="AC125" s="197" t="n"/>
      <c r="AD125" s="197" t="n"/>
      <c r="AE125" s="197" t="n"/>
      <c r="AF125" s="197" t="n"/>
      <c r="AG125" s="197" t="n"/>
      <c r="AH125" s="197" t="n"/>
      <c r="AI125" s="197" t="n"/>
      <c r="AJ125" s="197" t="n"/>
      <c r="AK125" s="197" t="n"/>
      <c r="AL125" s="197" t="n"/>
      <c r="AM125" s="197" t="n"/>
      <c r="AN125" s="197" t="n"/>
      <c r="AO125" s="197" t="n"/>
      <c r="AP125" s="197" t="n"/>
      <c r="AQ125" s="197" t="n"/>
      <c r="AR125" s="197" t="n"/>
      <c r="AS125" s="197" t="n"/>
      <c r="AT125" s="197" t="n"/>
      <c r="AU125" s="197" t="n"/>
      <c r="AV125" s="197" t="n"/>
      <c r="AW125" s="197" t="n"/>
      <c r="AX125" s="197" t="n"/>
      <c r="AY125" s="197" t="n"/>
      <c r="AZ125" s="197" t="n"/>
      <c r="BA125" s="197" t="n"/>
      <c r="BB125" s="197" t="n"/>
      <c r="BC125" s="197" t="n"/>
      <c r="BD125" s="197" t="n"/>
      <c r="BE125" s="197" t="n"/>
      <c r="BF125" s="197" t="n"/>
      <c r="BG125" s="197" t="n"/>
      <c r="BH125" s="197" t="n"/>
      <c r="BI125" s="197" t="n"/>
      <c r="BJ125" s="197" t="n"/>
      <c r="BK125" s="197" t="n"/>
      <c r="BL125" s="197" t="n"/>
      <c r="BM125" s="197" t="n"/>
      <c r="BN125" s="197" t="n"/>
      <c r="BO125" s="197" t="n"/>
      <c r="BP125" s="197" t="n"/>
      <c r="BQ125" s="197" t="n"/>
      <c r="BR125" s="197" t="n"/>
      <c r="BS125" s="197" t="n"/>
      <c r="BT125" s="197" t="n"/>
      <c r="BU125" s="197" t="n"/>
      <c r="BV125" s="197" t="n"/>
      <c r="BW125" s="197" t="n"/>
      <c r="BX125" s="197" t="n"/>
      <c r="BY125" s="197" t="n"/>
      <c r="BZ125" s="197" t="n"/>
      <c r="CA125" s="197" t="n"/>
      <c r="CB125" s="197" t="n"/>
      <c r="CC125" s="197" t="n"/>
      <c r="CD125" s="197" t="n"/>
      <c r="CE125" s="197" t="n"/>
      <c r="CF125" s="197" t="n"/>
      <c r="CG125" s="197" t="n"/>
      <c r="CH125" s="197" t="n"/>
      <c r="CI125" s="197" t="n"/>
      <c r="CJ125" s="197" t="n"/>
      <c r="CK125" s="197" t="n"/>
      <c r="CL125" s="197" t="n"/>
      <c r="CM125" s="197" t="n"/>
      <c r="CN125" s="197" t="n"/>
      <c r="CO125" s="197" t="n"/>
      <c r="CP125" s="197" t="n"/>
      <c r="CQ125" s="197" t="n"/>
      <c r="CR125" s="197" t="n"/>
      <c r="CS125" s="197" t="n"/>
      <c r="CT125" s="197" t="n"/>
      <c r="CU125" s="197" t="n"/>
      <c r="CV125" s="197" t="n"/>
      <c r="CW125" s="197" t="n"/>
      <c r="CX125" s="197" t="n"/>
      <c r="CY125" s="197" t="n"/>
      <c r="CZ125" s="197" t="n"/>
      <c r="DA125" s="197" t="n"/>
      <c r="DB125" s="197" t="n"/>
      <c r="DC125" s="197" t="n"/>
      <c r="DD125" s="197" t="n"/>
      <c r="DE125" s="197" t="n"/>
      <c r="DF125" s="197" t="n"/>
      <c r="DG125" s="197" t="n"/>
      <c r="DH125" s="197" t="n"/>
      <c r="DI125" s="197" t="n"/>
      <c r="DJ125" s="197" t="n"/>
      <c r="DK125" s="197" t="n"/>
      <c r="DL125" s="197" t="n"/>
      <c r="DM125" s="197" t="n"/>
      <c r="DN125" s="197" t="n"/>
      <c r="DO125" s="197" t="n"/>
      <c r="DP125" s="197" t="n"/>
      <c r="DQ125" s="197" t="n"/>
      <c r="DR125" s="197" t="n"/>
      <c r="DS125" s="197" t="n"/>
      <c r="DT125" s="197" t="n"/>
      <c r="DU125" s="197" t="n"/>
      <c r="DV125" s="197" t="n"/>
      <c r="DW125" s="197" t="n"/>
      <c r="DX125" s="197" t="n"/>
      <c r="DY125" s="197" t="n"/>
      <c r="DZ125" s="197" t="n"/>
      <c r="EA125" s="197" t="n"/>
      <c r="EB125" s="197" t="n"/>
      <c r="EC125" s="197" t="n"/>
      <c r="ED125" s="197" t="n"/>
      <c r="EE125" s="197" t="n"/>
      <c r="EF125" s="197" t="n"/>
      <c r="EG125" s="197" t="n"/>
      <c r="EH125" s="197" t="n"/>
      <c r="EI125" s="197" t="n"/>
      <c r="EJ125" s="197" t="n"/>
    </row>
    <row r="126">
      <c r="B126" s="102" t="n"/>
      <c r="C126" s="952" t="n"/>
      <c r="D126" s="952" t="n"/>
      <c r="E126" s="952" t="n"/>
      <c r="F126" s="952" t="n"/>
      <c r="G126" s="952" t="n"/>
      <c r="H126" s="952" t="n"/>
      <c r="I126" s="980" t="n"/>
      <c r="J126" s="180" t="n"/>
      <c r="N126" s="976" t="inlineStr"/>
      <c r="O126" s="192" t="inlineStr"/>
      <c r="P126" s="192" t="inlineStr"/>
      <c r="Q126" s="192" t="inlineStr"/>
      <c r="R126" s="192" t="inlineStr"/>
      <c r="S126" s="192" t="inlineStr"/>
      <c r="T126" s="192" t="inlineStr"/>
      <c r="U126" s="193" t="n"/>
    </row>
    <row r="127">
      <c r="A127" s="171" t="inlineStr">
        <is>
          <t>K22</t>
        </is>
      </c>
      <c r="B127" s="96" t="inlineStr">
        <is>
          <t xml:space="preserve">Total </t>
        </is>
      </c>
      <c r="C127" s="954">
        <f>SUM(INDIRECT(ADDRESS(MATCH("K21",$A:$A,0)+1,COLUMN(C$13),4)&amp;":"&amp;ADDRESS(MATCH("K22",$A:$A,0)-1,COLUMN(C$13),4)))</f>
        <v/>
      </c>
      <c r="D127" s="954">
        <f>SUM(INDIRECT(ADDRESS(MATCH("K21",$A:$A,0)+1,COLUMN(D$13),4)&amp;":"&amp;ADDRESS(MATCH("K22",$A:$A,0)-1,COLUMN(D$13),4)))</f>
        <v/>
      </c>
      <c r="E127" s="954">
        <f>SUM(INDIRECT(ADDRESS(MATCH("K21",$A:$A,0)+1,COLUMN(E$13),4)&amp;":"&amp;ADDRESS(MATCH("K22",$A:$A,0)-1,COLUMN(E$13),4)))</f>
        <v/>
      </c>
      <c r="F127" s="954">
        <f>SUM(INDIRECT(ADDRESS(MATCH("K21",$A:$A,0)+1,COLUMN(F$13),4)&amp;":"&amp;ADDRESS(MATCH("K22",$A:$A,0)-1,COLUMN(F$13),4)))</f>
        <v/>
      </c>
      <c r="G127" s="954">
        <f>SUM(INDIRECT(ADDRESS(MATCH("K21",$A:$A,0)+1,COLUMN(G$13),4)&amp;":"&amp;ADDRESS(MATCH("K22",$A:$A,0)-1,COLUMN(G$13),4)))</f>
        <v/>
      </c>
      <c r="H127" s="954">
        <f>SUM(INDIRECT(ADDRESS(MATCH("K21",$A:$A,0)+1,COLUMN(H$13),4)&amp;":"&amp;ADDRESS(MATCH("K22",$A:$A,0)-1,COLUMN(H$13),4)))</f>
        <v/>
      </c>
      <c r="I127" s="980" t="n"/>
      <c r="J127" s="180" t="n"/>
      <c r="N127" s="976">
        <f>B127</f>
        <v/>
      </c>
      <c r="O127" s="192">
        <f>C127*BS!$B$9</f>
        <v/>
      </c>
      <c r="P127" s="192">
        <f>D127*BS!$B$9</f>
        <v/>
      </c>
      <c r="Q127" s="192">
        <f>E127*BS!$B$9</f>
        <v/>
      </c>
      <c r="R127" s="192">
        <f>F127*BS!$B$9</f>
        <v/>
      </c>
      <c r="S127" s="192">
        <f>G127*BS!$B$9</f>
        <v/>
      </c>
      <c r="T127" s="192">
        <f>H127*BS!$B$9</f>
        <v/>
      </c>
      <c r="U127" s="193" t="n"/>
    </row>
    <row r="128" ht="18.75" customFormat="1" customHeight="1" s="194">
      <c r="A128" s="194" t="inlineStr">
        <is>
          <t>K23</t>
        </is>
      </c>
      <c r="B128" s="96" t="inlineStr">
        <is>
          <t xml:space="preserve">Other Long Term liabilities </t>
        </is>
      </c>
      <c r="C128" s="990" t="n"/>
      <c r="D128" s="990" t="n"/>
      <c r="E128" s="990" t="n"/>
      <c r="F128" s="990" t="n"/>
      <c r="G128" s="990" t="n"/>
      <c r="H128" s="990" t="n"/>
      <c r="I128" s="988" t="n"/>
      <c r="J128" s="196" t="n"/>
      <c r="K128" s="197" t="n"/>
      <c r="L128" s="197" t="n"/>
      <c r="M128" s="197" t="n"/>
      <c r="N128" s="966">
        <f>B128</f>
        <v/>
      </c>
      <c r="O128" s="198" t="inlineStr"/>
      <c r="P128" s="198" t="inlineStr"/>
      <c r="Q128" s="198" t="inlineStr"/>
      <c r="R128" s="198" t="inlineStr"/>
      <c r="S128" s="198" t="inlineStr"/>
      <c r="T128" s="198" t="inlineStr"/>
      <c r="U128" s="193" t="n"/>
      <c r="V128" s="197" t="n"/>
      <c r="W128" s="197" t="n"/>
      <c r="X128" s="197" t="n"/>
      <c r="Y128" s="197" t="n"/>
      <c r="Z128" s="197" t="n"/>
      <c r="AA128" s="197" t="n"/>
      <c r="AB128" s="197" t="n"/>
      <c r="AC128" s="197" t="n"/>
      <c r="AD128" s="197" t="n"/>
      <c r="AE128" s="197" t="n"/>
      <c r="AF128" s="197" t="n"/>
      <c r="AG128" s="197" t="n"/>
      <c r="AH128" s="197" t="n"/>
      <c r="AI128" s="197" t="n"/>
      <c r="AJ128" s="197" t="n"/>
      <c r="AK128" s="197" t="n"/>
      <c r="AL128" s="197" t="n"/>
      <c r="AM128" s="197" t="n"/>
      <c r="AN128" s="197" t="n"/>
      <c r="AO128" s="197" t="n"/>
      <c r="AP128" s="197" t="n"/>
      <c r="AQ128" s="197" t="n"/>
      <c r="AR128" s="197" t="n"/>
      <c r="AS128" s="197" t="n"/>
      <c r="AT128" s="197" t="n"/>
      <c r="AU128" s="197" t="n"/>
      <c r="AV128" s="197" t="n"/>
      <c r="AW128" s="197" t="n"/>
      <c r="AX128" s="197" t="n"/>
      <c r="AY128" s="197" t="n"/>
      <c r="AZ128" s="197" t="n"/>
      <c r="BA128" s="197" t="n"/>
      <c r="BB128" s="197" t="n"/>
      <c r="BC128" s="197" t="n"/>
      <c r="BD128" s="197" t="n"/>
      <c r="BE128" s="197" t="n"/>
      <c r="BF128" s="197" t="n"/>
      <c r="BG128" s="197" t="n"/>
      <c r="BH128" s="197" t="n"/>
      <c r="BI128" s="197" t="n"/>
      <c r="BJ128" s="197" t="n"/>
      <c r="BK128" s="197" t="n"/>
      <c r="BL128" s="197" t="n"/>
      <c r="BM128" s="197" t="n"/>
      <c r="BN128" s="197" t="n"/>
      <c r="BO128" s="197" t="n"/>
      <c r="BP128" s="197" t="n"/>
      <c r="BQ128" s="197" t="n"/>
      <c r="BR128" s="197" t="n"/>
      <c r="BS128" s="197" t="n"/>
      <c r="BT128" s="197" t="n"/>
      <c r="BU128" s="197" t="n"/>
      <c r="BV128" s="197" t="n"/>
      <c r="BW128" s="197" t="n"/>
      <c r="BX128" s="197" t="n"/>
      <c r="BY128" s="197" t="n"/>
      <c r="BZ128" s="197" t="n"/>
      <c r="CA128" s="197" t="n"/>
      <c r="CB128" s="197" t="n"/>
      <c r="CC128" s="197" t="n"/>
      <c r="CD128" s="197" t="n"/>
      <c r="CE128" s="197" t="n"/>
      <c r="CF128" s="197" t="n"/>
      <c r="CG128" s="197" t="n"/>
      <c r="CH128" s="197" t="n"/>
      <c r="CI128" s="197" t="n"/>
      <c r="CJ128" s="197" t="n"/>
      <c r="CK128" s="197" t="n"/>
      <c r="CL128" s="197" t="n"/>
      <c r="CM128" s="197" t="n"/>
      <c r="CN128" s="197" t="n"/>
      <c r="CO128" s="197" t="n"/>
      <c r="CP128" s="197" t="n"/>
      <c r="CQ128" s="197" t="n"/>
      <c r="CR128" s="197" t="n"/>
      <c r="CS128" s="197" t="n"/>
      <c r="CT128" s="197" t="n"/>
      <c r="CU128" s="197" t="n"/>
      <c r="CV128" s="197" t="n"/>
      <c r="CW128" s="197" t="n"/>
      <c r="CX128" s="197" t="n"/>
      <c r="CY128" s="197" t="n"/>
      <c r="CZ128" s="197" t="n"/>
      <c r="DA128" s="197" t="n"/>
      <c r="DB128" s="197" t="n"/>
      <c r="DC128" s="197" t="n"/>
      <c r="DD128" s="197" t="n"/>
      <c r="DE128" s="197" t="n"/>
      <c r="DF128" s="197" t="n"/>
      <c r="DG128" s="197" t="n"/>
      <c r="DH128" s="197" t="n"/>
      <c r="DI128" s="197" t="n"/>
      <c r="DJ128" s="197" t="n"/>
      <c r="DK128" s="197" t="n"/>
      <c r="DL128" s="197" t="n"/>
      <c r="DM128" s="197" t="n"/>
      <c r="DN128" s="197" t="n"/>
      <c r="DO128" s="197" t="n"/>
      <c r="DP128" s="197" t="n"/>
      <c r="DQ128" s="197" t="n"/>
      <c r="DR128" s="197" t="n"/>
      <c r="DS128" s="197" t="n"/>
      <c r="DT128" s="197" t="n"/>
      <c r="DU128" s="197" t="n"/>
      <c r="DV128" s="197" t="n"/>
      <c r="DW128" s="197" t="n"/>
      <c r="DX128" s="197" t="n"/>
      <c r="DY128" s="197" t="n"/>
      <c r="DZ128" s="197" t="n"/>
      <c r="EA128" s="197" t="n"/>
      <c r="EB128" s="197" t="n"/>
      <c r="EC128" s="197" t="n"/>
      <c r="ED128" s="197" t="n"/>
      <c r="EE128" s="197" t="n"/>
      <c r="EF128" s="197" t="n"/>
      <c r="EG128" s="197" t="n"/>
      <c r="EH128" s="197" t="n"/>
      <c r="EI128" s="197" t="n"/>
      <c r="EJ128" s="197" t="n"/>
    </row>
    <row r="129">
      <c r="A129" s="79" t="n"/>
      <c r="B129" s="102" t="inlineStr">
        <is>
          <t>Other non-current liabilities *</t>
        </is>
      </c>
      <c r="C129" s="991" t="n"/>
      <c r="D129" s="991" t="n"/>
      <c r="E129" s="991" t="n"/>
      <c r="F129" s="991" t="n"/>
      <c r="G129" s="991" t="n">
        <v>0</v>
      </c>
      <c r="H129" s="991" t="n">
        <v>0</v>
      </c>
      <c r="I129" s="984" t="n"/>
      <c r="J129" s="180" t="n"/>
      <c r="N129" s="976">
        <f>B129</f>
        <v/>
      </c>
      <c r="O129" s="192" t="inlineStr"/>
      <c r="P129" s="192" t="inlineStr"/>
      <c r="Q129" s="192" t="inlineStr"/>
      <c r="R129" s="192" t="inlineStr"/>
      <c r="S129" s="192">
        <f>G129*BS!$B$9</f>
        <v/>
      </c>
      <c r="T129" s="192">
        <f>H129*BS!$B$9</f>
        <v/>
      </c>
      <c r="U129" s="193">
        <f>I129</f>
        <v/>
      </c>
    </row>
    <row r="130">
      <c r="A130" s="79" t="n"/>
      <c r="B130" s="102" t="n"/>
      <c r="C130" s="991" t="n"/>
      <c r="D130" s="991" t="n"/>
      <c r="E130" s="991" t="n"/>
      <c r="F130" s="991" t="n"/>
      <c r="G130" s="991" t="n"/>
      <c r="H130" s="991" t="n"/>
      <c r="I130" s="992" t="n"/>
      <c r="J130" s="180" t="n"/>
      <c r="N130" s="976" t="inlineStr"/>
      <c r="O130" s="192" t="inlineStr"/>
      <c r="P130" s="192" t="inlineStr"/>
      <c r="Q130" s="192" t="inlineStr"/>
      <c r="R130" s="192" t="inlineStr"/>
      <c r="S130" s="192" t="inlineStr"/>
      <c r="T130" s="192" t="inlineStr"/>
      <c r="U130" s="193">
        <f>I130</f>
        <v/>
      </c>
    </row>
    <row r="131">
      <c r="A131" s="79" t="n"/>
      <c r="B131" s="102" t="n"/>
      <c r="C131" s="103" t="n"/>
      <c r="D131" s="103" t="n"/>
      <c r="E131" s="103" t="n"/>
      <c r="F131" s="103" t="n"/>
      <c r="G131" s="103" t="n"/>
      <c r="H131" s="103" t="n"/>
      <c r="I131" s="992" t="n"/>
      <c r="J131" s="180" t="n"/>
      <c r="N131" s="976" t="inlineStr"/>
      <c r="O131" s="192" t="inlineStr"/>
      <c r="P131" s="192" t="inlineStr"/>
      <c r="Q131" s="192" t="inlineStr"/>
      <c r="R131" s="192" t="inlineStr"/>
      <c r="S131" s="192" t="inlineStr"/>
      <c r="T131" s="192" t="inlineStr"/>
      <c r="U131" s="193">
        <f>I131</f>
        <v/>
      </c>
    </row>
    <row r="132">
      <c r="A132" s="79" t="n"/>
      <c r="B132" s="102" t="n"/>
      <c r="C132" s="991" t="n"/>
      <c r="D132" s="991" t="n"/>
      <c r="E132" s="991" t="n"/>
      <c r="F132" s="991" t="n"/>
      <c r="G132" s="991" t="n"/>
      <c r="H132" s="991" t="n"/>
      <c r="I132" s="992" t="n"/>
      <c r="J132" s="180" t="n"/>
      <c r="N132" s="976" t="inlineStr"/>
      <c r="O132" s="192" t="inlineStr"/>
      <c r="P132" s="192" t="inlineStr"/>
      <c r="Q132" s="192" t="inlineStr"/>
      <c r="R132" s="192" t="inlineStr"/>
      <c r="S132" s="192" t="inlineStr"/>
      <c r="T132" s="192" t="inlineStr"/>
      <c r="U132" s="193">
        <f>I132</f>
        <v/>
      </c>
    </row>
    <row r="133">
      <c r="A133" s="79" t="n"/>
      <c r="B133" s="102" t="n"/>
      <c r="C133" s="991" t="n"/>
      <c r="D133" s="991" t="n"/>
      <c r="E133" s="991" t="n"/>
      <c r="F133" s="991" t="n"/>
      <c r="G133" s="991" t="n"/>
      <c r="H133" s="991" t="n"/>
      <c r="I133" s="992" t="n"/>
      <c r="J133" s="180" t="n"/>
      <c r="N133" s="976" t="inlineStr"/>
      <c r="O133" s="192" t="inlineStr"/>
      <c r="P133" s="192" t="inlineStr"/>
      <c r="Q133" s="192" t="inlineStr"/>
      <c r="R133" s="192" t="inlineStr"/>
      <c r="S133" s="192" t="inlineStr"/>
      <c r="T133" s="192" t="inlineStr"/>
      <c r="U133" s="193">
        <f>I133</f>
        <v/>
      </c>
    </row>
    <row r="134">
      <c r="A134" s="79" t="n"/>
      <c r="B134" s="102" t="n"/>
      <c r="C134" s="991" t="n"/>
      <c r="D134" s="991" t="n"/>
      <c r="E134" s="991" t="n"/>
      <c r="F134" s="991" t="n"/>
      <c r="G134" s="991" t="n"/>
      <c r="H134" s="991" t="n"/>
      <c r="I134" s="992" t="n"/>
      <c r="J134" s="180" t="n"/>
      <c r="N134" s="976" t="inlineStr"/>
      <c r="O134" s="192" t="inlineStr"/>
      <c r="P134" s="192" t="inlineStr"/>
      <c r="Q134" s="192" t="inlineStr"/>
      <c r="R134" s="192" t="inlineStr"/>
      <c r="S134" s="192" t="inlineStr"/>
      <c r="T134" s="192" t="inlineStr"/>
      <c r="U134" s="193">
        <f>I134</f>
        <v/>
      </c>
    </row>
    <row r="135">
      <c r="A135" s="79" t="n"/>
      <c r="B135" s="102" t="n"/>
      <c r="C135" s="991" t="n"/>
      <c r="D135" s="991" t="n"/>
      <c r="E135" s="991" t="n"/>
      <c r="F135" s="991" t="n"/>
      <c r="G135" s="991" t="n"/>
      <c r="H135" s="991" t="n"/>
      <c r="I135" s="992" t="n"/>
      <c r="J135" s="180" t="n"/>
      <c r="N135" s="976" t="inlineStr"/>
      <c r="O135" s="192" t="inlineStr"/>
      <c r="P135" s="192" t="inlineStr"/>
      <c r="Q135" s="192" t="inlineStr"/>
      <c r="R135" s="192" t="inlineStr"/>
      <c r="S135" s="192" t="inlineStr"/>
      <c r="T135" s="192" t="inlineStr"/>
      <c r="U135" s="193">
        <f>I135</f>
        <v/>
      </c>
    </row>
    <row r="136">
      <c r="A136" s="79" t="n"/>
      <c r="B136" s="102" t="n"/>
      <c r="C136" s="991" t="n"/>
      <c r="D136" s="991" t="n"/>
      <c r="E136" s="991" t="n"/>
      <c r="F136" s="991" t="n"/>
      <c r="G136" s="991" t="n"/>
      <c r="H136" s="991" t="n"/>
      <c r="I136" s="992" t="n"/>
      <c r="J136" s="180" t="n"/>
      <c r="N136" s="976" t="inlineStr"/>
      <c r="O136" s="192" t="inlineStr"/>
      <c r="P136" s="192" t="inlineStr"/>
      <c r="Q136" s="192" t="inlineStr"/>
      <c r="R136" s="192" t="inlineStr"/>
      <c r="S136" s="192" t="inlineStr"/>
      <c r="T136" s="192" t="inlineStr"/>
      <c r="U136" s="193">
        <f>I136</f>
        <v/>
      </c>
    </row>
    <row r="137">
      <c r="A137" s="79" t="n"/>
      <c r="B137" s="102" t="n"/>
      <c r="C137" s="991" t="n"/>
      <c r="D137" s="991" t="n"/>
      <c r="E137" s="991" t="n"/>
      <c r="F137" s="991" t="n"/>
      <c r="G137" s="991" t="n"/>
      <c r="H137" s="991" t="n"/>
      <c r="I137" s="992" t="n"/>
      <c r="J137" s="180" t="n"/>
      <c r="N137" s="976" t="inlineStr"/>
      <c r="O137" s="192" t="inlineStr"/>
      <c r="P137" s="192" t="inlineStr"/>
      <c r="Q137" s="192" t="inlineStr"/>
      <c r="R137" s="192" t="inlineStr"/>
      <c r="S137" s="192" t="inlineStr"/>
      <c r="T137" s="192" t="inlineStr"/>
      <c r="U137" s="193">
        <f>I137</f>
        <v/>
      </c>
    </row>
    <row r="138">
      <c r="A138" s="79" t="n"/>
      <c r="B138" s="102" t="n"/>
      <c r="C138" s="991" t="n"/>
      <c r="D138" s="991" t="n"/>
      <c r="E138" s="991" t="n"/>
      <c r="F138" s="991" t="n"/>
      <c r="G138" s="991" t="n"/>
      <c r="H138" s="991" t="n"/>
      <c r="I138" s="992" t="n"/>
      <c r="J138" s="180" t="n"/>
      <c r="N138" s="976" t="inlineStr"/>
      <c r="O138" s="192" t="inlineStr"/>
      <c r="P138" s="192" t="inlineStr"/>
      <c r="Q138" s="192" t="inlineStr"/>
      <c r="R138" s="192" t="inlineStr"/>
      <c r="S138" s="192" t="inlineStr"/>
      <c r="T138" s="192" t="inlineStr"/>
      <c r="U138" s="193">
        <f>I138</f>
        <v/>
      </c>
    </row>
    <row r="139">
      <c r="A139" s="79" t="n"/>
      <c r="B139" s="102" t="n"/>
      <c r="C139" s="991" t="n"/>
      <c r="D139" s="991" t="n"/>
      <c r="E139" s="991" t="n"/>
      <c r="F139" s="991" t="n"/>
      <c r="G139" s="991" t="n"/>
      <c r="H139" s="991" t="n"/>
      <c r="I139" s="992" t="n"/>
      <c r="J139" s="180" t="n"/>
      <c r="N139" s="976" t="inlineStr"/>
      <c r="O139" s="192" t="inlineStr"/>
      <c r="P139" s="192" t="inlineStr"/>
      <c r="Q139" s="192" t="inlineStr"/>
      <c r="R139" s="192" t="inlineStr"/>
      <c r="S139" s="192" t="inlineStr"/>
      <c r="T139" s="192" t="inlineStr"/>
      <c r="U139" s="193">
        <f>I139</f>
        <v/>
      </c>
    </row>
    <row r="140" customFormat="1" s="194">
      <c r="A140" s="194" t="inlineStr">
        <is>
          <t>K24</t>
        </is>
      </c>
      <c r="B140" s="96" t="inlineStr">
        <is>
          <t xml:space="preserve">Total </t>
        </is>
      </c>
      <c r="C140" s="954">
        <f>SUM(INDIRECT(ADDRESS(MATCH("K23",$A:$A,0)+1,COLUMN(C$13),4)&amp;":"&amp;ADDRESS(MATCH("K24",$A:$A,0)-1,COLUMN(C$13),4)))</f>
        <v/>
      </c>
      <c r="D140" s="954">
        <f>SUM(INDIRECT(ADDRESS(MATCH("K23",$A:$A,0)+1,COLUMN(D$13),4)&amp;":"&amp;ADDRESS(MATCH("K24",$A:$A,0)-1,COLUMN(D$13),4)))</f>
        <v/>
      </c>
      <c r="E140" s="954">
        <f>SUM(INDIRECT(ADDRESS(MATCH("K23",$A:$A,0)+1,COLUMN(E$13),4)&amp;":"&amp;ADDRESS(MATCH("K24",$A:$A,0)-1,COLUMN(E$13),4)))</f>
        <v/>
      </c>
      <c r="F140" s="954">
        <f>SUM(INDIRECT(ADDRESS(MATCH("K23",$A:$A,0)+1,COLUMN(F$13),4)&amp;":"&amp;ADDRESS(MATCH("K24",$A:$A,0)-1,COLUMN(F$13),4)))</f>
        <v/>
      </c>
      <c r="G140" s="954">
        <f>SUM(INDIRECT(ADDRESS(MATCH("K23",$A:$A,0)+1,COLUMN(G$13),4)&amp;":"&amp;ADDRESS(MATCH("K24",$A:$A,0)-1,COLUMN(G$13),4)))</f>
        <v/>
      </c>
      <c r="H140" s="954">
        <f>SUM(INDIRECT(ADDRESS(MATCH("K23",$A:$A,0)+1,COLUMN(H$13),4)&amp;":"&amp;ADDRESS(MATCH("K24",$A:$A,0)-1,COLUMN(H$13),4)))</f>
        <v/>
      </c>
      <c r="I140" s="977" t="n"/>
      <c r="J140" s="196" t="n"/>
      <c r="K140" s="197" t="n"/>
      <c r="L140" s="197" t="n"/>
      <c r="M140" s="197" t="n"/>
      <c r="N140" s="966">
        <f>B140</f>
        <v/>
      </c>
      <c r="O140" s="198">
        <f>C140*BS!$B$9</f>
        <v/>
      </c>
      <c r="P140" s="198">
        <f>D140*BS!$B$9</f>
        <v/>
      </c>
      <c r="Q140" s="198">
        <f>E140*BS!$B$9</f>
        <v/>
      </c>
      <c r="R140" s="198">
        <f>F140*BS!$B$9</f>
        <v/>
      </c>
      <c r="S140" s="198">
        <f>G140*BS!$B$9</f>
        <v/>
      </c>
      <c r="T140" s="198">
        <f>H140*BS!$B$9</f>
        <v/>
      </c>
      <c r="U140" s="193" t="n"/>
      <c r="V140" s="197" t="n"/>
      <c r="W140" s="197" t="n"/>
      <c r="X140" s="197" t="n"/>
      <c r="Y140" s="197" t="n"/>
      <c r="Z140" s="197" t="n"/>
      <c r="AA140" s="197" t="n"/>
      <c r="AB140" s="197" t="n"/>
      <c r="AC140" s="197" t="n"/>
      <c r="AD140" s="197" t="n"/>
      <c r="AE140" s="197" t="n"/>
      <c r="AF140" s="197" t="n"/>
      <c r="AG140" s="197" t="n"/>
      <c r="AH140" s="197" t="n"/>
      <c r="AI140" s="197" t="n"/>
      <c r="AJ140" s="197" t="n"/>
      <c r="AK140" s="197" t="n"/>
      <c r="AL140" s="197" t="n"/>
      <c r="AM140" s="197" t="n"/>
      <c r="AN140" s="197" t="n"/>
      <c r="AO140" s="197" t="n"/>
      <c r="AP140" s="197" t="n"/>
      <c r="AQ140" s="197" t="n"/>
      <c r="AR140" s="197" t="n"/>
      <c r="AS140" s="197" t="n"/>
      <c r="AT140" s="197" t="n"/>
      <c r="AU140" s="197" t="n"/>
      <c r="AV140" s="197" t="n"/>
      <c r="AW140" s="197" t="n"/>
      <c r="AX140" s="197" t="n"/>
      <c r="AY140" s="197" t="n"/>
      <c r="AZ140" s="197" t="n"/>
      <c r="BA140" s="197" t="n"/>
      <c r="BB140" s="197" t="n"/>
      <c r="BC140" s="197" t="n"/>
      <c r="BD140" s="197" t="n"/>
      <c r="BE140" s="197" t="n"/>
      <c r="BF140" s="197" t="n"/>
      <c r="BG140" s="197" t="n"/>
      <c r="BH140" s="197" t="n"/>
      <c r="BI140" s="197" t="n"/>
      <c r="BJ140" s="197" t="n"/>
      <c r="BK140" s="197" t="n"/>
      <c r="BL140" s="197" t="n"/>
      <c r="BM140" s="197" t="n"/>
      <c r="BN140" s="197" t="n"/>
      <c r="BO140" s="197" t="n"/>
      <c r="BP140" s="197" t="n"/>
      <c r="BQ140" s="197" t="n"/>
      <c r="BR140" s="197" t="n"/>
      <c r="BS140" s="197" t="n"/>
      <c r="BT140" s="197" t="n"/>
      <c r="BU140" s="197" t="n"/>
      <c r="BV140" s="197" t="n"/>
      <c r="BW140" s="197" t="n"/>
      <c r="BX140" s="197" t="n"/>
      <c r="BY140" s="197" t="n"/>
      <c r="BZ140" s="197" t="n"/>
      <c r="CA140" s="197" t="n"/>
      <c r="CB140" s="197" t="n"/>
      <c r="CC140" s="197" t="n"/>
      <c r="CD140" s="197" t="n"/>
      <c r="CE140" s="197" t="n"/>
      <c r="CF140" s="197" t="n"/>
      <c r="CG140" s="197" t="n"/>
      <c r="CH140" s="197" t="n"/>
      <c r="CI140" s="197" t="n"/>
      <c r="CJ140" s="197" t="n"/>
      <c r="CK140" s="197" t="n"/>
      <c r="CL140" s="197" t="n"/>
      <c r="CM140" s="197" t="n"/>
      <c r="CN140" s="197" t="n"/>
      <c r="CO140" s="197" t="n"/>
      <c r="CP140" s="197" t="n"/>
      <c r="CQ140" s="197" t="n"/>
      <c r="CR140" s="197" t="n"/>
      <c r="CS140" s="197" t="n"/>
      <c r="CT140" s="197" t="n"/>
      <c r="CU140" s="197" t="n"/>
      <c r="CV140" s="197" t="n"/>
      <c r="CW140" s="197" t="n"/>
      <c r="CX140" s="197" t="n"/>
      <c r="CY140" s="197" t="n"/>
      <c r="CZ140" s="197" t="n"/>
      <c r="DA140" s="197" t="n"/>
      <c r="DB140" s="197" t="n"/>
      <c r="DC140" s="197" t="n"/>
      <c r="DD140" s="197" t="n"/>
      <c r="DE140" s="197" t="n"/>
      <c r="DF140" s="197" t="n"/>
      <c r="DG140" s="197" t="n"/>
      <c r="DH140" s="197" t="n"/>
      <c r="DI140" s="197" t="n"/>
      <c r="DJ140" s="197" t="n"/>
      <c r="DK140" s="197" t="n"/>
      <c r="DL140" s="197" t="n"/>
      <c r="DM140" s="197" t="n"/>
      <c r="DN140" s="197" t="n"/>
      <c r="DO140" s="197" t="n"/>
      <c r="DP140" s="197" t="n"/>
      <c r="DQ140" s="197" t="n"/>
      <c r="DR140" s="197" t="n"/>
      <c r="DS140" s="197" t="n"/>
      <c r="DT140" s="197" t="n"/>
      <c r="DU140" s="197" t="n"/>
      <c r="DV140" s="197" t="n"/>
      <c r="DW140" s="197" t="n"/>
      <c r="DX140" s="197" t="n"/>
      <c r="DY140" s="197" t="n"/>
      <c r="DZ140" s="197" t="n"/>
      <c r="EA140" s="197" t="n"/>
      <c r="EB140" s="197" t="n"/>
      <c r="EC140" s="197" t="n"/>
      <c r="ED140" s="197" t="n"/>
      <c r="EE140" s="197" t="n"/>
      <c r="EF140" s="197" t="n"/>
      <c r="EG140" s="197" t="n"/>
      <c r="EH140" s="197" t="n"/>
      <c r="EI140" s="197" t="n"/>
      <c r="EJ140" s="197" t="n"/>
    </row>
    <row r="141">
      <c r="B141" s="102" t="n"/>
      <c r="C141" s="939" t="n"/>
      <c r="D141" s="939" t="n"/>
      <c r="E141" s="939" t="n"/>
      <c r="F141" s="939" t="n"/>
      <c r="G141" s="939" t="n"/>
      <c r="H141" s="939" t="n"/>
      <c r="I141" s="975" t="n"/>
      <c r="J141" s="180" t="n"/>
      <c r="N141" s="976" t="inlineStr"/>
      <c r="O141" s="192" t="inlineStr"/>
      <c r="P141" s="192" t="inlineStr"/>
      <c r="Q141" s="192" t="inlineStr"/>
      <c r="R141" s="192" t="inlineStr"/>
      <c r="S141" s="192" t="inlineStr"/>
      <c r="T141" s="192" t="inlineStr"/>
      <c r="U141" s="193" t="n"/>
    </row>
    <row r="142" customFormat="1" s="194">
      <c r="A142" s="194" t="inlineStr">
        <is>
          <t>K25</t>
        </is>
      </c>
      <c r="B142" s="96" t="inlineStr">
        <is>
          <t xml:space="preserve">Minority Interest </t>
        </is>
      </c>
      <c r="C142" s="954" t="n"/>
      <c r="D142" s="954" t="n"/>
      <c r="E142" s="954" t="n"/>
      <c r="F142" s="954" t="n"/>
      <c r="G142" s="954" t="n"/>
      <c r="H142" s="954" t="n"/>
      <c r="I142" s="977" t="n"/>
      <c r="J142" s="196" t="n"/>
      <c r="K142" s="197" t="n"/>
      <c r="L142" s="197" t="n"/>
      <c r="M142" s="197" t="n"/>
      <c r="N142" s="966">
        <f>B142</f>
        <v/>
      </c>
      <c r="O142" s="198" t="inlineStr"/>
      <c r="P142" s="198" t="inlineStr"/>
      <c r="Q142" s="198" t="inlineStr"/>
      <c r="R142" s="198" t="inlineStr"/>
      <c r="S142" s="198" t="inlineStr"/>
      <c r="T142" s="198" t="inlineStr"/>
      <c r="U142" s="193" t="n"/>
      <c r="V142" s="197" t="n"/>
      <c r="W142" s="197" t="n"/>
      <c r="X142" s="197" t="n"/>
      <c r="Y142" s="197" t="n"/>
      <c r="Z142" s="197" t="n"/>
      <c r="AA142" s="197" t="n"/>
      <c r="AB142" s="197" t="n"/>
      <c r="AC142" s="197" t="n"/>
      <c r="AD142" s="197" t="n"/>
      <c r="AE142" s="197" t="n"/>
      <c r="AF142" s="197" t="n"/>
      <c r="AG142" s="197" t="n"/>
      <c r="AH142" s="197" t="n"/>
      <c r="AI142" s="197" t="n"/>
      <c r="AJ142" s="197" t="n"/>
      <c r="AK142" s="197" t="n"/>
      <c r="AL142" s="197" t="n"/>
      <c r="AM142" s="197" t="n"/>
      <c r="AN142" s="197" t="n"/>
      <c r="AO142" s="197" t="n"/>
      <c r="AP142" s="197" t="n"/>
      <c r="AQ142" s="197" t="n"/>
      <c r="AR142" s="197" t="n"/>
      <c r="AS142" s="197" t="n"/>
      <c r="AT142" s="197" t="n"/>
      <c r="AU142" s="197" t="n"/>
      <c r="AV142" s="197" t="n"/>
      <c r="AW142" s="197" t="n"/>
      <c r="AX142" s="197" t="n"/>
      <c r="AY142" s="197" t="n"/>
      <c r="AZ142" s="197" t="n"/>
      <c r="BA142" s="197" t="n"/>
      <c r="BB142" s="197" t="n"/>
      <c r="BC142" s="197" t="n"/>
      <c r="BD142" s="197" t="n"/>
      <c r="BE142" s="197" t="n"/>
      <c r="BF142" s="197" t="n"/>
      <c r="BG142" s="197" t="n"/>
      <c r="BH142" s="197" t="n"/>
      <c r="BI142" s="197" t="n"/>
      <c r="BJ142" s="197" t="n"/>
      <c r="BK142" s="197" t="n"/>
      <c r="BL142" s="197" t="n"/>
      <c r="BM142" s="197" t="n"/>
      <c r="BN142" s="197" t="n"/>
      <c r="BO142" s="197" t="n"/>
      <c r="BP142" s="197" t="n"/>
      <c r="BQ142" s="197" t="n"/>
      <c r="BR142" s="197" t="n"/>
      <c r="BS142" s="197" t="n"/>
      <c r="BT142" s="197" t="n"/>
      <c r="BU142" s="197" t="n"/>
      <c r="BV142" s="197" t="n"/>
      <c r="BW142" s="197" t="n"/>
      <c r="BX142" s="197" t="n"/>
      <c r="BY142" s="197" t="n"/>
      <c r="BZ142" s="197" t="n"/>
      <c r="CA142" s="197" t="n"/>
      <c r="CB142" s="197" t="n"/>
      <c r="CC142" s="197" t="n"/>
      <c r="CD142" s="197" t="n"/>
      <c r="CE142" s="197" t="n"/>
      <c r="CF142" s="197" t="n"/>
      <c r="CG142" s="197" t="n"/>
      <c r="CH142" s="197" t="n"/>
      <c r="CI142" s="197" t="n"/>
      <c r="CJ142" s="197" t="n"/>
      <c r="CK142" s="197" t="n"/>
      <c r="CL142" s="197" t="n"/>
      <c r="CM142" s="197" t="n"/>
      <c r="CN142" s="197" t="n"/>
      <c r="CO142" s="197" t="n"/>
      <c r="CP142" s="197" t="n"/>
      <c r="CQ142" s="197" t="n"/>
      <c r="CR142" s="197" t="n"/>
      <c r="CS142" s="197" t="n"/>
      <c r="CT142" s="197" t="n"/>
      <c r="CU142" s="197" t="n"/>
      <c r="CV142" s="197" t="n"/>
      <c r="CW142" s="197" t="n"/>
      <c r="CX142" s="197" t="n"/>
      <c r="CY142" s="197" t="n"/>
      <c r="CZ142" s="197" t="n"/>
      <c r="DA142" s="197" t="n"/>
      <c r="DB142" s="197" t="n"/>
      <c r="DC142" s="197" t="n"/>
      <c r="DD142" s="197" t="n"/>
      <c r="DE142" s="197" t="n"/>
      <c r="DF142" s="197" t="n"/>
      <c r="DG142" s="197" t="n"/>
      <c r="DH142" s="197" t="n"/>
      <c r="DI142" s="197" t="n"/>
      <c r="DJ142" s="197" t="n"/>
      <c r="DK142" s="197" t="n"/>
      <c r="DL142" s="197" t="n"/>
      <c r="DM142" s="197" t="n"/>
      <c r="DN142" s="197" t="n"/>
      <c r="DO142" s="197" t="n"/>
      <c r="DP142" s="197" t="n"/>
      <c r="DQ142" s="197" t="n"/>
      <c r="DR142" s="197" t="n"/>
      <c r="DS142" s="197" t="n"/>
      <c r="DT142" s="197" t="n"/>
      <c r="DU142" s="197" t="n"/>
      <c r="DV142" s="197" t="n"/>
      <c r="DW142" s="197" t="n"/>
      <c r="DX142" s="197" t="n"/>
      <c r="DY142" s="197" t="n"/>
      <c r="DZ142" s="197" t="n"/>
      <c r="EA142" s="197" t="n"/>
      <c r="EB142" s="197" t="n"/>
      <c r="EC142" s="197" t="n"/>
      <c r="ED142" s="197" t="n"/>
      <c r="EE142" s="197" t="n"/>
      <c r="EF142" s="197" t="n"/>
      <c r="EG142" s="197" t="n"/>
      <c r="EH142" s="197" t="n"/>
      <c r="EI142" s="197" t="n"/>
      <c r="EJ142" s="197" t="n"/>
    </row>
    <row r="143" ht="14.1" customHeight="1" s="340">
      <c r="A143" s="79" t="n"/>
      <c r="B143" s="102" t="n"/>
      <c r="C143" s="952" t="n"/>
      <c r="D143" s="952" t="n"/>
      <c r="E143" s="952" t="n"/>
      <c r="F143" s="952" t="n"/>
      <c r="G143" s="952" t="n"/>
      <c r="H143" s="952" t="n"/>
      <c r="I143" s="979" t="n"/>
      <c r="J143" s="180" t="n"/>
      <c r="N143" s="976" t="inlineStr"/>
      <c r="O143" s="192" t="inlineStr"/>
      <c r="P143" s="192" t="inlineStr"/>
      <c r="Q143" s="192" t="inlineStr"/>
      <c r="R143" s="192" t="inlineStr"/>
      <c r="S143" s="192" t="inlineStr"/>
      <c r="T143" s="192" t="inlineStr"/>
      <c r="U143" s="193">
        <f>I143</f>
        <v/>
      </c>
    </row>
    <row r="144">
      <c r="A144" s="79" t="n"/>
      <c r="B144" s="102" t="n"/>
      <c r="C144" s="993" t="n"/>
      <c r="D144" s="993" t="n"/>
      <c r="E144" s="993" t="n"/>
      <c r="F144" s="952" t="n"/>
      <c r="G144" s="952" t="n"/>
      <c r="H144" s="952" t="n"/>
      <c r="I144" s="979" t="n"/>
      <c r="J144" s="180" t="n"/>
      <c r="N144" s="976" t="inlineStr"/>
      <c r="O144" s="192" t="inlineStr"/>
      <c r="P144" s="192" t="inlineStr"/>
      <c r="Q144" s="192" t="inlineStr"/>
      <c r="R144" s="192" t="inlineStr"/>
      <c r="S144" s="192" t="inlineStr"/>
      <c r="T144" s="192" t="inlineStr"/>
      <c r="U144" s="193">
        <f>I144</f>
        <v/>
      </c>
    </row>
    <row r="145">
      <c r="A145" s="79" t="n"/>
      <c r="B145" s="102" t="n"/>
      <c r="C145" s="993" t="n"/>
      <c r="D145" s="993" t="n"/>
      <c r="E145" s="993" t="n"/>
      <c r="F145" s="952" t="n"/>
      <c r="G145" s="952" t="n"/>
      <c r="H145" s="952" t="n"/>
      <c r="I145" s="979" t="n"/>
      <c r="J145" s="180" t="n"/>
      <c r="N145" s="976" t="inlineStr"/>
      <c r="O145" s="192" t="inlineStr"/>
      <c r="P145" s="192" t="inlineStr"/>
      <c r="Q145" s="192" t="inlineStr"/>
      <c r="R145" s="192" t="inlineStr"/>
      <c r="S145" s="192" t="inlineStr"/>
      <c r="T145" s="192" t="inlineStr"/>
      <c r="U145" s="193">
        <f>I145</f>
        <v/>
      </c>
    </row>
    <row r="146">
      <c r="A146" s="79" t="n"/>
      <c r="B146" s="102" t="n"/>
      <c r="C146" s="993" t="n"/>
      <c r="D146" s="993" t="n"/>
      <c r="E146" s="993" t="n"/>
      <c r="F146" s="952" t="n"/>
      <c r="G146" s="952" t="n"/>
      <c r="H146" s="952" t="n"/>
      <c r="I146" s="979" t="n"/>
      <c r="J146" s="180" t="n"/>
      <c r="N146" s="976" t="inlineStr"/>
      <c r="O146" s="192" t="inlineStr"/>
      <c r="P146" s="192" t="inlineStr"/>
      <c r="Q146" s="192" t="inlineStr"/>
      <c r="R146" s="192" t="inlineStr"/>
      <c r="S146" s="192" t="inlineStr"/>
      <c r="T146" s="192" t="inlineStr"/>
      <c r="U146" s="193">
        <f>I146</f>
        <v/>
      </c>
    </row>
    <row r="147">
      <c r="A147" s="79" t="n"/>
      <c r="B147" s="102" t="n"/>
      <c r="C147" s="993" t="n"/>
      <c r="D147" s="993" t="n"/>
      <c r="E147" s="993" t="n"/>
      <c r="F147" s="952" t="n"/>
      <c r="G147" s="952" t="n"/>
      <c r="H147" s="952" t="n"/>
      <c r="I147" s="979" t="n"/>
      <c r="J147" s="180" t="n"/>
      <c r="N147" s="976" t="inlineStr"/>
      <c r="O147" s="192" t="inlineStr"/>
      <c r="P147" s="192" t="inlineStr"/>
      <c r="Q147" s="192" t="inlineStr"/>
      <c r="R147" s="192" t="inlineStr"/>
      <c r="S147" s="192" t="inlineStr"/>
      <c r="T147" s="192" t="inlineStr"/>
      <c r="U147" s="193">
        <f>I147</f>
        <v/>
      </c>
    </row>
    <row r="148">
      <c r="A148" s="79" t="n"/>
      <c r="B148" s="102" t="n"/>
      <c r="C148" s="993" t="n"/>
      <c r="D148" s="993" t="n"/>
      <c r="E148" s="993" t="n"/>
      <c r="F148" s="952" t="n"/>
      <c r="G148" s="952" t="n"/>
      <c r="H148" s="952" t="n"/>
      <c r="I148" s="979" t="n"/>
      <c r="J148" s="180" t="n"/>
      <c r="N148" s="976" t="inlineStr"/>
      <c r="O148" s="192" t="inlineStr"/>
      <c r="P148" s="192" t="inlineStr"/>
      <c r="Q148" s="192" t="inlineStr"/>
      <c r="R148" s="192" t="inlineStr"/>
      <c r="S148" s="192" t="inlineStr"/>
      <c r="T148" s="192" t="inlineStr"/>
      <c r="U148" s="193">
        <f>I148</f>
        <v/>
      </c>
    </row>
    <row r="149">
      <c r="A149" s="79" t="n"/>
      <c r="B149" s="102" t="n"/>
      <c r="C149" s="103" t="n"/>
      <c r="D149" s="103" t="n"/>
      <c r="E149" s="103" t="n"/>
      <c r="F149" s="103" t="n"/>
      <c r="G149" s="103" t="n"/>
      <c r="H149" s="103" t="n"/>
      <c r="I149" s="979" t="n"/>
      <c r="J149" s="180" t="n"/>
      <c r="N149" s="976" t="inlineStr"/>
      <c r="O149" s="192" t="inlineStr"/>
      <c r="P149" s="192" t="inlineStr"/>
      <c r="Q149" s="192" t="inlineStr"/>
      <c r="R149" s="192" t="inlineStr"/>
      <c r="S149" s="192" t="inlineStr"/>
      <c r="T149" s="192" t="inlineStr"/>
      <c r="U149" s="193">
        <f>I149</f>
        <v/>
      </c>
    </row>
    <row r="150">
      <c r="A150" s="79" t="n"/>
      <c r="B150" s="102" t="n"/>
      <c r="C150" s="993" t="n"/>
      <c r="D150" s="993" t="n"/>
      <c r="E150" s="993" t="n"/>
      <c r="F150" s="952" t="n"/>
      <c r="G150" s="952" t="n"/>
      <c r="H150" s="952" t="n"/>
      <c r="I150" s="979" t="n"/>
      <c r="J150" s="180" t="n"/>
      <c r="N150" s="976" t="inlineStr"/>
      <c r="O150" s="192" t="inlineStr"/>
      <c r="P150" s="192" t="inlineStr"/>
      <c r="Q150" s="192" t="inlineStr"/>
      <c r="R150" s="192" t="inlineStr"/>
      <c r="S150" s="192" t="inlineStr"/>
      <c r="T150" s="192" t="inlineStr"/>
      <c r="U150" s="193">
        <f>I150</f>
        <v/>
      </c>
    </row>
    <row r="151">
      <c r="A151" s="79" t="n"/>
      <c r="B151" s="102" t="n"/>
      <c r="C151" s="993" t="n"/>
      <c r="D151" s="993" t="n"/>
      <c r="E151" s="993" t="n"/>
      <c r="F151" s="952" t="n"/>
      <c r="G151" s="952" t="n"/>
      <c r="H151" s="952" t="n"/>
      <c r="I151" s="979" t="n"/>
      <c r="J151" s="180" t="n"/>
      <c r="N151" s="976" t="inlineStr"/>
      <c r="O151" s="192" t="inlineStr"/>
      <c r="P151" s="192" t="inlineStr"/>
      <c r="Q151" s="192" t="inlineStr"/>
      <c r="R151" s="192" t="inlineStr"/>
      <c r="S151" s="192" t="inlineStr"/>
      <c r="T151" s="192" t="inlineStr"/>
      <c r="U151" s="193">
        <f>I151</f>
        <v/>
      </c>
    </row>
    <row r="152">
      <c r="A152" s="79" t="n"/>
      <c r="B152" s="102" t="n"/>
      <c r="C152" s="989" t="n"/>
      <c r="D152" s="971" t="n"/>
      <c r="E152" s="939" t="n"/>
      <c r="F152" s="939" t="n"/>
      <c r="G152" s="939" t="n"/>
      <c r="H152" s="939" t="n"/>
      <c r="I152" s="975" t="n"/>
      <c r="J152" s="180" t="n"/>
      <c r="N152" s="976" t="inlineStr"/>
      <c r="O152" s="192" t="inlineStr"/>
      <c r="P152" s="192" t="inlineStr"/>
      <c r="Q152" s="192" t="inlineStr"/>
      <c r="R152" s="192" t="inlineStr"/>
      <c r="S152" s="192" t="inlineStr"/>
      <c r="T152" s="192" t="inlineStr"/>
      <c r="U152" s="193">
        <f>I152</f>
        <v/>
      </c>
    </row>
    <row r="153" customFormat="1" s="194">
      <c r="A153" s="194" t="inlineStr">
        <is>
          <t>K26</t>
        </is>
      </c>
      <c r="B153" s="96" t="inlineStr">
        <is>
          <t xml:space="preserve">Total </t>
        </is>
      </c>
      <c r="C153" s="954">
        <f>SUM(INDIRECT(ADDRESS(MATCH("K25",$A:$A,0)+1,COLUMN(C$13),4)&amp;":"&amp;ADDRESS(MATCH("K26",$A:$A,0)-1,COLUMN(C$13),4)))</f>
        <v/>
      </c>
      <c r="D153" s="954">
        <f>SUM(INDIRECT(ADDRESS(MATCH("K25",$A:$A,0)+1,COLUMN(D$13),4)&amp;":"&amp;ADDRESS(MATCH("K26",$A:$A,0)-1,COLUMN(D$13),4)))</f>
        <v/>
      </c>
      <c r="E153" s="954">
        <f>SUM(INDIRECT(ADDRESS(MATCH("K25",$A:$A,0)+1,COLUMN(E$13),4)&amp;":"&amp;ADDRESS(MATCH("K26",$A:$A,0)-1,COLUMN(E$13),4)))</f>
        <v/>
      </c>
      <c r="F153" s="954">
        <f>SUM(INDIRECT(ADDRESS(MATCH("K25",$A:$A,0)+1,COLUMN(F$13),4)&amp;":"&amp;ADDRESS(MATCH("K26",$A:$A,0)-1,COLUMN(F$13),4)))</f>
        <v/>
      </c>
      <c r="G153" s="954">
        <f>SUM(INDIRECT(ADDRESS(MATCH("K25",$A:$A,0)+1,COLUMN(G$13),4)&amp;":"&amp;ADDRESS(MATCH("K26",$A:$A,0)-1,COLUMN(G$13),4)))</f>
        <v/>
      </c>
      <c r="H153" s="954">
        <f>SUM(INDIRECT(ADDRESS(MATCH("K25",$A:$A,0)+1,COLUMN(H$13),4)&amp;":"&amp;ADDRESS(MATCH("K26",$A:$A,0)-1,COLUMN(H$13),4)))</f>
        <v/>
      </c>
      <c r="I153" s="988" t="n"/>
      <c r="J153" s="196" t="n"/>
      <c r="K153" s="197" t="n"/>
      <c r="L153" s="197" t="n"/>
      <c r="M153" s="197" t="n"/>
      <c r="N153" s="966">
        <f>B153</f>
        <v/>
      </c>
      <c r="O153" s="198">
        <f>C153*BS!$B$9</f>
        <v/>
      </c>
      <c r="P153" s="198">
        <f>D153*BS!$B$9</f>
        <v/>
      </c>
      <c r="Q153" s="198">
        <f>E153*BS!$B$9</f>
        <v/>
      </c>
      <c r="R153" s="198">
        <f>F153*BS!$B$9</f>
        <v/>
      </c>
      <c r="S153" s="198">
        <f>G153*BS!$B$9</f>
        <v/>
      </c>
      <c r="T153" s="198">
        <f>H153*BS!$B$9</f>
        <v/>
      </c>
      <c r="U153" s="193" t="n"/>
      <c r="V153" s="197" t="n"/>
      <c r="W153" s="197" t="n"/>
      <c r="X153" s="197" t="n"/>
      <c r="Y153" s="197" t="n"/>
      <c r="Z153" s="197" t="n"/>
      <c r="AA153" s="197" t="n"/>
      <c r="AB153" s="197" t="n"/>
      <c r="AC153" s="197" t="n"/>
      <c r="AD153" s="197" t="n"/>
      <c r="AE153" s="197" t="n"/>
      <c r="AF153" s="197" t="n"/>
      <c r="AG153" s="197" t="n"/>
      <c r="AH153" s="197" t="n"/>
      <c r="AI153" s="197" t="n"/>
      <c r="AJ153" s="197" t="n"/>
      <c r="AK153" s="197" t="n"/>
      <c r="AL153" s="197" t="n"/>
      <c r="AM153" s="197" t="n"/>
      <c r="AN153" s="197" t="n"/>
      <c r="AO153" s="197" t="n"/>
      <c r="AP153" s="197" t="n"/>
      <c r="AQ153" s="197" t="n"/>
      <c r="AR153" s="197" t="n"/>
      <c r="AS153" s="197" t="n"/>
      <c r="AT153" s="197" t="n"/>
      <c r="AU153" s="197" t="n"/>
      <c r="AV153" s="197" t="n"/>
      <c r="AW153" s="197" t="n"/>
      <c r="AX153" s="197" t="n"/>
      <c r="AY153" s="197" t="n"/>
      <c r="AZ153" s="197" t="n"/>
      <c r="BA153" s="197" t="n"/>
      <c r="BB153" s="197" t="n"/>
      <c r="BC153" s="197" t="n"/>
      <c r="BD153" s="197" t="n"/>
      <c r="BE153" s="197" t="n"/>
      <c r="BF153" s="197" t="n"/>
      <c r="BG153" s="197" t="n"/>
      <c r="BH153" s="197" t="n"/>
      <c r="BI153" s="197" t="n"/>
      <c r="BJ153" s="197" t="n"/>
      <c r="BK153" s="197" t="n"/>
      <c r="BL153" s="197" t="n"/>
      <c r="BM153" s="197" t="n"/>
      <c r="BN153" s="197" t="n"/>
      <c r="BO153" s="197" t="n"/>
      <c r="BP153" s="197" t="n"/>
      <c r="BQ153" s="197" t="n"/>
      <c r="BR153" s="197" t="n"/>
      <c r="BS153" s="197" t="n"/>
      <c r="BT153" s="197" t="n"/>
      <c r="BU153" s="197" t="n"/>
      <c r="BV153" s="197" t="n"/>
      <c r="BW153" s="197" t="n"/>
      <c r="BX153" s="197" t="n"/>
      <c r="BY153" s="197" t="n"/>
      <c r="BZ153" s="197" t="n"/>
      <c r="CA153" s="197" t="n"/>
      <c r="CB153" s="197" t="n"/>
      <c r="CC153" s="197" t="n"/>
      <c r="CD153" s="197" t="n"/>
      <c r="CE153" s="197" t="n"/>
      <c r="CF153" s="197" t="n"/>
      <c r="CG153" s="197" t="n"/>
      <c r="CH153" s="197" t="n"/>
      <c r="CI153" s="197" t="n"/>
      <c r="CJ153" s="197" t="n"/>
      <c r="CK153" s="197" t="n"/>
      <c r="CL153" s="197" t="n"/>
      <c r="CM153" s="197" t="n"/>
      <c r="CN153" s="197" t="n"/>
      <c r="CO153" s="197" t="n"/>
      <c r="CP153" s="197" t="n"/>
      <c r="CQ153" s="197" t="n"/>
      <c r="CR153" s="197" t="n"/>
      <c r="CS153" s="197" t="n"/>
      <c r="CT153" s="197" t="n"/>
      <c r="CU153" s="197" t="n"/>
      <c r="CV153" s="197" t="n"/>
      <c r="CW153" s="197" t="n"/>
      <c r="CX153" s="197" t="n"/>
      <c r="CY153" s="197" t="n"/>
      <c r="CZ153" s="197" t="n"/>
      <c r="DA153" s="197" t="n"/>
      <c r="DB153" s="197" t="n"/>
      <c r="DC153" s="197" t="n"/>
      <c r="DD153" s="197" t="n"/>
      <c r="DE153" s="197" t="n"/>
      <c r="DF153" s="197" t="n"/>
      <c r="DG153" s="197" t="n"/>
      <c r="DH153" s="197" t="n"/>
      <c r="DI153" s="197" t="n"/>
      <c r="DJ153" s="197" t="n"/>
      <c r="DK153" s="197" t="n"/>
      <c r="DL153" s="197" t="n"/>
      <c r="DM153" s="197" t="n"/>
      <c r="DN153" s="197" t="n"/>
      <c r="DO153" s="197" t="n"/>
      <c r="DP153" s="197" t="n"/>
      <c r="DQ153" s="197" t="n"/>
      <c r="DR153" s="197" t="n"/>
      <c r="DS153" s="197" t="n"/>
      <c r="DT153" s="197" t="n"/>
      <c r="DU153" s="197" t="n"/>
      <c r="DV153" s="197" t="n"/>
      <c r="DW153" s="197" t="n"/>
      <c r="DX153" s="197" t="n"/>
      <c r="DY153" s="197" t="n"/>
      <c r="DZ153" s="197" t="n"/>
      <c r="EA153" s="197" t="n"/>
      <c r="EB153" s="197" t="n"/>
      <c r="EC153" s="197" t="n"/>
      <c r="ED153" s="197" t="n"/>
      <c r="EE153" s="197" t="n"/>
      <c r="EF153" s="197" t="n"/>
      <c r="EG153" s="197" t="n"/>
      <c r="EH153" s="197" t="n"/>
      <c r="EI153" s="197" t="n"/>
      <c r="EJ153" s="197" t="n"/>
    </row>
    <row r="154">
      <c r="B154" s="102" t="n"/>
      <c r="C154" s="994" t="n"/>
      <c r="D154" s="994" t="n"/>
      <c r="E154" s="994" t="n"/>
      <c r="F154" s="994" t="n"/>
      <c r="G154" s="994" t="n"/>
      <c r="H154" s="994" t="n"/>
      <c r="I154" s="992" t="n"/>
      <c r="J154" s="180" t="n"/>
      <c r="N154" s="976" t="inlineStr"/>
      <c r="O154" s="192" t="inlineStr"/>
      <c r="P154" s="192" t="inlineStr"/>
      <c r="Q154" s="192" t="inlineStr"/>
      <c r="R154" s="192" t="inlineStr"/>
      <c r="S154" s="192" t="inlineStr"/>
      <c r="T154" s="192" t="inlineStr"/>
      <c r="U154" s="193">
        <f>I154</f>
        <v/>
      </c>
    </row>
    <row r="155" ht="18.75" customFormat="1" customHeight="1" s="194">
      <c r="A155" s="194" t="inlineStr">
        <is>
          <t>K27</t>
        </is>
      </c>
      <c r="B155" s="96" t="inlineStr">
        <is>
          <t xml:space="preserve">Common Stock </t>
        </is>
      </c>
      <c r="C155" s="942" t="n"/>
      <c r="D155" s="942" t="n"/>
      <c r="E155" s="942" t="n"/>
      <c r="F155" s="942" t="n"/>
      <c r="G155" s="942" t="n"/>
      <c r="H155" s="942" t="n"/>
      <c r="I155" s="992" t="n"/>
      <c r="J155" s="196" t="n"/>
      <c r="K155" s="197" t="n"/>
      <c r="L155" s="197" t="n"/>
      <c r="M155" s="197" t="n"/>
      <c r="N155" s="966">
        <f>B155</f>
        <v/>
      </c>
      <c r="O155" s="198" t="inlineStr"/>
      <c r="P155" s="198" t="inlineStr"/>
      <c r="Q155" s="198" t="inlineStr"/>
      <c r="R155" s="198" t="inlineStr"/>
      <c r="S155" s="198" t="inlineStr"/>
      <c r="T155" s="198" t="inlineStr"/>
      <c r="U155" s="193">
        <f>I155</f>
        <v/>
      </c>
      <c r="V155" s="197" t="n"/>
      <c r="W155" s="197" t="n"/>
      <c r="X155" s="197" t="n"/>
      <c r="Y155" s="197" t="n"/>
      <c r="Z155" s="197" t="n"/>
      <c r="AA155" s="197" t="n"/>
      <c r="AB155" s="197" t="n"/>
      <c r="AC155" s="197" t="n"/>
      <c r="AD155" s="197" t="n"/>
      <c r="AE155" s="197" t="n"/>
      <c r="AF155" s="197" t="n"/>
      <c r="AG155" s="197" t="n"/>
      <c r="AH155" s="197" t="n"/>
      <c r="AI155" s="197" t="n"/>
      <c r="AJ155" s="197" t="n"/>
      <c r="AK155" s="197" t="n"/>
      <c r="AL155" s="197" t="n"/>
      <c r="AM155" s="197" t="n"/>
      <c r="AN155" s="197" t="n"/>
      <c r="AO155" s="197" t="n"/>
      <c r="AP155" s="197" t="n"/>
      <c r="AQ155" s="197" t="n"/>
      <c r="AR155" s="197" t="n"/>
      <c r="AS155" s="197" t="n"/>
      <c r="AT155" s="197" t="n"/>
      <c r="AU155" s="197" t="n"/>
      <c r="AV155" s="197" t="n"/>
      <c r="AW155" s="197" t="n"/>
      <c r="AX155" s="197" t="n"/>
      <c r="AY155" s="197" t="n"/>
      <c r="AZ155" s="197" t="n"/>
      <c r="BA155" s="197" t="n"/>
      <c r="BB155" s="197" t="n"/>
      <c r="BC155" s="197" t="n"/>
      <c r="BD155" s="197" t="n"/>
      <c r="BE155" s="197" t="n"/>
      <c r="BF155" s="197" t="n"/>
      <c r="BG155" s="197" t="n"/>
      <c r="BH155" s="197" t="n"/>
      <c r="BI155" s="197" t="n"/>
      <c r="BJ155" s="197" t="n"/>
      <c r="BK155" s="197" t="n"/>
      <c r="BL155" s="197" t="n"/>
      <c r="BM155" s="197" t="n"/>
      <c r="BN155" s="197" t="n"/>
      <c r="BO155" s="197" t="n"/>
      <c r="BP155" s="197" t="n"/>
      <c r="BQ155" s="197" t="n"/>
      <c r="BR155" s="197" t="n"/>
      <c r="BS155" s="197" t="n"/>
      <c r="BT155" s="197" t="n"/>
      <c r="BU155" s="197" t="n"/>
      <c r="BV155" s="197" t="n"/>
      <c r="BW155" s="197" t="n"/>
      <c r="BX155" s="197" t="n"/>
      <c r="BY155" s="197" t="n"/>
      <c r="BZ155" s="197" t="n"/>
      <c r="CA155" s="197" t="n"/>
      <c r="CB155" s="197" t="n"/>
      <c r="CC155" s="197" t="n"/>
      <c r="CD155" s="197" t="n"/>
      <c r="CE155" s="197" t="n"/>
      <c r="CF155" s="197" t="n"/>
      <c r="CG155" s="197" t="n"/>
      <c r="CH155" s="197" t="n"/>
      <c r="CI155" s="197" t="n"/>
      <c r="CJ155" s="197" t="n"/>
      <c r="CK155" s="197" t="n"/>
      <c r="CL155" s="197" t="n"/>
      <c r="CM155" s="197" t="n"/>
      <c r="CN155" s="197" t="n"/>
      <c r="CO155" s="197" t="n"/>
      <c r="CP155" s="197" t="n"/>
      <c r="CQ155" s="197" t="n"/>
      <c r="CR155" s="197" t="n"/>
      <c r="CS155" s="197" t="n"/>
      <c r="CT155" s="197" t="n"/>
      <c r="CU155" s="197" t="n"/>
      <c r="CV155" s="197" t="n"/>
      <c r="CW155" s="197" t="n"/>
      <c r="CX155" s="197" t="n"/>
      <c r="CY155" s="197" t="n"/>
      <c r="CZ155" s="197" t="n"/>
      <c r="DA155" s="197" t="n"/>
      <c r="DB155" s="197" t="n"/>
      <c r="DC155" s="197" t="n"/>
      <c r="DD155" s="197" t="n"/>
      <c r="DE155" s="197" t="n"/>
      <c r="DF155" s="197" t="n"/>
      <c r="DG155" s="197" t="n"/>
      <c r="DH155" s="197" t="n"/>
      <c r="DI155" s="197" t="n"/>
      <c r="DJ155" s="197" t="n"/>
      <c r="DK155" s="197" t="n"/>
      <c r="DL155" s="197" t="n"/>
      <c r="DM155" s="197" t="n"/>
      <c r="DN155" s="197" t="n"/>
      <c r="DO155" s="197" t="n"/>
      <c r="DP155" s="197" t="n"/>
      <c r="DQ155" s="197" t="n"/>
      <c r="DR155" s="197" t="n"/>
      <c r="DS155" s="197" t="n"/>
      <c r="DT155" s="197" t="n"/>
      <c r="DU155" s="197" t="n"/>
      <c r="DV155" s="197" t="n"/>
      <c r="DW155" s="197" t="n"/>
      <c r="DX155" s="197" t="n"/>
      <c r="DY155" s="197" t="n"/>
      <c r="DZ155" s="197" t="n"/>
      <c r="EA155" s="197" t="n"/>
      <c r="EB155" s="197" t="n"/>
      <c r="EC155" s="197" t="n"/>
      <c r="ED155" s="197" t="n"/>
      <c r="EE155" s="197" t="n"/>
      <c r="EF155" s="197" t="n"/>
      <c r="EG155" s="197" t="n"/>
      <c r="EH155" s="197" t="n"/>
      <c r="EI155" s="197" t="n"/>
      <c r="EJ155" s="197" t="n"/>
    </row>
    <row r="156" ht="18.75" customFormat="1" customHeight="1" s="194">
      <c r="B156" t="inlineStr">
        <is>
          <t>Ordinary shares fully paid  Ordinary shares fully paid  Ordinary shares fully paid  None In issue at 31 March 2022</t>
        </is>
      </c>
      <c r="G156" t="n">
        <v>3000000</v>
      </c>
      <c r="H156" t="n">
        <v>0</v>
      </c>
      <c r="N156">
        <f>B156</f>
        <v/>
      </c>
      <c r="O156" t="inlineStr"/>
      <c r="P156" t="inlineStr"/>
      <c r="Q156" t="inlineStr"/>
      <c r="R156" t="inlineStr"/>
      <c r="S156">
        <f>G156*BS!$B$9</f>
        <v/>
      </c>
      <c r="T156">
        <f>H156*BS!$B$9</f>
        <v/>
      </c>
    </row>
    <row r="157" ht="18.75" customFormat="1" customHeight="1" s="194">
      <c r="B157" t="inlineStr">
        <is>
          <t>Ordinary shares fully paid  Ordinary shares fully paid  Ordinary shares fully paid  None Ini issue at 31 March 2023</t>
        </is>
      </c>
      <c r="G157" t="n">
        <v>0</v>
      </c>
      <c r="H157" t="n">
        <v>3000000</v>
      </c>
      <c r="N157">
        <f>B157</f>
        <v/>
      </c>
      <c r="O157" t="inlineStr"/>
      <c r="P157" t="inlineStr"/>
      <c r="Q157" t="inlineStr"/>
      <c r="R157" t="inlineStr"/>
      <c r="S157">
        <f>G157*BS!$B$9</f>
        <v/>
      </c>
      <c r="T157">
        <f>H157*BS!$B$9</f>
        <v/>
      </c>
    </row>
    <row r="158" ht="18.75" customFormat="1" customHeight="1" s="194">
      <c r="B158" t="inlineStr">
        <is>
          <t>Ordinary shares partly paid  Ordinary shares partly paid  Ordinary shares partly paid  None In issue at 31 March 2022</t>
        </is>
      </c>
      <c r="G158" t="n">
        <v>100335</v>
      </c>
      <c r="H158" t="n">
        <v>0</v>
      </c>
      <c r="N158">
        <f>B158</f>
        <v/>
      </c>
      <c r="O158" t="inlineStr"/>
      <c r="P158" t="inlineStr"/>
      <c r="Q158" t="inlineStr"/>
      <c r="R158" t="inlineStr"/>
      <c r="S158">
        <f>G158*BS!$B$9</f>
        <v/>
      </c>
      <c r="T158">
        <f>H158*BS!$B$9</f>
        <v/>
      </c>
    </row>
    <row r="159" ht="18.75" customFormat="1" customHeight="1" s="194">
      <c r="B159" t="inlineStr">
        <is>
          <t>Ordinary shares partly paid  Ordinary shares partly paid  Ordinary shares partly paid  None Ini issue at 31 March 2023</t>
        </is>
      </c>
      <c r="G159" t="n">
        <v>0</v>
      </c>
      <c r="H159" t="n">
        <v>100335</v>
      </c>
      <c r="N159">
        <f>B159</f>
        <v/>
      </c>
      <c r="O159" t="inlineStr"/>
      <c r="P159" t="inlineStr"/>
      <c r="Q159" t="inlineStr"/>
      <c r="R159" t="inlineStr"/>
      <c r="S159">
        <f>G159*BS!$B$9</f>
        <v/>
      </c>
      <c r="T159">
        <f>H159*BS!$B$9</f>
        <v/>
      </c>
    </row>
    <row r="160">
      <c r="B160" t="inlineStr">
        <is>
          <t>Ordinary shares fully paid No. Ordinary shares fully paid No. Ordinary shares fully paid No. None In issue at 31 March 2022</t>
        </is>
      </c>
      <c r="G160" t="n">
        <v>3000000</v>
      </c>
      <c r="H160" t="n">
        <v>0</v>
      </c>
      <c r="N160">
        <f>B160</f>
        <v/>
      </c>
      <c r="O160" t="inlineStr"/>
      <c r="P160" t="inlineStr"/>
      <c r="Q160" t="inlineStr"/>
      <c r="R160" t="inlineStr"/>
      <c r="S160">
        <f>G160*BS!$B$9</f>
        <v/>
      </c>
      <c r="T160">
        <f>H160*BS!$B$9</f>
        <v/>
      </c>
    </row>
    <row r="161">
      <c r="B161" t="inlineStr">
        <is>
          <t>Ordinary shares fully paid No. Ordinary shares fully paid No. Ordinary shares fully paid No. None Ini issue at 31 March 2023</t>
        </is>
      </c>
      <c r="G161" t="n">
        <v>0</v>
      </c>
      <c r="H161" t="n">
        <v>3000000</v>
      </c>
      <c r="N161">
        <f>B161</f>
        <v/>
      </c>
      <c r="O161" t="inlineStr"/>
      <c r="P161" t="inlineStr"/>
      <c r="Q161" t="inlineStr"/>
      <c r="R161" t="inlineStr"/>
      <c r="S161">
        <f>G161*BS!$B$9</f>
        <v/>
      </c>
      <c r="T161">
        <f>H161*BS!$B$9</f>
        <v/>
      </c>
    </row>
    <row r="162" ht="18.75" customFormat="1" customHeight="1" s="194">
      <c r="B162" t="inlineStr">
        <is>
          <t>Ordinary shares partly paid Ordinary shares partly paid No. None In issue at 31 March 2022</t>
        </is>
      </c>
      <c r="G162" t="n">
        <v>200000</v>
      </c>
      <c r="H162" t="n">
        <v>0</v>
      </c>
      <c r="N162">
        <f>B162</f>
        <v/>
      </c>
      <c r="O162" t="inlineStr"/>
      <c r="P162" t="inlineStr"/>
      <c r="Q162" t="inlineStr"/>
      <c r="R162" t="inlineStr"/>
      <c r="S162">
        <f>G162*BS!$B$9</f>
        <v/>
      </c>
      <c r="T162">
        <f>H162*BS!$B$9</f>
        <v/>
      </c>
    </row>
    <row r="163" ht="18.75" customFormat="1" customHeight="1" s="194">
      <c r="B163" s="229" t="inlineStr">
        <is>
          <t>Ordinary shares partly paid Ordinary shares partly paid No. None Ini issue at 31 March 2023</t>
        </is>
      </c>
      <c r="C163" s="103" t="n"/>
      <c r="D163" s="103" t="n"/>
      <c r="E163" s="103" t="n"/>
      <c r="F163" s="103" t="n"/>
      <c r="G163" s="103" t="n">
        <v>0</v>
      </c>
      <c r="H163" s="103" t="n">
        <v>200000</v>
      </c>
      <c r="I163" s="979" t="n"/>
      <c r="J163" s="196" t="n"/>
      <c r="K163" s="197" t="n"/>
      <c r="L163" s="197" t="n"/>
      <c r="M163" s="197" t="n"/>
      <c r="N163" s="966">
        <f>B163</f>
        <v/>
      </c>
      <c r="O163" s="198" t="inlineStr"/>
      <c r="P163" s="198" t="inlineStr"/>
      <c r="Q163" s="198" t="inlineStr"/>
      <c r="R163" s="198" t="inlineStr"/>
      <c r="S163" s="198">
        <f>G163*BS!$B$9</f>
        <v/>
      </c>
      <c r="T163" s="198">
        <f>H163*BS!$B$9</f>
        <v/>
      </c>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B164" s="229" t="n"/>
      <c r="C164" s="229" t="n"/>
      <c r="D164" s="229" t="n"/>
      <c r="E164" s="229" t="n"/>
      <c r="F164" s="229" t="n"/>
      <c r="G164" s="229" t="n"/>
      <c r="H164" s="952" t="n"/>
      <c r="I164" s="979" t="n"/>
      <c r="J164" s="196" t="n"/>
      <c r="K164" s="197" t="n"/>
      <c r="L164" s="197" t="n"/>
      <c r="M164" s="197" t="n"/>
      <c r="N164" s="966" t="inlineStr"/>
      <c r="O164" s="198" t="inlineStr"/>
      <c r="P164" s="198" t="inlineStr"/>
      <c r="Q164" s="198" t="inlineStr"/>
      <c r="R164" s="198" t="inlineStr"/>
      <c r="S164" s="198" t="inlineStr"/>
      <c r="T164" s="198" t="inlineStr"/>
      <c r="U164" s="193" t="n"/>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B165" s="229" t="n"/>
      <c r="C165" s="229" t="n"/>
      <c r="D165" s="229" t="n"/>
      <c r="E165" s="229" t="n"/>
      <c r="F165" s="229" t="n"/>
      <c r="G165" s="229" t="n"/>
      <c r="H165" s="952" t="n"/>
      <c r="I165" s="979" t="n"/>
      <c r="J165" s="196" t="n"/>
      <c r="K165" s="197" t="n"/>
      <c r="L165" s="197" t="n"/>
      <c r="M165" s="197" t="n"/>
      <c r="N165" s="966" t="inlineStr"/>
      <c r="O165" s="198" t="inlineStr"/>
      <c r="P165" s="198" t="inlineStr"/>
      <c r="Q165" s="198" t="inlineStr"/>
      <c r="R165" s="198" t="inlineStr"/>
      <c r="S165" s="198" t="inlineStr"/>
      <c r="T165" s="198" t="inlineStr"/>
      <c r="U165" s="193" t="n"/>
      <c r="V165" s="197" t="n"/>
      <c r="W165" s="197" t="n"/>
      <c r="X165" s="197" t="n"/>
      <c r="Y165" s="197" t="n"/>
      <c r="Z165" s="197" t="n"/>
      <c r="AA165" s="197" t="n"/>
      <c r="AB165" s="197" t="n"/>
      <c r="AC165" s="197" t="n"/>
      <c r="AD165" s="197" t="n"/>
      <c r="AE165" s="197" t="n"/>
      <c r="AF165" s="197" t="n"/>
      <c r="AG165" s="197" t="n"/>
      <c r="AH165" s="197" t="n"/>
      <c r="AI165" s="197" t="n"/>
      <c r="AJ165" s="197" t="n"/>
      <c r="AK165" s="197" t="n"/>
      <c r="AL165" s="197" t="n"/>
      <c r="AM165" s="197" t="n"/>
      <c r="AN165" s="197" t="n"/>
      <c r="AO165" s="197" t="n"/>
      <c r="AP165" s="197" t="n"/>
      <c r="AQ165" s="197" t="n"/>
      <c r="AR165" s="197" t="n"/>
      <c r="AS165" s="197" t="n"/>
      <c r="AT165" s="197" t="n"/>
      <c r="AU165" s="197" t="n"/>
      <c r="AV165" s="197" t="n"/>
      <c r="AW165" s="197" t="n"/>
      <c r="AX165" s="197" t="n"/>
      <c r="AY165" s="197" t="n"/>
      <c r="AZ165" s="197" t="n"/>
      <c r="BA165" s="197" t="n"/>
      <c r="BB165" s="197" t="n"/>
      <c r="BC165" s="197" t="n"/>
      <c r="BD165" s="197" t="n"/>
      <c r="BE165" s="197" t="n"/>
      <c r="BF165" s="197" t="n"/>
      <c r="BG165" s="197" t="n"/>
      <c r="BH165" s="197" t="n"/>
      <c r="BI165" s="197" t="n"/>
      <c r="BJ165" s="197" t="n"/>
      <c r="BK165" s="197" t="n"/>
      <c r="BL165" s="197" t="n"/>
      <c r="BM165" s="197" t="n"/>
      <c r="BN165" s="197" t="n"/>
      <c r="BO165" s="197" t="n"/>
      <c r="BP165" s="197" t="n"/>
      <c r="BQ165" s="197" t="n"/>
      <c r="BR165" s="197" t="n"/>
      <c r="BS165" s="197" t="n"/>
      <c r="BT165" s="197" t="n"/>
      <c r="BU165" s="197" t="n"/>
      <c r="BV165" s="197" t="n"/>
      <c r="BW165" s="197" t="n"/>
      <c r="BX165" s="197" t="n"/>
      <c r="BY165" s="197" t="n"/>
      <c r="BZ165" s="197" t="n"/>
      <c r="CA165" s="197" t="n"/>
      <c r="CB165" s="197" t="n"/>
      <c r="CC165" s="197" t="n"/>
      <c r="CD165" s="197" t="n"/>
      <c r="CE165" s="197" t="n"/>
      <c r="CF165" s="197" t="n"/>
      <c r="CG165" s="197" t="n"/>
      <c r="CH165" s="197" t="n"/>
      <c r="CI165" s="197" t="n"/>
      <c r="CJ165" s="197" t="n"/>
      <c r="CK165" s="197" t="n"/>
      <c r="CL165" s="197" t="n"/>
      <c r="CM165" s="197" t="n"/>
      <c r="CN165" s="197" t="n"/>
      <c r="CO165" s="197" t="n"/>
      <c r="CP165" s="197" t="n"/>
      <c r="CQ165" s="197" t="n"/>
      <c r="CR165" s="197" t="n"/>
      <c r="CS165" s="197" t="n"/>
      <c r="CT165" s="197" t="n"/>
      <c r="CU165" s="197" t="n"/>
      <c r="CV165" s="197" t="n"/>
      <c r="CW165" s="197" t="n"/>
      <c r="CX165" s="197" t="n"/>
      <c r="CY165" s="197" t="n"/>
      <c r="CZ165" s="197" t="n"/>
      <c r="DA165" s="197" t="n"/>
      <c r="DB165" s="197" t="n"/>
      <c r="DC165" s="197" t="n"/>
      <c r="DD165" s="197" t="n"/>
      <c r="DE165" s="197" t="n"/>
      <c r="DF165" s="197" t="n"/>
      <c r="DG165" s="197" t="n"/>
      <c r="DH165" s="197" t="n"/>
      <c r="DI165" s="197" t="n"/>
      <c r="DJ165" s="197" t="n"/>
      <c r="DK165" s="197" t="n"/>
      <c r="DL165" s="197" t="n"/>
      <c r="DM165" s="197" t="n"/>
      <c r="DN165" s="197" t="n"/>
      <c r="DO165" s="197" t="n"/>
      <c r="DP165" s="197" t="n"/>
      <c r="DQ165" s="197" t="n"/>
      <c r="DR165" s="197" t="n"/>
      <c r="DS165" s="197" t="n"/>
      <c r="DT165" s="197" t="n"/>
      <c r="DU165" s="197" t="n"/>
      <c r="DV165" s="197" t="n"/>
      <c r="DW165" s="197" t="n"/>
      <c r="DX165" s="197" t="n"/>
      <c r="DY165" s="197" t="n"/>
      <c r="DZ165" s="197" t="n"/>
      <c r="EA165" s="197" t="n"/>
      <c r="EB165" s="197" t="n"/>
      <c r="EC165" s="197" t="n"/>
      <c r="ED165" s="197" t="n"/>
      <c r="EE165" s="197" t="n"/>
      <c r="EF165" s="197" t="n"/>
      <c r="EG165" s="197" t="n"/>
      <c r="EH165" s="197" t="n"/>
      <c r="EI165" s="197" t="n"/>
      <c r="EJ165" s="197" t="n"/>
    </row>
    <row r="166" ht="18.75" customFormat="1" customHeight="1" s="194">
      <c r="A166" s="194" t="inlineStr">
        <is>
          <t>K28</t>
        </is>
      </c>
      <c r="B166" s="96" t="inlineStr">
        <is>
          <t xml:space="preserve">Total </t>
        </is>
      </c>
      <c r="C166" s="954">
        <f>SUM(INDIRECT(ADDRESS(MATCH("K27",$A:$A,0)+1,COLUMN(C$13),4)&amp;":"&amp;ADDRESS(MATCH("K28",$A:$A,0)-1,COLUMN(C$13),4)))</f>
        <v/>
      </c>
      <c r="D166" s="954">
        <f>SUM(INDIRECT(ADDRESS(MATCH("K27",$A:$A,0)+1,COLUMN(D$13),4)&amp;":"&amp;ADDRESS(MATCH("K28",$A:$A,0)-1,COLUMN(D$13),4)))</f>
        <v/>
      </c>
      <c r="E166" s="954">
        <f>SUM(INDIRECT(ADDRESS(MATCH("K27",$A:$A,0)+1,COLUMN(E$13),4)&amp;":"&amp;ADDRESS(MATCH("K28",$A:$A,0)-1,COLUMN(E$13),4)))</f>
        <v/>
      </c>
      <c r="F166" s="954">
        <f>SUM(INDIRECT(ADDRESS(MATCH("K27",$A:$A,0)+1,COLUMN(F$13),4)&amp;":"&amp;ADDRESS(MATCH("K28",$A:$A,0)-1,COLUMN(F$13),4)))</f>
        <v/>
      </c>
      <c r="G166" s="954">
        <f>SUM(INDIRECT(ADDRESS(MATCH("K27",$A:$A,0)+1,COLUMN(G$13),4)&amp;":"&amp;ADDRESS(MATCH("K28",$A:$A,0)-1,COLUMN(G$13),4)))</f>
        <v/>
      </c>
      <c r="H166" s="954">
        <f>SUM(INDIRECT(ADDRESS(MATCH("K27",$A:$A,0)+1,COLUMN(H$13),4)&amp;":"&amp;ADDRESS(MATCH("K28",$A:$A,0)-1,COLUMN(H$13),4)))</f>
        <v/>
      </c>
      <c r="I166" s="995" t="n"/>
      <c r="J166" s="196" t="n"/>
      <c r="K166" s="197" t="n"/>
      <c r="L166" s="197" t="n"/>
      <c r="M166" s="197" t="n"/>
      <c r="N166" s="966">
        <f>B166</f>
        <v/>
      </c>
      <c r="O166" s="198">
        <f>C166*BS!$B$9</f>
        <v/>
      </c>
      <c r="P166" s="198">
        <f>D166*BS!$B$9</f>
        <v/>
      </c>
      <c r="Q166" s="198">
        <f>E166*BS!$B$9</f>
        <v/>
      </c>
      <c r="R166" s="198">
        <f>F166*BS!$B$9</f>
        <v/>
      </c>
      <c r="S166" s="198">
        <f>G166*BS!$B$9</f>
        <v/>
      </c>
      <c r="T166" s="198">
        <f>H166*BS!$B$9</f>
        <v/>
      </c>
      <c r="U166" s="193" t="n"/>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B167" s="102" t="n"/>
      <c r="C167" s="994" t="n"/>
      <c r="D167" s="994" t="n"/>
      <c r="E167" s="994" t="n"/>
      <c r="F167" s="994" t="n"/>
      <c r="G167" s="994" t="n"/>
      <c r="H167" s="994" t="n"/>
      <c r="I167" s="992" t="n"/>
      <c r="J167" s="180" t="n"/>
      <c r="N167" s="976" t="inlineStr"/>
      <c r="O167" s="192" t="inlineStr"/>
      <c r="P167" s="192" t="inlineStr"/>
      <c r="Q167" s="192" t="inlineStr"/>
      <c r="R167" s="192" t="inlineStr"/>
      <c r="S167" s="192" t="inlineStr"/>
      <c r="T167" s="192" t="inlineStr"/>
      <c r="U167" s="193" t="n"/>
    </row>
    <row r="168">
      <c r="B168" s="102" t="n"/>
      <c r="C168" s="994" t="n"/>
      <c r="D168" s="994" t="n"/>
      <c r="E168" s="994" t="n"/>
      <c r="F168" s="994" t="n"/>
      <c r="G168" s="994" t="n"/>
      <c r="H168" s="994" t="n"/>
      <c r="I168" s="992" t="n"/>
      <c r="J168" s="180" t="n"/>
      <c r="N168" s="976" t="inlineStr"/>
      <c r="O168" s="192" t="inlineStr"/>
      <c r="P168" s="192" t="inlineStr"/>
      <c r="Q168" s="192" t="inlineStr"/>
      <c r="R168" s="192" t="inlineStr"/>
      <c r="S168" s="192" t="inlineStr"/>
      <c r="T168" s="192" t="inlineStr"/>
      <c r="U168" s="193" t="n"/>
    </row>
    <row r="169">
      <c r="A169" s="194" t="inlineStr">
        <is>
          <t>K29</t>
        </is>
      </c>
      <c r="B169" s="96" t="inlineStr">
        <is>
          <t xml:space="preserve">Additional Paid in Capital </t>
        </is>
      </c>
      <c r="C169" s="983" t="n"/>
      <c r="D169" s="983" t="n"/>
      <c r="E169" s="983" t="n"/>
      <c r="F169" s="983" t="n"/>
      <c r="G169" s="983" t="n"/>
      <c r="H169" s="983" t="n"/>
      <c r="I169" s="984" t="n"/>
      <c r="J169" s="196" t="n"/>
      <c r="K169" s="197" t="n"/>
      <c r="L169" s="197" t="n"/>
      <c r="M169" s="197" t="n"/>
      <c r="N169" s="966">
        <f>B169</f>
        <v/>
      </c>
      <c r="O169" s="198" t="inlineStr"/>
      <c r="P169" s="198" t="inlineStr"/>
      <c r="Q169" s="198" t="inlineStr"/>
      <c r="R169" s="198" t="inlineStr"/>
      <c r="S169" s="198" t="inlineStr"/>
      <c r="T169" s="198" t="inlineStr"/>
      <c r="U169" s="193">
        <f>I162</f>
        <v/>
      </c>
      <c r="V169" s="197" t="n"/>
      <c r="W169" s="197" t="n"/>
      <c r="X169" s="197" t="n"/>
      <c r="Y169" s="197" t="n"/>
      <c r="Z169" s="197" t="n"/>
      <c r="AA169" s="197" t="n"/>
      <c r="AB169" s="197" t="n"/>
      <c r="AC169" s="197" t="n"/>
      <c r="AD169" s="197" t="n"/>
      <c r="AE169" s="197" t="n"/>
      <c r="AF169" s="197" t="n"/>
      <c r="AG169" s="197" t="n"/>
      <c r="AH169" s="197" t="n"/>
      <c r="AI169" s="197" t="n"/>
      <c r="AJ169" s="197" t="n"/>
      <c r="AK169" s="197" t="n"/>
      <c r="AL169" s="197" t="n"/>
      <c r="AM169" s="197" t="n"/>
      <c r="AN169" s="197" t="n"/>
      <c r="AO169" s="197" t="n"/>
      <c r="AP169" s="197" t="n"/>
      <c r="AQ169" s="197" t="n"/>
      <c r="AR169" s="197" t="n"/>
      <c r="AS169" s="197" t="n"/>
      <c r="AT169" s="197" t="n"/>
      <c r="AU169" s="197" t="n"/>
      <c r="AV169" s="197" t="n"/>
      <c r="AW169" s="197" t="n"/>
      <c r="AX169" s="197" t="n"/>
      <c r="AY169" s="197" t="n"/>
      <c r="AZ169" s="197" t="n"/>
      <c r="BA169" s="197" t="n"/>
      <c r="BB169" s="197" t="n"/>
      <c r="BC169" s="197" t="n"/>
      <c r="BD169" s="197" t="n"/>
      <c r="BE169" s="197" t="n"/>
      <c r="BF169" s="197" t="n"/>
      <c r="BG169" s="197" t="n"/>
      <c r="BH169" s="197" t="n"/>
      <c r="BI169" s="197" t="n"/>
      <c r="BJ169" s="197" t="n"/>
      <c r="BK169" s="197" t="n"/>
      <c r="BL169" s="197" t="n"/>
      <c r="BM169" s="197" t="n"/>
      <c r="BN169" s="197" t="n"/>
      <c r="BO169" s="197" t="n"/>
      <c r="BP169" s="197" t="n"/>
      <c r="BQ169" s="197" t="n"/>
      <c r="BR169" s="197" t="n"/>
      <c r="BS169" s="197" t="n"/>
      <c r="BT169" s="197" t="n"/>
      <c r="BU169" s="197" t="n"/>
      <c r="BV169" s="197" t="n"/>
      <c r="BW169" s="197" t="n"/>
      <c r="BX169" s="197" t="n"/>
      <c r="BY169" s="197" t="n"/>
      <c r="BZ169" s="197" t="n"/>
      <c r="CA169" s="197" t="n"/>
      <c r="CB169" s="197" t="n"/>
      <c r="CC169" s="197" t="n"/>
      <c r="CD169" s="197" t="n"/>
      <c r="CE169" s="197" t="n"/>
      <c r="CF169" s="197" t="n"/>
      <c r="CG169" s="197" t="n"/>
      <c r="CH169" s="197" t="n"/>
      <c r="CI169" s="197" t="n"/>
      <c r="CJ169" s="197" t="n"/>
      <c r="CK169" s="197" t="n"/>
      <c r="CL169" s="197" t="n"/>
      <c r="CM169" s="197" t="n"/>
      <c r="CN169" s="197" t="n"/>
      <c r="CO169" s="197" t="n"/>
      <c r="CP169" s="197" t="n"/>
      <c r="CQ169" s="197" t="n"/>
      <c r="CR169" s="197" t="n"/>
      <c r="CS169" s="197" t="n"/>
      <c r="CT169" s="197" t="n"/>
      <c r="CU169" s="197" t="n"/>
      <c r="CV169" s="197" t="n"/>
      <c r="CW169" s="197" t="n"/>
      <c r="CX169" s="197" t="n"/>
      <c r="CY169" s="197" t="n"/>
      <c r="CZ169" s="197" t="n"/>
      <c r="DA169" s="197" t="n"/>
      <c r="DB169" s="197" t="n"/>
      <c r="DC169" s="197" t="n"/>
      <c r="DD169" s="197" t="n"/>
      <c r="DE169" s="197" t="n"/>
      <c r="DF169" s="197" t="n"/>
      <c r="DG169" s="197" t="n"/>
      <c r="DH169" s="197" t="n"/>
      <c r="DI169" s="197" t="n"/>
      <c r="DJ169" s="197" t="n"/>
      <c r="DK169" s="197" t="n"/>
      <c r="DL169" s="197" t="n"/>
      <c r="DM169" s="197" t="n"/>
      <c r="DN169" s="197" t="n"/>
      <c r="DO169" s="197" t="n"/>
      <c r="DP169" s="197" t="n"/>
      <c r="DQ169" s="197" t="n"/>
      <c r="DR169" s="197" t="n"/>
      <c r="DS169" s="197" t="n"/>
      <c r="DT169" s="197" t="n"/>
      <c r="DU169" s="197" t="n"/>
      <c r="DV169" s="197" t="n"/>
      <c r="DW169" s="197" t="n"/>
      <c r="DX169" s="197" t="n"/>
      <c r="DY169" s="197" t="n"/>
      <c r="DZ169" s="197" t="n"/>
      <c r="EA169" s="197" t="n"/>
      <c r="EB169" s="197" t="n"/>
      <c r="EC169" s="197" t="n"/>
      <c r="ED169" s="197" t="n"/>
      <c r="EE169" s="197" t="n"/>
      <c r="EF169" s="197" t="n"/>
      <c r="EG169" s="197" t="n"/>
      <c r="EH169" s="197" t="n"/>
      <c r="EI169" s="197" t="n"/>
      <c r="EJ169" s="197" t="n"/>
    </row>
    <row r="170">
      <c r="B170" s="229" t="n"/>
      <c r="C170" s="103" t="n"/>
      <c r="D170" s="103" t="n"/>
      <c r="E170" s="103" t="n"/>
      <c r="F170" s="103" t="n"/>
      <c r="G170" s="103" t="n"/>
      <c r="H170" s="103" t="n"/>
      <c r="I170" s="984" t="n"/>
      <c r="J170" s="196" t="n"/>
      <c r="K170" s="197" t="n"/>
      <c r="L170" s="197" t="n"/>
      <c r="M170" s="197" t="n"/>
      <c r="N170" s="966" t="inlineStr"/>
      <c r="O170" s="198" t="inlineStr"/>
      <c r="P170" s="198" t="inlineStr"/>
      <c r="Q170" s="198" t="inlineStr"/>
      <c r="R170" s="198" t="inlineStr"/>
      <c r="S170" s="198" t="inlineStr"/>
      <c r="T170" s="198" t="inlineStr"/>
      <c r="U170" s="193" t="n"/>
      <c r="V170" s="197" t="n"/>
      <c r="W170" s="197" t="n"/>
      <c r="X170" s="197" t="n"/>
      <c r="Y170" s="197" t="n"/>
      <c r="Z170" s="197" t="n"/>
      <c r="AA170" s="197" t="n"/>
      <c r="AB170" s="197" t="n"/>
      <c r="AC170" s="197" t="n"/>
      <c r="AD170" s="197" t="n"/>
      <c r="AE170" s="197" t="n"/>
      <c r="AF170" s="197" t="n"/>
      <c r="AG170" s="197" t="n"/>
      <c r="AH170" s="197" t="n"/>
      <c r="AI170" s="197" t="n"/>
      <c r="AJ170" s="197" t="n"/>
      <c r="AK170" s="197" t="n"/>
      <c r="AL170" s="197" t="n"/>
      <c r="AM170" s="197" t="n"/>
      <c r="AN170" s="197" t="n"/>
      <c r="AO170" s="197" t="n"/>
      <c r="AP170" s="197" t="n"/>
      <c r="AQ170" s="197" t="n"/>
      <c r="AR170" s="197" t="n"/>
      <c r="AS170" s="197" t="n"/>
      <c r="AT170" s="197" t="n"/>
      <c r="AU170" s="197" t="n"/>
      <c r="AV170" s="197" t="n"/>
      <c r="AW170" s="197" t="n"/>
      <c r="AX170" s="197" t="n"/>
      <c r="AY170" s="197" t="n"/>
      <c r="AZ170" s="197" t="n"/>
      <c r="BA170" s="197" t="n"/>
      <c r="BB170" s="197" t="n"/>
      <c r="BC170" s="197" t="n"/>
      <c r="BD170" s="197" t="n"/>
      <c r="BE170" s="197" t="n"/>
      <c r="BF170" s="197" t="n"/>
      <c r="BG170" s="197" t="n"/>
      <c r="BH170" s="197" t="n"/>
      <c r="BI170" s="197" t="n"/>
      <c r="BJ170" s="197" t="n"/>
      <c r="BK170" s="197" t="n"/>
      <c r="BL170" s="197" t="n"/>
      <c r="BM170" s="197" t="n"/>
      <c r="BN170" s="197" t="n"/>
      <c r="BO170" s="197" t="n"/>
      <c r="BP170" s="197" t="n"/>
      <c r="BQ170" s="197" t="n"/>
      <c r="BR170" s="197" t="n"/>
      <c r="BS170" s="197" t="n"/>
      <c r="BT170" s="197" t="n"/>
      <c r="BU170" s="197" t="n"/>
      <c r="BV170" s="197" t="n"/>
      <c r="BW170" s="197" t="n"/>
      <c r="BX170" s="197" t="n"/>
      <c r="BY170" s="197" t="n"/>
      <c r="BZ170" s="197" t="n"/>
      <c r="CA170" s="197" t="n"/>
      <c r="CB170" s="197" t="n"/>
      <c r="CC170" s="197" t="n"/>
      <c r="CD170" s="197" t="n"/>
      <c r="CE170" s="197" t="n"/>
      <c r="CF170" s="197" t="n"/>
      <c r="CG170" s="197" t="n"/>
      <c r="CH170" s="197" t="n"/>
      <c r="CI170" s="197" t="n"/>
      <c r="CJ170" s="197" t="n"/>
      <c r="CK170" s="197" t="n"/>
      <c r="CL170" s="197" t="n"/>
      <c r="CM170" s="197" t="n"/>
      <c r="CN170" s="197" t="n"/>
      <c r="CO170" s="197" t="n"/>
      <c r="CP170" s="197" t="n"/>
      <c r="CQ170" s="197" t="n"/>
      <c r="CR170" s="197" t="n"/>
      <c r="CS170" s="197" t="n"/>
      <c r="CT170" s="197" t="n"/>
      <c r="CU170" s="197" t="n"/>
      <c r="CV170" s="197" t="n"/>
      <c r="CW170" s="197" t="n"/>
      <c r="CX170" s="197" t="n"/>
      <c r="CY170" s="197" t="n"/>
      <c r="CZ170" s="197" t="n"/>
      <c r="DA170" s="197" t="n"/>
      <c r="DB170" s="197" t="n"/>
      <c r="DC170" s="197" t="n"/>
      <c r="DD170" s="197" t="n"/>
      <c r="DE170" s="197" t="n"/>
      <c r="DF170" s="197" t="n"/>
      <c r="DG170" s="197" t="n"/>
      <c r="DH170" s="197" t="n"/>
      <c r="DI170" s="197" t="n"/>
      <c r="DJ170" s="197" t="n"/>
      <c r="DK170" s="197" t="n"/>
      <c r="DL170" s="197" t="n"/>
      <c r="DM170" s="197" t="n"/>
      <c r="DN170" s="197" t="n"/>
      <c r="DO170" s="197" t="n"/>
      <c r="DP170" s="197" t="n"/>
      <c r="DQ170" s="197" t="n"/>
      <c r="DR170" s="197" t="n"/>
      <c r="DS170" s="197" t="n"/>
      <c r="DT170" s="197" t="n"/>
      <c r="DU170" s="197" t="n"/>
      <c r="DV170" s="197" t="n"/>
      <c r="DW170" s="197" t="n"/>
      <c r="DX170" s="197" t="n"/>
      <c r="DY170" s="197" t="n"/>
      <c r="DZ170" s="197" t="n"/>
      <c r="EA170" s="197" t="n"/>
      <c r="EB170" s="197" t="n"/>
      <c r="EC170" s="197" t="n"/>
      <c r="ED170" s="197" t="n"/>
      <c r="EE170" s="197" t="n"/>
      <c r="EF170" s="197" t="n"/>
      <c r="EG170" s="197" t="n"/>
      <c r="EH170" s="197" t="n"/>
      <c r="EI170" s="197" t="n"/>
      <c r="EJ170" s="197" t="n"/>
    </row>
    <row r="171">
      <c r="A171" s="229" t="n"/>
      <c r="B171" s="229" t="n"/>
      <c r="C171" s="229" t="n"/>
      <c r="D171" s="229" t="n"/>
      <c r="E171" s="229" t="n"/>
      <c r="F171" s="229" t="n"/>
      <c r="G171" s="229" t="n"/>
      <c r="H171" s="229" t="n"/>
      <c r="I171" s="984" t="n"/>
      <c r="J171" s="196" t="n"/>
      <c r="K171" s="197" t="n"/>
      <c r="L171" s="197" t="n"/>
      <c r="M171" s="197" t="n"/>
      <c r="N171" s="966" t="inlineStr"/>
      <c r="O171" s="198" t="inlineStr"/>
      <c r="P171" s="198" t="inlineStr"/>
      <c r="Q171" s="198" t="inlineStr"/>
      <c r="R171" s="198" t="inlineStr"/>
      <c r="S171" s="198" t="inlineStr"/>
      <c r="T171" s="198" t="inlineStr"/>
      <c r="U171" s="193" t="n"/>
      <c r="V171" s="197" t="n"/>
      <c r="W171" s="197" t="n"/>
      <c r="X171" s="197" t="n"/>
      <c r="Y171" s="197" t="n"/>
      <c r="Z171" s="197" t="n"/>
      <c r="AA171" s="197" t="n"/>
      <c r="AB171" s="197" t="n"/>
      <c r="AC171" s="197" t="n"/>
      <c r="AD171" s="197" t="n"/>
      <c r="AE171" s="197" t="n"/>
      <c r="AF171" s="197" t="n"/>
      <c r="AG171" s="197" t="n"/>
      <c r="AH171" s="197" t="n"/>
      <c r="AI171" s="197" t="n"/>
      <c r="AJ171" s="197" t="n"/>
      <c r="AK171" s="197" t="n"/>
      <c r="AL171" s="197" t="n"/>
      <c r="AM171" s="197" t="n"/>
      <c r="AN171" s="197" t="n"/>
      <c r="AO171" s="197" t="n"/>
      <c r="AP171" s="197" t="n"/>
      <c r="AQ171" s="197" t="n"/>
      <c r="AR171" s="197" t="n"/>
      <c r="AS171" s="197" t="n"/>
      <c r="AT171" s="197" t="n"/>
      <c r="AU171" s="197" t="n"/>
      <c r="AV171" s="197" t="n"/>
      <c r="AW171" s="197" t="n"/>
      <c r="AX171" s="197" t="n"/>
      <c r="AY171" s="197" t="n"/>
      <c r="AZ171" s="197" t="n"/>
      <c r="BA171" s="197" t="n"/>
      <c r="BB171" s="197" t="n"/>
      <c r="BC171" s="197" t="n"/>
      <c r="BD171" s="197" t="n"/>
      <c r="BE171" s="197" t="n"/>
      <c r="BF171" s="197" t="n"/>
      <c r="BG171" s="197" t="n"/>
      <c r="BH171" s="197" t="n"/>
      <c r="BI171" s="197" t="n"/>
      <c r="BJ171" s="197" t="n"/>
      <c r="BK171" s="197" t="n"/>
      <c r="BL171" s="197" t="n"/>
      <c r="BM171" s="197" t="n"/>
      <c r="BN171" s="197" t="n"/>
      <c r="BO171" s="197" t="n"/>
      <c r="BP171" s="197" t="n"/>
      <c r="BQ171" s="197" t="n"/>
      <c r="BR171" s="197" t="n"/>
      <c r="BS171" s="197" t="n"/>
      <c r="BT171" s="197" t="n"/>
      <c r="BU171" s="197" t="n"/>
      <c r="BV171" s="197" t="n"/>
      <c r="BW171" s="197" t="n"/>
      <c r="BX171" s="197" t="n"/>
      <c r="BY171" s="197" t="n"/>
      <c r="BZ171" s="197" t="n"/>
      <c r="CA171" s="197" t="n"/>
      <c r="CB171" s="197" t="n"/>
      <c r="CC171" s="197" t="n"/>
      <c r="CD171" s="197" t="n"/>
      <c r="CE171" s="197" t="n"/>
      <c r="CF171" s="197" t="n"/>
      <c r="CG171" s="197" t="n"/>
      <c r="CH171" s="197" t="n"/>
      <c r="CI171" s="197" t="n"/>
      <c r="CJ171" s="197" t="n"/>
      <c r="CK171" s="197" t="n"/>
      <c r="CL171" s="197" t="n"/>
      <c r="CM171" s="197" t="n"/>
      <c r="CN171" s="197" t="n"/>
      <c r="CO171" s="197" t="n"/>
      <c r="CP171" s="197" t="n"/>
      <c r="CQ171" s="197" t="n"/>
      <c r="CR171" s="197" t="n"/>
      <c r="CS171" s="197" t="n"/>
      <c r="CT171" s="197" t="n"/>
      <c r="CU171" s="197" t="n"/>
      <c r="CV171" s="197" t="n"/>
      <c r="CW171" s="197" t="n"/>
      <c r="CX171" s="197" t="n"/>
      <c r="CY171" s="197" t="n"/>
      <c r="CZ171" s="197" t="n"/>
      <c r="DA171" s="197" t="n"/>
      <c r="DB171" s="197" t="n"/>
      <c r="DC171" s="197" t="n"/>
      <c r="DD171" s="197" t="n"/>
      <c r="DE171" s="197" t="n"/>
      <c r="DF171" s="197" t="n"/>
      <c r="DG171" s="197" t="n"/>
      <c r="DH171" s="197" t="n"/>
      <c r="DI171" s="197" t="n"/>
      <c r="DJ171" s="197" t="n"/>
      <c r="DK171" s="197" t="n"/>
      <c r="DL171" s="197" t="n"/>
      <c r="DM171" s="197" t="n"/>
      <c r="DN171" s="197" t="n"/>
      <c r="DO171" s="197" t="n"/>
      <c r="DP171" s="197" t="n"/>
      <c r="DQ171" s="197" t="n"/>
      <c r="DR171" s="197" t="n"/>
      <c r="DS171" s="197" t="n"/>
      <c r="DT171" s="197" t="n"/>
      <c r="DU171" s="197" t="n"/>
      <c r="DV171" s="197" t="n"/>
      <c r="DW171" s="197" t="n"/>
      <c r="DX171" s="197" t="n"/>
      <c r="DY171" s="197" t="n"/>
      <c r="DZ171" s="197" t="n"/>
      <c r="EA171" s="197" t="n"/>
      <c r="EB171" s="197" t="n"/>
      <c r="EC171" s="197" t="n"/>
      <c r="ED171" s="197" t="n"/>
      <c r="EE171" s="197" t="n"/>
      <c r="EF171" s="197" t="n"/>
      <c r="EG171" s="197" t="n"/>
      <c r="EH171" s="197" t="n"/>
      <c r="EI171" s="197" t="n"/>
      <c r="EJ171" s="197" t="n"/>
    </row>
    <row r="172">
      <c r="A172" s="171" t="inlineStr">
        <is>
          <t>K30</t>
        </is>
      </c>
      <c r="B172" s="96" t="inlineStr">
        <is>
          <t xml:space="preserve">Total </t>
        </is>
      </c>
      <c r="C172" s="954">
        <f>SUM(INDIRECT(ADDRESS(MATCH("K29",$A:$A,0)+1,COLUMN(C$13),4)&amp;":"&amp;ADDRESS(MATCH("K30",$A:$A,0)-1,COLUMN(C$13),4)))</f>
        <v/>
      </c>
      <c r="D172" s="954">
        <f>SUM(INDIRECT(ADDRESS(MATCH("K29",$A:$A,0)+1,COLUMN(D$13),4)&amp;":"&amp;ADDRESS(MATCH("K30",$A:$A,0)-1,COLUMN(D$13),4)))</f>
        <v/>
      </c>
      <c r="E172" s="954">
        <f>SUM(INDIRECT(ADDRESS(MATCH("K29",$A:$A,0)+1,COLUMN(E$13),4)&amp;":"&amp;ADDRESS(MATCH("K30",$A:$A,0)-1,COLUMN(E$13),4)))</f>
        <v/>
      </c>
      <c r="F172" s="954">
        <f>SUM(INDIRECT(ADDRESS(MATCH("K29",$A:$A,0)+1,COLUMN(F$13),4)&amp;":"&amp;ADDRESS(MATCH("K30",$A:$A,0)-1,COLUMN(F$13),4)))</f>
        <v/>
      </c>
      <c r="G172" s="954">
        <f>SUM(INDIRECT(ADDRESS(MATCH("K29",$A:$A,0)+1,COLUMN(G$13),4)&amp;":"&amp;ADDRESS(MATCH("K30",$A:$A,0)-1,COLUMN(G$13),4)))</f>
        <v/>
      </c>
      <c r="H172" s="954">
        <f>SUM(INDIRECT(ADDRESS(MATCH("K29",$A:$A,0)+1,COLUMN(H$13),4)&amp;":"&amp;ADDRESS(MATCH("K30",$A:$A,0)-1,COLUMN(H$13),4)))</f>
        <v/>
      </c>
      <c r="I172" s="984" t="n"/>
      <c r="J172" s="180" t="n"/>
      <c r="N172" s="976">
        <f>B172</f>
        <v/>
      </c>
      <c r="O172" s="192">
        <f>C172*BS!$B$9</f>
        <v/>
      </c>
      <c r="P172" s="192">
        <f>D172*BS!$B$9</f>
        <v/>
      </c>
      <c r="Q172" s="192">
        <f>E172*BS!$B$9</f>
        <v/>
      </c>
      <c r="R172" s="192">
        <f>F172*BS!$B$9</f>
        <v/>
      </c>
      <c r="S172" s="192">
        <f>G172*BS!$B$9</f>
        <v/>
      </c>
      <c r="T172" s="192">
        <f>H172*BS!$B$9</f>
        <v/>
      </c>
      <c r="U172" s="193" t="n"/>
    </row>
    <row r="173">
      <c r="A173" s="194" t="inlineStr">
        <is>
          <t>K31</t>
        </is>
      </c>
      <c r="B173" s="96" t="inlineStr">
        <is>
          <t xml:space="preserve">Other Reserves </t>
        </is>
      </c>
      <c r="C173" s="983" t="n"/>
      <c r="D173" s="983" t="n"/>
      <c r="E173" s="983" t="n"/>
      <c r="F173" s="983" t="n"/>
      <c r="G173" s="983" t="n"/>
      <c r="H173" s="983" t="n"/>
      <c r="I173" s="984" t="n"/>
      <c r="J173" s="196" t="n"/>
      <c r="K173" s="197" t="n"/>
      <c r="L173" s="197" t="n"/>
      <c r="M173" s="197" t="n"/>
      <c r="N173" s="966">
        <f>B173</f>
        <v/>
      </c>
      <c r="O173" s="198" t="inlineStr"/>
      <c r="P173" s="198" t="inlineStr"/>
      <c r="Q173" s="198" t="inlineStr"/>
      <c r="R173" s="198" t="inlineStr"/>
      <c r="S173" s="198" t="inlineStr"/>
      <c r="T173" s="198" t="inlineStr"/>
      <c r="U173" s="193">
        <f>I166</f>
        <v/>
      </c>
      <c r="V173" s="197" t="n"/>
      <c r="W173" s="197" t="n"/>
      <c r="X173" s="197" t="n"/>
      <c r="Y173" s="197" t="n"/>
      <c r="Z173" s="197" t="n"/>
      <c r="AA173" s="197" t="n"/>
      <c r="AB173" s="197" t="n"/>
      <c r="AC173" s="197" t="n"/>
      <c r="AD173" s="197" t="n"/>
      <c r="AE173" s="197" t="n"/>
      <c r="AF173" s="197" t="n"/>
      <c r="AG173" s="197" t="n"/>
      <c r="AH173" s="197" t="n"/>
      <c r="AI173" s="197" t="n"/>
      <c r="AJ173" s="197" t="n"/>
      <c r="AK173" s="197" t="n"/>
      <c r="AL173" s="197" t="n"/>
      <c r="AM173" s="197" t="n"/>
      <c r="AN173" s="197" t="n"/>
      <c r="AO173" s="197" t="n"/>
      <c r="AP173" s="197" t="n"/>
      <c r="AQ173" s="197" t="n"/>
      <c r="AR173" s="197" t="n"/>
      <c r="AS173" s="197" t="n"/>
      <c r="AT173" s="197" t="n"/>
      <c r="AU173" s="197" t="n"/>
      <c r="AV173" s="197" t="n"/>
      <c r="AW173" s="197" t="n"/>
      <c r="AX173" s="197" t="n"/>
      <c r="AY173" s="197" t="n"/>
      <c r="AZ173" s="197" t="n"/>
      <c r="BA173" s="197" t="n"/>
      <c r="BB173" s="197" t="n"/>
      <c r="BC173" s="197" t="n"/>
      <c r="BD173" s="197" t="n"/>
      <c r="BE173" s="197" t="n"/>
      <c r="BF173" s="197" t="n"/>
      <c r="BG173" s="197" t="n"/>
      <c r="BH173" s="197" t="n"/>
      <c r="BI173" s="197" t="n"/>
      <c r="BJ173" s="197" t="n"/>
      <c r="BK173" s="197" t="n"/>
      <c r="BL173" s="197" t="n"/>
      <c r="BM173" s="197" t="n"/>
      <c r="BN173" s="197" t="n"/>
      <c r="BO173" s="197" t="n"/>
      <c r="BP173" s="197" t="n"/>
      <c r="BQ173" s="197" t="n"/>
      <c r="BR173" s="197" t="n"/>
      <c r="BS173" s="197" t="n"/>
      <c r="BT173" s="197" t="n"/>
      <c r="BU173" s="197" t="n"/>
      <c r="BV173" s="197" t="n"/>
      <c r="BW173" s="197" t="n"/>
      <c r="BX173" s="197" t="n"/>
      <c r="BY173" s="197" t="n"/>
      <c r="BZ173" s="197" t="n"/>
      <c r="CA173" s="197" t="n"/>
      <c r="CB173" s="197" t="n"/>
      <c r="CC173" s="197" t="n"/>
      <c r="CD173" s="197" t="n"/>
      <c r="CE173" s="197" t="n"/>
      <c r="CF173" s="197" t="n"/>
      <c r="CG173" s="197" t="n"/>
      <c r="CH173" s="197" t="n"/>
      <c r="CI173" s="197" t="n"/>
      <c r="CJ173" s="197" t="n"/>
      <c r="CK173" s="197" t="n"/>
      <c r="CL173" s="197" t="n"/>
      <c r="CM173" s="197" t="n"/>
      <c r="CN173" s="197" t="n"/>
      <c r="CO173" s="197" t="n"/>
      <c r="CP173" s="197" t="n"/>
      <c r="CQ173" s="197" t="n"/>
      <c r="CR173" s="197" t="n"/>
      <c r="CS173" s="197" t="n"/>
      <c r="CT173" s="197" t="n"/>
      <c r="CU173" s="197" t="n"/>
      <c r="CV173" s="197" t="n"/>
      <c r="CW173" s="197" t="n"/>
      <c r="CX173" s="197" t="n"/>
      <c r="CY173" s="197" t="n"/>
      <c r="CZ173" s="197" t="n"/>
      <c r="DA173" s="197" t="n"/>
      <c r="DB173" s="197" t="n"/>
      <c r="DC173" s="197" t="n"/>
      <c r="DD173" s="197" t="n"/>
      <c r="DE173" s="197" t="n"/>
      <c r="DF173" s="197" t="n"/>
      <c r="DG173" s="197" t="n"/>
      <c r="DH173" s="197" t="n"/>
      <c r="DI173" s="197" t="n"/>
      <c r="DJ173" s="197" t="n"/>
      <c r="DK173" s="197" t="n"/>
      <c r="DL173" s="197" t="n"/>
      <c r="DM173" s="197" t="n"/>
      <c r="DN173" s="197" t="n"/>
      <c r="DO173" s="197" t="n"/>
      <c r="DP173" s="197" t="n"/>
      <c r="DQ173" s="197" t="n"/>
      <c r="DR173" s="197" t="n"/>
      <c r="DS173" s="197" t="n"/>
      <c r="DT173" s="197" t="n"/>
      <c r="DU173" s="197" t="n"/>
      <c r="DV173" s="197" t="n"/>
      <c r="DW173" s="197" t="n"/>
      <c r="DX173" s="197" t="n"/>
      <c r="DY173" s="197" t="n"/>
      <c r="DZ173" s="197" t="n"/>
      <c r="EA173" s="197" t="n"/>
      <c r="EB173" s="197" t="n"/>
      <c r="EC173" s="197" t="n"/>
      <c r="ED173" s="197" t="n"/>
      <c r="EE173" s="197" t="n"/>
      <c r="EF173" s="197" t="n"/>
      <c r="EG173" s="197" t="n"/>
      <c r="EH173" s="197" t="n"/>
      <c r="EI173" s="197" t="n"/>
      <c r="EJ173" s="197" t="n"/>
    </row>
    <row r="174">
      <c r="A174" s="79" t="n"/>
      <c r="B174" s="102" t="inlineStr">
        <is>
          <t>Other Reserves *</t>
        </is>
      </c>
      <c r="C174" s="993" t="n"/>
      <c r="D174" s="993" t="n"/>
      <c r="E174" s="993" t="n"/>
      <c r="F174" s="993" t="n"/>
      <c r="G174" s="993" t="n">
        <v>-3200000</v>
      </c>
      <c r="H174" s="993" t="n">
        <v>-3200000</v>
      </c>
      <c r="I174" s="992" t="n"/>
      <c r="J174" s="180" t="n"/>
      <c r="N174" s="976">
        <f>B174</f>
        <v/>
      </c>
      <c r="O174" s="192" t="inlineStr"/>
      <c r="P174" s="192" t="inlineStr"/>
      <c r="Q174" s="192" t="inlineStr"/>
      <c r="R174" s="192" t="inlineStr"/>
      <c r="S174" s="192">
        <f>G174*BS!$B$9</f>
        <v/>
      </c>
      <c r="T174" s="192">
        <f>H174*BS!$B$9</f>
        <v/>
      </c>
      <c r="U174" s="193">
        <f>I167</f>
        <v/>
      </c>
    </row>
    <row r="175">
      <c r="A175" s="79" t="n"/>
      <c r="B175" s="102" t="n"/>
      <c r="C175" s="993" t="n"/>
      <c r="D175" s="993" t="n"/>
      <c r="E175" s="993" t="n"/>
      <c r="F175" s="993" t="n"/>
      <c r="G175" s="993" t="n"/>
      <c r="H175" s="993" t="n"/>
      <c r="I175" s="992" t="n"/>
      <c r="J175" s="180" t="n"/>
      <c r="N175" s="976" t="inlineStr"/>
      <c r="O175" s="192" t="inlineStr"/>
      <c r="P175" s="192" t="inlineStr"/>
      <c r="Q175" s="192" t="inlineStr"/>
      <c r="R175" s="192" t="inlineStr"/>
      <c r="S175" s="192" t="inlineStr"/>
      <c r="T175" s="192" t="inlineStr"/>
      <c r="U175" s="193">
        <f>I168</f>
        <v/>
      </c>
    </row>
    <row r="176">
      <c r="A176" s="79" t="n"/>
      <c r="B176" s="102" t="n"/>
      <c r="C176" s="993" t="n"/>
      <c r="D176" s="993" t="n"/>
      <c r="E176" s="993" t="n"/>
      <c r="F176" s="993" t="n"/>
      <c r="G176" s="993" t="n"/>
      <c r="H176" s="993" t="n"/>
      <c r="I176" s="992" t="n"/>
      <c r="J176" s="180" t="n"/>
      <c r="N176" s="976" t="inlineStr"/>
      <c r="O176" s="192" t="inlineStr"/>
      <c r="P176" s="192" t="inlineStr"/>
      <c r="Q176" s="192" t="inlineStr"/>
      <c r="R176" s="192" t="inlineStr"/>
      <c r="S176" s="192" t="inlineStr"/>
      <c r="T176" s="192" t="inlineStr"/>
      <c r="U176" s="193">
        <f>I169</f>
        <v/>
      </c>
    </row>
    <row r="177">
      <c r="A177" s="79" t="n"/>
      <c r="B177" s="102" t="n"/>
      <c r="C177" s="993" t="n"/>
      <c r="D177" s="993" t="n"/>
      <c r="E177" s="993" t="n"/>
      <c r="F177" s="993" t="n"/>
      <c r="G177" s="993" t="n"/>
      <c r="H177" s="993" t="n"/>
      <c r="I177" s="992" t="n"/>
      <c r="J177" s="180" t="n"/>
      <c r="N177" s="976" t="inlineStr"/>
      <c r="O177" s="192" t="inlineStr"/>
      <c r="P177" s="192" t="inlineStr"/>
      <c r="Q177" s="192" t="inlineStr"/>
      <c r="R177" s="192" t="inlineStr"/>
      <c r="S177" s="192" t="inlineStr"/>
      <c r="T177" s="192" t="inlineStr"/>
      <c r="U177" s="193">
        <f>I170</f>
        <v/>
      </c>
    </row>
    <row r="178" customFormat="1" s="194">
      <c r="A178" s="79" t="n"/>
      <c r="B178" s="102" t="n"/>
      <c r="C178" s="103" t="n"/>
      <c r="D178" s="103" t="n"/>
      <c r="E178" s="103" t="n"/>
      <c r="F178" s="103" t="n"/>
      <c r="G178" s="103" t="n"/>
      <c r="H178" s="103" t="n"/>
      <c r="I178" s="992" t="n"/>
      <c r="J178" s="180" t="n"/>
      <c r="N178" s="976" t="inlineStr"/>
      <c r="O178" s="192" t="inlineStr"/>
      <c r="P178" s="192" t="inlineStr"/>
      <c r="Q178" s="192" t="inlineStr"/>
      <c r="R178" s="192" t="inlineStr"/>
      <c r="S178" s="192" t="inlineStr"/>
      <c r="T178" s="192" t="inlineStr"/>
      <c r="U178" s="193">
        <f>I171</f>
        <v/>
      </c>
    </row>
    <row r="179">
      <c r="A179" s="79" t="n"/>
      <c r="B179" s="102" t="n"/>
      <c r="C179" s="993" t="n"/>
      <c r="D179" s="993" t="n"/>
      <c r="E179" s="993" t="n"/>
      <c r="F179" s="993" t="n"/>
      <c r="G179" s="993" t="n"/>
      <c r="H179" s="993" t="n"/>
      <c r="I179" s="992" t="n"/>
      <c r="J179" s="180" t="n"/>
      <c r="N179" s="976" t="inlineStr"/>
      <c r="O179" s="192" t="inlineStr"/>
      <c r="P179" s="192" t="inlineStr"/>
      <c r="Q179" s="192" t="inlineStr"/>
      <c r="R179" s="192" t="inlineStr"/>
      <c r="S179" s="192" t="inlineStr"/>
      <c r="T179" s="192" t="inlineStr"/>
      <c r="U179" s="193">
        <f>I172</f>
        <v/>
      </c>
    </row>
    <row r="180" ht="23.25" customFormat="1" customHeight="1" s="234">
      <c r="A180" s="79" t="n"/>
      <c r="B180" s="102" t="n"/>
      <c r="C180" s="993" t="n"/>
      <c r="D180" s="993" t="n"/>
      <c r="E180" s="993" t="n"/>
      <c r="F180" s="993" t="n"/>
      <c r="G180" s="993" t="n"/>
      <c r="H180" s="993" t="n"/>
      <c r="I180" s="992" t="n"/>
      <c r="J180" s="180" t="n"/>
      <c r="N180" s="976" t="inlineStr"/>
      <c r="O180" s="192" t="inlineStr"/>
      <c r="P180" s="192" t="inlineStr"/>
      <c r="Q180" s="192" t="inlineStr"/>
      <c r="R180" s="192" t="inlineStr"/>
      <c r="S180" s="192" t="inlineStr"/>
      <c r="T180" s="192" t="inlineStr"/>
      <c r="U180" s="193">
        <f>I173</f>
        <v/>
      </c>
    </row>
    <row r="181" ht="23.25" customFormat="1" customHeight="1" s="234">
      <c r="A181" s="79" t="n"/>
      <c r="B181" s="102" t="n"/>
      <c r="C181" s="993" t="n"/>
      <c r="D181" s="993" t="n"/>
      <c r="E181" s="993" t="n"/>
      <c r="F181" s="993" t="n"/>
      <c r="G181" s="993" t="n"/>
      <c r="H181" s="993" t="n"/>
      <c r="I181" s="992" t="n"/>
      <c r="J181" s="180" t="n"/>
      <c r="N181" s="976" t="inlineStr"/>
      <c r="O181" s="192" t="inlineStr"/>
      <c r="P181" s="192" t="inlineStr"/>
      <c r="Q181" s="192" t="inlineStr"/>
      <c r="R181" s="192" t="inlineStr"/>
      <c r="S181" s="192" t="inlineStr"/>
      <c r="T181" s="192" t="inlineStr"/>
      <c r="U181" s="193">
        <f>I174</f>
        <v/>
      </c>
    </row>
    <row r="182" ht="23.25" customFormat="1" customHeight="1" s="234">
      <c r="A182" s="79" t="n"/>
      <c r="B182" s="102" t="n"/>
      <c r="C182" s="993" t="n"/>
      <c r="D182" s="993" t="n"/>
      <c r="E182" s="993" t="n"/>
      <c r="F182" s="993" t="n"/>
      <c r="G182" s="993" t="n"/>
      <c r="H182" s="993" t="n"/>
      <c r="I182" s="986" t="n"/>
      <c r="J182" s="180" t="n"/>
      <c r="N182" s="976" t="inlineStr"/>
      <c r="O182" s="192" t="inlineStr"/>
      <c r="P182" s="192" t="inlineStr"/>
      <c r="Q182" s="192" t="inlineStr"/>
      <c r="R182" s="192" t="inlineStr"/>
      <c r="S182" s="192" t="inlineStr"/>
      <c r="T182" s="192" t="inlineStr"/>
      <c r="U182" s="193">
        <f>I175</f>
        <v/>
      </c>
    </row>
    <row r="183">
      <c r="A183" s="79" t="n"/>
      <c r="B183" s="102" t="n"/>
      <c r="C183" s="993" t="n"/>
      <c r="D183" s="993" t="n"/>
      <c r="E183" s="993" t="n"/>
      <c r="F183" s="993" t="n"/>
      <c r="G183" s="993" t="n"/>
      <c r="H183" s="993" t="n"/>
      <c r="I183" s="986" t="n"/>
      <c r="J183" s="180" t="n"/>
      <c r="N183" s="976" t="inlineStr"/>
      <c r="O183" s="192" t="inlineStr"/>
      <c r="P183" s="192" t="inlineStr"/>
      <c r="Q183" s="192" t="inlineStr"/>
      <c r="R183" s="192" t="inlineStr"/>
      <c r="S183" s="192" t="inlineStr"/>
      <c r="T183" s="192" t="inlineStr"/>
      <c r="U183" s="193">
        <f>I176</f>
        <v/>
      </c>
    </row>
    <row r="184" ht="18.75" customHeight="1" s="340">
      <c r="B184" s="102" t="n"/>
      <c r="C184" s="952" t="n"/>
      <c r="D184" s="952" t="n"/>
      <c r="E184" s="952" t="n"/>
      <c r="F184" s="952" t="n"/>
      <c r="G184" s="952" t="n"/>
      <c r="H184" s="952" t="n"/>
      <c r="I184" s="979" t="n"/>
      <c r="J184" s="180" t="n"/>
      <c r="N184" s="976" t="inlineStr"/>
      <c r="O184" s="192" t="inlineStr"/>
      <c r="P184" s="192" t="inlineStr"/>
      <c r="Q184" s="192" t="inlineStr"/>
      <c r="R184" s="192" t="inlineStr"/>
      <c r="S184" s="192" t="inlineStr"/>
      <c r="T184" s="192" t="inlineStr"/>
      <c r="U184" s="193">
        <f>I177</f>
        <v/>
      </c>
    </row>
    <row r="185" ht="18.75" customFormat="1" customHeight="1" s="171">
      <c r="A185" s="194" t="inlineStr">
        <is>
          <t>K32</t>
        </is>
      </c>
      <c r="B185" s="96" t="inlineStr">
        <is>
          <t>Total</t>
        </is>
      </c>
      <c r="C185" s="954">
        <f>SUM(INDIRECT(ADDRESS(MATCH("K31",$A:$A,0)+1,COLUMN(C$13),4)&amp;":"&amp;ADDRESS(MATCH("K32",$A:$A,0)-1,COLUMN(C$13),4)))</f>
        <v/>
      </c>
      <c r="D185" s="954">
        <f>SUM(INDIRECT(ADDRESS(MATCH("K31",$A:$A,0)+1,COLUMN(D$13),4)&amp;":"&amp;ADDRESS(MATCH("K32",$A:$A,0)-1,COLUMN(D$13),4)))</f>
        <v/>
      </c>
      <c r="E185" s="954">
        <f>SUM(INDIRECT(ADDRESS(MATCH("K31",$A:$A,0)+1,COLUMN(E$13),4)&amp;":"&amp;ADDRESS(MATCH("K32",$A:$A,0)-1,COLUMN(E$13),4)))</f>
        <v/>
      </c>
      <c r="F185" s="954">
        <f>SUM(INDIRECT(ADDRESS(MATCH("K31",$A:$A,0)+1,COLUMN(F$13),4)&amp;":"&amp;ADDRESS(MATCH("K32",$A:$A,0)-1,COLUMN(F$13),4)))</f>
        <v/>
      </c>
      <c r="G185" s="954">
        <f>SUM(INDIRECT(ADDRESS(MATCH("K31",$A:$A,0)+1,COLUMN(G$13),4)&amp;":"&amp;ADDRESS(MATCH("K32",$A:$A,0)-1,COLUMN(G$13),4)))</f>
        <v/>
      </c>
      <c r="H185" s="954">
        <f>SUM(INDIRECT(ADDRESS(MATCH("K31",$A:$A,0)+1,COLUMN(H$13),4)&amp;":"&amp;ADDRESS(MATCH("K32",$A:$A,0)-1,COLUMN(H$13),4)))</f>
        <v/>
      </c>
      <c r="I185" s="984" t="n"/>
      <c r="J185" s="196" t="n"/>
      <c r="K185" s="197" t="n"/>
      <c r="L185" s="197" t="n"/>
      <c r="M185" s="197" t="n"/>
      <c r="N185" s="966">
        <f>B185</f>
        <v/>
      </c>
      <c r="O185" s="198">
        <f>C185*BS!$B$9</f>
        <v/>
      </c>
      <c r="P185" s="198">
        <f>D185*BS!$B$9</f>
        <v/>
      </c>
      <c r="Q185" s="198">
        <f>E185*BS!$B$9</f>
        <v/>
      </c>
      <c r="R185" s="198">
        <f>F185*BS!$B$9</f>
        <v/>
      </c>
      <c r="S185" s="198">
        <f>G185*BS!$B$9</f>
        <v/>
      </c>
      <c r="T185" s="198">
        <f>H185*BS!$B$9</f>
        <v/>
      </c>
      <c r="U185" s="193">
        <f>I178</f>
        <v/>
      </c>
      <c r="V185" s="197" t="n"/>
      <c r="W185" s="197" t="n"/>
      <c r="X185" s="197" t="n"/>
      <c r="Y185" s="197" t="n"/>
      <c r="Z185" s="197" t="n"/>
      <c r="AA185" s="197" t="n"/>
      <c r="AB185" s="197" t="n"/>
      <c r="AC185" s="197" t="n"/>
      <c r="AD185" s="197" t="n"/>
      <c r="AE185" s="197" t="n"/>
      <c r="AF185" s="197" t="n"/>
      <c r="AG185" s="197" t="n"/>
      <c r="AH185" s="197" t="n"/>
      <c r="AI185" s="197" t="n"/>
      <c r="AJ185" s="197" t="n"/>
      <c r="AK185" s="197" t="n"/>
      <c r="AL185" s="197" t="n"/>
      <c r="AM185" s="197" t="n"/>
      <c r="AN185" s="197" t="n"/>
      <c r="AO185" s="197" t="n"/>
      <c r="AP185" s="197" t="n"/>
      <c r="AQ185" s="197" t="n"/>
      <c r="AR185" s="197" t="n"/>
      <c r="AS185" s="197" t="n"/>
      <c r="AT185" s="197" t="n"/>
      <c r="AU185" s="197" t="n"/>
      <c r="AV185" s="197" t="n"/>
      <c r="AW185" s="197" t="n"/>
      <c r="AX185" s="197" t="n"/>
      <c r="AY185" s="197" t="n"/>
      <c r="AZ185" s="197" t="n"/>
      <c r="BA185" s="197" t="n"/>
      <c r="BB185" s="197" t="n"/>
      <c r="BC185" s="197" t="n"/>
      <c r="BD185" s="197" t="n"/>
      <c r="BE185" s="197" t="n"/>
      <c r="BF185" s="197" t="n"/>
      <c r="BG185" s="197" t="n"/>
      <c r="BH185" s="197" t="n"/>
      <c r="BI185" s="197" t="n"/>
      <c r="BJ185" s="197" t="n"/>
      <c r="BK185" s="197" t="n"/>
      <c r="BL185" s="197" t="n"/>
      <c r="BM185" s="197" t="n"/>
      <c r="BN185" s="197" t="n"/>
      <c r="BO185" s="197" t="n"/>
      <c r="BP185" s="197" t="n"/>
      <c r="BQ185" s="197" t="n"/>
      <c r="BR185" s="197" t="n"/>
      <c r="BS185" s="197" t="n"/>
      <c r="BT185" s="197" t="n"/>
      <c r="BU185" s="197" t="n"/>
      <c r="BV185" s="197" t="n"/>
      <c r="BW185" s="197" t="n"/>
      <c r="BX185" s="197" t="n"/>
      <c r="BY185" s="197" t="n"/>
      <c r="BZ185" s="197" t="n"/>
      <c r="CA185" s="197" t="n"/>
      <c r="CB185" s="197" t="n"/>
      <c r="CC185" s="197" t="n"/>
      <c r="CD185" s="197" t="n"/>
      <c r="CE185" s="197" t="n"/>
      <c r="CF185" s="197" t="n"/>
      <c r="CG185" s="197" t="n"/>
      <c r="CH185" s="197" t="n"/>
      <c r="CI185" s="197" t="n"/>
      <c r="CJ185" s="197" t="n"/>
      <c r="CK185" s="197" t="n"/>
      <c r="CL185" s="197" t="n"/>
      <c r="CM185" s="197" t="n"/>
      <c r="CN185" s="197" t="n"/>
      <c r="CO185" s="197" t="n"/>
      <c r="CP185" s="197" t="n"/>
      <c r="CQ185" s="197" t="n"/>
      <c r="CR185" s="197" t="n"/>
      <c r="CS185" s="197" t="n"/>
      <c r="CT185" s="197" t="n"/>
      <c r="CU185" s="197" t="n"/>
      <c r="CV185" s="197" t="n"/>
      <c r="CW185" s="197" t="n"/>
      <c r="CX185" s="197" t="n"/>
      <c r="CY185" s="197" t="n"/>
      <c r="CZ185" s="197" t="n"/>
      <c r="DA185" s="197" t="n"/>
      <c r="DB185" s="197" t="n"/>
      <c r="DC185" s="197" t="n"/>
      <c r="DD185" s="197" t="n"/>
      <c r="DE185" s="197" t="n"/>
      <c r="DF185" s="197" t="n"/>
      <c r="DG185" s="197" t="n"/>
      <c r="DH185" s="197" t="n"/>
      <c r="DI185" s="197" t="n"/>
      <c r="DJ185" s="197" t="n"/>
      <c r="DK185" s="197" t="n"/>
      <c r="DL185" s="197" t="n"/>
      <c r="DM185" s="197" t="n"/>
      <c r="DN185" s="197" t="n"/>
      <c r="DO185" s="197" t="n"/>
      <c r="DP185" s="197" t="n"/>
      <c r="DQ185" s="197" t="n"/>
      <c r="DR185" s="197" t="n"/>
      <c r="DS185" s="197" t="n"/>
      <c r="DT185" s="197" t="n"/>
      <c r="DU185" s="197" t="n"/>
      <c r="DV185" s="197" t="n"/>
      <c r="DW185" s="197" t="n"/>
      <c r="DX185" s="197" t="n"/>
      <c r="DY185" s="197" t="n"/>
      <c r="DZ185" s="197" t="n"/>
      <c r="EA185" s="197" t="n"/>
      <c r="EB185" s="197" t="n"/>
      <c r="EC185" s="197" t="n"/>
      <c r="ED185" s="197" t="n"/>
      <c r="EE185" s="197" t="n"/>
      <c r="EF185" s="197" t="n"/>
      <c r="EG185" s="197" t="n"/>
      <c r="EH185" s="197" t="n"/>
      <c r="EI185" s="197" t="n"/>
      <c r="EJ185" s="197" t="n"/>
    </row>
    <row r="186" ht="18.75" customFormat="1" customHeight="1" s="171">
      <c r="B186" s="102" t="n"/>
      <c r="C186" s="996" t="n"/>
      <c r="D186" s="996" t="n"/>
      <c r="E186" s="996" t="n"/>
      <c r="F186" s="996" t="n"/>
      <c r="G186" s="996" t="n"/>
      <c r="H186" s="996" t="n"/>
      <c r="I186" s="997" t="n"/>
      <c r="J186" s="180" t="n"/>
      <c r="N186" s="976" t="inlineStr"/>
      <c r="O186" s="192" t="inlineStr"/>
      <c r="P186" s="192" t="inlineStr"/>
      <c r="Q186" s="192" t="inlineStr"/>
      <c r="R186" s="192" t="inlineStr"/>
      <c r="S186" s="192" t="inlineStr"/>
      <c r="T186" s="192" t="inlineStr"/>
      <c r="U186" s="193" t="n"/>
    </row>
    <row r="187" ht="18.75" customFormat="1" customHeight="1" s="171">
      <c r="A187" s="194" t="inlineStr">
        <is>
          <t>K33</t>
        </is>
      </c>
      <c r="B187" s="96" t="inlineStr">
        <is>
          <t xml:space="preserve">Retained Earnings </t>
        </is>
      </c>
      <c r="C187" s="983" t="n"/>
      <c r="D187" s="983" t="n"/>
      <c r="E187" s="983" t="n"/>
      <c r="F187" s="983" t="n"/>
      <c r="G187" s="983" t="n"/>
      <c r="H187" s="983" t="n"/>
      <c r="I187" s="998" t="n"/>
      <c r="J187" s="196" t="n"/>
      <c r="K187" s="197" t="n"/>
      <c r="L187" s="197" t="n"/>
      <c r="M187" s="197" t="n"/>
      <c r="N187" s="966">
        <f>B187</f>
        <v/>
      </c>
      <c r="O187" s="198" t="inlineStr"/>
      <c r="P187" s="198" t="inlineStr"/>
      <c r="Q187" s="198" t="inlineStr"/>
      <c r="R187" s="198" t="inlineStr"/>
      <c r="S187" s="198" t="inlineStr"/>
      <c r="T187" s="198" t="inlineStr"/>
      <c r="U187" s="193">
        <f>I180</f>
        <v/>
      </c>
      <c r="V187" s="197" t="n"/>
      <c r="W187" s="197" t="n"/>
      <c r="X187" s="197" t="n"/>
      <c r="Y187" s="197" t="n"/>
      <c r="Z187" s="197" t="n"/>
      <c r="AA187" s="197" t="n"/>
      <c r="AB187" s="197" t="n"/>
      <c r="AC187" s="197" t="n"/>
      <c r="AD187" s="197" t="n"/>
      <c r="AE187" s="197" t="n"/>
      <c r="AF187" s="197" t="n"/>
      <c r="AG187" s="197" t="n"/>
      <c r="AH187" s="197" t="n"/>
      <c r="AI187" s="197" t="n"/>
      <c r="AJ187" s="197" t="n"/>
      <c r="AK187" s="197" t="n"/>
      <c r="AL187" s="197" t="n"/>
      <c r="AM187" s="197" t="n"/>
      <c r="AN187" s="197" t="n"/>
      <c r="AO187" s="197" t="n"/>
      <c r="AP187" s="197" t="n"/>
      <c r="AQ187" s="197" t="n"/>
      <c r="AR187" s="197" t="n"/>
      <c r="AS187" s="197" t="n"/>
      <c r="AT187" s="197" t="n"/>
      <c r="AU187" s="197" t="n"/>
      <c r="AV187" s="197" t="n"/>
      <c r="AW187" s="197" t="n"/>
      <c r="AX187" s="197" t="n"/>
      <c r="AY187" s="197" t="n"/>
      <c r="AZ187" s="197" t="n"/>
      <c r="BA187" s="197" t="n"/>
      <c r="BB187" s="197" t="n"/>
      <c r="BC187" s="197" t="n"/>
      <c r="BD187" s="197" t="n"/>
      <c r="BE187" s="197" t="n"/>
      <c r="BF187" s="197" t="n"/>
      <c r="BG187" s="197" t="n"/>
      <c r="BH187" s="197" t="n"/>
      <c r="BI187" s="197" t="n"/>
      <c r="BJ187" s="197" t="n"/>
      <c r="BK187" s="197" t="n"/>
      <c r="BL187" s="197" t="n"/>
      <c r="BM187" s="197" t="n"/>
      <c r="BN187" s="197" t="n"/>
      <c r="BO187" s="197" t="n"/>
      <c r="BP187" s="197" t="n"/>
      <c r="BQ187" s="197" t="n"/>
      <c r="BR187" s="197" t="n"/>
      <c r="BS187" s="197" t="n"/>
      <c r="BT187" s="197" t="n"/>
      <c r="BU187" s="197" t="n"/>
      <c r="BV187" s="197" t="n"/>
      <c r="BW187" s="197" t="n"/>
      <c r="BX187" s="197" t="n"/>
      <c r="BY187" s="197" t="n"/>
      <c r="BZ187" s="197" t="n"/>
      <c r="CA187" s="197" t="n"/>
      <c r="CB187" s="197" t="n"/>
      <c r="CC187" s="197" t="n"/>
      <c r="CD187" s="197" t="n"/>
      <c r="CE187" s="197" t="n"/>
      <c r="CF187" s="197" t="n"/>
      <c r="CG187" s="197" t="n"/>
      <c r="CH187" s="197" t="n"/>
      <c r="CI187" s="197" t="n"/>
      <c r="CJ187" s="197" t="n"/>
      <c r="CK187" s="197" t="n"/>
      <c r="CL187" s="197" t="n"/>
      <c r="CM187" s="197" t="n"/>
      <c r="CN187" s="197" t="n"/>
      <c r="CO187" s="197" t="n"/>
      <c r="CP187" s="197" t="n"/>
      <c r="CQ187" s="197" t="n"/>
      <c r="CR187" s="197" t="n"/>
      <c r="CS187" s="197" t="n"/>
      <c r="CT187" s="197" t="n"/>
      <c r="CU187" s="197" t="n"/>
      <c r="CV187" s="197" t="n"/>
      <c r="CW187" s="197" t="n"/>
      <c r="CX187" s="197" t="n"/>
      <c r="CY187" s="197" t="n"/>
      <c r="CZ187" s="197" t="n"/>
      <c r="DA187" s="197" t="n"/>
      <c r="DB187" s="197" t="n"/>
      <c r="DC187" s="197" t="n"/>
      <c r="DD187" s="197" t="n"/>
      <c r="DE187" s="197" t="n"/>
      <c r="DF187" s="197" t="n"/>
      <c r="DG187" s="197" t="n"/>
      <c r="DH187" s="197" t="n"/>
      <c r="DI187" s="197" t="n"/>
      <c r="DJ187" s="197" t="n"/>
      <c r="DK187" s="197" t="n"/>
      <c r="DL187" s="197" t="n"/>
      <c r="DM187" s="197" t="n"/>
      <c r="DN187" s="197" t="n"/>
      <c r="DO187" s="197" t="n"/>
      <c r="DP187" s="197" t="n"/>
      <c r="DQ187" s="197" t="n"/>
      <c r="DR187" s="197" t="n"/>
      <c r="DS187" s="197" t="n"/>
      <c r="DT187" s="197" t="n"/>
      <c r="DU187" s="197" t="n"/>
      <c r="DV187" s="197" t="n"/>
      <c r="DW187" s="197" t="n"/>
      <c r="DX187" s="197" t="n"/>
      <c r="DY187" s="197" t="n"/>
      <c r="DZ187" s="197" t="n"/>
      <c r="EA187" s="197" t="n"/>
      <c r="EB187" s="197" t="n"/>
      <c r="EC187" s="197" t="n"/>
      <c r="ED187" s="197" t="n"/>
      <c r="EE187" s="197" t="n"/>
      <c r="EF187" s="197" t="n"/>
      <c r="EG187" s="197" t="n"/>
      <c r="EH187" s="197" t="n"/>
      <c r="EI187" s="197" t="n"/>
      <c r="EJ187" s="197" t="n"/>
    </row>
    <row r="188" ht="18.75" customFormat="1" customHeight="1" s="171">
      <c r="A188" s="194" t="n"/>
      <c r="B188" s="102" t="inlineStr">
        <is>
          <t>Retained Earnings</t>
        </is>
      </c>
      <c r="C188" s="103" t="n"/>
      <c r="D188" s="103" t="n"/>
      <c r="E188" s="103" t="n"/>
      <c r="F188" s="103" t="n"/>
      <c r="G188" s="103" t="n">
        <v>9471768</v>
      </c>
      <c r="H188" s="103" t="n">
        <v>9930819</v>
      </c>
      <c r="I188" s="998" t="n"/>
      <c r="J188" s="196" t="n"/>
      <c r="K188" s="197" t="n"/>
      <c r="L188" s="197" t="n"/>
      <c r="M188" s="197" t="n"/>
      <c r="N188" s="966">
        <f>B188</f>
        <v/>
      </c>
      <c r="O188" s="198" t="inlineStr"/>
      <c r="P188" s="198" t="inlineStr"/>
      <c r="Q188" s="198" t="inlineStr"/>
      <c r="R188" s="198" t="inlineStr"/>
      <c r="S188" s="198">
        <f>G188*BS!$B$9</f>
        <v/>
      </c>
      <c r="T188" s="198">
        <f>H188*BS!$B$9</f>
        <v/>
      </c>
      <c r="U188" s="193" t="n"/>
      <c r="V188" s="197" t="n"/>
      <c r="W188" s="197" t="n"/>
      <c r="X188" s="197" t="n"/>
      <c r="Y188" s="197" t="n"/>
      <c r="Z188" s="197" t="n"/>
      <c r="AA188" s="197" t="n"/>
      <c r="AB188" s="197" t="n"/>
      <c r="AC188" s="197" t="n"/>
      <c r="AD188" s="197" t="n"/>
      <c r="AE188" s="197" t="n"/>
      <c r="AF188" s="197" t="n"/>
      <c r="AG188" s="197" t="n"/>
      <c r="AH188" s="197" t="n"/>
      <c r="AI188" s="197" t="n"/>
      <c r="AJ188" s="197" t="n"/>
      <c r="AK188" s="197" t="n"/>
      <c r="AL188" s="197" t="n"/>
      <c r="AM188" s="197" t="n"/>
      <c r="AN188" s="197" t="n"/>
      <c r="AO188" s="197" t="n"/>
      <c r="AP188" s="197" t="n"/>
      <c r="AQ188" s="197" t="n"/>
      <c r="AR188" s="197" t="n"/>
      <c r="AS188" s="197" t="n"/>
      <c r="AT188" s="197" t="n"/>
      <c r="AU188" s="197" t="n"/>
      <c r="AV188" s="197" t="n"/>
      <c r="AW188" s="197" t="n"/>
      <c r="AX188" s="197" t="n"/>
      <c r="AY188" s="197" t="n"/>
      <c r="AZ188" s="197" t="n"/>
      <c r="BA188" s="197" t="n"/>
      <c r="BB188" s="197" t="n"/>
      <c r="BC188" s="197" t="n"/>
      <c r="BD188" s="197" t="n"/>
      <c r="BE188" s="197" t="n"/>
      <c r="BF188" s="197" t="n"/>
      <c r="BG188" s="197" t="n"/>
      <c r="BH188" s="197" t="n"/>
      <c r="BI188" s="197" t="n"/>
      <c r="BJ188" s="197" t="n"/>
      <c r="BK188" s="197" t="n"/>
      <c r="BL188" s="197" t="n"/>
      <c r="BM188" s="197" t="n"/>
      <c r="BN188" s="197" t="n"/>
      <c r="BO188" s="197" t="n"/>
      <c r="BP188" s="197" t="n"/>
      <c r="BQ188" s="197" t="n"/>
      <c r="BR188" s="197" t="n"/>
      <c r="BS188" s="197" t="n"/>
      <c r="BT188" s="197" t="n"/>
      <c r="BU188" s="197" t="n"/>
      <c r="BV188" s="197" t="n"/>
      <c r="BW188" s="197" t="n"/>
      <c r="BX188" s="197" t="n"/>
      <c r="BY188" s="197" t="n"/>
      <c r="BZ188" s="197" t="n"/>
      <c r="CA188" s="197" t="n"/>
      <c r="CB188" s="197" t="n"/>
      <c r="CC188" s="197" t="n"/>
      <c r="CD188" s="197" t="n"/>
      <c r="CE188" s="197" t="n"/>
      <c r="CF188" s="197" t="n"/>
      <c r="CG188" s="197" t="n"/>
      <c r="CH188" s="197" t="n"/>
      <c r="CI188" s="197" t="n"/>
      <c r="CJ188" s="197" t="n"/>
      <c r="CK188" s="197" t="n"/>
      <c r="CL188" s="197" t="n"/>
      <c r="CM188" s="197" t="n"/>
      <c r="CN188" s="197" t="n"/>
      <c r="CO188" s="197" t="n"/>
      <c r="CP188" s="197" t="n"/>
      <c r="CQ188" s="197" t="n"/>
      <c r="CR188" s="197" t="n"/>
      <c r="CS188" s="197" t="n"/>
      <c r="CT188" s="197" t="n"/>
      <c r="CU188" s="197" t="n"/>
      <c r="CV188" s="197" t="n"/>
      <c r="CW188" s="197" t="n"/>
      <c r="CX188" s="197" t="n"/>
      <c r="CY188" s="197" t="n"/>
      <c r="CZ188" s="197" t="n"/>
      <c r="DA188" s="197" t="n"/>
      <c r="DB188" s="197" t="n"/>
      <c r="DC188" s="197" t="n"/>
      <c r="DD188" s="197" t="n"/>
      <c r="DE188" s="197" t="n"/>
      <c r="DF188" s="197" t="n"/>
      <c r="DG188" s="197" t="n"/>
      <c r="DH188" s="197" t="n"/>
      <c r="DI188" s="197" t="n"/>
      <c r="DJ188" s="197" t="n"/>
      <c r="DK188" s="197" t="n"/>
      <c r="DL188" s="197" t="n"/>
      <c r="DM188" s="197" t="n"/>
      <c r="DN188" s="197" t="n"/>
      <c r="DO188" s="197" t="n"/>
      <c r="DP188" s="197" t="n"/>
      <c r="DQ188" s="197" t="n"/>
      <c r="DR188" s="197" t="n"/>
      <c r="DS188" s="197" t="n"/>
      <c r="DT188" s="197" t="n"/>
      <c r="DU188" s="197" t="n"/>
      <c r="DV188" s="197" t="n"/>
      <c r="DW188" s="197" t="n"/>
      <c r="DX188" s="197" t="n"/>
      <c r="DY188" s="197" t="n"/>
      <c r="DZ188" s="197" t="n"/>
      <c r="EA188" s="197" t="n"/>
      <c r="EB188" s="197" t="n"/>
      <c r="EC188" s="197" t="n"/>
      <c r="ED188" s="197" t="n"/>
      <c r="EE188" s="197" t="n"/>
      <c r="EF188" s="197" t="n"/>
      <c r="EG188" s="197" t="n"/>
      <c r="EH188" s="197" t="n"/>
      <c r="EI188" s="197" t="n"/>
      <c r="EJ188" s="197" t="n"/>
    </row>
    <row r="189" ht="18.75" customFormat="1" customHeight="1" s="171">
      <c r="A189" s="194" t="n"/>
      <c r="B189" s="102" t="n"/>
      <c r="C189" s="993" t="n"/>
      <c r="D189" s="993" t="n"/>
      <c r="E189" s="993" t="n"/>
      <c r="F189" s="993" t="n"/>
      <c r="G189" s="993" t="n"/>
      <c r="H189" s="993" t="n"/>
      <c r="I189" s="998" t="n"/>
      <c r="J189" s="196" t="n"/>
      <c r="K189" s="197" t="n"/>
      <c r="L189" s="197" t="n"/>
      <c r="M189" s="197" t="n"/>
      <c r="N189" s="966" t="inlineStr"/>
      <c r="O189" s="198" t="inlineStr"/>
      <c r="P189" s="198" t="inlineStr"/>
      <c r="Q189" s="198" t="inlineStr"/>
      <c r="R189" s="198" t="inlineStr"/>
      <c r="S189" s="198" t="inlineStr"/>
      <c r="T189" s="198" t="inlineStr"/>
      <c r="U189" s="193" t="n"/>
      <c r="V189" s="197" t="n"/>
      <c r="W189" s="197" t="n"/>
      <c r="X189" s="197" t="n"/>
      <c r="Y189" s="197" t="n"/>
      <c r="Z189" s="197" t="n"/>
      <c r="AA189" s="197" t="n"/>
      <c r="AB189" s="197" t="n"/>
      <c r="AC189" s="197" t="n"/>
      <c r="AD189" s="197" t="n"/>
      <c r="AE189" s="197" t="n"/>
      <c r="AF189" s="197" t="n"/>
      <c r="AG189" s="197" t="n"/>
      <c r="AH189" s="197" t="n"/>
      <c r="AI189" s="197" t="n"/>
      <c r="AJ189" s="197" t="n"/>
      <c r="AK189" s="197" t="n"/>
      <c r="AL189" s="197" t="n"/>
      <c r="AM189" s="197" t="n"/>
      <c r="AN189" s="197" t="n"/>
      <c r="AO189" s="197" t="n"/>
      <c r="AP189" s="197" t="n"/>
      <c r="AQ189" s="197" t="n"/>
      <c r="AR189" s="197" t="n"/>
      <c r="AS189" s="197" t="n"/>
      <c r="AT189" s="197" t="n"/>
      <c r="AU189" s="197" t="n"/>
      <c r="AV189" s="197" t="n"/>
      <c r="AW189" s="197" t="n"/>
      <c r="AX189" s="197" t="n"/>
      <c r="AY189" s="197" t="n"/>
      <c r="AZ189" s="197" t="n"/>
      <c r="BA189" s="197" t="n"/>
      <c r="BB189" s="197" t="n"/>
      <c r="BC189" s="197" t="n"/>
      <c r="BD189" s="197" t="n"/>
      <c r="BE189" s="197" t="n"/>
      <c r="BF189" s="197" t="n"/>
      <c r="BG189" s="197" t="n"/>
      <c r="BH189" s="197" t="n"/>
      <c r="BI189" s="197" t="n"/>
      <c r="BJ189" s="197" t="n"/>
      <c r="BK189" s="197" t="n"/>
      <c r="BL189" s="197" t="n"/>
      <c r="BM189" s="197" t="n"/>
      <c r="BN189" s="197" t="n"/>
      <c r="BO189" s="197" t="n"/>
      <c r="BP189" s="197" t="n"/>
      <c r="BQ189" s="197" t="n"/>
      <c r="BR189" s="197" t="n"/>
      <c r="BS189" s="197" t="n"/>
      <c r="BT189" s="197" t="n"/>
      <c r="BU189" s="197" t="n"/>
      <c r="BV189" s="197" t="n"/>
      <c r="BW189" s="197" t="n"/>
      <c r="BX189" s="197" t="n"/>
      <c r="BY189" s="197" t="n"/>
      <c r="BZ189" s="197" t="n"/>
      <c r="CA189" s="197" t="n"/>
      <c r="CB189" s="197" t="n"/>
      <c r="CC189" s="197" t="n"/>
      <c r="CD189" s="197" t="n"/>
      <c r="CE189" s="197" t="n"/>
      <c r="CF189" s="197" t="n"/>
      <c r="CG189" s="197" t="n"/>
      <c r="CH189" s="197" t="n"/>
      <c r="CI189" s="197" t="n"/>
      <c r="CJ189" s="197" t="n"/>
      <c r="CK189" s="197" t="n"/>
      <c r="CL189" s="197" t="n"/>
      <c r="CM189" s="197" t="n"/>
      <c r="CN189" s="197" t="n"/>
      <c r="CO189" s="197" t="n"/>
      <c r="CP189" s="197" t="n"/>
      <c r="CQ189" s="197" t="n"/>
      <c r="CR189" s="197" t="n"/>
      <c r="CS189" s="197" t="n"/>
      <c r="CT189" s="197" t="n"/>
      <c r="CU189" s="197" t="n"/>
      <c r="CV189" s="197" t="n"/>
      <c r="CW189" s="197" t="n"/>
      <c r="CX189" s="197" t="n"/>
      <c r="CY189" s="197" t="n"/>
      <c r="CZ189" s="197" t="n"/>
      <c r="DA189" s="197" t="n"/>
      <c r="DB189" s="197" t="n"/>
      <c r="DC189" s="197" t="n"/>
      <c r="DD189" s="197" t="n"/>
      <c r="DE189" s="197" t="n"/>
      <c r="DF189" s="197" t="n"/>
      <c r="DG189" s="197" t="n"/>
      <c r="DH189" s="197" t="n"/>
      <c r="DI189" s="197" t="n"/>
      <c r="DJ189" s="197" t="n"/>
      <c r="DK189" s="197" t="n"/>
      <c r="DL189" s="197" t="n"/>
      <c r="DM189" s="197" t="n"/>
      <c r="DN189" s="197" t="n"/>
      <c r="DO189" s="197" t="n"/>
      <c r="DP189" s="197" t="n"/>
      <c r="DQ189" s="197" t="n"/>
      <c r="DR189" s="197" t="n"/>
      <c r="DS189" s="197" t="n"/>
      <c r="DT189" s="197" t="n"/>
      <c r="DU189" s="197" t="n"/>
      <c r="DV189" s="197" t="n"/>
      <c r="DW189" s="197" t="n"/>
      <c r="DX189" s="197" t="n"/>
      <c r="DY189" s="197" t="n"/>
      <c r="DZ189" s="197" t="n"/>
      <c r="EA189" s="197" t="n"/>
      <c r="EB189" s="197" t="n"/>
      <c r="EC189" s="197" t="n"/>
      <c r="ED189" s="197" t="n"/>
      <c r="EE189" s="197" t="n"/>
      <c r="EF189" s="197" t="n"/>
      <c r="EG189" s="197" t="n"/>
      <c r="EH189" s="197" t="n"/>
      <c r="EI189" s="197" t="n"/>
      <c r="EJ189" s="197" t="n"/>
    </row>
    <row r="190" ht="18.75" customFormat="1" customHeight="1" s="171">
      <c r="A190" s="79" t="inlineStr">
        <is>
          <t>K34</t>
        </is>
      </c>
      <c r="B190" s="96" t="inlineStr">
        <is>
          <t>Total</t>
        </is>
      </c>
      <c r="C190" s="954">
        <f>SUM(INDIRECT(ADDRESS(MATCH("K33",$A:$A,0)+1,COLUMN(C$13),4)&amp;":"&amp;ADDRESS(MATCH("K34",$A:$A,0)-1,COLUMN(C$13),4)))</f>
        <v/>
      </c>
      <c r="D190" s="954">
        <f>SUM(INDIRECT(ADDRESS(MATCH("K33",$A:$A,0)+1,COLUMN(D$13),4)&amp;":"&amp;ADDRESS(MATCH("K34",$A:$A,0)-1,COLUMN(D$13),4)))</f>
        <v/>
      </c>
      <c r="E190" s="954">
        <f>SUM(INDIRECT(ADDRESS(MATCH("K33",$A:$A,0)+1,COLUMN(E$13),4)&amp;":"&amp;ADDRESS(MATCH("K34",$A:$A,0)-1,COLUMN(E$13),4)))</f>
        <v/>
      </c>
      <c r="F190" s="954">
        <f>SUM(INDIRECT(ADDRESS(MATCH("K33",$A:$A,0)+1,COLUMN(F$13),4)&amp;":"&amp;ADDRESS(MATCH("K34",$A:$A,0)-1,COLUMN(F$13),4)))</f>
        <v/>
      </c>
      <c r="G190" s="954">
        <f>SUM(INDIRECT(ADDRESS(MATCH("K33",$A:$A,0)+1,COLUMN(G$13),4)&amp;":"&amp;ADDRESS(MATCH("K34",$A:$A,0)-1,COLUMN(G$13),4)))</f>
        <v/>
      </c>
      <c r="H190" s="954">
        <f>SUM(INDIRECT(ADDRESS(MATCH("K33",$A:$A,0)+1,COLUMN(H$13),4)&amp;":"&amp;ADDRESS(MATCH("K34",$A:$A,0)-1,COLUMN(H$13),4)))</f>
        <v/>
      </c>
      <c r="I190" s="997" t="n"/>
      <c r="J190" s="180" t="n"/>
      <c r="N190" s="976">
        <f>B190</f>
        <v/>
      </c>
      <c r="O190" s="192">
        <f>C190*BS!$B$9</f>
        <v/>
      </c>
      <c r="P190" s="192">
        <f>D190*BS!$B$9</f>
        <v/>
      </c>
      <c r="Q190" s="192">
        <f>E190*BS!$B$9</f>
        <v/>
      </c>
      <c r="R190" s="192">
        <f>F190*BS!$B$9</f>
        <v/>
      </c>
      <c r="S190" s="192">
        <f>G190*BS!$B$9</f>
        <v/>
      </c>
      <c r="T190" s="192">
        <f>H190*BS!$B$9</f>
        <v/>
      </c>
      <c r="U190" s="193" t="n"/>
    </row>
    <row r="191" ht="18.75" customFormat="1" customHeight="1" s="171">
      <c r="A191" s="171" t="inlineStr">
        <is>
          <t>K35</t>
        </is>
      </c>
      <c r="B191" s="96" t="inlineStr">
        <is>
          <t xml:space="preserve">Others </t>
        </is>
      </c>
      <c r="C191" s="999" t="n"/>
      <c r="D191" s="999" t="n"/>
      <c r="E191" s="999" t="n"/>
      <c r="F191" s="999" t="n"/>
      <c r="G191" s="999" t="n"/>
      <c r="H191" s="999" t="n"/>
      <c r="I191" s="997" t="n"/>
      <c r="J191" s="180" t="n"/>
      <c r="N191" s="966">
        <f>B191</f>
        <v/>
      </c>
      <c r="O191" s="204" t="inlineStr"/>
      <c r="P191" s="204" t="inlineStr"/>
      <c r="Q191" s="204" t="inlineStr"/>
      <c r="R191" s="204" t="inlineStr"/>
      <c r="S191" s="204" t="inlineStr"/>
      <c r="T191" s="204" t="inlineStr"/>
      <c r="U191" s="193" t="n"/>
    </row>
    <row r="192" ht="18.75" customFormat="1" customHeight="1" s="171">
      <c r="A192" s="79" t="n"/>
      <c r="B192" s="119" t="n"/>
      <c r="C192" s="991" t="n"/>
      <c r="D192" s="991" t="n"/>
      <c r="E192" s="991" t="n"/>
      <c r="F192" s="991" t="n"/>
      <c r="G192" s="991" t="n"/>
      <c r="H192" s="991" t="n"/>
      <c r="I192" s="997" t="n"/>
      <c r="J192" s="180" t="n"/>
      <c r="K192" s="172" t="n"/>
      <c r="L192" s="172" t="n"/>
      <c r="M192" s="172" t="n"/>
      <c r="N192" s="973" t="inlineStr"/>
      <c r="O192" s="192" t="inlineStr"/>
      <c r="P192" s="192" t="inlineStr"/>
      <c r="Q192" s="192" t="inlineStr"/>
      <c r="R192" s="192" t="inlineStr"/>
      <c r="S192" s="192" t="inlineStr"/>
      <c r="T192" s="192" t="inlineStr"/>
      <c r="U192" s="193">
        <f>I185</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t="inlineStr"/>
      <c r="O193" s="192" t="inlineStr"/>
      <c r="P193" s="192" t="inlineStr"/>
      <c r="Q193" s="192" t="inlineStr"/>
      <c r="R193" s="192" t="inlineStr"/>
      <c r="S193" s="192" t="inlineStr"/>
      <c r="T193" s="192" t="inlineStr"/>
      <c r="U193" s="193">
        <f>I186</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19" t="n"/>
      <c r="C194" s="103" t="n"/>
      <c r="D194" s="103" t="n"/>
      <c r="E194" s="103" t="n"/>
      <c r="F194" s="103" t="n"/>
      <c r="G194" s="103" t="n"/>
      <c r="H194" s="103" t="n"/>
      <c r="I194" s="997" t="n"/>
      <c r="J194" s="180" t="n"/>
      <c r="K194" s="172" t="n"/>
      <c r="L194" s="172" t="n"/>
      <c r="M194" s="172" t="n"/>
      <c r="N194" s="973" t="inlineStr"/>
      <c r="O194" s="192" t="inlineStr"/>
      <c r="P194" s="192" t="inlineStr"/>
      <c r="Q194" s="192" t="inlineStr"/>
      <c r="R194" s="192" t="inlineStr"/>
      <c r="S194" s="192" t="inlineStr"/>
      <c r="T194" s="192" t="inlineStr"/>
      <c r="U194" s="193">
        <f>I187</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n"/>
      <c r="B195" s="119" t="n"/>
      <c r="C195" s="991" t="n"/>
      <c r="D195" s="991" t="n"/>
      <c r="E195" s="991" t="n"/>
      <c r="F195" s="991" t="n"/>
      <c r="G195" s="991" t="n"/>
      <c r="H195" s="991" t="n"/>
      <c r="I195" s="997" t="n"/>
      <c r="J195" s="180" t="n"/>
      <c r="K195" s="172" t="n"/>
      <c r="L195" s="172" t="n"/>
      <c r="M195" s="172" t="n"/>
      <c r="N195" s="973" t="inlineStr"/>
      <c r="O195" s="192" t="inlineStr"/>
      <c r="P195" s="192" t="inlineStr"/>
      <c r="Q195" s="192" t="inlineStr"/>
      <c r="R195" s="192" t="inlineStr"/>
      <c r="S195" s="192" t="inlineStr"/>
      <c r="T195" s="192" t="inlineStr"/>
      <c r="U195" s="193">
        <f>I188</f>
        <v/>
      </c>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000" t="n"/>
      <c r="C196" s="991" t="n"/>
      <c r="D196" s="991" t="n"/>
      <c r="E196" s="991" t="n"/>
      <c r="F196" s="991" t="n"/>
      <c r="G196" s="991" t="n"/>
      <c r="H196" s="991" t="n"/>
      <c r="I196" s="997" t="n"/>
      <c r="J196" s="180" t="n"/>
      <c r="K196" s="172" t="n"/>
      <c r="L196" s="172" t="n"/>
      <c r="M196" s="172" t="n"/>
      <c r="N196" s="973" t="inlineStr"/>
      <c r="O196" s="192" t="inlineStr"/>
      <c r="P196" s="192" t="inlineStr"/>
      <c r="Q196" s="192" t="inlineStr"/>
      <c r="R196" s="192" t="inlineStr"/>
      <c r="S196" s="192" t="inlineStr"/>
      <c r="T196" s="192" t="inlineStr"/>
      <c r="U196" s="193">
        <f>I189</f>
        <v/>
      </c>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79" t="n"/>
      <c r="B197" s="119" t="n"/>
      <c r="C197" s="991" t="n"/>
      <c r="D197" s="991" t="n"/>
      <c r="E197" s="991" t="n"/>
      <c r="F197" s="991" t="n"/>
      <c r="G197" s="991" t="n"/>
      <c r="H197" s="991" t="n"/>
      <c r="I197" s="997" t="n"/>
      <c r="J197" s="180" t="n"/>
      <c r="K197" s="172" t="n"/>
      <c r="L197" s="172" t="n"/>
      <c r="M197" s="172" t="n"/>
      <c r="N197" s="973" t="inlineStr"/>
      <c r="O197" s="192" t="inlineStr"/>
      <c r="P197" s="192" t="inlineStr"/>
      <c r="Q197" s="192" t="inlineStr"/>
      <c r="R197" s="192" t="inlineStr"/>
      <c r="S197" s="192" t="inlineStr"/>
      <c r="T197" s="192" t="inlineStr"/>
      <c r="U197" s="193">
        <f>I190</f>
        <v/>
      </c>
      <c r="V197" s="172" t="n"/>
      <c r="W197" s="172" t="n"/>
      <c r="X197" s="172" t="n"/>
      <c r="Y197" s="172" t="n"/>
      <c r="Z197" s="172" t="n"/>
      <c r="AA197" s="172" t="n"/>
      <c r="AB197" s="172" t="n"/>
      <c r="AC197" s="172" t="n"/>
      <c r="AD197" s="172" t="n"/>
      <c r="AE197" s="172" t="n"/>
      <c r="AF197" s="172" t="n"/>
      <c r="AG197" s="172" t="n"/>
      <c r="AH197" s="172" t="n"/>
      <c r="AI197" s="172" t="n"/>
      <c r="AJ197" s="172" t="n"/>
      <c r="AK197" s="172" t="n"/>
      <c r="AL197" s="172" t="n"/>
      <c r="AM197" s="172" t="n"/>
      <c r="AN197" s="172" t="n"/>
      <c r="AO197" s="172" t="n"/>
      <c r="AP197" s="172" t="n"/>
      <c r="AQ197" s="172" t="n"/>
      <c r="AR197" s="172" t="n"/>
      <c r="AS197" s="172" t="n"/>
      <c r="AT197" s="172" t="n"/>
      <c r="AU197" s="172" t="n"/>
      <c r="AV197" s="172" t="n"/>
      <c r="AW197" s="172" t="n"/>
      <c r="AX197" s="172" t="n"/>
      <c r="AY197" s="172" t="n"/>
      <c r="AZ197" s="172" t="n"/>
      <c r="BA197" s="172" t="n"/>
      <c r="BB197" s="172" t="n"/>
      <c r="BC197" s="172" t="n"/>
      <c r="BD197" s="172" t="n"/>
      <c r="BE197" s="172" t="n"/>
      <c r="BF197" s="172" t="n"/>
      <c r="BG197" s="172" t="n"/>
      <c r="BH197" s="172" t="n"/>
      <c r="BI197" s="172" t="n"/>
      <c r="BJ197" s="172" t="n"/>
      <c r="BK197" s="172" t="n"/>
      <c r="BL197" s="172" t="n"/>
      <c r="BM197" s="172" t="n"/>
      <c r="BN197" s="172" t="n"/>
      <c r="BO197" s="172" t="n"/>
      <c r="BP197" s="172" t="n"/>
      <c r="BQ197" s="172" t="n"/>
      <c r="BR197" s="172" t="n"/>
      <c r="BS197" s="172" t="n"/>
      <c r="BT197" s="172" t="n"/>
      <c r="BU197" s="172" t="n"/>
      <c r="BV197" s="172" t="n"/>
      <c r="BW197" s="172" t="n"/>
      <c r="BX197" s="172" t="n"/>
      <c r="BY197" s="172" t="n"/>
      <c r="BZ197" s="172" t="n"/>
      <c r="CA197" s="172" t="n"/>
      <c r="CB197" s="172" t="n"/>
      <c r="CC197" s="172" t="n"/>
      <c r="CD197" s="172" t="n"/>
      <c r="CE197" s="172" t="n"/>
      <c r="CF197" s="172" t="n"/>
      <c r="CG197" s="172" t="n"/>
      <c r="CH197" s="172" t="n"/>
      <c r="CI197" s="172" t="n"/>
      <c r="CJ197" s="172" t="n"/>
      <c r="CK197" s="172" t="n"/>
      <c r="CL197" s="172" t="n"/>
      <c r="CM197" s="172" t="n"/>
      <c r="CN197" s="172" t="n"/>
      <c r="CO197" s="172" t="n"/>
      <c r="CP197" s="172" t="n"/>
      <c r="CQ197" s="172" t="n"/>
      <c r="CR197" s="172" t="n"/>
      <c r="CS197" s="172" t="n"/>
      <c r="CT197" s="172" t="n"/>
      <c r="CU197" s="172" t="n"/>
      <c r="CV197" s="172" t="n"/>
      <c r="CW197" s="172" t="n"/>
      <c r="CX197" s="172" t="n"/>
      <c r="CY197" s="172" t="n"/>
      <c r="CZ197" s="172" t="n"/>
      <c r="DA197" s="172" t="n"/>
      <c r="DB197" s="172" t="n"/>
      <c r="DC197" s="172" t="n"/>
      <c r="DD197" s="172" t="n"/>
      <c r="DE197" s="172" t="n"/>
      <c r="DF197" s="172" t="n"/>
      <c r="DG197" s="172" t="n"/>
      <c r="DH197" s="172" t="n"/>
      <c r="DI197" s="172" t="n"/>
      <c r="DJ197" s="172" t="n"/>
      <c r="DK197" s="172" t="n"/>
      <c r="DL197" s="172" t="n"/>
      <c r="DM197" s="172" t="n"/>
      <c r="DN197" s="172" t="n"/>
      <c r="DO197" s="172" t="n"/>
      <c r="DP197" s="172" t="n"/>
      <c r="DQ197" s="172" t="n"/>
      <c r="DR197" s="172" t="n"/>
      <c r="DS197" s="172" t="n"/>
      <c r="DT197" s="172" t="n"/>
      <c r="DU197" s="172" t="n"/>
      <c r="DV197" s="172" t="n"/>
      <c r="DW197" s="172" t="n"/>
      <c r="DX197" s="172" t="n"/>
      <c r="DY197" s="172" t="n"/>
      <c r="DZ197" s="172" t="n"/>
      <c r="EA197" s="172" t="n"/>
      <c r="EB197" s="172" t="n"/>
      <c r="EC197" s="172" t="n"/>
      <c r="ED197" s="172" t="n"/>
      <c r="EE197" s="172" t="n"/>
      <c r="EF197" s="172" t="n"/>
      <c r="EG197" s="172" t="n"/>
      <c r="EH197" s="172" t="n"/>
      <c r="EI197" s="172" t="n"/>
      <c r="EJ197" s="172" t="n"/>
    </row>
    <row r="198">
      <c r="A198" s="79" t="n"/>
      <c r="B198" s="119" t="n"/>
      <c r="C198" s="991" t="n"/>
      <c r="D198" s="991" t="n"/>
      <c r="E198" s="991" t="n"/>
      <c r="F198" s="991" t="n"/>
      <c r="G198" s="991" t="n"/>
      <c r="H198" s="991" t="n"/>
      <c r="I198" s="997" t="n"/>
      <c r="J198" s="180" t="n"/>
      <c r="K198" s="172" t="n"/>
      <c r="L198" s="172" t="n"/>
      <c r="M198" s="172" t="n"/>
      <c r="N198" s="973" t="inlineStr"/>
      <c r="O198" s="192" t="inlineStr"/>
      <c r="P198" s="192" t="inlineStr"/>
      <c r="Q198" s="192" t="inlineStr"/>
      <c r="R198" s="192" t="inlineStr"/>
      <c r="S198" s="192" t="inlineStr"/>
      <c r="T198" s="192" t="inlineStr"/>
      <c r="U198" s="193">
        <f>I191</f>
        <v/>
      </c>
      <c r="V198" s="172" t="n"/>
      <c r="W198" s="172" t="n"/>
      <c r="X198" s="172" t="n"/>
      <c r="Y198" s="172" t="n"/>
      <c r="Z198" s="172" t="n"/>
      <c r="AA198" s="172" t="n"/>
      <c r="AB198" s="172" t="n"/>
      <c r="AC198" s="172" t="n"/>
      <c r="AD198" s="172" t="n"/>
      <c r="AE198" s="172" t="n"/>
      <c r="AF198" s="172" t="n"/>
      <c r="AG198" s="172" t="n"/>
      <c r="AH198" s="172" t="n"/>
      <c r="AI198" s="172" t="n"/>
      <c r="AJ198" s="172" t="n"/>
      <c r="AK198" s="172" t="n"/>
      <c r="AL198" s="172" t="n"/>
      <c r="AM198" s="172" t="n"/>
      <c r="AN198" s="172" t="n"/>
      <c r="AO198" s="172" t="n"/>
      <c r="AP198" s="172" t="n"/>
      <c r="AQ198" s="172" t="n"/>
      <c r="AR198" s="172" t="n"/>
      <c r="AS198" s="172" t="n"/>
      <c r="AT198" s="172" t="n"/>
      <c r="AU198" s="172" t="n"/>
      <c r="AV198" s="172" t="n"/>
      <c r="AW198" s="172" t="n"/>
      <c r="AX198" s="172" t="n"/>
      <c r="AY198" s="172" t="n"/>
      <c r="AZ198" s="172" t="n"/>
      <c r="BA198" s="172" t="n"/>
      <c r="BB198" s="172" t="n"/>
      <c r="BC198" s="172" t="n"/>
      <c r="BD198" s="172" t="n"/>
      <c r="BE198" s="172" t="n"/>
      <c r="BF198" s="172" t="n"/>
      <c r="BG198" s="172" t="n"/>
      <c r="BH198" s="172" t="n"/>
      <c r="BI198" s="172" t="n"/>
      <c r="BJ198" s="172" t="n"/>
      <c r="BK198" s="172" t="n"/>
      <c r="BL198" s="172" t="n"/>
      <c r="BM198" s="172" t="n"/>
      <c r="BN198" s="172" t="n"/>
      <c r="BO198" s="172" t="n"/>
      <c r="BP198" s="172" t="n"/>
      <c r="BQ198" s="172" t="n"/>
      <c r="BR198" s="172" t="n"/>
      <c r="BS198" s="172" t="n"/>
      <c r="BT198" s="172" t="n"/>
      <c r="BU198" s="172" t="n"/>
      <c r="BV198" s="172" t="n"/>
      <c r="BW198" s="172" t="n"/>
      <c r="BX198" s="172" t="n"/>
      <c r="BY198" s="172" t="n"/>
      <c r="BZ198" s="172" t="n"/>
      <c r="CA198" s="172" t="n"/>
      <c r="CB198" s="172" t="n"/>
      <c r="CC198" s="172" t="n"/>
      <c r="CD198" s="172" t="n"/>
      <c r="CE198" s="172" t="n"/>
      <c r="CF198" s="172" t="n"/>
      <c r="CG198" s="172" t="n"/>
      <c r="CH198" s="172" t="n"/>
      <c r="CI198" s="172" t="n"/>
      <c r="CJ198" s="172" t="n"/>
      <c r="CK198" s="172" t="n"/>
      <c r="CL198" s="172" t="n"/>
      <c r="CM198" s="172" t="n"/>
      <c r="CN198" s="172" t="n"/>
      <c r="CO198" s="172" t="n"/>
      <c r="CP198" s="172" t="n"/>
      <c r="CQ198" s="172" t="n"/>
      <c r="CR198" s="172" t="n"/>
      <c r="CS198" s="172" t="n"/>
      <c r="CT198" s="172" t="n"/>
      <c r="CU198" s="172" t="n"/>
      <c r="CV198" s="172" t="n"/>
      <c r="CW198" s="172" t="n"/>
      <c r="CX198" s="172" t="n"/>
      <c r="CY198" s="172" t="n"/>
      <c r="CZ198" s="172" t="n"/>
      <c r="DA198" s="172" t="n"/>
      <c r="DB198" s="172" t="n"/>
      <c r="DC198" s="172" t="n"/>
      <c r="DD198" s="172" t="n"/>
      <c r="DE198" s="172" t="n"/>
      <c r="DF198" s="172" t="n"/>
      <c r="DG198" s="172" t="n"/>
      <c r="DH198" s="172" t="n"/>
      <c r="DI198" s="172" t="n"/>
      <c r="DJ198" s="172" t="n"/>
      <c r="DK198" s="172" t="n"/>
      <c r="DL198" s="172" t="n"/>
      <c r="DM198" s="172" t="n"/>
      <c r="DN198" s="172" t="n"/>
      <c r="DO198" s="172" t="n"/>
      <c r="DP198" s="172" t="n"/>
      <c r="DQ198" s="172" t="n"/>
      <c r="DR198" s="172" t="n"/>
      <c r="DS198" s="172" t="n"/>
      <c r="DT198" s="172" t="n"/>
      <c r="DU198" s="172" t="n"/>
      <c r="DV198" s="172" t="n"/>
      <c r="DW198" s="172" t="n"/>
      <c r="DX198" s="172" t="n"/>
      <c r="DY198" s="172" t="n"/>
      <c r="DZ198" s="172" t="n"/>
      <c r="EA198" s="172" t="n"/>
      <c r="EB198" s="172" t="n"/>
      <c r="EC198" s="172" t="n"/>
      <c r="ED198" s="172" t="n"/>
      <c r="EE198" s="172" t="n"/>
      <c r="EF198" s="172" t="n"/>
      <c r="EG198" s="172" t="n"/>
      <c r="EH198" s="172" t="n"/>
      <c r="EI198" s="172" t="n"/>
      <c r="EJ198" s="172" t="n"/>
    </row>
    <row r="199">
      <c r="A199" s="79" t="n"/>
      <c r="B199" s="119" t="n"/>
      <c r="C199" s="991" t="n"/>
      <c r="D199" s="991" t="n"/>
      <c r="E199" s="991" t="n"/>
      <c r="F199" s="991" t="n"/>
      <c r="G199" s="991" t="n"/>
      <c r="H199" s="991" t="n"/>
      <c r="I199" s="997" t="n"/>
      <c r="J199" s="180" t="n"/>
      <c r="K199" s="172" t="n"/>
      <c r="L199" s="172" t="n"/>
      <c r="M199" s="172" t="n"/>
      <c r="N199" s="973" t="inlineStr"/>
      <c r="O199" s="192" t="inlineStr"/>
      <c r="P199" s="192" t="inlineStr"/>
      <c r="Q199" s="192" t="inlineStr"/>
      <c r="R199" s="192" t="inlineStr"/>
      <c r="S199" s="192" t="inlineStr"/>
      <c r="T199" s="192" t="inlineStr"/>
      <c r="U199" s="193">
        <f>I192</f>
        <v/>
      </c>
      <c r="V199" s="172" t="n"/>
      <c r="W199" s="172" t="n"/>
      <c r="X199" s="172" t="n"/>
      <c r="Y199" s="172" t="n"/>
      <c r="Z199" s="172" t="n"/>
      <c r="AA199" s="172" t="n"/>
      <c r="AB199" s="172" t="n"/>
      <c r="AC199" s="172" t="n"/>
      <c r="AD199" s="172" t="n"/>
      <c r="AE199" s="172" t="n"/>
      <c r="AF199" s="172" t="n"/>
      <c r="AG199" s="172" t="n"/>
      <c r="AH199" s="172" t="n"/>
      <c r="AI199" s="172" t="n"/>
      <c r="AJ199" s="172" t="n"/>
      <c r="AK199" s="172" t="n"/>
      <c r="AL199" s="172" t="n"/>
      <c r="AM199" s="172" t="n"/>
      <c r="AN199" s="172" t="n"/>
      <c r="AO199" s="172" t="n"/>
      <c r="AP199" s="172" t="n"/>
      <c r="AQ199" s="172" t="n"/>
      <c r="AR199" s="172" t="n"/>
      <c r="AS199" s="172" t="n"/>
      <c r="AT199" s="172" t="n"/>
      <c r="AU199" s="172" t="n"/>
      <c r="AV199" s="172" t="n"/>
      <c r="AW199" s="172" t="n"/>
      <c r="AX199" s="172" t="n"/>
      <c r="AY199" s="172" t="n"/>
      <c r="AZ199" s="172" t="n"/>
      <c r="BA199" s="172" t="n"/>
      <c r="BB199" s="172" t="n"/>
      <c r="BC199" s="172" t="n"/>
      <c r="BD199" s="172" t="n"/>
      <c r="BE199" s="172" t="n"/>
      <c r="BF199" s="172" t="n"/>
      <c r="BG199" s="172" t="n"/>
      <c r="BH199" s="172" t="n"/>
      <c r="BI199" s="172" t="n"/>
      <c r="BJ199" s="172" t="n"/>
      <c r="BK199" s="172" t="n"/>
      <c r="BL199" s="172" t="n"/>
      <c r="BM199" s="172" t="n"/>
      <c r="BN199" s="172" t="n"/>
      <c r="BO199" s="172" t="n"/>
      <c r="BP199" s="172" t="n"/>
      <c r="BQ199" s="172" t="n"/>
      <c r="BR199" s="172" t="n"/>
      <c r="BS199" s="172" t="n"/>
      <c r="BT199" s="172" t="n"/>
      <c r="BU199" s="172" t="n"/>
      <c r="BV199" s="172" t="n"/>
      <c r="BW199" s="172" t="n"/>
      <c r="BX199" s="172" t="n"/>
      <c r="BY199" s="172" t="n"/>
      <c r="BZ199" s="172" t="n"/>
      <c r="CA199" s="172" t="n"/>
      <c r="CB199" s="172" t="n"/>
      <c r="CC199" s="172" t="n"/>
      <c r="CD199" s="172" t="n"/>
      <c r="CE199" s="172" t="n"/>
      <c r="CF199" s="172" t="n"/>
      <c r="CG199" s="172" t="n"/>
      <c r="CH199" s="172" t="n"/>
      <c r="CI199" s="172" t="n"/>
      <c r="CJ199" s="172" t="n"/>
      <c r="CK199" s="172" t="n"/>
      <c r="CL199" s="172" t="n"/>
      <c r="CM199" s="172" t="n"/>
      <c r="CN199" s="172" t="n"/>
      <c r="CO199" s="172" t="n"/>
      <c r="CP199" s="172" t="n"/>
      <c r="CQ199" s="172" t="n"/>
      <c r="CR199" s="172" t="n"/>
      <c r="CS199" s="172" t="n"/>
      <c r="CT199" s="172" t="n"/>
      <c r="CU199" s="172" t="n"/>
      <c r="CV199" s="172" t="n"/>
      <c r="CW199" s="172" t="n"/>
      <c r="CX199" s="172" t="n"/>
      <c r="CY199" s="172" t="n"/>
      <c r="CZ199" s="172" t="n"/>
      <c r="DA199" s="172" t="n"/>
      <c r="DB199" s="172" t="n"/>
      <c r="DC199" s="172" t="n"/>
      <c r="DD199" s="172" t="n"/>
      <c r="DE199" s="172" t="n"/>
      <c r="DF199" s="172" t="n"/>
      <c r="DG199" s="172" t="n"/>
      <c r="DH199" s="172" t="n"/>
      <c r="DI199" s="172" t="n"/>
      <c r="DJ199" s="172" t="n"/>
      <c r="DK199" s="172" t="n"/>
      <c r="DL199" s="172" t="n"/>
      <c r="DM199" s="172" t="n"/>
      <c r="DN199" s="172" t="n"/>
      <c r="DO199" s="172" t="n"/>
      <c r="DP199" s="172" t="n"/>
      <c r="DQ199" s="172" t="n"/>
      <c r="DR199" s="172" t="n"/>
      <c r="DS199" s="172" t="n"/>
      <c r="DT199" s="172" t="n"/>
      <c r="DU199" s="172" t="n"/>
      <c r="DV199" s="172" t="n"/>
      <c r="DW199" s="172" t="n"/>
      <c r="DX199" s="172" t="n"/>
      <c r="DY199" s="172" t="n"/>
      <c r="DZ199" s="172" t="n"/>
      <c r="EA199" s="172" t="n"/>
      <c r="EB199" s="172" t="n"/>
      <c r="EC199" s="172" t="n"/>
      <c r="ED199" s="172" t="n"/>
      <c r="EE199" s="172" t="n"/>
      <c r="EF199" s="172" t="n"/>
      <c r="EG199" s="172" t="n"/>
      <c r="EH199" s="172" t="n"/>
      <c r="EI199" s="172" t="n"/>
      <c r="EJ199" s="172" t="n"/>
    </row>
    <row r="200">
      <c r="A200" s="79" t="n"/>
      <c r="B200" s="119" t="n"/>
      <c r="C200" s="991" t="n"/>
      <c r="D200" s="991" t="n"/>
      <c r="E200" s="991" t="n"/>
      <c r="F200" s="991" t="n"/>
      <c r="G200" s="991" t="n"/>
      <c r="H200" s="991" t="n"/>
      <c r="I200" s="997" t="n"/>
      <c r="J200" s="180" t="n"/>
      <c r="K200" s="172" t="n"/>
      <c r="L200" s="172" t="n"/>
      <c r="M200" s="172" t="n"/>
      <c r="N200" s="973" t="inlineStr"/>
      <c r="O200" s="192" t="inlineStr"/>
      <c r="P200" s="192" t="inlineStr"/>
      <c r="Q200" s="192" t="inlineStr"/>
      <c r="R200" s="192" t="inlineStr"/>
      <c r="S200" s="192" t="inlineStr"/>
      <c r="T200" s="192" t="inlineStr"/>
      <c r="U200" s="193">
        <f>I193</f>
        <v/>
      </c>
      <c r="V200" s="172" t="n"/>
      <c r="W200" s="172" t="n"/>
      <c r="X200" s="172" t="n"/>
      <c r="Y200" s="172" t="n"/>
      <c r="Z200" s="172" t="n"/>
      <c r="AA200" s="172" t="n"/>
      <c r="AB200" s="172" t="n"/>
      <c r="AC200" s="172" t="n"/>
      <c r="AD200" s="172" t="n"/>
      <c r="AE200" s="172" t="n"/>
      <c r="AF200" s="172" t="n"/>
      <c r="AG200" s="172" t="n"/>
      <c r="AH200" s="172" t="n"/>
      <c r="AI200" s="172" t="n"/>
      <c r="AJ200" s="172" t="n"/>
      <c r="AK200" s="172" t="n"/>
      <c r="AL200" s="172" t="n"/>
      <c r="AM200" s="172" t="n"/>
      <c r="AN200" s="172" t="n"/>
      <c r="AO200" s="172" t="n"/>
      <c r="AP200" s="172" t="n"/>
      <c r="AQ200" s="172" t="n"/>
      <c r="AR200" s="172" t="n"/>
      <c r="AS200" s="172" t="n"/>
      <c r="AT200" s="172" t="n"/>
      <c r="AU200" s="172" t="n"/>
      <c r="AV200" s="172" t="n"/>
      <c r="AW200" s="172" t="n"/>
      <c r="AX200" s="172" t="n"/>
      <c r="AY200" s="172" t="n"/>
      <c r="AZ200" s="172" t="n"/>
      <c r="BA200" s="172" t="n"/>
      <c r="BB200" s="172" t="n"/>
      <c r="BC200" s="172" t="n"/>
      <c r="BD200" s="172" t="n"/>
      <c r="BE200" s="172" t="n"/>
      <c r="BF200" s="172" t="n"/>
      <c r="BG200" s="172" t="n"/>
      <c r="BH200" s="172" t="n"/>
      <c r="BI200" s="172" t="n"/>
      <c r="BJ200" s="172" t="n"/>
      <c r="BK200" s="172" t="n"/>
      <c r="BL200" s="172" t="n"/>
      <c r="BM200" s="172" t="n"/>
      <c r="BN200" s="172" t="n"/>
      <c r="BO200" s="172" t="n"/>
      <c r="BP200" s="172" t="n"/>
      <c r="BQ200" s="172" t="n"/>
      <c r="BR200" s="172" t="n"/>
      <c r="BS200" s="172" t="n"/>
      <c r="BT200" s="172" t="n"/>
      <c r="BU200" s="172" t="n"/>
      <c r="BV200" s="172" t="n"/>
      <c r="BW200" s="172" t="n"/>
      <c r="BX200" s="172" t="n"/>
      <c r="BY200" s="172" t="n"/>
      <c r="BZ200" s="172" t="n"/>
      <c r="CA200" s="172" t="n"/>
      <c r="CB200" s="172" t="n"/>
      <c r="CC200" s="172" t="n"/>
      <c r="CD200" s="172" t="n"/>
      <c r="CE200" s="172" t="n"/>
      <c r="CF200" s="172" t="n"/>
      <c r="CG200" s="172" t="n"/>
      <c r="CH200" s="172" t="n"/>
      <c r="CI200" s="172" t="n"/>
      <c r="CJ200" s="172" t="n"/>
      <c r="CK200" s="172" t="n"/>
      <c r="CL200" s="172" t="n"/>
      <c r="CM200" s="172" t="n"/>
      <c r="CN200" s="172" t="n"/>
      <c r="CO200" s="172" t="n"/>
      <c r="CP200" s="172" t="n"/>
      <c r="CQ200" s="172" t="n"/>
      <c r="CR200" s="172" t="n"/>
      <c r="CS200" s="172" t="n"/>
      <c r="CT200" s="172" t="n"/>
      <c r="CU200" s="172" t="n"/>
      <c r="CV200" s="172" t="n"/>
      <c r="CW200" s="172" t="n"/>
      <c r="CX200" s="172" t="n"/>
      <c r="CY200" s="172" t="n"/>
      <c r="CZ200" s="172" t="n"/>
      <c r="DA200" s="172" t="n"/>
      <c r="DB200" s="172" t="n"/>
      <c r="DC200" s="172" t="n"/>
      <c r="DD200" s="172" t="n"/>
      <c r="DE200" s="172" t="n"/>
      <c r="DF200" s="172" t="n"/>
      <c r="DG200" s="172" t="n"/>
      <c r="DH200" s="172" t="n"/>
      <c r="DI200" s="172" t="n"/>
      <c r="DJ200" s="172" t="n"/>
      <c r="DK200" s="172" t="n"/>
      <c r="DL200" s="172" t="n"/>
      <c r="DM200" s="172" t="n"/>
      <c r="DN200" s="172" t="n"/>
      <c r="DO200" s="172" t="n"/>
      <c r="DP200" s="172" t="n"/>
      <c r="DQ200" s="172" t="n"/>
      <c r="DR200" s="172" t="n"/>
      <c r="DS200" s="172" t="n"/>
      <c r="DT200" s="172" t="n"/>
      <c r="DU200" s="172" t="n"/>
      <c r="DV200" s="172" t="n"/>
      <c r="DW200" s="172" t="n"/>
      <c r="DX200" s="172" t="n"/>
      <c r="DY200" s="172" t="n"/>
      <c r="DZ200" s="172" t="n"/>
      <c r="EA200" s="172" t="n"/>
      <c r="EB200" s="172" t="n"/>
      <c r="EC200" s="172" t="n"/>
      <c r="ED200" s="172" t="n"/>
      <c r="EE200" s="172" t="n"/>
      <c r="EF200" s="172" t="n"/>
      <c r="EG200" s="172" t="n"/>
      <c r="EH200" s="172" t="n"/>
      <c r="EI200" s="172" t="n"/>
      <c r="EJ200" s="172" t="n"/>
    </row>
    <row r="201" ht="24" customHeight="1" s="340">
      <c r="A201" s="79" t="n"/>
      <c r="B201" s="119" t="n"/>
      <c r="C201" s="991" t="n"/>
      <c r="D201" s="991" t="n"/>
      <c r="E201" s="991" t="n"/>
      <c r="F201" s="991" t="n"/>
      <c r="G201" s="991" t="n"/>
      <c r="H201" s="991" t="n"/>
      <c r="I201" s="997" t="n"/>
      <c r="J201" s="180" t="n"/>
      <c r="K201" s="172" t="n"/>
      <c r="L201" s="172" t="n"/>
      <c r="M201" s="172" t="n"/>
      <c r="N201" s="973" t="inlineStr"/>
      <c r="O201" s="192" t="inlineStr"/>
      <c r="P201" s="192" t="inlineStr"/>
      <c r="Q201" s="192" t="inlineStr"/>
      <c r="R201" s="192" t="inlineStr"/>
      <c r="S201" s="192" t="inlineStr"/>
      <c r="T201" s="192" t="inlineStr"/>
      <c r="U201" s="193">
        <f>I194</f>
        <v/>
      </c>
      <c r="V201" s="172" t="n"/>
      <c r="W201" s="172" t="n"/>
      <c r="X201" s="172" t="n"/>
      <c r="Y201" s="172" t="n"/>
      <c r="Z201" s="172" t="n"/>
      <c r="AA201" s="172" t="n"/>
      <c r="AB201" s="172" t="n"/>
      <c r="AC201" s="172" t="n"/>
      <c r="AD201" s="172" t="n"/>
      <c r="AE201" s="172" t="n"/>
      <c r="AF201" s="172" t="n"/>
      <c r="AG201" s="172" t="n"/>
      <c r="AH201" s="172" t="n"/>
      <c r="AI201" s="172" t="n"/>
      <c r="AJ201" s="172" t="n"/>
      <c r="AK201" s="172" t="n"/>
      <c r="AL201" s="172" t="n"/>
      <c r="AM201" s="172" t="n"/>
      <c r="AN201" s="172" t="n"/>
      <c r="AO201" s="172" t="n"/>
      <c r="AP201" s="172" t="n"/>
      <c r="AQ201" s="172" t="n"/>
      <c r="AR201" s="172" t="n"/>
      <c r="AS201" s="172" t="n"/>
      <c r="AT201" s="172" t="n"/>
      <c r="AU201" s="172" t="n"/>
      <c r="AV201" s="172" t="n"/>
      <c r="AW201" s="172" t="n"/>
      <c r="AX201" s="172" t="n"/>
      <c r="AY201" s="172" t="n"/>
      <c r="AZ201" s="172" t="n"/>
      <c r="BA201" s="172" t="n"/>
      <c r="BB201" s="172" t="n"/>
      <c r="BC201" s="172" t="n"/>
      <c r="BD201" s="172" t="n"/>
      <c r="BE201" s="172" t="n"/>
      <c r="BF201" s="172" t="n"/>
      <c r="BG201" s="172" t="n"/>
      <c r="BH201" s="172" t="n"/>
      <c r="BI201" s="172" t="n"/>
      <c r="BJ201" s="172" t="n"/>
      <c r="BK201" s="172" t="n"/>
      <c r="BL201" s="172" t="n"/>
      <c r="BM201" s="172" t="n"/>
      <c r="BN201" s="172" t="n"/>
      <c r="BO201" s="172" t="n"/>
      <c r="BP201" s="172" t="n"/>
      <c r="BQ201" s="172" t="n"/>
      <c r="BR201" s="172" t="n"/>
      <c r="BS201" s="172" t="n"/>
      <c r="BT201" s="172" t="n"/>
      <c r="BU201" s="172" t="n"/>
      <c r="BV201" s="172" t="n"/>
      <c r="BW201" s="172" t="n"/>
      <c r="BX201" s="172" t="n"/>
      <c r="BY201" s="172" t="n"/>
      <c r="BZ201" s="172" t="n"/>
      <c r="CA201" s="172" t="n"/>
      <c r="CB201" s="172" t="n"/>
      <c r="CC201" s="172" t="n"/>
      <c r="CD201" s="172" t="n"/>
      <c r="CE201" s="172" t="n"/>
      <c r="CF201" s="172" t="n"/>
      <c r="CG201" s="172" t="n"/>
      <c r="CH201" s="172" t="n"/>
      <c r="CI201" s="172" t="n"/>
      <c r="CJ201" s="172" t="n"/>
      <c r="CK201" s="172" t="n"/>
      <c r="CL201" s="172" t="n"/>
      <c r="CM201" s="172" t="n"/>
      <c r="CN201" s="172" t="n"/>
      <c r="CO201" s="172" t="n"/>
      <c r="CP201" s="172" t="n"/>
      <c r="CQ201" s="172" t="n"/>
      <c r="CR201" s="172" t="n"/>
      <c r="CS201" s="172" t="n"/>
      <c r="CT201" s="172" t="n"/>
      <c r="CU201" s="172" t="n"/>
      <c r="CV201" s="172" t="n"/>
      <c r="CW201" s="172" t="n"/>
      <c r="CX201" s="172" t="n"/>
      <c r="CY201" s="172" t="n"/>
      <c r="CZ201" s="172" t="n"/>
      <c r="DA201" s="172" t="n"/>
      <c r="DB201" s="172" t="n"/>
      <c r="DC201" s="172" t="n"/>
      <c r="DD201" s="172" t="n"/>
      <c r="DE201" s="172" t="n"/>
      <c r="DF201" s="172" t="n"/>
      <c r="DG201" s="172" t="n"/>
      <c r="DH201" s="172" t="n"/>
      <c r="DI201" s="172" t="n"/>
      <c r="DJ201" s="172" t="n"/>
      <c r="DK201" s="172" t="n"/>
      <c r="DL201" s="172" t="n"/>
      <c r="DM201" s="172" t="n"/>
      <c r="DN201" s="172" t="n"/>
      <c r="DO201" s="172" t="n"/>
      <c r="DP201" s="172" t="n"/>
      <c r="DQ201" s="172" t="n"/>
      <c r="DR201" s="172" t="n"/>
      <c r="DS201" s="172" t="n"/>
      <c r="DT201" s="172" t="n"/>
      <c r="DU201" s="172" t="n"/>
      <c r="DV201" s="172" t="n"/>
      <c r="DW201" s="172" t="n"/>
      <c r="DX201" s="172" t="n"/>
      <c r="DY201" s="172" t="n"/>
      <c r="DZ201" s="172" t="n"/>
      <c r="EA201" s="172" t="n"/>
      <c r="EB201" s="172" t="n"/>
      <c r="EC201" s="172" t="n"/>
      <c r="ED201" s="172" t="n"/>
      <c r="EE201" s="172" t="n"/>
      <c r="EF201" s="172" t="n"/>
      <c r="EG201" s="172" t="n"/>
      <c r="EH201" s="172" t="n"/>
      <c r="EI201" s="172" t="n"/>
      <c r="EJ201" s="172" t="n"/>
    </row>
    <row r="202">
      <c r="A202" s="79" t="inlineStr">
        <is>
          <t>K36</t>
        </is>
      </c>
      <c r="B202" s="96" t="inlineStr">
        <is>
          <t>Total</t>
        </is>
      </c>
      <c r="C202" s="954">
        <f>SUM(INDIRECT(ADDRESS(MATCH("K35",$A:$A,0)+1,COLUMN(C$13),4)&amp;":"&amp;ADDRESS(MATCH("K36",$A:$A,0)-1,COLUMN(C$13),4)))</f>
        <v/>
      </c>
      <c r="D202" s="954">
        <f>SUM(INDIRECT(ADDRESS(MATCH("K35",$A:$A,0)+1,COLUMN(D$13),4)&amp;":"&amp;ADDRESS(MATCH("K36",$A:$A,0)-1,COLUMN(D$13),4)))</f>
        <v/>
      </c>
      <c r="E202" s="954">
        <f>SUM(INDIRECT(ADDRESS(MATCH("K35",$A:$A,0)+1,COLUMN(E$13),4)&amp;":"&amp;ADDRESS(MATCH("K36",$A:$A,0)-1,COLUMN(E$13),4)))</f>
        <v/>
      </c>
      <c r="F202" s="954">
        <f>SUM(INDIRECT(ADDRESS(MATCH("K35",$A:$A,0)+1,COLUMN(F$13),4)&amp;":"&amp;ADDRESS(MATCH("K36",$A:$A,0)-1,COLUMN(F$13),4)))</f>
        <v/>
      </c>
      <c r="G202" s="954">
        <f>SUM(INDIRECT(ADDRESS(MATCH("K35",$A:$A,0)+1,COLUMN(G$13),4)&amp;":"&amp;ADDRESS(MATCH("K36",$A:$A,0)-1,COLUMN(G$13),4)))</f>
        <v/>
      </c>
      <c r="H202" s="954">
        <f>SUM(INDIRECT(ADDRESS(MATCH("K35",$A:$A,0)+1,COLUMN(H$13),4)&amp;":"&amp;ADDRESS(MATCH("K36",$A:$A,0)-1,COLUMN(H$13),4)))</f>
        <v/>
      </c>
      <c r="I202" s="997" t="n"/>
      <c r="J202" s="180" t="n"/>
      <c r="K202" s="172" t="n"/>
      <c r="L202" s="172" t="n"/>
      <c r="M202" s="172" t="n"/>
      <c r="N202" s="966">
        <f>B202</f>
        <v/>
      </c>
      <c r="O202" s="1001">
        <f>C202*BS!$B$9</f>
        <v/>
      </c>
      <c r="P202" s="1001">
        <f>D202*BS!$B$9</f>
        <v/>
      </c>
      <c r="Q202" s="1001">
        <f>E202*BS!$B$9</f>
        <v/>
      </c>
      <c r="R202" s="1001">
        <f>F202*BS!$B$9</f>
        <v/>
      </c>
      <c r="S202" s="1001">
        <f>G202*BS!$B$9</f>
        <v/>
      </c>
      <c r="T202" s="1001">
        <f>H202*BS!$B$9</f>
        <v/>
      </c>
      <c r="U202" s="193" t="n"/>
      <c r="V202" s="172" t="n"/>
      <c r="W202" s="172" t="n"/>
      <c r="X202" s="172" t="n"/>
      <c r="Y202" s="172" t="n"/>
      <c r="Z202" s="172" t="n"/>
      <c r="AA202" s="172" t="n"/>
      <c r="AB202" s="172" t="n"/>
      <c r="AC202" s="172" t="n"/>
      <c r="AD202" s="172" t="n"/>
      <c r="AE202" s="172" t="n"/>
      <c r="AF202" s="172" t="n"/>
      <c r="AG202" s="172" t="n"/>
      <c r="AH202" s="172" t="n"/>
      <c r="AI202" s="172" t="n"/>
      <c r="AJ202" s="172" t="n"/>
      <c r="AK202" s="172" t="n"/>
      <c r="AL202" s="172" t="n"/>
      <c r="AM202" s="172" t="n"/>
      <c r="AN202" s="172" t="n"/>
      <c r="AO202" s="172" t="n"/>
      <c r="AP202" s="172" t="n"/>
      <c r="AQ202" s="172" t="n"/>
      <c r="AR202" s="172" t="n"/>
      <c r="AS202" s="172" t="n"/>
      <c r="AT202" s="172" t="n"/>
      <c r="AU202" s="172" t="n"/>
      <c r="AV202" s="172" t="n"/>
      <c r="AW202" s="172" t="n"/>
      <c r="AX202" s="172" t="n"/>
      <c r="AY202" s="172" t="n"/>
      <c r="AZ202" s="172" t="n"/>
      <c r="BA202" s="172" t="n"/>
      <c r="BB202" s="172" t="n"/>
      <c r="BC202" s="172" t="n"/>
      <c r="BD202" s="172" t="n"/>
      <c r="BE202" s="172" t="n"/>
      <c r="BF202" s="172" t="n"/>
      <c r="BG202" s="172" t="n"/>
      <c r="BH202" s="172" t="n"/>
      <c r="BI202" s="172" t="n"/>
      <c r="BJ202" s="172" t="n"/>
      <c r="BK202" s="172" t="n"/>
      <c r="BL202" s="172" t="n"/>
      <c r="BM202" s="172" t="n"/>
      <c r="BN202" s="172" t="n"/>
      <c r="BO202" s="172" t="n"/>
      <c r="BP202" s="172" t="n"/>
      <c r="BQ202" s="172" t="n"/>
      <c r="BR202" s="172" t="n"/>
      <c r="BS202" s="172" t="n"/>
      <c r="BT202" s="172" t="n"/>
      <c r="BU202" s="172" t="n"/>
      <c r="BV202" s="172" t="n"/>
      <c r="BW202" s="172" t="n"/>
      <c r="BX202" s="172" t="n"/>
      <c r="BY202" s="172" t="n"/>
      <c r="BZ202" s="172" t="n"/>
      <c r="CA202" s="172" t="n"/>
      <c r="CB202" s="172" t="n"/>
      <c r="CC202" s="172" t="n"/>
      <c r="CD202" s="172" t="n"/>
      <c r="CE202" s="172" t="n"/>
      <c r="CF202" s="172" t="n"/>
      <c r="CG202" s="172" t="n"/>
      <c r="CH202" s="172" t="n"/>
      <c r="CI202" s="172" t="n"/>
      <c r="CJ202" s="172" t="n"/>
      <c r="CK202" s="172" t="n"/>
      <c r="CL202" s="172" t="n"/>
      <c r="CM202" s="172" t="n"/>
      <c r="CN202" s="172" t="n"/>
      <c r="CO202" s="172" t="n"/>
      <c r="CP202" s="172" t="n"/>
      <c r="CQ202" s="172" t="n"/>
      <c r="CR202" s="172" t="n"/>
      <c r="CS202" s="172" t="n"/>
      <c r="CT202" s="172" t="n"/>
      <c r="CU202" s="172" t="n"/>
      <c r="CV202" s="172" t="n"/>
      <c r="CW202" s="172" t="n"/>
      <c r="CX202" s="172" t="n"/>
      <c r="CY202" s="172" t="n"/>
      <c r="CZ202" s="172" t="n"/>
      <c r="DA202" s="172" t="n"/>
      <c r="DB202" s="172" t="n"/>
      <c r="DC202" s="172" t="n"/>
      <c r="DD202" s="172" t="n"/>
      <c r="DE202" s="172" t="n"/>
      <c r="DF202" s="172" t="n"/>
      <c r="DG202" s="172" t="n"/>
      <c r="DH202" s="172" t="n"/>
      <c r="DI202" s="172" t="n"/>
      <c r="DJ202" s="172" t="n"/>
      <c r="DK202" s="172" t="n"/>
      <c r="DL202" s="172" t="n"/>
      <c r="DM202" s="172" t="n"/>
      <c r="DN202" s="172" t="n"/>
      <c r="DO202" s="172" t="n"/>
      <c r="DP202" s="172" t="n"/>
      <c r="DQ202" s="172" t="n"/>
      <c r="DR202" s="172" t="n"/>
      <c r="DS202" s="172" t="n"/>
      <c r="DT202" s="172" t="n"/>
      <c r="DU202" s="172" t="n"/>
      <c r="DV202" s="172" t="n"/>
      <c r="DW202" s="172" t="n"/>
      <c r="DX202" s="172" t="n"/>
      <c r="DY202" s="172" t="n"/>
      <c r="DZ202" s="172" t="n"/>
      <c r="EA202" s="172" t="n"/>
      <c r="EB202" s="172" t="n"/>
      <c r="EC202" s="172" t="n"/>
      <c r="ED202" s="172" t="n"/>
      <c r="EE202" s="172" t="n"/>
      <c r="EF202" s="172" t="n"/>
      <c r="EG202" s="172" t="n"/>
      <c r="EH202" s="172" t="n"/>
      <c r="EI202" s="172" t="n"/>
      <c r="EJ202" s="172" t="n"/>
    </row>
    <row r="203">
      <c r="A203" s="79" t="n"/>
      <c r="B203" s="119" t="n"/>
      <c r="C203" s="991" t="n"/>
      <c r="D203" s="991" t="n"/>
      <c r="E203" s="991" t="n"/>
      <c r="F203" s="991" t="n"/>
      <c r="G203" s="991" t="n"/>
      <c r="H203" s="991" t="n"/>
      <c r="I203" s="997" t="n"/>
      <c r="J203" s="180" t="n"/>
      <c r="K203" s="172" t="n"/>
      <c r="L203" s="172" t="n"/>
      <c r="M203" s="172" t="n"/>
      <c r="N203" s="973" t="inlineStr"/>
      <c r="O203" s="192" t="inlineStr"/>
      <c r="P203" s="192" t="inlineStr"/>
      <c r="Q203" s="192" t="inlineStr"/>
      <c r="R203" s="192" t="inlineStr"/>
      <c r="S203" s="192" t="inlineStr"/>
      <c r="T203" s="192" t="inlineStr"/>
      <c r="U203" s="193" t="n"/>
      <c r="V203" s="172" t="n"/>
      <c r="W203" s="172" t="n"/>
      <c r="X203" s="172" t="n"/>
      <c r="Y203" s="172" t="n"/>
      <c r="Z203" s="172" t="n"/>
      <c r="AA203" s="172" t="n"/>
      <c r="AB203" s="172" t="n"/>
      <c r="AC203" s="172" t="n"/>
      <c r="AD203" s="172" t="n"/>
      <c r="AE203" s="172" t="n"/>
      <c r="AF203" s="172" t="n"/>
      <c r="AG203" s="172" t="n"/>
      <c r="AH203" s="172" t="n"/>
      <c r="AI203" s="172" t="n"/>
      <c r="AJ203" s="172" t="n"/>
      <c r="AK203" s="172" t="n"/>
      <c r="AL203" s="172" t="n"/>
      <c r="AM203" s="172" t="n"/>
      <c r="AN203" s="172" t="n"/>
      <c r="AO203" s="172" t="n"/>
      <c r="AP203" s="172" t="n"/>
      <c r="AQ203" s="172" t="n"/>
      <c r="AR203" s="172" t="n"/>
      <c r="AS203" s="172" t="n"/>
      <c r="AT203" s="172" t="n"/>
      <c r="AU203" s="172" t="n"/>
      <c r="AV203" s="172" t="n"/>
      <c r="AW203" s="172" t="n"/>
      <c r="AX203" s="172" t="n"/>
      <c r="AY203" s="172" t="n"/>
      <c r="AZ203" s="172" t="n"/>
      <c r="BA203" s="172" t="n"/>
      <c r="BB203" s="172" t="n"/>
      <c r="BC203" s="172" t="n"/>
      <c r="BD203" s="172" t="n"/>
      <c r="BE203" s="172" t="n"/>
      <c r="BF203" s="172" t="n"/>
      <c r="BG203" s="172" t="n"/>
      <c r="BH203" s="172" t="n"/>
      <c r="BI203" s="172" t="n"/>
      <c r="BJ203" s="172" t="n"/>
      <c r="BK203" s="172" t="n"/>
      <c r="BL203" s="172" t="n"/>
      <c r="BM203" s="172" t="n"/>
      <c r="BN203" s="172" t="n"/>
      <c r="BO203" s="172" t="n"/>
      <c r="BP203" s="172" t="n"/>
      <c r="BQ203" s="172" t="n"/>
      <c r="BR203" s="172" t="n"/>
      <c r="BS203" s="172" t="n"/>
      <c r="BT203" s="172" t="n"/>
      <c r="BU203" s="172" t="n"/>
      <c r="BV203" s="172" t="n"/>
      <c r="BW203" s="172" t="n"/>
      <c r="BX203" s="172" t="n"/>
      <c r="BY203" s="172" t="n"/>
      <c r="BZ203" s="172" t="n"/>
      <c r="CA203" s="172" t="n"/>
      <c r="CB203" s="172" t="n"/>
      <c r="CC203" s="172" t="n"/>
      <c r="CD203" s="172" t="n"/>
      <c r="CE203" s="172" t="n"/>
      <c r="CF203" s="172" t="n"/>
      <c r="CG203" s="172" t="n"/>
      <c r="CH203" s="172" t="n"/>
      <c r="CI203" s="172" t="n"/>
      <c r="CJ203" s="172" t="n"/>
      <c r="CK203" s="172" t="n"/>
      <c r="CL203" s="172" t="n"/>
      <c r="CM203" s="172" t="n"/>
      <c r="CN203" s="172" t="n"/>
      <c r="CO203" s="172" t="n"/>
      <c r="CP203" s="172" t="n"/>
      <c r="CQ203" s="172" t="n"/>
      <c r="CR203" s="172" t="n"/>
      <c r="CS203" s="172" t="n"/>
      <c r="CT203" s="172" t="n"/>
      <c r="CU203" s="172" t="n"/>
      <c r="CV203" s="172" t="n"/>
      <c r="CW203" s="172" t="n"/>
      <c r="CX203" s="172" t="n"/>
      <c r="CY203" s="172" t="n"/>
      <c r="CZ203" s="172" t="n"/>
      <c r="DA203" s="172" t="n"/>
      <c r="DB203" s="172" t="n"/>
      <c r="DC203" s="172" t="n"/>
      <c r="DD203" s="172" t="n"/>
      <c r="DE203" s="172" t="n"/>
      <c r="DF203" s="172" t="n"/>
      <c r="DG203" s="172" t="n"/>
      <c r="DH203" s="172" t="n"/>
      <c r="DI203" s="172" t="n"/>
      <c r="DJ203" s="172" t="n"/>
      <c r="DK203" s="172" t="n"/>
      <c r="DL203" s="172" t="n"/>
      <c r="DM203" s="172" t="n"/>
      <c r="DN203" s="172" t="n"/>
      <c r="DO203" s="172" t="n"/>
      <c r="DP203" s="172" t="n"/>
      <c r="DQ203" s="172" t="n"/>
      <c r="DR203" s="172" t="n"/>
      <c r="DS203" s="172" t="n"/>
      <c r="DT203" s="172" t="n"/>
      <c r="DU203" s="172" t="n"/>
      <c r="DV203" s="172" t="n"/>
      <c r="DW203" s="172" t="n"/>
      <c r="DX203" s="172" t="n"/>
      <c r="DY203" s="172" t="n"/>
      <c r="DZ203" s="172" t="n"/>
      <c r="EA203" s="172" t="n"/>
      <c r="EB203" s="172" t="n"/>
      <c r="EC203" s="172" t="n"/>
      <c r="ED203" s="172" t="n"/>
      <c r="EE203" s="172" t="n"/>
      <c r="EF203" s="172" t="n"/>
      <c r="EG203" s="172" t="n"/>
      <c r="EH203" s="172" t="n"/>
      <c r="EI203" s="172" t="n"/>
      <c r="EJ203" s="172" t="n"/>
    </row>
    <row r="204">
      <c r="A204" s="194" t="inlineStr">
        <is>
          <t>K37</t>
        </is>
      </c>
      <c r="B204" s="96" t="inlineStr">
        <is>
          <t xml:space="preserve">Total Shareholders Equity </t>
        </is>
      </c>
      <c r="C204" s="983" t="n"/>
      <c r="D204" s="983" t="n"/>
      <c r="E204" s="983" t="n"/>
      <c r="F204" s="983" t="n"/>
      <c r="G204" s="983" t="n"/>
      <c r="H204" s="983" t="n"/>
      <c r="I204" s="998" t="n"/>
      <c r="J204" s="196" t="n"/>
      <c r="K204" s="197" t="n"/>
      <c r="L204" s="197" t="n"/>
      <c r="M204" s="197" t="n"/>
      <c r="N204" s="966">
        <f>B204</f>
        <v/>
      </c>
      <c r="O204" s="198" t="inlineStr"/>
      <c r="P204" s="198" t="inlineStr"/>
      <c r="Q204" s="198" t="inlineStr"/>
      <c r="R204" s="198" t="inlineStr"/>
      <c r="S204" s="198" t="inlineStr"/>
      <c r="T204" s="198" t="inlineStr"/>
      <c r="U204" s="193">
        <f>I197</f>
        <v/>
      </c>
      <c r="V204" s="197" t="n"/>
      <c r="W204" s="197" t="n"/>
      <c r="X204" s="197" t="n"/>
      <c r="Y204" s="197" t="n"/>
      <c r="Z204" s="197" t="n"/>
      <c r="AA204" s="197" t="n"/>
      <c r="AB204" s="197" t="n"/>
      <c r="AC204" s="197" t="n"/>
      <c r="AD204" s="197" t="n"/>
      <c r="AE204" s="197" t="n"/>
      <c r="AF204" s="197" t="n"/>
      <c r="AG204" s="197" t="n"/>
      <c r="AH204" s="197" t="n"/>
      <c r="AI204" s="197" t="n"/>
      <c r="AJ204" s="197" t="n"/>
      <c r="AK204" s="197" t="n"/>
      <c r="AL204" s="197" t="n"/>
      <c r="AM204" s="197" t="n"/>
      <c r="AN204" s="197" t="n"/>
      <c r="AO204" s="197" t="n"/>
      <c r="AP204" s="197" t="n"/>
      <c r="AQ204" s="197" t="n"/>
      <c r="AR204" s="197" t="n"/>
      <c r="AS204" s="197" t="n"/>
      <c r="AT204" s="197" t="n"/>
      <c r="AU204" s="197" t="n"/>
      <c r="AV204" s="197" t="n"/>
      <c r="AW204" s="197" t="n"/>
      <c r="AX204" s="197" t="n"/>
      <c r="AY204" s="197" t="n"/>
      <c r="AZ204" s="197" t="n"/>
      <c r="BA204" s="197" t="n"/>
      <c r="BB204" s="197" t="n"/>
      <c r="BC204" s="197" t="n"/>
      <c r="BD204" s="197" t="n"/>
      <c r="BE204" s="197" t="n"/>
      <c r="BF204" s="197" t="n"/>
      <c r="BG204" s="197" t="n"/>
      <c r="BH204" s="197" t="n"/>
      <c r="BI204" s="197" t="n"/>
      <c r="BJ204" s="197" t="n"/>
      <c r="BK204" s="197" t="n"/>
      <c r="BL204" s="197" t="n"/>
      <c r="BM204" s="197" t="n"/>
      <c r="BN204" s="197" t="n"/>
      <c r="BO204" s="197" t="n"/>
      <c r="BP204" s="197" t="n"/>
      <c r="BQ204" s="197" t="n"/>
      <c r="BR204" s="197" t="n"/>
      <c r="BS204" s="197" t="n"/>
      <c r="BT204" s="197" t="n"/>
      <c r="BU204" s="197" t="n"/>
      <c r="BV204" s="197" t="n"/>
      <c r="BW204" s="197" t="n"/>
      <c r="BX204" s="197" t="n"/>
      <c r="BY204" s="197" t="n"/>
      <c r="BZ204" s="197" t="n"/>
      <c r="CA204" s="197" t="n"/>
      <c r="CB204" s="197" t="n"/>
      <c r="CC204" s="197" t="n"/>
      <c r="CD204" s="197" t="n"/>
      <c r="CE204" s="197" t="n"/>
      <c r="CF204" s="197" t="n"/>
      <c r="CG204" s="197" t="n"/>
      <c r="CH204" s="197" t="n"/>
      <c r="CI204" s="197" t="n"/>
      <c r="CJ204" s="197" t="n"/>
      <c r="CK204" s="197" t="n"/>
      <c r="CL204" s="197" t="n"/>
      <c r="CM204" s="197" t="n"/>
      <c r="CN204" s="197" t="n"/>
      <c r="CO204" s="197" t="n"/>
      <c r="CP204" s="197" t="n"/>
      <c r="CQ204" s="197" t="n"/>
      <c r="CR204" s="197" t="n"/>
      <c r="CS204" s="197" t="n"/>
      <c r="CT204" s="197" t="n"/>
      <c r="CU204" s="197" t="n"/>
      <c r="CV204" s="197" t="n"/>
      <c r="CW204" s="197" t="n"/>
      <c r="CX204" s="197" t="n"/>
      <c r="CY204" s="197" t="n"/>
      <c r="CZ204" s="197" t="n"/>
      <c r="DA204" s="197" t="n"/>
      <c r="DB204" s="197" t="n"/>
      <c r="DC204" s="197" t="n"/>
      <c r="DD204" s="197" t="n"/>
      <c r="DE204" s="197" t="n"/>
      <c r="DF204" s="197" t="n"/>
      <c r="DG204" s="197" t="n"/>
      <c r="DH204" s="197" t="n"/>
      <c r="DI204" s="197" t="n"/>
      <c r="DJ204" s="197" t="n"/>
      <c r="DK204" s="197" t="n"/>
      <c r="DL204" s="197" t="n"/>
      <c r="DM204" s="197" t="n"/>
      <c r="DN204" s="197" t="n"/>
      <c r="DO204" s="197" t="n"/>
      <c r="DP204" s="197" t="n"/>
      <c r="DQ204" s="197" t="n"/>
      <c r="DR204" s="197" t="n"/>
      <c r="DS204" s="197" t="n"/>
      <c r="DT204" s="197" t="n"/>
      <c r="DU204" s="197" t="n"/>
      <c r="DV204" s="197" t="n"/>
      <c r="DW204" s="197" t="n"/>
      <c r="DX204" s="197" t="n"/>
      <c r="DY204" s="197" t="n"/>
      <c r="DZ204" s="197" t="n"/>
      <c r="EA204" s="197" t="n"/>
      <c r="EB204" s="197" t="n"/>
      <c r="EC204" s="197" t="n"/>
      <c r="ED204" s="197" t="n"/>
      <c r="EE204" s="197" t="n"/>
      <c r="EF204" s="197" t="n"/>
      <c r="EG204" s="197" t="n"/>
      <c r="EH204" s="197" t="n"/>
      <c r="EI204" s="197" t="n"/>
      <c r="EJ204" s="197" t="n"/>
    </row>
    <row r="205">
      <c r="B205" s="102" t="n"/>
      <c r="C205" s="103" t="n"/>
      <c r="D205" s="103" t="n"/>
      <c r="E205" s="103" t="n"/>
      <c r="F205" s="103" t="n"/>
      <c r="G205" s="103" t="n"/>
      <c r="H205" s="103" t="n"/>
      <c r="I205" s="984" t="n"/>
      <c r="J205" s="180" t="n"/>
      <c r="N205" s="976" t="inlineStr"/>
      <c r="O205" s="192" t="inlineStr"/>
      <c r="P205" s="192" t="inlineStr"/>
      <c r="Q205" s="192" t="inlineStr"/>
      <c r="R205" s="192" t="inlineStr"/>
      <c r="S205" s="192" t="inlineStr"/>
      <c r="T205" s="192" t="inlineStr"/>
      <c r="U205" s="193">
        <f>I198</f>
        <v/>
      </c>
    </row>
    <row r="206">
      <c r="B206" s="102" t="n"/>
      <c r="C206" s="1002" t="n"/>
      <c r="D206" s="1002" t="n"/>
      <c r="E206" s="1002" t="n"/>
      <c r="F206" s="1002" t="n"/>
      <c r="G206" s="1002" t="n"/>
      <c r="H206" s="1002" t="n"/>
      <c r="I206" s="984" t="n"/>
      <c r="J206" s="180" t="n"/>
      <c r="N206" s="976" t="inlineStr"/>
      <c r="O206" s="192" t="inlineStr"/>
      <c r="P206" s="192" t="inlineStr"/>
      <c r="Q206" s="192" t="inlineStr"/>
      <c r="R206" s="192" t="inlineStr"/>
      <c r="S206" s="192" t="inlineStr"/>
      <c r="T206" s="192" t="inlineStr"/>
      <c r="U206" s="193" t="n"/>
    </row>
    <row r="207">
      <c r="A207" s="171" t="inlineStr">
        <is>
          <t>K38</t>
        </is>
      </c>
      <c r="B207" s="96" t="inlineStr">
        <is>
          <t>Total</t>
        </is>
      </c>
      <c r="C207" s="954">
        <f>SUM(INDIRECT(ADDRESS(MATCH("K37",$A:$A,0)+1,COLUMN(C$13),4)&amp;":"&amp;ADDRESS(MATCH("K38",$A:$A,0)-1,COLUMN(C$13),4)))</f>
        <v/>
      </c>
      <c r="D207" s="954">
        <f>SUM(INDIRECT(ADDRESS(MATCH("K37",$A:$A,0)+1,COLUMN(D$13),4)&amp;":"&amp;ADDRESS(MATCH("K38",$A:$A,0)-1,COLUMN(D$13),4)))</f>
        <v/>
      </c>
      <c r="E207" s="954">
        <f>SUM(INDIRECT(ADDRESS(MATCH("K37",$A:$A,0)+1,COLUMN(E$13),4)&amp;":"&amp;ADDRESS(MATCH("K38",$A:$A,0)-1,COLUMN(E$13),4)))</f>
        <v/>
      </c>
      <c r="F207" s="954">
        <f>SUM(INDIRECT(ADDRESS(MATCH("K37",$A:$A,0)+1,COLUMN(F$13),4)&amp;":"&amp;ADDRESS(MATCH("K38",$A:$A,0)-1,COLUMN(F$13),4)))</f>
        <v/>
      </c>
      <c r="G207" s="954">
        <f>SUM(INDIRECT(ADDRESS(MATCH("K37",$A:$A,0)+1,COLUMN(G$13),4)&amp;":"&amp;ADDRESS(MATCH("K38",$A:$A,0)-1,COLUMN(G$13),4)))</f>
        <v/>
      </c>
      <c r="H207" s="954">
        <f>SUM(INDIRECT(ADDRESS(MATCH("K37",$A:$A,0)+1,COLUMN(H$13),4)&amp;":"&amp;ADDRESS(MATCH("K38",$A:$A,0)-1,COLUMN(H$13),4)))</f>
        <v/>
      </c>
      <c r="I207" s="984" t="n"/>
      <c r="J207" s="180" t="n"/>
      <c r="N207" s="976">
        <f>B207</f>
        <v/>
      </c>
      <c r="O207" s="192">
        <f>C207*BS!$B$9</f>
        <v/>
      </c>
      <c r="P207" s="192">
        <f>D207*BS!$B$9</f>
        <v/>
      </c>
      <c r="Q207" s="192">
        <f>E207*BS!$B$9</f>
        <v/>
      </c>
      <c r="R207" s="192">
        <f>F207*BS!$B$9</f>
        <v/>
      </c>
      <c r="S207" s="192">
        <f>G207*BS!$B$9</f>
        <v/>
      </c>
      <c r="T207" s="192">
        <f>H207*BS!$B$9</f>
        <v/>
      </c>
      <c r="U207" s="193" t="n"/>
    </row>
    <row r="208">
      <c r="A208" s="171" t="inlineStr">
        <is>
          <t>K39</t>
        </is>
      </c>
      <c r="B208" s="96" t="inlineStr">
        <is>
          <t xml:space="preserve">Off Balance Liabilities </t>
        </is>
      </c>
      <c r="C208" s="1003" t="n"/>
      <c r="D208" s="1003" t="n"/>
      <c r="E208" s="1003" t="n"/>
      <c r="F208" s="1003" t="n"/>
      <c r="G208" s="1003" t="n"/>
      <c r="H208" s="1003" t="n"/>
      <c r="I208" s="997" t="n"/>
      <c r="J208" s="180" t="n"/>
      <c r="N208" s="966">
        <f>B208</f>
        <v/>
      </c>
      <c r="O208" s="204" t="inlineStr"/>
      <c r="P208" s="204" t="inlineStr"/>
      <c r="Q208" s="204" t="inlineStr"/>
      <c r="R208" s="204" t="inlineStr"/>
      <c r="S208" s="204" t="inlineStr"/>
      <c r="T208" s="204" t="inlineStr"/>
      <c r="U208" s="193" t="n"/>
    </row>
    <row r="209">
      <c r="B209" s="102" t="inlineStr">
        <is>
          <t>- LC</t>
        </is>
      </c>
      <c r="C209" s="991" t="n"/>
      <c r="D209" s="991" t="n"/>
      <c r="E209" s="991" t="n"/>
      <c r="F209" s="991" t="n"/>
      <c r="G209" s="991" t="n"/>
      <c r="H209" s="991" t="n"/>
      <c r="I209" s="977" t="n"/>
      <c r="J209" s="180" t="n"/>
      <c r="N209" s="976">
        <f>B209</f>
        <v/>
      </c>
      <c r="O209" s="192" t="inlineStr"/>
      <c r="P209" s="192" t="inlineStr"/>
      <c r="Q209" s="192" t="inlineStr"/>
      <c r="R209" s="192" t="inlineStr"/>
      <c r="S209" s="192" t="inlineStr"/>
      <c r="T209" s="192" t="inlineStr"/>
      <c r="U209" s="193">
        <f>I202</f>
        <v/>
      </c>
    </row>
    <row r="210">
      <c r="B210" s="102" t="inlineStr">
        <is>
          <t>- BG</t>
        </is>
      </c>
      <c r="C210" s="991" t="n"/>
      <c r="D210" s="991" t="n"/>
      <c r="E210" s="991" t="n"/>
      <c r="F210" s="991" t="n"/>
      <c r="G210" s="991" t="n"/>
      <c r="H210" s="991" t="n"/>
      <c r="I210" s="239" t="n"/>
      <c r="J210" s="180" t="n"/>
      <c r="N210" s="976">
        <f>B210</f>
        <v/>
      </c>
      <c r="O210" s="192" t="inlineStr"/>
      <c r="P210" s="192" t="inlineStr"/>
      <c r="Q210" s="192" t="inlineStr"/>
      <c r="R210" s="192" t="inlineStr"/>
      <c r="S210" s="192" t="inlineStr"/>
      <c r="T210" s="192" t="inlineStr"/>
      <c r="U210" s="193">
        <f>I203</f>
        <v/>
      </c>
    </row>
    <row r="211">
      <c r="B211" s="102" t="inlineStr">
        <is>
          <t>- BD</t>
        </is>
      </c>
      <c r="C211" s="103" t="n"/>
      <c r="D211" s="103" t="n"/>
      <c r="E211" s="103" t="n"/>
      <c r="F211" s="103" t="n"/>
      <c r="G211" s="103" t="n"/>
      <c r="H211" s="103" t="n"/>
      <c r="I211" s="240" t="n"/>
      <c r="J211" s="180" t="n"/>
      <c r="N211" s="976">
        <f>B211</f>
        <v/>
      </c>
      <c r="O211" s="192" t="inlineStr"/>
      <c r="P211" s="192" t="inlineStr"/>
      <c r="Q211" s="192" t="inlineStr"/>
      <c r="R211" s="192" t="inlineStr"/>
      <c r="S211" s="192" t="inlineStr"/>
      <c r="T211" s="192" t="inlineStr"/>
      <c r="U211" s="193">
        <f>I204</f>
        <v/>
      </c>
    </row>
    <row r="212">
      <c r="B212" s="102" t="inlineStr">
        <is>
          <t>- CG</t>
        </is>
      </c>
      <c r="C212" s="991" t="n"/>
      <c r="D212" s="991" t="n"/>
      <c r="E212" s="991" t="n"/>
      <c r="F212" s="991" t="n"/>
      <c r="G212" s="991" t="n"/>
      <c r="H212" s="991" t="n"/>
      <c r="I212" s="241" t="n"/>
      <c r="J212" s="180" t="n"/>
      <c r="N212" s="976">
        <f>B212</f>
        <v/>
      </c>
      <c r="O212" s="192" t="inlineStr"/>
      <c r="P212" s="192" t="inlineStr"/>
      <c r="Q212" s="192" t="inlineStr"/>
      <c r="R212" s="192" t="inlineStr"/>
      <c r="S212" s="192" t="inlineStr"/>
      <c r="T212" s="192" t="inlineStr"/>
      <c r="U212" s="193">
        <f>I205</f>
        <v/>
      </c>
    </row>
    <row r="213" ht="20.25" customFormat="1" customHeight="1" s="194">
      <c r="B213" s="102" t="inlineStr">
        <is>
          <t>- Commitments</t>
        </is>
      </c>
      <c r="C213" s="991" t="n"/>
      <c r="D213" s="991" t="n"/>
      <c r="E213" s="991" t="n"/>
      <c r="F213" s="991" t="n"/>
      <c r="G213" s="991" t="n"/>
      <c r="H213" s="991" t="n"/>
      <c r="I213" s="241" t="n"/>
      <c r="J213" s="180" t="n"/>
      <c r="N213" s="976">
        <f>B213</f>
        <v/>
      </c>
      <c r="O213" s="192" t="inlineStr"/>
      <c r="P213" s="192" t="inlineStr"/>
      <c r="Q213" s="192" t="inlineStr"/>
      <c r="R213" s="192" t="inlineStr"/>
      <c r="S213" s="192" t="inlineStr"/>
      <c r="T213" s="192" t="inlineStr"/>
      <c r="U213" s="193">
        <f>I206</f>
        <v/>
      </c>
    </row>
    <row r="214">
      <c r="B214" s="102" t="n"/>
      <c r="C214" s="991" t="n"/>
      <c r="D214" s="991" t="n"/>
      <c r="E214" s="991" t="n"/>
      <c r="F214" s="991" t="n"/>
      <c r="G214" s="991" t="n"/>
      <c r="H214" s="991" t="n"/>
      <c r="I214" s="241" t="n"/>
      <c r="J214" s="180" t="n"/>
      <c r="N214" s="976" t="inlineStr"/>
      <c r="O214" s="192" t="inlineStr"/>
      <c r="P214" s="192" t="inlineStr"/>
      <c r="Q214" s="192" t="inlineStr"/>
      <c r="R214" s="192" t="inlineStr"/>
      <c r="S214" s="192" t="inlineStr"/>
      <c r="T214" s="192" t="inlineStr"/>
      <c r="U214" s="193">
        <f>I207</f>
        <v/>
      </c>
    </row>
    <row r="215">
      <c r="B215" s="102" t="inlineStr">
        <is>
          <t>- Others</t>
        </is>
      </c>
      <c r="C215" s="991" t="n"/>
      <c r="D215" s="991" t="n"/>
      <c r="E215" s="991" t="n"/>
      <c r="F215" s="991" t="n"/>
      <c r="G215" s="991" t="n"/>
      <c r="H215" s="991" t="n"/>
      <c r="I215" s="241" t="n"/>
      <c r="J215" s="180" t="n"/>
      <c r="N215" s="976">
        <f>B215</f>
        <v/>
      </c>
      <c r="O215" s="192" t="inlineStr"/>
      <c r="P215" s="192" t="inlineStr"/>
      <c r="Q215" s="192" t="inlineStr"/>
      <c r="R215" s="192" t="inlineStr"/>
      <c r="S215" s="192" t="inlineStr"/>
      <c r="T215" s="192" t="inlineStr"/>
      <c r="U215" s="193">
        <f>I208</f>
        <v/>
      </c>
    </row>
    <row r="216">
      <c r="B216" s="102" t="n"/>
      <c r="C216" s="991" t="n"/>
      <c r="D216" s="991" t="n"/>
      <c r="E216" s="991" t="n"/>
      <c r="F216" s="991" t="n"/>
      <c r="G216" s="991" t="n"/>
      <c r="H216" s="991" t="n"/>
      <c r="I216" s="241" t="n"/>
      <c r="J216" s="180" t="n"/>
      <c r="N216" s="976" t="inlineStr"/>
      <c r="O216" s="192" t="inlineStr"/>
      <c r="P216" s="192" t="inlineStr"/>
      <c r="Q216" s="192" t="inlineStr"/>
      <c r="R216" s="192" t="inlineStr"/>
      <c r="S216" s="192" t="inlineStr"/>
      <c r="T216" s="192" t="inlineStr"/>
      <c r="U216" s="193">
        <f>I209</f>
        <v/>
      </c>
    </row>
    <row r="217">
      <c r="B217" s="102" t="n"/>
      <c r="C217" s="991" t="n"/>
      <c r="D217" s="991" t="n"/>
      <c r="E217" s="991" t="n"/>
      <c r="F217" s="991" t="n"/>
      <c r="G217" s="991" t="n"/>
      <c r="H217" s="991" t="n"/>
      <c r="I217" s="241" t="n"/>
      <c r="J217" s="180" t="n"/>
      <c r="N217" s="976" t="inlineStr"/>
      <c r="O217" s="192" t="inlineStr"/>
      <c r="P217" s="192" t="inlineStr"/>
      <c r="Q217" s="192" t="inlineStr"/>
      <c r="R217" s="192" t="inlineStr"/>
      <c r="S217" s="192" t="inlineStr"/>
      <c r="T217" s="192" t="inlineStr"/>
      <c r="U217" s="193">
        <f>I210</f>
        <v/>
      </c>
    </row>
    <row r="218">
      <c r="B218" s="102" t="n"/>
      <c r="C218" s="991" t="n"/>
      <c r="D218" s="991" t="n"/>
      <c r="E218" s="991" t="n"/>
      <c r="F218" s="991" t="n"/>
      <c r="G218" s="991" t="n"/>
      <c r="H218" s="991" t="n"/>
      <c r="I218" s="241" t="n"/>
      <c r="J218" s="180" t="n"/>
      <c r="N218" s="976" t="inlineStr"/>
      <c r="O218" s="192" t="inlineStr"/>
      <c r="P218" s="192" t="inlineStr"/>
      <c r="Q218" s="192" t="inlineStr"/>
      <c r="R218" s="192" t="inlineStr"/>
      <c r="S218" s="192" t="inlineStr"/>
      <c r="T218" s="192" t="inlineStr"/>
      <c r="U218" s="193">
        <f>I211</f>
        <v/>
      </c>
    </row>
    <row r="219">
      <c r="B219" s="102" t="n"/>
      <c r="C219" s="991" t="n"/>
      <c r="D219" s="991" t="n"/>
      <c r="E219" s="991" t="n"/>
      <c r="F219" s="991" t="n"/>
      <c r="G219" s="991" t="n"/>
      <c r="H219" s="991" t="n"/>
      <c r="I219" s="241" t="n"/>
      <c r="J219" s="180" t="n"/>
      <c r="N219" s="976" t="inlineStr"/>
      <c r="O219" s="192" t="inlineStr"/>
      <c r="P219" s="192" t="inlineStr"/>
      <c r="Q219" s="192" t="inlineStr"/>
      <c r="R219" s="192" t="inlineStr"/>
      <c r="S219" s="192" t="inlineStr"/>
      <c r="T219" s="192" t="inlineStr"/>
      <c r="U219" s="193">
        <f>I212</f>
        <v/>
      </c>
    </row>
    <row r="220">
      <c r="A220" s="194" t="inlineStr">
        <is>
          <t>K40</t>
        </is>
      </c>
      <c r="B220" s="243" t="inlineStr">
        <is>
          <t xml:space="preserve">Total </t>
        </is>
      </c>
      <c r="C220" s="1004">
        <f>SUM(INDIRECT(ADDRESS(MATCH("K39",$A:$A,0)+1,COLUMN(C$13),4)&amp;":"&amp;ADDRESS(MATCH("K40",$A:$A,0)-1,COLUMN(C$13),4)))</f>
        <v/>
      </c>
      <c r="D220" s="1004">
        <f>SUM(INDIRECT(ADDRESS(MATCH("K39",$A:$A,0)+1,COLUMN(D$13),4)&amp;":"&amp;ADDRESS(MATCH("K40",$A:$A,0)-1,COLUMN(D$13),4)))</f>
        <v/>
      </c>
      <c r="E220" s="1004">
        <f>SUM(INDIRECT(ADDRESS(MATCH("K39",$A:$A,0)+1,COLUMN(E$13),4)&amp;":"&amp;ADDRESS(MATCH("K40",$A:$A,0)-1,COLUMN(E$13),4)))</f>
        <v/>
      </c>
      <c r="F220" s="1004">
        <f>SUM(INDIRECT(ADDRESS(MATCH("K39",$A:$A,0)+1,COLUMN(F$13),4)&amp;":"&amp;ADDRESS(MATCH("K40",$A:$A,0)-1,COLUMN(F$13),4)))</f>
        <v/>
      </c>
      <c r="G220" s="1004">
        <f>SUM(INDIRECT(ADDRESS(MATCH("K39",$A:$A,0)+1,COLUMN(G$13),4)&amp;":"&amp;ADDRESS(MATCH("K40",$A:$A,0)-1,COLUMN(G$13),4)))</f>
        <v/>
      </c>
      <c r="H220" s="1004">
        <f>SUM(INDIRECT(ADDRESS(MATCH("K39",$A:$A,0)+1,COLUMN(H$13),4)&amp;":"&amp;ADDRESS(MATCH("K40",$A:$A,0)-1,COLUMN(H$13),4)))</f>
        <v/>
      </c>
      <c r="I220" s="245" t="n"/>
      <c r="J220" s="196" t="n"/>
      <c r="K220" s="197" t="n"/>
      <c r="L220" s="197" t="n"/>
      <c r="M220" s="197" t="n"/>
      <c r="N220" s="966">
        <f>B220</f>
        <v/>
      </c>
      <c r="O220" s="246">
        <f>C220*BS!$B$9</f>
        <v/>
      </c>
      <c r="P220" s="246">
        <f>D220*BS!$B$9</f>
        <v/>
      </c>
      <c r="Q220" s="246">
        <f>E220*BS!$B$9</f>
        <v/>
      </c>
      <c r="R220" s="246">
        <f>F220*BS!$B$9</f>
        <v/>
      </c>
      <c r="S220" s="246">
        <f>G220*BS!$B$9</f>
        <v/>
      </c>
      <c r="T220" s="246">
        <f>H220*BS!$B$9</f>
        <v/>
      </c>
      <c r="U220" s="247">
        <f>I213</f>
        <v/>
      </c>
      <c r="V220" s="197" t="n"/>
      <c r="W220" s="197" t="n"/>
      <c r="X220" s="197" t="n"/>
      <c r="Y220" s="197" t="n"/>
      <c r="Z220" s="197" t="n"/>
      <c r="AA220" s="197" t="n"/>
      <c r="AB220" s="197" t="n"/>
      <c r="AC220" s="197" t="n"/>
      <c r="AD220" s="197" t="n"/>
      <c r="AE220" s="197" t="n"/>
      <c r="AF220" s="197" t="n"/>
      <c r="AG220" s="197" t="n"/>
      <c r="AH220" s="197" t="n"/>
      <c r="AI220" s="197" t="n"/>
      <c r="AJ220" s="197" t="n"/>
      <c r="AK220" s="197" t="n"/>
      <c r="AL220" s="197" t="n"/>
      <c r="AM220" s="197" t="n"/>
      <c r="AN220" s="197" t="n"/>
      <c r="AO220" s="197" t="n"/>
      <c r="AP220" s="197" t="n"/>
      <c r="AQ220" s="197" t="n"/>
      <c r="AR220" s="197" t="n"/>
      <c r="AS220" s="197" t="n"/>
      <c r="AT220" s="197" t="n"/>
      <c r="AU220" s="197" t="n"/>
      <c r="AV220" s="197" t="n"/>
      <c r="AW220" s="197" t="n"/>
      <c r="AX220" s="197" t="n"/>
      <c r="AY220" s="197" t="n"/>
      <c r="AZ220" s="197" t="n"/>
      <c r="BA220" s="197" t="n"/>
      <c r="BB220" s="197" t="n"/>
      <c r="BC220" s="197" t="n"/>
      <c r="BD220" s="197" t="n"/>
      <c r="BE220" s="197" t="n"/>
      <c r="BF220" s="197" t="n"/>
      <c r="BG220" s="197" t="n"/>
      <c r="BH220" s="197" t="n"/>
      <c r="BI220" s="197" t="n"/>
      <c r="BJ220" s="197" t="n"/>
      <c r="BK220" s="197" t="n"/>
      <c r="BL220" s="197" t="n"/>
      <c r="BM220" s="197" t="n"/>
      <c r="BN220" s="197" t="n"/>
      <c r="BO220" s="197" t="n"/>
      <c r="BP220" s="197" t="n"/>
      <c r="BQ220" s="197" t="n"/>
      <c r="BR220" s="197" t="n"/>
      <c r="BS220" s="197" t="n"/>
      <c r="BT220" s="197" t="n"/>
      <c r="BU220" s="197" t="n"/>
      <c r="BV220" s="197" t="n"/>
      <c r="BW220" s="197" t="n"/>
      <c r="BX220" s="197" t="n"/>
      <c r="BY220" s="197" t="n"/>
      <c r="BZ220" s="197" t="n"/>
      <c r="CA220" s="197" t="n"/>
      <c r="CB220" s="197" t="n"/>
      <c r="CC220" s="197" t="n"/>
      <c r="CD220" s="197" t="n"/>
      <c r="CE220" s="197" t="n"/>
      <c r="CF220" s="197" t="n"/>
      <c r="CG220" s="197" t="n"/>
      <c r="CH220" s="197" t="n"/>
      <c r="CI220" s="197" t="n"/>
      <c r="CJ220" s="197" t="n"/>
      <c r="CK220" s="197" t="n"/>
      <c r="CL220" s="197" t="n"/>
      <c r="CM220" s="197" t="n"/>
      <c r="CN220" s="197" t="n"/>
      <c r="CO220" s="197" t="n"/>
      <c r="CP220" s="197" t="n"/>
      <c r="CQ220" s="197" t="n"/>
      <c r="CR220" s="197" t="n"/>
      <c r="CS220" s="197" t="n"/>
      <c r="CT220" s="197" t="n"/>
      <c r="CU220" s="197" t="n"/>
      <c r="CV220" s="197" t="n"/>
      <c r="CW220" s="197" t="n"/>
      <c r="CX220" s="197" t="n"/>
      <c r="CY220" s="197" t="n"/>
      <c r="CZ220" s="197" t="n"/>
      <c r="DA220" s="197" t="n"/>
      <c r="DB220" s="197" t="n"/>
      <c r="DC220" s="197" t="n"/>
      <c r="DD220" s="197" t="n"/>
      <c r="DE220" s="197" t="n"/>
      <c r="DF220" s="197" t="n"/>
      <c r="DG220" s="197" t="n"/>
      <c r="DH220" s="197" t="n"/>
      <c r="DI220" s="197" t="n"/>
      <c r="DJ220" s="197" t="n"/>
      <c r="DK220" s="197" t="n"/>
      <c r="DL220" s="197" t="n"/>
      <c r="DM220" s="197" t="n"/>
      <c r="DN220" s="197" t="n"/>
      <c r="DO220" s="197" t="n"/>
      <c r="DP220" s="197" t="n"/>
      <c r="DQ220" s="197" t="n"/>
      <c r="DR220" s="197" t="n"/>
      <c r="DS220" s="197" t="n"/>
      <c r="DT220" s="197" t="n"/>
      <c r="DU220" s="197" t="n"/>
      <c r="DV220" s="197" t="n"/>
      <c r="DW220" s="197" t="n"/>
      <c r="DX220" s="197" t="n"/>
      <c r="DY220" s="197" t="n"/>
      <c r="DZ220" s="197" t="n"/>
      <c r="EA220" s="197" t="n"/>
      <c r="EB220" s="197" t="n"/>
      <c r="EC220" s="197" t="n"/>
      <c r="ED220" s="197" t="n"/>
      <c r="EE220" s="197" t="n"/>
      <c r="EF220" s="197" t="n"/>
      <c r="EG220" s="197" t="n"/>
      <c r="EH220" s="197" t="n"/>
      <c r="EI220" s="197" t="n"/>
      <c r="EJ220" s="197" t="n"/>
    </row>
    <row r="221">
      <c r="B221" s="248" t="n"/>
      <c r="C221" s="242" t="n"/>
      <c r="D221" s="242" t="n"/>
      <c r="E221" s="242" t="n"/>
      <c r="F221" s="242" t="n"/>
      <c r="G221" s="242" t="n"/>
      <c r="H221" s="242" t="n"/>
      <c r="I221" s="242" t="n"/>
      <c r="J221" s="180" t="n"/>
      <c r="N221" t="inlineStr"/>
      <c r="O221" s="249" t="inlineStr"/>
      <c r="P221" s="249" t="inlineStr"/>
      <c r="Q221" s="249" t="inlineStr"/>
      <c r="R221" s="249" t="inlineStr"/>
      <c r="S221" s="249" t="inlineStr"/>
      <c r="T221" s="249" t="inlineStr"/>
      <c r="U221" s="249" t="n"/>
    </row>
    <row r="222">
      <c r="B222" s="248" t="n"/>
      <c r="C222" s="242" t="n"/>
      <c r="D222" s="242" t="n"/>
      <c r="E222" s="242" t="n"/>
      <c r="F222" s="242" t="n"/>
      <c r="G222" s="242" t="n"/>
      <c r="H222" s="242" t="n"/>
      <c r="I222" s="242" t="n"/>
      <c r="J222" s="180" t="n"/>
      <c r="N222" t="inlineStr"/>
      <c r="O222" t="inlineStr"/>
      <c r="P222" t="inlineStr"/>
      <c r="Q222" t="inlineStr"/>
      <c r="R222" t="inlineStr"/>
      <c r="S222" t="inlineStr"/>
      <c r="T222" t="inlineStr"/>
    </row>
    <row r="223">
      <c r="B223" s="248" t="n"/>
      <c r="C223" s="242" t="n"/>
      <c r="D223" s="242" t="n"/>
      <c r="E223" s="242" t="n"/>
      <c r="F223" s="242" t="n"/>
      <c r="G223" s="242" t="n"/>
      <c r="H223" s="242" t="n"/>
      <c r="I223" s="242" t="n"/>
      <c r="J223" s="180" t="n"/>
      <c r="N223" t="inlineStr"/>
      <c r="O223" t="inlineStr"/>
      <c r="P223" t="inlineStr"/>
      <c r="Q223" t="inlineStr"/>
      <c r="R223" t="inlineStr"/>
      <c r="S223" t="inlineStr"/>
      <c r="T223" t="inlineStr"/>
    </row>
    <row r="224">
      <c r="B224" s="248" t="n"/>
      <c r="C224" s="242" t="n"/>
      <c r="D224" s="242" t="n"/>
      <c r="E224" s="242" t="n"/>
      <c r="F224" s="242" t="n"/>
      <c r="G224" s="242" t="n"/>
      <c r="H224" s="242" t="n"/>
      <c r="I224" s="242" t="n"/>
      <c r="J224" s="180" t="n"/>
      <c r="N224" t="inlineStr"/>
      <c r="O224" t="inlineStr"/>
      <c r="P224" t="inlineStr"/>
      <c r="Q224" t="inlineStr"/>
      <c r="R224" t="inlineStr"/>
      <c r="S224" t="inlineStr"/>
      <c r="T224" t="inlineStr"/>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row r="287">
      <c r="B287" s="248" t="n"/>
      <c r="C287" s="242" t="n"/>
      <c r="D287" s="242" t="n"/>
      <c r="E287" s="242" t="n"/>
      <c r="F287" s="242" t="n"/>
      <c r="G287" s="242" t="n"/>
      <c r="H287" s="242" t="n"/>
      <c r="I287" s="242" t="n"/>
      <c r="J287" s="180" t="n"/>
      <c r="N287" t="inlineStr"/>
      <c r="O287" t="inlineStr"/>
      <c r="P287" t="inlineStr"/>
      <c r="Q287" t="inlineStr"/>
      <c r="R287" t="inlineStr"/>
      <c r="S287" t="inlineStr"/>
      <c r="T287" t="inlineStr"/>
    </row>
    <row r="288">
      <c r="B288" s="248" t="n"/>
      <c r="C288" s="242" t="n"/>
      <c r="D288" s="242" t="n"/>
      <c r="E288" s="242" t="n"/>
      <c r="F288" s="242" t="n"/>
      <c r="G288" s="242" t="n"/>
      <c r="H288" s="242" t="n"/>
      <c r="I288" s="242" t="n"/>
      <c r="J288" s="180" t="n"/>
      <c r="N288" t="inlineStr"/>
      <c r="O288" t="inlineStr"/>
      <c r="P288" t="inlineStr"/>
      <c r="Q288" t="inlineStr"/>
      <c r="R288" t="inlineStr"/>
      <c r="S288" t="inlineStr"/>
      <c r="T288" t="inlineStr"/>
    </row>
    <row r="289">
      <c r="B289" s="248" t="n"/>
      <c r="C289" s="242" t="n"/>
      <c r="D289" s="242" t="n"/>
      <c r="E289" s="242" t="n"/>
      <c r="F289" s="242" t="n"/>
      <c r="G289" s="242" t="n"/>
      <c r="H289" s="242" t="n"/>
      <c r="I289" s="242" t="n"/>
      <c r="J289" s="180" t="n"/>
      <c r="N289" t="inlineStr"/>
      <c r="O289" t="inlineStr"/>
      <c r="P289" t="inlineStr"/>
      <c r="Q289" t="inlineStr"/>
      <c r="R289" t="inlineStr"/>
      <c r="S289" t="inlineStr"/>
      <c r="T289" t="inlineStr"/>
    </row>
    <row r="290">
      <c r="B290" s="248" t="n"/>
      <c r="C290" s="242" t="n"/>
      <c r="D290" s="242" t="n"/>
      <c r="E290" s="242" t="n"/>
      <c r="F290" s="242" t="n"/>
      <c r="G290" s="242" t="n"/>
      <c r="H290" s="242" t="n"/>
      <c r="I290" s="242" t="n"/>
      <c r="J290" s="180" t="n"/>
      <c r="N290" t="inlineStr"/>
      <c r="O290" t="inlineStr"/>
      <c r="P290" t="inlineStr"/>
      <c r="Q290" t="inlineStr"/>
      <c r="R290" t="inlineStr"/>
      <c r="S290" t="inlineStr"/>
      <c r="T290"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n"/>
      <c r="C15" s="939" t="n"/>
      <c r="D15" s="939" t="n"/>
      <c r="E15" s="939" t="n"/>
      <c r="F15" s="939" t="n"/>
      <c r="G15" s="939" t="n"/>
      <c r="H15" s="939" t="n"/>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8616129</v>
      </c>
      <c r="H29" s="939" t="n">
        <v>9879276</v>
      </c>
      <c r="I29" s="1017" t="n"/>
      <c r="N29" s="293" t="inlineStr"/>
      <c r="O29" s="192" t="inlineStr"/>
      <c r="P29" s="192" t="inlineStr"/>
      <c r="Q29" s="192" t="inlineStr"/>
      <c r="R29" s="192" t="inlineStr"/>
      <c r="S29" s="192" t="inlineStr"/>
      <c r="T29" s="192" t="inlineStr"/>
      <c r="U29" s="1016">
        <f>I29</f>
        <v/>
      </c>
    </row>
    <row r="30" customFormat="1" s="279">
      <c r="A30" s="118" t="n"/>
      <c r="B30" s="102" t="n"/>
      <c r="C30" s="939" t="n"/>
      <c r="D30" s="939" t="n"/>
      <c r="E30" s="939" t="n"/>
      <c r="F30" s="939" t="n"/>
      <c r="G30" s="939" t="n"/>
      <c r="H30" s="939" t="n"/>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Selling and Distribution Expenses</t>
        </is>
      </c>
      <c r="C56" s="939" t="n"/>
      <c r="D56" s="939" t="n"/>
      <c r="E56" s="939" t="n"/>
      <c r="F56" s="939" t="n"/>
      <c r="G56" s="939" t="n">
        <v>588608</v>
      </c>
      <c r="H56" s="939" t="n">
        <v>858306</v>
      </c>
      <c r="I56" s="1017" t="n"/>
      <c r="N56" s="293" t="inlineStr"/>
      <c r="O56" s="192" t="inlineStr"/>
      <c r="P56" s="192" t="inlineStr"/>
      <c r="Q56" s="192" t="inlineStr"/>
      <c r="R56" s="192" t="inlineStr"/>
      <c r="S56" s="192" t="inlineStr"/>
      <c r="T56" s="192" t="inlineStr"/>
      <c r="U56" s="1016">
        <f>I56</f>
        <v/>
      </c>
    </row>
    <row r="57" customFormat="1" s="279">
      <c r="A57" s="118" t="n"/>
      <c r="B57" s="102" t="inlineStr">
        <is>
          <t>Depreciation and Amortisation Expenses</t>
        </is>
      </c>
      <c r="C57" s="939" t="n"/>
      <c r="D57" s="939" t="n"/>
      <c r="E57" s="939" t="n"/>
      <c r="F57" s="939" t="n"/>
      <c r="G57" s="939" t="n">
        <v>596431</v>
      </c>
      <c r="H57" s="939" t="n">
        <v>530019</v>
      </c>
      <c r="I57" s="1017" t="n"/>
      <c r="N57" s="293" t="inlineStr"/>
      <c r="O57" s="192" t="inlineStr"/>
      <c r="P57" s="192" t="inlineStr"/>
      <c r="Q57" s="192" t="inlineStr"/>
      <c r="R57" s="192" t="inlineStr"/>
      <c r="S57" s="192" t="inlineStr"/>
      <c r="T57" s="192" t="inlineStr"/>
      <c r="U57" s="1016">
        <f>I57</f>
        <v/>
      </c>
    </row>
    <row r="58" customFormat="1" s="279">
      <c r="A58" s="118" t="n"/>
      <c r="B58" s="102" t="inlineStr">
        <is>
          <t>Salaries and Employee Benefits</t>
        </is>
      </c>
      <c r="C58" s="939" t="n"/>
      <c r="D58" s="939" t="n"/>
      <c r="E58" s="939" t="n"/>
      <c r="F58" s="939" t="n"/>
      <c r="G58" s="939" t="n">
        <v>2871395</v>
      </c>
      <c r="H58" s="939" t="n">
        <v>2908832</v>
      </c>
      <c r="I58" s="1017" t="n"/>
      <c r="N58" s="293" t="inlineStr"/>
      <c r="O58" s="192" t="inlineStr"/>
      <c r="P58" s="192" t="inlineStr"/>
      <c r="Q58" s="192" t="inlineStr"/>
      <c r="R58" s="192" t="inlineStr"/>
      <c r="S58" s="192" t="inlineStr"/>
      <c r="T58" s="192" t="inlineStr"/>
      <c r="U58" s="1016">
        <f>I58</f>
        <v/>
      </c>
    </row>
    <row r="59" customFormat="1" s="279">
      <c r="A59" s="118" t="n"/>
      <c r="B59" s="102" t="inlineStr">
        <is>
          <t>Administration Expenses</t>
        </is>
      </c>
      <c r="C59" s="939" t="n"/>
      <c r="D59" s="939" t="n"/>
      <c r="E59" s="939" t="n"/>
      <c r="F59" s="939" t="n"/>
      <c r="G59" s="939" t="n">
        <v>378702</v>
      </c>
      <c r="H59" s="939" t="n">
        <v>432075</v>
      </c>
      <c r="I59" s="1017" t="n"/>
      <c r="N59" s="293" t="inlineStr"/>
      <c r="O59" s="192" t="inlineStr"/>
      <c r="P59" s="192" t="inlineStr"/>
      <c r="Q59" s="192" t="inlineStr"/>
      <c r="R59" s="192" t="inlineStr"/>
      <c r="S59" s="192" t="inlineStr"/>
      <c r="T59" s="192" t="inlineStr"/>
      <c r="U59" s="1016">
        <f>I59</f>
        <v/>
      </c>
    </row>
    <row r="60" customFormat="1" s="279">
      <c r="A60" s="118" t="n"/>
      <c r="B60" s="102" t="inlineStr">
        <is>
          <t>Other Expenses</t>
        </is>
      </c>
      <c r="C60" s="939" t="n"/>
      <c r="D60" s="939" t="n"/>
      <c r="E60" s="939" t="n"/>
      <c r="F60" s="939" t="n"/>
      <c r="G60" s="939" t="n">
        <v>1086734</v>
      </c>
      <c r="H60" s="939" t="n">
        <v>1357201</v>
      </c>
      <c r="I60" s="1017" t="n"/>
      <c r="N60" s="293" t="inlineStr"/>
      <c r="O60" s="192" t="inlineStr"/>
      <c r="P60" s="192" t="inlineStr"/>
      <c r="Q60" s="192" t="inlineStr"/>
      <c r="R60" s="192" t="inlineStr"/>
      <c r="S60" s="192" t="inlineStr"/>
      <c r="T60" s="192" t="inlineStr"/>
      <c r="U60" s="1016">
        <f>I60</f>
        <v/>
      </c>
    </row>
    <row r="61" customFormat="1" s="279">
      <c r="A61" s="118" t="n"/>
      <c r="B61" s="102" t="inlineStr">
        <is>
          <t>Marketing and Advertising Expenses</t>
        </is>
      </c>
      <c r="C61" s="939" t="n"/>
      <c r="D61" s="939" t="n"/>
      <c r="E61" s="939" t="n"/>
      <c r="F61" s="939" t="n"/>
      <c r="G61" s="939" t="n">
        <v>878623</v>
      </c>
      <c r="H61" s="939" t="n">
        <v>955004</v>
      </c>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inlineStr">
        <is>
          <t>Other Expenses</t>
        </is>
      </c>
      <c r="C80" s="939" t="n"/>
      <c r="D80" s="939" t="n"/>
      <c r="E80" s="939" t="n"/>
      <c r="F80" s="939" t="n"/>
      <c r="G80" s="939" t="n">
        <v>1086734</v>
      </c>
      <c r="H80" s="939" t="n">
        <v>1357201</v>
      </c>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n"/>
      <c r="C84" s="991" t="n"/>
      <c r="D84" s="991" t="n"/>
      <c r="E84" s="991" t="n"/>
      <c r="F84" s="991" t="n"/>
      <c r="G84" s="991" t="n"/>
      <c r="H84" s="991" t="n"/>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 In AUD Interest income</t>
        </is>
      </c>
      <c r="C98" s="939" t="n"/>
      <c r="D98" s="939" t="n"/>
      <c r="E98" s="939" t="n"/>
      <c r="F98" s="939" t="n"/>
      <c r="G98" s="939" t="n">
        <v>676</v>
      </c>
      <c r="H98" s="939" t="n">
        <v>94899</v>
      </c>
      <c r="I98" s="1017" t="n"/>
      <c r="L98" s="279" t="n"/>
      <c r="M98" s="279" t="n"/>
      <c r="N98" s="296" t="inlineStr"/>
      <c r="O98" s="192" t="inlineStr"/>
      <c r="P98" s="192" t="inlineStr"/>
      <c r="Q98" s="192" t="inlineStr"/>
      <c r="R98" s="192" t="inlineStr"/>
      <c r="S98" s="192" t="inlineStr"/>
      <c r="T98" s="192" t="inlineStr"/>
      <c r="U98" s="1016">
        <f>I98</f>
        <v/>
      </c>
    </row>
    <row r="99" customFormat="1" s="118">
      <c r="B99" s="303" t="inlineStr">
        <is>
          <t>$ In AUD Interest income</t>
        </is>
      </c>
      <c r="C99" s="939" t="n"/>
      <c r="D99" s="939" t="n"/>
      <c r="E99" s="939" t="n"/>
      <c r="F99" s="939" t="n"/>
      <c r="G99" s="939" t="n">
        <v>676</v>
      </c>
      <c r="H99" s="939" t="n">
        <v>94899</v>
      </c>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Net Finance Income/(Cost)</t>
        </is>
      </c>
      <c r="C111" s="939" t="n"/>
      <c r="D111" s="939" t="n"/>
      <c r="E111" s="939" t="n"/>
      <c r="F111" s="939" t="n"/>
      <c r="G111" s="939" t="n">
        <v>109959</v>
      </c>
      <c r="H111" s="939" t="n">
        <v>5529</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n"/>
      <c r="C112" s="939" t="n"/>
      <c r="D112" s="939" t="n"/>
      <c r="E112" s="939" t="n"/>
      <c r="F112" s="939" t="n"/>
      <c r="G112" s="939" t="n"/>
      <c r="H112" s="939" t="n"/>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n"/>
      <c r="C124" s="952" t="n"/>
      <c r="D124" s="952" t="n"/>
      <c r="E124" s="952" t="n"/>
      <c r="F124" s="952" t="n"/>
      <c r="G124" s="952" t="n"/>
      <c r="H124" s="952" t="n"/>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n"/>
      <c r="C125" s="991" t="n"/>
      <c r="D125" s="991" t="n"/>
      <c r="E125" s="991" t="n"/>
      <c r="F125" s="991" t="n"/>
      <c r="G125" s="991" t="n"/>
      <c r="H125" s="991" t="n"/>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t>
        </is>
      </c>
      <c r="D138" s="939" t="n"/>
      <c r="E138" s="939" t="n"/>
      <c r="F138" s="939" t="n"/>
      <c r="G138" s="939" t="n">
        <v>357665</v>
      </c>
      <c r="H138" s="939" t="n">
        <v>631712</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f>SUM(INDIRECT(ADDRESS(MATCH("K22",$A:$A,0)+1,COLUMN(G$12),4)&amp;":"&amp;ADDRESS(MATCH("K23",$A:$A,0)-1,COLUMN(G$12),4)))</f>
        <v/>
      </c>
      <c r="H145" s="158">
        <f>SUM(INDIRECT(ADDRESS(MATCH("K22",$A:$A,0)+1,COLUMN(H$12),4)&amp;":"&amp;ADDRESS(MATCH("K23",$A:$A,0)-1,COLUMN(H$12),4)))</f>
        <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f>SUM(INDIRECT(ADDRESS(MATCH("K24",$A:$A,0)+1,COLUMN(G$12),4)&amp;":"&amp;ADDRESS(MATCH("K25",$A:$A,0)-1,COLUMN(G$12),4)))</f>
        <v/>
      </c>
      <c r="H159" s="158">
        <f>SUM(INDIRECT(ADDRESS(MATCH("K24",$A:$A,0)+1,COLUMN(H$12),4)&amp;":"&amp;ADDRESS(MATCH("K25",$A:$A,0)-1,COLUMN(H$12),4)))</f>
        <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f>SUM(INDIRECT(ADDRESS(MATCH("K26",$A:$A,0)+1,COLUMN(G$12),4)&amp;":"&amp;ADDRESS(MATCH("K27",$A:$A,0)-1,COLUMN(G$12),4)))</f>
        <v/>
      </c>
      <c r="H173" s="942">
        <f>SUM(INDIRECT(ADDRESS(MATCH("K26",$A:$A,0)+1,COLUMN(H$12),4)&amp;":"&amp;ADDRESS(MATCH("K27",$A:$A,0)-1,COLUMN(H$12),4)))</f>
        <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-7820</v>
      </c>
      <c r="G12" s="1029" t="n">
        <v>3132619</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-101548</v>
      </c>
      <c r="G13" s="1028" t="n">
        <v>-132937</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0</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0</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-101548</v>
      </c>
      <c r="G18" s="1029" t="n">
        <v>-132937</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-536914</v>
      </c>
      <c r="G21" s="1028" t="n">
        <v>-874534</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-293162</v>
      </c>
      <c r="G23" s="1028" t="n">
        <v>-310598</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-830076</v>
      </c>
      <c r="G25" s="1029" t="n">
        <v>-1185132</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