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None Cash at bank and on hand</t>
        </is>
      </c>
      <c r="C15" s="103" t="n"/>
      <c r="D15" s="103" t="n"/>
      <c r="E15" s="103" t="n"/>
      <c r="F15" s="103" t="n"/>
      <c r="G15" s="103" t="n">
        <v>113106</v>
      </c>
      <c r="H15" s="103" t="n">
        <v>63147</v>
      </c>
      <c r="I15" s="104" t="n"/>
      <c r="N15" s="105">
        <f>B15</f>
        <v/>
      </c>
      <c r="O15" s="106" t="inlineStr"/>
      <c r="P15" s="106" t="inlineStr"/>
      <c r="Q15" s="106" t="inlineStr"/>
      <c r="R15" s="106" t="inlineStr"/>
      <c r="S15" s="106">
        <f>G15*BS!$B$9</f>
        <v/>
      </c>
      <c r="T15" s="106">
        <f>H15*BS!$B$9</f>
        <v/>
      </c>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Current Trade receivables third party</t>
        </is>
      </c>
      <c r="C29" s="103" t="n"/>
      <c r="D29" s="103" t="n"/>
      <c r="E29" s="103" t="n"/>
      <c r="F29" s="103" t="n"/>
      <c r="G29" s="103" t="n">
        <v>21940</v>
      </c>
      <c r="H29" s="103" t="n">
        <v>25974</v>
      </c>
      <c r="I29" s="104" t="n"/>
      <c r="N29" s="105">
        <f>B29</f>
        <v/>
      </c>
      <c r="O29" s="106" t="inlineStr"/>
      <c r="P29" s="106" t="inlineStr"/>
      <c r="Q29" s="106" t="inlineStr"/>
      <c r="R29" s="106" t="inlineStr"/>
      <c r="S29" s="106">
        <f>G29*BS!$B$9</f>
        <v/>
      </c>
      <c r="T29" s="106">
        <f>H29*BS!$B$9</f>
        <v/>
      </c>
      <c r="U29" s="107">
        <f>I29</f>
        <v/>
      </c>
    </row>
    <row r="30" customFormat="1" s="79">
      <c r="A30" s="618" t="n"/>
      <c r="B30" s="102" t="inlineStr">
        <is>
          <t xml:space="preserve"> Current Allowance for credit losses</t>
        </is>
      </c>
      <c r="C30" s="103" t="n"/>
      <c r="D30" s="103" t="n"/>
      <c r="E30" s="103" t="n"/>
      <c r="F30" s="103" t="n"/>
      <c r="G30" s="103" t="n">
        <v>-61</v>
      </c>
      <c r="H30" s="103" t="n">
        <v>-60</v>
      </c>
      <c r="I30" s="104" t="n"/>
      <c r="N30" s="105">
        <f>B30</f>
        <v/>
      </c>
      <c r="O30" s="106" t="inlineStr"/>
      <c r="P30" s="106" t="inlineStr"/>
      <c r="Q30" s="106" t="inlineStr"/>
      <c r="R30" s="106" t="inlineStr"/>
      <c r="S30" s="106">
        <f>G30*BS!$B$9</f>
        <v/>
      </c>
      <c r="T30" s="106">
        <f>H30*BS!$B$9</f>
        <v/>
      </c>
      <c r="U30" s="107">
        <f>I30</f>
        <v/>
      </c>
    </row>
    <row r="31" customFormat="1" s="79">
      <c r="A31" s="618" t="n"/>
      <c r="B31" s="102" t="inlineStr">
        <is>
          <t xml:space="preserve"> Current Related party receivables (Note 19)</t>
        </is>
      </c>
      <c r="C31" s="103" t="n"/>
      <c r="D31" s="103" t="n"/>
      <c r="E31" s="103" t="n"/>
      <c r="F31" s="103" t="n"/>
      <c r="G31" s="103" t="n">
        <v>661165</v>
      </c>
      <c r="H31" s="103" t="n">
        <v>1413510</v>
      </c>
      <c r="I31" s="104" t="n"/>
      <c r="N31" s="105">
        <f>B31</f>
        <v/>
      </c>
      <c r="O31" s="109" t="inlineStr"/>
      <c r="P31" s="109" t="inlineStr"/>
      <c r="Q31" s="106" t="inlineStr"/>
      <c r="R31" s="106" t="inlineStr"/>
      <c r="S31" s="106">
        <f>G31*BS!$B$9</f>
        <v/>
      </c>
      <c r="T31" s="106">
        <f>H31*BS!$B$9</f>
        <v/>
      </c>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None Finished goods at lower of cost and net realisable value</t>
        </is>
      </c>
      <c r="C43" s="103" t="n"/>
      <c r="D43" s="103" t="n"/>
      <c r="E43" s="103" t="n"/>
      <c r="F43" s="103" t="n"/>
      <c r="G43" s="103" t="n">
        <v>13396</v>
      </c>
      <c r="H43" s="103" t="n">
        <v>4507</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Prepayments</t>
        </is>
      </c>
      <c r="C56" s="939" t="n"/>
      <c r="D56" s="939" t="n"/>
      <c r="E56" s="939" t="n"/>
      <c r="F56" s="939" t="n"/>
      <c r="G56" s="939" t="n">
        <v>711</v>
      </c>
      <c r="H56" s="939" t="n">
        <v>915</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Other current asset *</t>
        </is>
      </c>
      <c r="C70" s="939" t="n"/>
      <c r="D70" s="939" t="n"/>
      <c r="E70" s="939" t="n"/>
      <c r="F70" s="939" t="n"/>
      <c r="G70" s="939" t="n">
        <v>1431</v>
      </c>
      <c r="H70" s="939" t="n">
        <v>2273</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Machinery and equipment Furniture and fittings  Cost At31 December 2022</t>
        </is>
      </c>
      <c r="C86" s="939" t="n"/>
      <c r="D86" s="939" t="n"/>
      <c r="E86" s="939" t="n"/>
      <c r="F86" s="939" t="n"/>
      <c r="G86" s="939" t="n">
        <v>0</v>
      </c>
      <c r="H86" s="939" t="n">
        <v>1211</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inlineStr">
        <is>
          <t>Machinery and equipment Motor vehicles  Cost At31 December 2022</t>
        </is>
      </c>
      <c r="C87" s="939" t="n"/>
      <c r="D87" s="939" t="n"/>
      <c r="E87" s="939" t="n"/>
      <c r="F87" s="939" t="n"/>
      <c r="G87" s="939" t="n">
        <v>0</v>
      </c>
      <c r="H87" s="939" t="n">
        <v>404</v>
      </c>
      <c r="I87" s="928" t="n"/>
      <c r="N87" s="105">
        <f>B87</f>
        <v/>
      </c>
      <c r="O87" s="106" t="inlineStr"/>
      <c r="P87" s="106" t="inlineStr"/>
      <c r="Q87" s="106" t="inlineStr"/>
      <c r="R87" s="106" t="inlineStr"/>
      <c r="S87" s="106">
        <f>G87*BS!$B$9</f>
        <v/>
      </c>
      <c r="T87" s="106">
        <f>H87*BS!$B$9</f>
        <v/>
      </c>
      <c r="U87" s="929">
        <f>I87</f>
        <v/>
      </c>
      <c r="V87" s="927" t="n"/>
      <c r="W87" s="927" t="n"/>
    </row>
    <row r="88" customFormat="1" s="79">
      <c r="A88" s="618" t="n"/>
      <c r="B88" s="102" t="inlineStr">
        <is>
          <t>Machinery and equipment Machinery and equipment  Cost At31 December 2022</t>
        </is>
      </c>
      <c r="C88" s="939" t="n"/>
      <c r="D88" s="939" t="n"/>
      <c r="E88" s="939" t="n"/>
      <c r="F88" s="939" t="n"/>
      <c r="G88" s="939" t="n">
        <v>0</v>
      </c>
      <c r="H88" s="939" t="n">
        <v>774</v>
      </c>
      <c r="I88" s="928" t="n"/>
      <c r="N88" s="105">
        <f>B88</f>
        <v/>
      </c>
      <c r="O88" s="106" t="inlineStr"/>
      <c r="P88" s="106" t="inlineStr"/>
      <c r="Q88" s="106" t="inlineStr"/>
      <c r="R88" s="106" t="inlineStr"/>
      <c r="S88" s="106">
        <f>G88*BS!$B$9</f>
        <v/>
      </c>
      <c r="T88" s="106">
        <f>H88*BS!$B$9</f>
        <v/>
      </c>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Machinery and equipment Furniture and fittings  Depreciation At31 December 2022</t>
        </is>
      </c>
      <c r="C100" s="952" t="n"/>
      <c r="D100" s="952" t="n"/>
      <c r="E100" s="952" t="n"/>
      <c r="F100" s="952" t="n"/>
      <c r="G100" s="952" t="n">
        <v>0</v>
      </c>
      <c r="H100" s="952" t="n">
        <v>94</v>
      </c>
      <c r="I100" s="947" t="n"/>
      <c r="K100" s="948" t="n"/>
      <c r="N100" s="105">
        <f>B100</f>
        <v/>
      </c>
      <c r="O100" s="106" t="inlineStr"/>
      <c r="P100" s="106" t="inlineStr"/>
      <c r="Q100" s="106" t="inlineStr"/>
      <c r="R100" s="106" t="inlineStr"/>
      <c r="S100" s="106">
        <f>G100*BS!$B$9</f>
        <v/>
      </c>
      <c r="T100" s="106">
        <f>H100*BS!$B$9</f>
        <v/>
      </c>
      <c r="U100" s="946">
        <f>I100</f>
        <v/>
      </c>
      <c r="V100" s="941" t="n"/>
      <c r="W100" s="941" t="n"/>
    </row>
    <row r="101" customFormat="1" s="79">
      <c r="A101" s="618" t="n"/>
      <c r="B101" s="102" t="inlineStr">
        <is>
          <t>Machinery and equipment Motor vehicles  Depreciation At31 December 2022</t>
        </is>
      </c>
      <c r="C101" s="952" t="n"/>
      <c r="D101" s="939" t="n"/>
      <c r="E101" s="939" t="n"/>
      <c r="F101" s="939" t="n"/>
      <c r="G101" s="939" t="n">
        <v>0</v>
      </c>
      <c r="H101" s="939" t="n">
        <v>192</v>
      </c>
      <c r="I101" s="947" t="n"/>
      <c r="K101" s="948" t="n"/>
      <c r="N101" s="105">
        <f>B101</f>
        <v/>
      </c>
      <c r="O101" s="106" t="inlineStr"/>
      <c r="P101" s="106" t="inlineStr"/>
      <c r="Q101" s="106" t="inlineStr"/>
      <c r="R101" s="106" t="inlineStr"/>
      <c r="S101" s="106">
        <f>G101*BS!$B$9</f>
        <v/>
      </c>
      <c r="T101" s="106">
        <f>H101*BS!$B$9</f>
        <v/>
      </c>
      <c r="U101" s="946">
        <f>I101</f>
        <v/>
      </c>
      <c r="V101" s="941" t="n"/>
      <c r="W101" s="941" t="n"/>
    </row>
    <row r="102" customFormat="1" s="79">
      <c r="A102" s="618" t="n"/>
      <c r="B102" s="102" t="inlineStr">
        <is>
          <t>Machinery and equipment Machinery and equipment  Depreciation At31 December 2022</t>
        </is>
      </c>
      <c r="C102" s="952" t="n"/>
      <c r="D102" s="939" t="n"/>
      <c r="E102" s="939" t="n"/>
      <c r="F102" s="939" t="n"/>
      <c r="G102" s="939" t="n">
        <v>0</v>
      </c>
      <c r="H102" s="939" t="n">
        <v>509</v>
      </c>
      <c r="I102" s="947" t="n"/>
      <c r="K102" s="948" t="n"/>
      <c r="N102" s="105">
        <f>B102</f>
        <v/>
      </c>
      <c r="O102" s="106" t="inlineStr"/>
      <c r="P102" s="106" t="inlineStr"/>
      <c r="Q102" s="106" t="inlineStr"/>
      <c r="R102" s="106" t="inlineStr"/>
      <c r="S102" s="106">
        <f>G102*BS!$B$9</f>
        <v/>
      </c>
      <c r="T102" s="106">
        <f>H102*BS!$B$9</f>
        <v/>
      </c>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t="inlineStr"/>
      <c r="O133" s="106" t="inlineStr"/>
      <c r="P133" s="106" t="inlineStr"/>
      <c r="Q133" s="106" t="inlineStr"/>
      <c r="R133" s="106" t="inlineStr"/>
      <c r="S133" s="106" t="inlineStr"/>
      <c r="T133" s="106" t="inlineStr"/>
      <c r="U133" s="929">
        <f>I133</f>
        <v/>
      </c>
      <c r="V133" s="927" t="n"/>
      <c r="W133" s="927" t="n"/>
    </row>
    <row r="134" customFormat="1" s="79">
      <c r="A134" s="618" t="n"/>
      <c r="B134" s="102" t="n"/>
      <c r="C134" s="939" t="n"/>
      <c r="D134" s="939" t="n"/>
      <c r="E134" s="939" t="n"/>
      <c r="F134" s="939" t="n"/>
      <c r="G134" s="939" t="n"/>
      <c r="H134" s="939" t="n"/>
      <c r="I134" s="928" t="n"/>
      <c r="N134" s="105" t="inlineStr"/>
      <c r="O134" s="106" t="inlineStr"/>
      <c r="P134" s="106" t="inlineStr"/>
      <c r="Q134" s="106" t="inlineStr"/>
      <c r="R134" s="106" t="inlineStr"/>
      <c r="S134" s="106" t="inlineStr"/>
      <c r="T134" s="106" t="inlineStr"/>
      <c r="U134" s="107">
        <f>I134</f>
        <v/>
      </c>
      <c r="V134" s="927" t="n"/>
      <c r="W134" s="927" t="n"/>
    </row>
    <row r="135" customFormat="1" s="79">
      <c r="A135" s="618" t="n"/>
      <c r="B135" s="102" t="n"/>
      <c r="C135" s="939" t="n"/>
      <c r="D135" s="939" t="n"/>
      <c r="E135" s="939" t="n"/>
      <c r="F135" s="939" t="n"/>
      <c r="G135" s="939" t="n"/>
      <c r="H135" s="939" t="n"/>
      <c r="I135" s="928" t="n"/>
      <c r="N135" s="105" t="inlineStr"/>
      <c r="O135" s="106" t="inlineStr"/>
      <c r="P135" s="106" t="inlineStr"/>
      <c r="Q135" s="106" t="inlineStr"/>
      <c r="R135" s="106" t="inlineStr"/>
      <c r="S135" s="106" t="inlineStr"/>
      <c r="T135" s="106" t="inlineStr"/>
      <c r="U135" s="107">
        <f>I135</f>
        <v/>
      </c>
      <c r="V135" s="927" t="n"/>
      <c r="W135" s="927" t="n"/>
    </row>
    <row r="136" customFormat="1" s="79">
      <c r="A136" s="618" t="n"/>
      <c r="B136" s="102" t="n"/>
      <c r="C136" s="939" t="n"/>
      <c r="D136" s="939" t="n"/>
      <c r="E136" s="939" t="n"/>
      <c r="F136" s="939" t="n"/>
      <c r="G136" s="939" t="n"/>
      <c r="H136" s="939" t="n"/>
      <c r="I136" s="928" t="n"/>
      <c r="N136" s="105" t="inlineStr"/>
      <c r="O136" s="106" t="inlineStr"/>
      <c r="P136" s="106" t="inlineStr"/>
      <c r="Q136" s="106" t="inlineStr"/>
      <c r="R136" s="106" t="inlineStr"/>
      <c r="S136" s="106" t="inlineStr"/>
      <c r="T136" s="106" t="inlineStr"/>
      <c r="U136" s="107">
        <f>I136</f>
        <v/>
      </c>
      <c r="V136" s="927" t="n"/>
      <c r="W136" s="927"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f>I137</f>
        <v/>
      </c>
      <c r="V137" s="927" t="n"/>
      <c r="W137" s="927" t="n"/>
    </row>
    <row r="138" customFormat="1" s="79">
      <c r="A138" s="618" t="n"/>
      <c r="B138" s="102" t="n"/>
      <c r="C138" s="103" t="n"/>
      <c r="D138" s="103" t="n"/>
      <c r="E138" s="103" t="n"/>
      <c r="F138" s="103" t="n"/>
      <c r="G138" s="103" t="n"/>
      <c r="H138" s="103" t="n"/>
      <c r="I138" s="928" t="n"/>
      <c r="N138" s="105" t="inlineStr"/>
      <c r="O138" s="106" t="inlineStr"/>
      <c r="P138" s="106" t="inlineStr"/>
      <c r="Q138" s="106" t="inlineStr"/>
      <c r="R138" s="106" t="inlineStr"/>
      <c r="S138" s="106" t="inlineStr"/>
      <c r="T138" s="106" t="inlineStr"/>
      <c r="U138" s="107">
        <f>I138</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I139</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inlineStr">
        <is>
          <t>Investments in non-listed corporations, at fair value</t>
        </is>
      </c>
      <c r="C147" s="939" t="n"/>
      <c r="D147" s="939" t="n"/>
      <c r="E147" s="939" t="n"/>
      <c r="F147" s="939" t="n"/>
      <c r="G147" s="939" t="n">
        <v>37308</v>
      </c>
      <c r="H147" s="939" t="n">
        <v>42346</v>
      </c>
      <c r="I147" s="928" t="n"/>
      <c r="N147" s="105">
        <f>B147</f>
        <v/>
      </c>
      <c r="O147" s="106" t="inlineStr"/>
      <c r="P147" s="106" t="inlineStr"/>
      <c r="Q147" s="106" t="inlineStr"/>
      <c r="R147" s="106" t="inlineStr"/>
      <c r="S147" s="106">
        <f>G147*BS!$B$9</f>
        <v/>
      </c>
      <c r="T147" s="106">
        <f>H147*BS!$B$9</f>
        <v/>
      </c>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c r="H157" s="939" t="n"/>
      <c r="I157" s="943" t="n"/>
      <c r="N157" s="105" t="inlineStr"/>
      <c r="O157" s="106" t="inlineStr"/>
      <c r="P157" s="106" t="inlineStr"/>
      <c r="Q157" s="106" t="inlineStr"/>
      <c r="R157" s="106" t="inlineStr"/>
      <c r="S157" s="106" t="inlineStr"/>
      <c r="T157" s="106" t="inlineStr"/>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inlineStr"/>
      <c r="O161" s="115" t="inlineStr"/>
      <c r="P161" s="115" t="inlineStr"/>
      <c r="Q161" s="115" t="inlineStr"/>
      <c r="R161" s="115" t="inlineStr"/>
      <c r="S161" s="115" t="inlineStr"/>
      <c r="T161" s="115" t="inlineStr"/>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f>B163</f>
        <v/>
      </c>
      <c r="O163" s="106">
        <f>C163*BS!$B$9</f>
        <v/>
      </c>
      <c r="P163" s="106">
        <f>D163*BS!$B$9</f>
        <v/>
      </c>
      <c r="Q163" s="106">
        <f>E163*BS!$B$9</f>
        <v/>
      </c>
      <c r="R163" s="106">
        <f>F163*BS!$B$9</f>
        <v/>
      </c>
      <c r="S163" s="106">
        <f>G163*BS!$B$9</f>
        <v/>
      </c>
      <c r="T163" s="106">
        <f>H163*BS!$B$9</f>
        <v/>
      </c>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t="inlineStr"/>
      <c r="P164" s="115" t="inlineStr"/>
      <c r="Q164" s="115" t="inlineStr"/>
      <c r="R164" s="115" t="inlineStr"/>
      <c r="S164" s="115" t="inlineStr"/>
      <c r="T164" s="115" t="inlineStr"/>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Right-of-use assets</t>
        </is>
      </c>
      <c r="C165" s="939" t="n"/>
      <c r="D165" s="939" t="n"/>
      <c r="E165" s="939" t="n"/>
      <c r="F165" s="939" t="n"/>
      <c r="G165" s="939" t="n">
        <v>1451</v>
      </c>
      <c r="H165" s="939" t="n">
        <v>4126</v>
      </c>
      <c r="I165" s="928" t="n"/>
      <c r="K165" s="932" t="n"/>
      <c r="L165" s="932" t="n"/>
      <c r="N165" s="105">
        <f>B165</f>
        <v/>
      </c>
      <c r="O165" s="106" t="inlineStr"/>
      <c r="P165" s="106" t="inlineStr"/>
      <c r="Q165" s="106" t="inlineStr"/>
      <c r="R165" s="106" t="inlineStr"/>
      <c r="S165" s="106">
        <f>G165*BS!$B$9</f>
        <v/>
      </c>
      <c r="T165" s="106">
        <f>H165*BS!$B$9</f>
        <v/>
      </c>
      <c r="U165" s="929">
        <f>I165</f>
        <v/>
      </c>
      <c r="V165" s="927" t="n"/>
      <c r="W165" s="927" t="n"/>
    </row>
    <row r="166" customFormat="1" s="79">
      <c r="A166" s="618" t="n"/>
      <c r="B166" s="102" t="inlineStr">
        <is>
          <t>Other non-current asset *</t>
        </is>
      </c>
      <c r="C166" s="939" t="n"/>
      <c r="D166" s="939" t="n"/>
      <c r="E166" s="939" t="n"/>
      <c r="F166" s="939" t="n"/>
      <c r="G166" s="939" t="n">
        <v>33406</v>
      </c>
      <c r="H166" s="939" t="n">
        <v>27586</v>
      </c>
      <c r="I166" s="928" t="n"/>
      <c r="K166" s="932" t="n"/>
      <c r="N166" s="105">
        <f>B166</f>
        <v/>
      </c>
      <c r="O166" s="106" t="inlineStr"/>
      <c r="P166" s="106" t="inlineStr"/>
      <c r="Q166" s="106" t="inlineStr"/>
      <c r="R166" s="106" t="inlineStr"/>
      <c r="S166" s="106">
        <f>G166*BS!$B$9</f>
        <v/>
      </c>
      <c r="T166" s="106">
        <f>H166*BS!$B$9</f>
        <v/>
      </c>
      <c r="U166" s="107">
        <f>I166</f>
        <v/>
      </c>
      <c r="V166" s="927" t="n"/>
      <c r="W166" s="927" t="n"/>
    </row>
    <row r="167" customFormat="1" s="79">
      <c r="A167" s="618" t="n"/>
      <c r="B167" s="102" t="n"/>
      <c r="C167" s="939" t="n"/>
      <c r="D167" s="939" t="n"/>
      <c r="E167" s="939" t="n"/>
      <c r="F167" s="939" t="n"/>
      <c r="G167" s="939" t="n"/>
      <c r="H167" s="939" t="n"/>
      <c r="I167" s="930" t="n"/>
      <c r="K167" s="932" t="n"/>
      <c r="N167" s="105" t="inlineStr"/>
      <c r="O167" s="106" t="inlineStr"/>
      <c r="P167" s="106" t="inlineStr"/>
      <c r="Q167" s="106" t="inlineStr"/>
      <c r="R167" s="106" t="inlineStr"/>
      <c r="S167" s="106" t="inlineStr"/>
      <c r="T167" s="106" t="inlineStr"/>
      <c r="U167" s="107">
        <f>I167</f>
        <v/>
      </c>
      <c r="V167" s="932" t="n"/>
      <c r="W167" s="932" t="n"/>
    </row>
    <row r="168" customFormat="1" s="79">
      <c r="A168" s="618" t="n"/>
      <c r="B168" s="102" t="n"/>
      <c r="C168" s="939" t="n"/>
      <c r="D168" s="939" t="n"/>
      <c r="E168" s="939" t="n"/>
      <c r="F168" s="939" t="n"/>
      <c r="G168" s="939" t="n"/>
      <c r="H168" s="939" t="n"/>
      <c r="I168" s="930" t="n"/>
      <c r="K168" s="932" t="n"/>
      <c r="N168" s="105" t="inlineStr"/>
      <c r="O168" s="106" t="inlineStr"/>
      <c r="P168" s="106" t="inlineStr"/>
      <c r="Q168" s="106" t="inlineStr"/>
      <c r="R168" s="106" t="inlineStr"/>
      <c r="S168" s="106" t="inlineStr"/>
      <c r="T168" s="106" t="inlineStr"/>
      <c r="U168" s="107">
        <f>I168</f>
        <v/>
      </c>
      <c r="V168" s="932" t="n"/>
      <c r="W168" s="932" t="n"/>
    </row>
    <row r="169" customFormat="1" s="79">
      <c r="A169" s="618" t="n"/>
      <c r="B169" s="102" t="n"/>
      <c r="C169" s="103" t="n"/>
      <c r="D169" s="103" t="n"/>
      <c r="E169" s="103" t="n"/>
      <c r="F169" s="103" t="n"/>
      <c r="G169" s="103" t="n"/>
      <c r="H169" s="103" t="n"/>
      <c r="I169" s="930" t="n"/>
      <c r="K169" s="932" t="n"/>
      <c r="N169" s="105" t="inlineStr"/>
      <c r="O169" s="106" t="inlineStr"/>
      <c r="P169" s="106" t="inlineStr"/>
      <c r="Q169" s="106" t="inlineStr"/>
      <c r="R169" s="106" t="inlineStr"/>
      <c r="S169" s="106" t="inlineStr"/>
      <c r="T169" s="106" t="inlineStr"/>
      <c r="U169" s="107">
        <f>I169</f>
        <v/>
      </c>
      <c r="V169" s="932" t="n"/>
      <c r="W169" s="932" t="n"/>
    </row>
    <row r="170" customFormat="1" s="79">
      <c r="A170" s="618" t="n"/>
      <c r="B170" s="956" t="n"/>
      <c r="C170" s="939" t="n"/>
      <c r="D170" s="939" t="n"/>
      <c r="E170" s="939" t="n"/>
      <c r="F170" s="939" t="n"/>
      <c r="G170" s="939" t="n"/>
      <c r="H170" s="939" t="n"/>
      <c r="I170" s="957" t="n"/>
      <c r="K170" s="932" t="n"/>
      <c r="N170" s="958" t="inlineStr"/>
      <c r="O170" s="106" t="inlineStr"/>
      <c r="P170" s="106" t="inlineStr"/>
      <c r="Q170" s="106" t="inlineStr"/>
      <c r="R170" s="106" t="inlineStr"/>
      <c r="S170" s="106" t="inlineStr"/>
      <c r="T170" s="106" t="inlineStr"/>
      <c r="U170" s="107">
        <f>I170</f>
        <v/>
      </c>
      <c r="V170" s="932" t="n"/>
      <c r="W170" s="932" t="n"/>
    </row>
    <row r="171" customFormat="1" s="79">
      <c r="A171" s="618" t="n"/>
      <c r="B171" s="956" t="n"/>
      <c r="C171" s="939" t="n"/>
      <c r="D171" s="939" t="n"/>
      <c r="E171" s="939" t="n"/>
      <c r="F171" s="939" t="n"/>
      <c r="G171" s="939" t="n"/>
      <c r="H171" s="939" t="n"/>
      <c r="I171" s="957" t="n"/>
      <c r="K171" s="932" t="n"/>
      <c r="N171" s="105" t="inlineStr"/>
      <c r="O171" s="106" t="inlineStr"/>
      <c r="P171" s="106" t="inlineStr"/>
      <c r="Q171" s="106" t="inlineStr"/>
      <c r="R171" s="106" t="inlineStr"/>
      <c r="S171" s="106" t="inlineStr"/>
      <c r="T171" s="106" t="inlineStr"/>
      <c r="U171" s="107">
        <f>I171</f>
        <v/>
      </c>
      <c r="V171" s="932" t="n"/>
      <c r="W171" s="932" t="n"/>
    </row>
    <row r="172" customFormat="1" s="79">
      <c r="A172" s="618" t="n"/>
      <c r="B172" s="956" t="n"/>
      <c r="C172" s="939" t="n"/>
      <c r="D172" s="939" t="n"/>
      <c r="E172" s="939" t="n"/>
      <c r="F172" s="939" t="n"/>
      <c r="G172" s="939" t="n"/>
      <c r="H172" s="939" t="n"/>
      <c r="I172" s="957" t="n"/>
      <c r="K172" s="932" t="n"/>
      <c r="N172" s="105" t="inlineStr"/>
      <c r="O172" s="106" t="inlineStr"/>
      <c r="P172" s="106" t="inlineStr"/>
      <c r="Q172" s="106" t="inlineStr"/>
      <c r="R172" s="106" t="inlineStr"/>
      <c r="S172" s="106" t="inlineStr"/>
      <c r="T172" s="106" t="inlineStr"/>
      <c r="U172" s="107">
        <f>I172</f>
        <v/>
      </c>
      <c r="V172" s="932" t="n"/>
      <c r="W172" s="932" t="n"/>
    </row>
    <row r="173" customFormat="1" s="79">
      <c r="A173" s="618" t="n"/>
      <c r="B173" s="956" t="n"/>
      <c r="C173" s="939" t="n"/>
      <c r="D173" s="939" t="n"/>
      <c r="E173" s="939" t="n"/>
      <c r="F173" s="939" t="n"/>
      <c r="G173" s="939" t="n"/>
      <c r="H173" s="939" t="n"/>
      <c r="I173" s="957" t="n"/>
      <c r="K173" s="932" t="n"/>
      <c r="N173" s="105" t="inlineStr"/>
      <c r="O173" s="106" t="inlineStr"/>
      <c r="P173" s="106" t="inlineStr"/>
      <c r="Q173" s="106" t="inlineStr"/>
      <c r="R173" s="106" t="inlineStr"/>
      <c r="S173" s="106" t="inlineStr"/>
      <c r="T173" s="106" t="inlineStr"/>
      <c r="U173" s="107">
        <f>I173</f>
        <v/>
      </c>
      <c r="V173" s="932" t="n"/>
      <c r="W173" s="932" t="n"/>
    </row>
    <row r="174" customFormat="1" s="79">
      <c r="A174" s="618" t="n"/>
      <c r="B174" s="956" t="n"/>
      <c r="C174" s="939" t="n"/>
      <c r="D174" s="939" t="n"/>
      <c r="E174" s="939" t="n"/>
      <c r="F174" s="939" t="n"/>
      <c r="G174" s="939" t="n"/>
      <c r="H174" s="939" t="n"/>
      <c r="I174" s="957" t="n"/>
      <c r="K174" s="932" t="n"/>
      <c r="N174" s="105" t="inlineStr"/>
      <c r="O174" s="106" t="inlineStr"/>
      <c r="P174" s="106" t="inlineStr"/>
      <c r="Q174" s="106" t="inlineStr"/>
      <c r="R174" s="106" t="inlineStr"/>
      <c r="S174" s="106" t="inlineStr"/>
      <c r="T174" s="106" t="inlineStr"/>
      <c r="U174" s="107">
        <f>I174</f>
        <v/>
      </c>
      <c r="V174" s="932" t="n"/>
      <c r="W174" s="932" t="n"/>
    </row>
    <row r="175" customFormat="1" s="79">
      <c r="A175" s="618" t="n"/>
      <c r="B175" s="102" t="n"/>
      <c r="C175" s="939" t="n"/>
      <c r="D175" s="939" t="n"/>
      <c r="E175" s="939" t="n"/>
      <c r="F175" s="939" t="n"/>
      <c r="G175" s="939" t="n"/>
      <c r="H175" s="939" t="n"/>
      <c r="I175" s="957" t="n"/>
      <c r="K175" s="932" t="n"/>
      <c r="N175" s="105" t="inlineStr"/>
      <c r="O175" s="106" t="inlineStr"/>
      <c r="P175" s="106" t="inlineStr"/>
      <c r="Q175" s="106" t="inlineStr"/>
      <c r="R175" s="106" t="inlineStr"/>
      <c r="S175" s="106" t="inlineStr"/>
      <c r="T175" s="106" t="inlineStr"/>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77">
      <c r="N177" t="inlineStr"/>
      <c r="O177" t="inlineStr"/>
      <c r="P177"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70" t="n"/>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91"/>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Lease liabilities</t>
        </is>
      </c>
      <c r="C16" s="939" t="n"/>
      <c r="D16" s="939" t="n"/>
      <c r="E16" s="939" t="n"/>
      <c r="F16" s="939" t="n"/>
      <c r="G16" s="939" t="n">
        <v>1113</v>
      </c>
      <c r="H16" s="939" t="n">
        <v>1113</v>
      </c>
      <c r="I16" s="928" t="n"/>
      <c r="J16" s="180" t="n"/>
      <c r="N16" s="969">
        <f>B16</f>
        <v/>
      </c>
      <c r="O16" s="192" t="inlineStr"/>
      <c r="P16" s="192" t="inlineStr"/>
      <c r="Q16" s="192" t="inlineStr"/>
      <c r="R16" s="192" t="inlineStr"/>
      <c r="S16" s="192">
        <f>G16*BS!$B$9</f>
        <v/>
      </c>
      <c r="T16" s="192">
        <f>H16*BS!$B$9</f>
        <v/>
      </c>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xml:space="preserve"> Current Trade payables third party</t>
        </is>
      </c>
      <c r="C58" s="939" t="n"/>
      <c r="D58" s="939" t="n"/>
      <c r="E58" s="939" t="n"/>
      <c r="F58" s="939" t="n"/>
      <c r="G58" s="939" t="n">
        <v>13043</v>
      </c>
      <c r="H58" s="939" t="n">
        <v>11950</v>
      </c>
      <c r="I58" s="975" t="n"/>
      <c r="J58" s="180" t="n"/>
      <c r="N58" s="976">
        <f>B58</f>
        <v/>
      </c>
      <c r="O58" s="192" t="inlineStr"/>
      <c r="P58" s="192" t="inlineStr"/>
      <c r="Q58" s="192" t="inlineStr"/>
      <c r="R58" s="192" t="inlineStr"/>
      <c r="S58" s="192">
        <f>G58*BS!$B$9</f>
        <v/>
      </c>
      <c r="T58" s="192">
        <f>H58*BS!$B$9</f>
        <v/>
      </c>
      <c r="U58" s="193">
        <f>I58</f>
        <v/>
      </c>
    </row>
    <row r="59">
      <c r="B59" s="102" t="inlineStr">
        <is>
          <t xml:space="preserve"> Current Related party payables (Note 19)</t>
        </is>
      </c>
      <c r="C59" s="939" t="n"/>
      <c r="D59" s="939" t="n"/>
      <c r="E59" s="939" t="n"/>
      <c r="F59" s="939" t="n"/>
      <c r="G59" s="939" t="n">
        <v>242548</v>
      </c>
      <c r="H59" s="939" t="n">
        <v>786759</v>
      </c>
      <c r="I59" s="975" t="n"/>
      <c r="J59" s="180" t="n"/>
      <c r="N59" s="976">
        <f>B59</f>
        <v/>
      </c>
      <c r="O59" s="192" t="inlineStr"/>
      <c r="P59" s="192" t="inlineStr"/>
      <c r="Q59" s="192" t="inlineStr"/>
      <c r="R59" s="192" t="inlineStr"/>
      <c r="S59" s="192">
        <f>G59*BS!$B$9</f>
        <v/>
      </c>
      <c r="T59" s="192">
        <f>H59*BS!$B$9</f>
        <v/>
      </c>
      <c r="U59" s="193">
        <f>I59</f>
        <v/>
      </c>
    </row>
    <row r="60">
      <c r="B60" s="102" t="inlineStr">
        <is>
          <t xml:space="preserve"> Current Other payables</t>
        </is>
      </c>
      <c r="C60" s="939" t="n"/>
      <c r="D60" s="939" t="n"/>
      <c r="E60" s="939" t="n"/>
      <c r="F60" s="939" t="n"/>
      <c r="G60" s="939" t="n">
        <v>2206</v>
      </c>
      <c r="H60" s="939" t="n">
        <v>4855</v>
      </c>
      <c r="I60" s="975" t="n"/>
      <c r="J60" s="180" t="n"/>
      <c r="N60" s="976">
        <f>B60</f>
        <v/>
      </c>
      <c r="O60" s="192" t="inlineStr"/>
      <c r="P60" s="192" t="inlineStr"/>
      <c r="Q60" s="192" t="inlineStr"/>
      <c r="R60" s="192" t="inlineStr"/>
      <c r="S60" s="192">
        <f>G60*BS!$B$9</f>
        <v/>
      </c>
      <c r="T60" s="192">
        <f>H60*BS!$B$9</f>
        <v/>
      </c>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n"/>
      <c r="C70" s="939" t="n"/>
      <c r="D70" s="939" t="n"/>
      <c r="E70" s="939" t="n"/>
      <c r="F70" s="939" t="n"/>
      <c r="G70" s="939" t="n"/>
      <c r="H70" s="939" t="n"/>
      <c r="I70" s="977" t="n"/>
      <c r="J70" s="180" t="n"/>
      <c r="N70" s="976" t="inlineStr"/>
      <c r="O70" s="192" t="inlineStr"/>
      <c r="P70" s="192" t="inlineStr"/>
      <c r="Q70" s="192" t="inlineStr"/>
      <c r="R70" s="192" t="inlineStr"/>
      <c r="S70" s="192" t="inlineStr"/>
      <c r="T70" s="192" t="inlineStr"/>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t="inlineStr">
        <is>
          <t xml:space="preserve"> Current Trade payables third party</t>
        </is>
      </c>
      <c r="G84" t="n">
        <v>13043</v>
      </c>
      <c r="H84" t="n">
        <v>11950</v>
      </c>
      <c r="N84">
        <f>B84</f>
        <v/>
      </c>
      <c r="O84" t="inlineStr"/>
      <c r="P84" t="inlineStr"/>
      <c r="Q84" t="inlineStr"/>
      <c r="R84" t="inlineStr"/>
      <c r="S84">
        <f>G84*BS!$B$9</f>
        <v/>
      </c>
      <c r="T84">
        <f>H84*BS!$B$9</f>
        <v/>
      </c>
    </row>
    <row r="85" customFormat="1" s="194">
      <c r="B85" t="inlineStr">
        <is>
          <t xml:space="preserve"> Current Related party payables (Note 19)</t>
        </is>
      </c>
      <c r="G85" t="n">
        <v>242548</v>
      </c>
      <c r="H85" t="n">
        <v>786759</v>
      </c>
      <c r="N85">
        <f>B85</f>
        <v/>
      </c>
      <c r="O85" t="inlineStr"/>
      <c r="P85" t="inlineStr"/>
      <c r="Q85" t="inlineStr"/>
      <c r="R85" t="inlineStr"/>
      <c r="S85">
        <f>G85*BS!$B$9</f>
        <v/>
      </c>
      <c r="T85">
        <f>H85*BS!$B$9</f>
        <v/>
      </c>
    </row>
    <row r="86">
      <c r="B86" t="inlineStr">
        <is>
          <t xml:space="preserve"> Current Other payables</t>
        </is>
      </c>
      <c r="G86" t="n">
        <v>2206</v>
      </c>
      <c r="H86" t="n">
        <v>4855</v>
      </c>
      <c r="N86">
        <f>B86</f>
        <v/>
      </c>
      <c r="O86" t="inlineStr"/>
      <c r="P86" t="inlineStr"/>
      <c r="Q86" t="inlineStr"/>
      <c r="R86" t="inlineStr"/>
      <c r="S86">
        <f>G86*BS!$B$9</f>
        <v/>
      </c>
      <c r="T86">
        <f>H86*BS!$B$9</f>
        <v/>
      </c>
    </row>
    <row r="87">
      <c r="B87" t="inlineStr">
        <is>
          <t>Income tax payable</t>
        </is>
      </c>
      <c r="G87" t="n">
        <v>68213</v>
      </c>
      <c r="H87" t="n">
        <v>227114</v>
      </c>
      <c r="N87">
        <f>B87</f>
        <v/>
      </c>
      <c r="O87" t="inlineStr"/>
      <c r="P87" t="inlineStr"/>
      <c r="Q87" t="inlineStr"/>
      <c r="R87" t="inlineStr"/>
      <c r="S87">
        <f>G87*BS!$B$9</f>
        <v/>
      </c>
      <c r="T87">
        <f>H87*BS!$B$9</f>
        <v/>
      </c>
    </row>
    <row r="88">
      <c r="B88" s="102" t="n"/>
      <c r="C88" s="103" t="n"/>
      <c r="D88" s="103" t="n"/>
      <c r="E88" s="103" t="n"/>
      <c r="F88" s="103" t="n"/>
      <c r="G88" s="103" t="n"/>
      <c r="H88" s="103" t="n"/>
      <c r="I88" s="978" t="n"/>
      <c r="J88" s="196" t="n"/>
      <c r="K88" s="197" t="n"/>
      <c r="L88" s="197" t="n"/>
      <c r="M88" s="197" t="n"/>
      <c r="N88" s="966" t="inlineStr"/>
      <c r="O88" s="198" t="inlineStr"/>
      <c r="P88" s="198" t="inlineStr"/>
      <c r="Q88" s="198" t="inlineStr"/>
      <c r="R88" s="198" t="inlineStr"/>
      <c r="S88" s="198" t="inlineStr"/>
      <c r="T88" s="198" t="inlineStr"/>
      <c r="U88" s="193" t="n"/>
      <c r="V88" s="197" t="n"/>
      <c r="W88" s="197" t="n"/>
      <c r="X88" s="197" t="n"/>
      <c r="Y88" s="197" t="n"/>
      <c r="Z88" s="197" t="n"/>
      <c r="AA88" s="197" t="n"/>
      <c r="AB88" s="197" t="n"/>
      <c r="AC88" s="197" t="n"/>
      <c r="AD88" s="197" t="n"/>
      <c r="AE88" s="197" t="n"/>
      <c r="AF88" s="197" t="n"/>
      <c r="AG88" s="197" t="n"/>
      <c r="AH88" s="197" t="n"/>
      <c r="AI88" s="197" t="n"/>
      <c r="AJ88" s="197" t="n"/>
      <c r="AK88" s="197" t="n"/>
      <c r="AL88" s="197" t="n"/>
      <c r="AM88" s="197" t="n"/>
      <c r="AN88" s="197" t="n"/>
      <c r="AO88" s="197" t="n"/>
      <c r="AP88" s="197" t="n"/>
      <c r="AQ88" s="197" t="n"/>
      <c r="AR88" s="197" t="n"/>
      <c r="AS88" s="197" t="n"/>
      <c r="AT88" s="197" t="n"/>
      <c r="AU88" s="197" t="n"/>
      <c r="AV88" s="197" t="n"/>
      <c r="AW88" s="197" t="n"/>
      <c r="AX88" s="197" t="n"/>
      <c r="AY88" s="197" t="n"/>
      <c r="AZ88" s="197" t="n"/>
      <c r="BA88" s="197" t="n"/>
      <c r="BB88" s="197" t="n"/>
      <c r="BC88" s="197" t="n"/>
      <c r="BD88" s="197" t="n"/>
      <c r="BE88" s="197" t="n"/>
      <c r="BF88" s="197" t="n"/>
      <c r="BG88" s="197" t="n"/>
      <c r="BH88" s="197" t="n"/>
      <c r="BI88" s="197" t="n"/>
      <c r="BJ88" s="197" t="n"/>
      <c r="BK88" s="197" t="n"/>
      <c r="BL88" s="197" t="n"/>
      <c r="BM88" s="197" t="n"/>
      <c r="BN88" s="197" t="n"/>
      <c r="BO88" s="197" t="n"/>
      <c r="BP88" s="197" t="n"/>
      <c r="BQ88" s="197" t="n"/>
      <c r="BR88" s="197" t="n"/>
      <c r="BS88" s="197" t="n"/>
      <c r="BT88" s="197" t="n"/>
      <c r="BU88" s="197" t="n"/>
      <c r="BV88" s="197" t="n"/>
      <c r="BW88" s="197" t="n"/>
      <c r="BX88" s="197" t="n"/>
      <c r="BY88" s="197" t="n"/>
      <c r="BZ88" s="197" t="n"/>
      <c r="CA88" s="197" t="n"/>
      <c r="CB88" s="197" t="n"/>
      <c r="CC88" s="197" t="n"/>
      <c r="CD88" s="197" t="n"/>
      <c r="CE88" s="197" t="n"/>
      <c r="CF88" s="197" t="n"/>
      <c r="CG88" s="197" t="n"/>
      <c r="CH88" s="197" t="n"/>
      <c r="CI88" s="197" t="n"/>
      <c r="CJ88" s="197" t="n"/>
      <c r="CK88" s="197" t="n"/>
      <c r="CL88" s="197" t="n"/>
      <c r="CM88" s="197" t="n"/>
      <c r="CN88" s="197" t="n"/>
      <c r="CO88" s="197" t="n"/>
      <c r="CP88" s="197" t="n"/>
      <c r="CQ88" s="197" t="n"/>
      <c r="CR88" s="197" t="n"/>
      <c r="CS88" s="197" t="n"/>
      <c r="CT88" s="197" t="n"/>
      <c r="CU88" s="197" t="n"/>
      <c r="CV88" s="197" t="n"/>
      <c r="CW88" s="197" t="n"/>
      <c r="CX88" s="197" t="n"/>
      <c r="CY88" s="197" t="n"/>
      <c r="CZ88" s="197" t="n"/>
      <c r="DA88" s="197" t="n"/>
      <c r="DB88" s="197" t="n"/>
      <c r="DC88" s="197" t="n"/>
      <c r="DD88" s="197" t="n"/>
      <c r="DE88" s="197" t="n"/>
      <c r="DF88" s="197" t="n"/>
      <c r="DG88" s="197" t="n"/>
      <c r="DH88" s="197" t="n"/>
      <c r="DI88" s="197" t="n"/>
      <c r="DJ88" s="197" t="n"/>
      <c r="DK88" s="197" t="n"/>
      <c r="DL88" s="197" t="n"/>
      <c r="DM88" s="197" t="n"/>
      <c r="DN88" s="197" t="n"/>
      <c r="DO88" s="197" t="n"/>
      <c r="DP88" s="197" t="n"/>
      <c r="DQ88" s="197" t="n"/>
      <c r="DR88" s="197" t="n"/>
      <c r="DS88" s="197" t="n"/>
      <c r="DT88" s="197" t="n"/>
      <c r="DU88" s="197" t="n"/>
      <c r="DV88" s="197" t="n"/>
      <c r="DW88" s="197" t="n"/>
      <c r="DX88" s="197" t="n"/>
      <c r="DY88" s="197" t="n"/>
      <c r="DZ88" s="197" t="n"/>
      <c r="EA88" s="197" t="n"/>
      <c r="EB88" s="197" t="n"/>
      <c r="EC88" s="197" t="n"/>
      <c r="ED88" s="197" t="n"/>
      <c r="EE88" s="197" t="n"/>
      <c r="EF88" s="197" t="n"/>
      <c r="EG88" s="197" t="n"/>
      <c r="EH88" s="197" t="n"/>
      <c r="EI88" s="197" t="n"/>
      <c r="EJ88" s="197" t="n"/>
    </row>
    <row r="89">
      <c r="B89" s="102" t="n"/>
      <c r="C89" s="939" t="n"/>
      <c r="D89" s="939" t="n"/>
      <c r="E89" s="939" t="n"/>
      <c r="F89" s="939" t="n"/>
      <c r="G89" s="939" t="n"/>
      <c r="H89" s="939" t="n"/>
      <c r="I89" s="978" t="n"/>
      <c r="J89" s="196" t="n"/>
      <c r="K89" s="197" t="n"/>
      <c r="L89" s="197" t="n"/>
      <c r="M89" s="197" t="n"/>
      <c r="N89" s="966" t="inlineStr"/>
      <c r="O89" s="198" t="inlineStr"/>
      <c r="P89" s="198" t="inlineStr"/>
      <c r="Q89" s="198" t="inlineStr"/>
      <c r="R89" s="198" t="inlineStr"/>
      <c r="S89" s="198" t="inlineStr"/>
      <c r="T89" s="198" t="inlineStr"/>
      <c r="U89" s="193" t="n"/>
      <c r="V89" s="197" t="n"/>
      <c r="W89" s="197" t="n"/>
      <c r="X89" s="197" t="n"/>
      <c r="Y89" s="197" t="n"/>
      <c r="Z89" s="197" t="n"/>
      <c r="AA89" s="197" t="n"/>
      <c r="AB89" s="197" t="n"/>
      <c r="AC89" s="197" t="n"/>
      <c r="AD89" s="197" t="n"/>
      <c r="AE89" s="197" t="n"/>
      <c r="AF89" s="197" t="n"/>
      <c r="AG89" s="197" t="n"/>
      <c r="AH89" s="197" t="n"/>
      <c r="AI89" s="197" t="n"/>
      <c r="AJ89" s="197" t="n"/>
      <c r="AK89" s="197" t="n"/>
      <c r="AL89" s="197" t="n"/>
      <c r="AM89" s="197" t="n"/>
      <c r="AN89" s="197" t="n"/>
      <c r="AO89" s="197" t="n"/>
      <c r="AP89" s="197" t="n"/>
      <c r="AQ89" s="197" t="n"/>
      <c r="AR89" s="197" t="n"/>
      <c r="AS89" s="197" t="n"/>
      <c r="AT89" s="197" t="n"/>
      <c r="AU89" s="197" t="n"/>
      <c r="AV89" s="197" t="n"/>
      <c r="AW89" s="197" t="n"/>
      <c r="AX89" s="197" t="n"/>
      <c r="AY89" s="197" t="n"/>
      <c r="AZ89" s="197" t="n"/>
      <c r="BA89" s="197" t="n"/>
      <c r="BB89" s="197" t="n"/>
      <c r="BC89" s="197" t="n"/>
      <c r="BD89" s="197" t="n"/>
      <c r="BE89" s="197" t="n"/>
      <c r="BF89" s="197" t="n"/>
      <c r="BG89" s="197" t="n"/>
      <c r="BH89" s="197" t="n"/>
      <c r="BI89" s="197" t="n"/>
      <c r="BJ89" s="197" t="n"/>
      <c r="BK89" s="197" t="n"/>
      <c r="BL89" s="197" t="n"/>
      <c r="BM89" s="197" t="n"/>
      <c r="BN89" s="197" t="n"/>
      <c r="BO89" s="197" t="n"/>
      <c r="BP89" s="197" t="n"/>
      <c r="BQ89" s="197" t="n"/>
      <c r="BR89" s="197" t="n"/>
      <c r="BS89" s="197" t="n"/>
      <c r="BT89" s="197" t="n"/>
      <c r="BU89" s="197" t="n"/>
      <c r="BV89" s="197" t="n"/>
      <c r="BW89" s="197" t="n"/>
      <c r="BX89" s="197" t="n"/>
      <c r="BY89" s="197" t="n"/>
      <c r="BZ89" s="197" t="n"/>
      <c r="CA89" s="197" t="n"/>
      <c r="CB89" s="197" t="n"/>
      <c r="CC89" s="197" t="n"/>
      <c r="CD89" s="197" t="n"/>
      <c r="CE89" s="197" t="n"/>
      <c r="CF89" s="197" t="n"/>
      <c r="CG89" s="197" t="n"/>
      <c r="CH89" s="197" t="n"/>
      <c r="CI89" s="197" t="n"/>
      <c r="CJ89" s="197" t="n"/>
      <c r="CK89" s="197" t="n"/>
      <c r="CL89" s="197" t="n"/>
      <c r="CM89" s="197" t="n"/>
      <c r="CN89" s="197" t="n"/>
      <c r="CO89" s="197" t="n"/>
      <c r="CP89" s="197" t="n"/>
      <c r="CQ89" s="197" t="n"/>
      <c r="CR89" s="197" t="n"/>
      <c r="CS89" s="197" t="n"/>
      <c r="CT89" s="197" t="n"/>
      <c r="CU89" s="197" t="n"/>
      <c r="CV89" s="197" t="n"/>
      <c r="CW89" s="197" t="n"/>
      <c r="CX89" s="197" t="n"/>
      <c r="CY89" s="197" t="n"/>
      <c r="CZ89" s="197" t="n"/>
      <c r="DA89" s="197" t="n"/>
      <c r="DB89" s="197" t="n"/>
      <c r="DC89" s="197" t="n"/>
      <c r="DD89" s="197" t="n"/>
      <c r="DE89" s="197" t="n"/>
      <c r="DF89" s="197" t="n"/>
      <c r="DG89" s="197" t="n"/>
      <c r="DH89" s="197" t="n"/>
      <c r="DI89" s="197" t="n"/>
      <c r="DJ89" s="197" t="n"/>
      <c r="DK89" s="197" t="n"/>
      <c r="DL89" s="197" t="n"/>
      <c r="DM89" s="197" t="n"/>
      <c r="DN89" s="197" t="n"/>
      <c r="DO89" s="197" t="n"/>
      <c r="DP89" s="197" t="n"/>
      <c r="DQ89" s="197" t="n"/>
      <c r="DR89" s="197" t="n"/>
      <c r="DS89" s="197" t="n"/>
      <c r="DT89" s="197" t="n"/>
      <c r="DU89" s="197" t="n"/>
      <c r="DV89" s="197" t="n"/>
      <c r="DW89" s="197" t="n"/>
      <c r="DX89" s="197" t="n"/>
      <c r="DY89" s="197" t="n"/>
      <c r="DZ89" s="197" t="n"/>
      <c r="EA89" s="197" t="n"/>
      <c r="EB89" s="197" t="n"/>
      <c r="EC89" s="197" t="n"/>
      <c r="ED89" s="197" t="n"/>
      <c r="EE89" s="197" t="n"/>
      <c r="EF89" s="197" t="n"/>
      <c r="EG89" s="197" t="n"/>
      <c r="EH89" s="197" t="n"/>
      <c r="EI89" s="197" t="n"/>
      <c r="EJ89" s="197" t="n"/>
    </row>
    <row r="90">
      <c r="A90" s="171" t="inlineStr">
        <is>
          <t>K12</t>
        </is>
      </c>
      <c r="B90" s="96" t="inlineStr">
        <is>
          <t xml:space="preserve">Total </t>
        </is>
      </c>
      <c r="C90" s="954">
        <f>SUM(INDIRECT(ADDRESS(MATCH("K11",$A:$A,0)+1,COLUMN(C$13),4)&amp;":"&amp;ADDRESS(MATCH("K12",$A:$A,0)-1,COLUMN(C$13),4)))</f>
        <v/>
      </c>
      <c r="D90" s="954">
        <f>SUM(INDIRECT(ADDRESS(MATCH("K11",$A:$A,0)+1,COLUMN(D$13),4)&amp;":"&amp;ADDRESS(MATCH("K12",$A:$A,0)-1,COLUMN(D$13),4)))</f>
        <v/>
      </c>
      <c r="E90" s="954">
        <f>SUM(INDIRECT(ADDRESS(MATCH("K11",$A:$A,0)+1,COLUMN(E$13),4)&amp;":"&amp;ADDRESS(MATCH("K12",$A:$A,0)-1,COLUMN(E$13),4)))</f>
        <v/>
      </c>
      <c r="F90" s="954">
        <f>SUM(INDIRECT(ADDRESS(MATCH("K11",$A:$A,0)+1,COLUMN(F$13),4)&amp;":"&amp;ADDRESS(MATCH("K12",$A:$A,0)-1,COLUMN(F$13),4)))</f>
        <v/>
      </c>
      <c r="G90" s="954">
        <f>SUM(INDIRECT(ADDRESS(MATCH("K11",$A:$A,0)+1,COLUMN(G$13),4)&amp;":"&amp;ADDRESS(MATCH("K12",$A:$A,0)-1,COLUMN(G$13),4)))</f>
        <v/>
      </c>
      <c r="H90" s="954">
        <f>SUM(INDIRECT(ADDRESS(MATCH("K11",$A:$A,0)+1,COLUMN(H$13),4)&amp;":"&amp;ADDRESS(MATCH("K12",$A:$A,0)-1,COLUMN(H$13),4)))</f>
        <v/>
      </c>
      <c r="I90" s="210" t="n"/>
      <c r="J90" s="180" t="n"/>
      <c r="N90" s="976">
        <f>B90</f>
        <v/>
      </c>
      <c r="O90" s="192">
        <f>C90*BS!$B$9</f>
        <v/>
      </c>
      <c r="P90" s="192">
        <f>D90*BS!$B$9</f>
        <v/>
      </c>
      <c r="Q90" s="192">
        <f>E90*BS!$B$9</f>
        <v/>
      </c>
      <c r="R90" s="192">
        <f>F90*BS!$B$9</f>
        <v/>
      </c>
      <c r="S90" s="192">
        <f>G90*BS!$B$9</f>
        <v/>
      </c>
      <c r="T90" s="192">
        <f>H90*BS!$B$9</f>
        <v/>
      </c>
      <c r="U90" s="193" t="n"/>
    </row>
    <row r="91">
      <c r="A91" s="171" t="inlineStr">
        <is>
          <t>K13</t>
        </is>
      </c>
      <c r="B91" s="96" t="inlineStr">
        <is>
          <t xml:space="preserve">Other Current Liabilities </t>
        </is>
      </c>
      <c r="C91" s="964" t="n"/>
      <c r="D91" s="964" t="n"/>
      <c r="E91" s="964" t="n"/>
      <c r="F91" s="964" t="n"/>
      <c r="G91" s="964" t="n"/>
      <c r="H91" s="964" t="n"/>
      <c r="I91" s="975" t="n"/>
      <c r="J91" s="180" t="n"/>
      <c r="N91" s="966">
        <f>B91</f>
        <v/>
      </c>
      <c r="O91" s="204" t="inlineStr"/>
      <c r="P91" s="204" t="inlineStr"/>
      <c r="Q91" s="204" t="inlineStr"/>
      <c r="R91" s="204" t="inlineStr"/>
      <c r="S91" s="204" t="inlineStr"/>
      <c r="T91" s="204" t="inlineStr"/>
      <c r="U91" s="193" t="n"/>
    </row>
    <row r="92">
      <c r="B92" t="inlineStr">
        <is>
          <t xml:space="preserve"> Current Trade payables third party</t>
        </is>
      </c>
      <c r="G92" t="n">
        <v>13043</v>
      </c>
      <c r="H92" t="n">
        <v>11950</v>
      </c>
      <c r="N92">
        <f>B92</f>
        <v/>
      </c>
      <c r="O92" t="inlineStr"/>
      <c r="P92" t="inlineStr"/>
      <c r="Q92" t="inlineStr"/>
      <c r="R92" t="inlineStr"/>
      <c r="S92">
        <f>G92*BS!$B$9</f>
        <v/>
      </c>
      <c r="T92">
        <f>H92*BS!$B$9</f>
        <v/>
      </c>
    </row>
    <row r="93" ht="15.75" customHeight="1" s="340">
      <c r="B93" t="inlineStr">
        <is>
          <t xml:space="preserve"> Current Related party payables (Note 19)</t>
        </is>
      </c>
      <c r="G93" t="n">
        <v>242548</v>
      </c>
      <c r="H93" t="n">
        <v>786759</v>
      </c>
      <c r="N93">
        <f>B93</f>
        <v/>
      </c>
      <c r="O93" t="inlineStr"/>
      <c r="P93" t="inlineStr"/>
      <c r="Q93" t="inlineStr"/>
      <c r="R93" t="inlineStr"/>
      <c r="S93">
        <f>G93*BS!$B$9</f>
        <v/>
      </c>
      <c r="T93">
        <f>H93*BS!$B$9</f>
        <v/>
      </c>
    </row>
    <row r="94">
      <c r="B94" t="inlineStr">
        <is>
          <t xml:space="preserve"> Current Other payables</t>
        </is>
      </c>
      <c r="G94" t="n">
        <v>2206</v>
      </c>
      <c r="H94" t="n">
        <v>4855</v>
      </c>
      <c r="N94">
        <f>B94</f>
        <v/>
      </c>
      <c r="O94" t="inlineStr"/>
      <c r="P94" t="inlineStr"/>
      <c r="Q94" t="inlineStr"/>
      <c r="R94" t="inlineStr"/>
      <c r="S94">
        <f>G94*BS!$B$9</f>
        <v/>
      </c>
      <c r="T94">
        <f>H94*BS!$B$9</f>
        <v/>
      </c>
    </row>
    <row r="95">
      <c r="B95" t="inlineStr">
        <is>
          <t>Employee benefits  Current 2021 At 1 January 2022</t>
        </is>
      </c>
      <c r="G95" t="n">
        <v>1512</v>
      </c>
      <c r="H95" t="n">
        <v>0</v>
      </c>
      <c r="N95">
        <f>B95</f>
        <v/>
      </c>
      <c r="O95" t="inlineStr"/>
      <c r="P95" t="inlineStr"/>
      <c r="Q95" t="inlineStr"/>
      <c r="R95" t="inlineStr"/>
      <c r="S95">
        <f>G95*BS!$B$9</f>
        <v/>
      </c>
      <c r="T95">
        <f>H95*BS!$B$9</f>
        <v/>
      </c>
    </row>
    <row r="96">
      <c r="B96" s="102" t="inlineStr">
        <is>
          <t>Employee benefits  Current Arising/(utilised) during the year</t>
        </is>
      </c>
      <c r="C96" s="939" t="n"/>
      <c r="D96" s="939" t="n"/>
      <c r="E96" s="939" t="n"/>
      <c r="F96" s="939" t="n"/>
      <c r="G96" s="939" t="n">
        <v>0</v>
      </c>
      <c r="H96" s="939" t="n">
        <v>212</v>
      </c>
      <c r="I96" s="975" t="n"/>
      <c r="J96" s="180" t="n"/>
      <c r="N96" s="976">
        <f>B96</f>
        <v/>
      </c>
      <c r="O96" s="192" t="inlineStr"/>
      <c r="P96" s="192" t="inlineStr"/>
      <c r="Q96" s="192" t="inlineStr"/>
      <c r="R96" s="192" t="inlineStr"/>
      <c r="S96" s="192">
        <f>G96*BS!$B$9</f>
        <v/>
      </c>
      <c r="T96" s="192">
        <f>H96*BS!$B$9</f>
        <v/>
      </c>
      <c r="U96" s="193">
        <f>I88</f>
        <v/>
      </c>
    </row>
    <row r="97">
      <c r="B97" s="102" t="inlineStr">
        <is>
          <t>Employee benefits  Current 2022 At31 December 2022</t>
        </is>
      </c>
      <c r="C97" s="939" t="n"/>
      <c r="D97" s="939" t="n"/>
      <c r="E97" s="939" t="n"/>
      <c r="F97" s="939" t="n"/>
      <c r="G97" s="939" t="n">
        <v>0</v>
      </c>
      <c r="H97" s="939" t="n">
        <v>1724</v>
      </c>
      <c r="I97" s="975" t="n"/>
      <c r="J97" s="180" t="n"/>
      <c r="N97" s="976">
        <f>B97</f>
        <v/>
      </c>
      <c r="O97" s="192" t="inlineStr"/>
      <c r="P97" s="192" t="inlineStr"/>
      <c r="Q97" s="192" t="inlineStr"/>
      <c r="R97" s="192" t="inlineStr"/>
      <c r="S97" s="192">
        <f>G97*BS!$B$9</f>
        <v/>
      </c>
      <c r="T97" s="192">
        <f>H97*BS!$B$9</f>
        <v/>
      </c>
      <c r="U97" s="193">
        <f>I89</f>
        <v/>
      </c>
    </row>
    <row r="98">
      <c r="B98" s="211" t="inlineStr">
        <is>
          <t>Make good provisions  Current 2021 At 1 January 2022</t>
        </is>
      </c>
      <c r="C98" s="939" t="n"/>
      <c r="D98" s="939" t="n"/>
      <c r="E98" s="939" t="n"/>
      <c r="F98" s="939" t="n"/>
      <c r="G98" s="939" t="n">
        <v>413</v>
      </c>
      <c r="H98" s="939" t="n">
        <v>0</v>
      </c>
      <c r="I98" s="975" t="n"/>
      <c r="J98" s="180" t="n"/>
      <c r="N98" s="976">
        <f>B98</f>
        <v/>
      </c>
      <c r="O98" s="192" t="inlineStr"/>
      <c r="P98" s="192" t="inlineStr"/>
      <c r="Q98" s="192" t="inlineStr"/>
      <c r="R98" s="192" t="inlineStr"/>
      <c r="S98" s="192">
        <f>G98*BS!$B$9</f>
        <v/>
      </c>
      <c r="T98" s="192">
        <f>H98*BS!$B$9</f>
        <v/>
      </c>
      <c r="U98" s="193">
        <f>I90</f>
        <v/>
      </c>
    </row>
    <row r="99" customFormat="1" s="194">
      <c r="B99" s="211" t="inlineStr">
        <is>
          <t>Make good provisions  Current Arising/(utilised) during the year</t>
        </is>
      </c>
      <c r="C99" s="103" t="n"/>
      <c r="D99" s="103" t="n"/>
      <c r="E99" s="103" t="n"/>
      <c r="F99" s="103" t="n"/>
      <c r="G99" s="103" t="n">
        <v>0</v>
      </c>
      <c r="H99" s="103" t="n">
        <v>-275</v>
      </c>
      <c r="I99" s="979" t="n"/>
      <c r="J99" s="180" t="n"/>
      <c r="N99" s="976">
        <f>B99</f>
        <v/>
      </c>
      <c r="O99" s="192" t="inlineStr"/>
      <c r="P99" s="192" t="inlineStr"/>
      <c r="Q99" s="192" t="inlineStr"/>
      <c r="R99" s="192" t="inlineStr"/>
      <c r="S99" s="192">
        <f>G99*BS!$B$9</f>
        <v/>
      </c>
      <c r="T99" s="192">
        <f>H99*BS!$B$9</f>
        <v/>
      </c>
      <c r="U99" s="193">
        <f>I91</f>
        <v/>
      </c>
    </row>
    <row r="100">
      <c r="B100" s="211" t="inlineStr">
        <is>
          <t>Make good provisions  Current 2022 At31 December 2022</t>
        </is>
      </c>
      <c r="C100" s="939" t="n"/>
      <c r="D100" s="939" t="n"/>
      <c r="E100" s="939" t="n"/>
      <c r="F100" s="939" t="n"/>
      <c r="G100" s="939" t="n">
        <v>0</v>
      </c>
      <c r="H100" s="939" t="n">
        <v>138</v>
      </c>
      <c r="I100" s="980" t="n"/>
      <c r="J100" s="180" t="n"/>
      <c r="N100" s="976">
        <f>B100</f>
        <v/>
      </c>
      <c r="O100" s="192" t="inlineStr"/>
      <c r="P100" s="192" t="inlineStr"/>
      <c r="Q100" s="192" t="inlineStr"/>
      <c r="R100" s="192" t="inlineStr"/>
      <c r="S100" s="192">
        <f>G100*BS!$B$9</f>
        <v/>
      </c>
      <c r="T100" s="192">
        <f>H100*BS!$B$9</f>
        <v/>
      </c>
      <c r="U100" s="193">
        <f>I92</f>
        <v/>
      </c>
    </row>
    <row r="101">
      <c r="B101" s="208" t="inlineStr">
        <is>
          <t>Other  Current 2021 At 1 January 2022</t>
        </is>
      </c>
      <c r="C101" s="939" t="n"/>
      <c r="D101" s="939" t="n"/>
      <c r="E101" s="939" t="n"/>
      <c r="F101" s="939" t="n"/>
      <c r="G101" s="939" t="n">
        <v>27</v>
      </c>
      <c r="H101" s="939" t="n">
        <v>0</v>
      </c>
      <c r="I101" s="981" t="n"/>
      <c r="J101" s="180" t="n"/>
      <c r="N101" s="976">
        <f>B101</f>
        <v/>
      </c>
      <c r="O101" s="192" t="inlineStr"/>
      <c r="P101" s="192" t="inlineStr"/>
      <c r="Q101" s="192" t="inlineStr"/>
      <c r="R101" s="192" t="inlineStr"/>
      <c r="S101" s="192">
        <f>G101*BS!$B$9</f>
        <v/>
      </c>
      <c r="T101" s="192">
        <f>H101*BS!$B$9</f>
        <v/>
      </c>
      <c r="U101" s="193">
        <f>I93</f>
        <v/>
      </c>
    </row>
    <row r="102">
      <c r="B102" s="211" t="inlineStr">
        <is>
          <t>Other  Current Arising/(utilised) during the year</t>
        </is>
      </c>
      <c r="C102" s="939" t="n"/>
      <c r="D102" s="939" t="n"/>
      <c r="E102" s="939" t="n"/>
      <c r="F102" s="939" t="n"/>
      <c r="G102" s="939" t="n">
        <v>0</v>
      </c>
      <c r="H102" s="939" t="n">
        <v>36</v>
      </c>
      <c r="I102" s="981" t="n"/>
      <c r="J102" s="180" t="n"/>
      <c r="N102" s="976">
        <f>B102</f>
        <v/>
      </c>
      <c r="O102" s="192" t="inlineStr"/>
      <c r="P102" s="192" t="inlineStr"/>
      <c r="Q102" s="192" t="inlineStr"/>
      <c r="R102" s="192" t="inlineStr"/>
      <c r="S102" s="192">
        <f>G102*BS!$B$9</f>
        <v/>
      </c>
      <c r="T102" s="192">
        <f>H102*BS!$B$9</f>
        <v/>
      </c>
      <c r="U102" s="193">
        <f>I94</f>
        <v/>
      </c>
    </row>
    <row r="103">
      <c r="B103" s="211" t="inlineStr">
        <is>
          <t>Other  Current 2022 At31 December 2022</t>
        </is>
      </c>
      <c r="C103" s="939" t="n"/>
      <c r="D103" s="939" t="n"/>
      <c r="E103" s="939" t="n"/>
      <c r="F103" s="939" t="n"/>
      <c r="G103" s="939" t="n">
        <v>0</v>
      </c>
      <c r="H103" s="939" t="n">
        <v>63</v>
      </c>
      <c r="I103" s="981" t="n"/>
      <c r="J103" s="180" t="n"/>
      <c r="N103" s="976">
        <f>B103</f>
        <v/>
      </c>
      <c r="O103" s="192" t="inlineStr"/>
      <c r="P103" s="192" t="inlineStr"/>
      <c r="Q103" s="192" t="inlineStr"/>
      <c r="R103" s="192" t="inlineStr"/>
      <c r="S103" s="192">
        <f>G103*BS!$B$9</f>
        <v/>
      </c>
      <c r="T103" s="192">
        <f>H103*BS!$B$9</f>
        <v/>
      </c>
      <c r="U103" s="193">
        <f>I95</f>
        <v/>
      </c>
    </row>
    <row r="104">
      <c r="B104" s="211" t="inlineStr">
        <is>
          <t>Other current liabilities *</t>
        </is>
      </c>
      <c r="C104" s="939" t="n"/>
      <c r="D104" s="939" t="n"/>
      <c r="E104" s="939" t="n"/>
      <c r="F104" s="939" t="n"/>
      <c r="G104" s="939" t="n">
        <v>-771878</v>
      </c>
      <c r="H104" s="939" t="n">
        <v>-2408741</v>
      </c>
      <c r="I104" s="981" t="n"/>
      <c r="J104" s="180" t="n"/>
      <c r="N104" s="976">
        <f>B104</f>
        <v/>
      </c>
      <c r="O104" s="192" t="inlineStr"/>
      <c r="P104" s="192" t="inlineStr"/>
      <c r="Q104" s="192" t="inlineStr"/>
      <c r="R104" s="192" t="inlineStr"/>
      <c r="S104" s="192">
        <f>G104*BS!$B$9</f>
        <v/>
      </c>
      <c r="T104" s="192">
        <f>H104*BS!$B$9</f>
        <v/>
      </c>
      <c r="U104" s="193">
        <f>I96</f>
        <v/>
      </c>
    </row>
    <row r="105">
      <c r="B105" s="211" t="n"/>
      <c r="C105" s="939" t="n"/>
      <c r="D105" s="939" t="n"/>
      <c r="E105" s="939" t="n"/>
      <c r="F105" s="939" t="n"/>
      <c r="G105" s="939" t="n"/>
      <c r="H105" s="939" t="n"/>
      <c r="I105" s="981" t="n"/>
      <c r="J105" s="180" t="n"/>
      <c r="N105" s="976" t="inlineStr"/>
      <c r="O105" s="192" t="inlineStr"/>
      <c r="P105" s="192" t="inlineStr"/>
      <c r="Q105" s="192" t="inlineStr"/>
      <c r="R105" s="192" t="inlineStr"/>
      <c r="S105" s="192" t="inlineStr"/>
      <c r="T105" s="192" t="inlineStr"/>
      <c r="U105" s="193">
        <f>I97</f>
        <v/>
      </c>
    </row>
    <row r="106">
      <c r="B106" s="102" t="n"/>
      <c r="C106" s="939" t="n"/>
      <c r="D106" s="939" t="n"/>
      <c r="E106" s="939" t="n"/>
      <c r="F106" s="939" t="n"/>
      <c r="G106" s="939" t="n"/>
      <c r="H106" s="939" t="n"/>
      <c r="I106" s="981" t="n"/>
      <c r="J106" s="180" t="n"/>
      <c r="N106" s="976" t="inlineStr"/>
      <c r="O106" s="192" t="inlineStr"/>
      <c r="P106" s="192" t="inlineStr"/>
      <c r="Q106" s="192" t="inlineStr"/>
      <c r="R106" s="192" t="inlineStr"/>
      <c r="S106" s="192" t="inlineStr"/>
      <c r="T106" s="192" t="inlineStr"/>
      <c r="U106" s="193">
        <f>I98</f>
        <v/>
      </c>
    </row>
    <row r="107">
      <c r="A107" s="194" t="inlineStr">
        <is>
          <t>K14</t>
        </is>
      </c>
      <c r="B107" s="96" t="inlineStr">
        <is>
          <t xml:space="preserve">Total </t>
        </is>
      </c>
      <c r="C107" s="954">
        <f>SUM(INDIRECT(ADDRESS(MATCH("K13",$A:$A,0)+1,COLUMN(C$13),4)&amp;":"&amp;ADDRESS(MATCH("K14",$A:$A,0)-1,COLUMN(C$13),4)))</f>
        <v/>
      </c>
      <c r="D107" s="954">
        <f>SUM(INDIRECT(ADDRESS(MATCH("K13",$A:$A,0)+1,COLUMN(D$13),4)&amp;":"&amp;ADDRESS(MATCH("K14",$A:$A,0)-1,COLUMN(D$13),4)))</f>
        <v/>
      </c>
      <c r="E107" s="954">
        <f>SUM(INDIRECT(ADDRESS(MATCH("K13",$A:$A,0)+1,COLUMN(E$13),4)&amp;":"&amp;ADDRESS(MATCH("K14",$A:$A,0)-1,COLUMN(E$13),4)))</f>
        <v/>
      </c>
      <c r="F107" s="954">
        <f>SUM(INDIRECT(ADDRESS(MATCH("K13",$A:$A,0)+1,COLUMN(F$13),4)&amp;":"&amp;ADDRESS(MATCH("K14",$A:$A,0)-1,COLUMN(F$13),4)))</f>
        <v/>
      </c>
      <c r="G107" s="954">
        <f>SUM(INDIRECT(ADDRESS(MATCH("K13",$A:$A,0)+1,COLUMN(G$13),4)&amp;":"&amp;ADDRESS(MATCH("K14",$A:$A,0)-1,COLUMN(G$13),4)))</f>
        <v/>
      </c>
      <c r="H107" s="954">
        <f>SUM(INDIRECT(ADDRESS(MATCH("K13",$A:$A,0)+1,COLUMN(H$13),4)&amp;":"&amp;ADDRESS(MATCH("K14",$A:$A,0)-1,COLUMN(H$13),4)))</f>
        <v/>
      </c>
      <c r="I107" s="981" t="n"/>
      <c r="J107" s="196" t="n"/>
      <c r="K107" s="197" t="n"/>
      <c r="L107" s="197" t="n"/>
      <c r="M107" s="197" t="n"/>
      <c r="N107" s="966">
        <f>B107</f>
        <v/>
      </c>
      <c r="O107" s="198">
        <f>C107*BS!$B$9</f>
        <v/>
      </c>
      <c r="P107" s="198">
        <f>D107*BS!$B$9</f>
        <v/>
      </c>
      <c r="Q107" s="198">
        <f>E107*BS!$B$9</f>
        <v/>
      </c>
      <c r="R107" s="198">
        <f>F107*BS!$B$9</f>
        <v/>
      </c>
      <c r="S107" s="198">
        <f>G107*BS!$B$9</f>
        <v/>
      </c>
      <c r="T107" s="198">
        <f>H107*BS!$B$9</f>
        <v/>
      </c>
      <c r="U107" s="193">
        <f>I99</f>
        <v/>
      </c>
      <c r="V107" s="197" t="n"/>
      <c r="W107" s="197" t="n"/>
      <c r="X107" s="197" t="n"/>
      <c r="Y107" s="197" t="n"/>
      <c r="Z107" s="197" t="n"/>
      <c r="AA107" s="197" t="n"/>
      <c r="AB107" s="197" t="n"/>
      <c r="AC107" s="197" t="n"/>
      <c r="AD107" s="197" t="n"/>
      <c r="AE107" s="197" t="n"/>
      <c r="AF107" s="197" t="n"/>
      <c r="AG107" s="197" t="n"/>
      <c r="AH107" s="197" t="n"/>
      <c r="AI107" s="197" t="n"/>
      <c r="AJ107" s="197" t="n"/>
      <c r="AK107" s="197" t="n"/>
      <c r="AL107" s="197" t="n"/>
      <c r="AM107" s="197" t="n"/>
      <c r="AN107" s="197" t="n"/>
      <c r="AO107" s="197" t="n"/>
      <c r="AP107" s="197" t="n"/>
      <c r="AQ107" s="197" t="n"/>
      <c r="AR107" s="197" t="n"/>
      <c r="AS107" s="197" t="n"/>
      <c r="AT107" s="197" t="n"/>
      <c r="AU107" s="197" t="n"/>
      <c r="AV107" s="197" t="n"/>
      <c r="AW107" s="197" t="n"/>
      <c r="AX107" s="197" t="n"/>
      <c r="AY107" s="197" t="n"/>
      <c r="AZ107" s="197" t="n"/>
      <c r="BA107" s="197" t="n"/>
      <c r="BB107" s="197" t="n"/>
      <c r="BC107" s="197" t="n"/>
      <c r="BD107" s="197" t="n"/>
      <c r="BE107" s="197" t="n"/>
      <c r="BF107" s="197" t="n"/>
      <c r="BG107" s="197" t="n"/>
      <c r="BH107" s="197" t="n"/>
      <c r="BI107" s="197" t="n"/>
      <c r="BJ107" s="197" t="n"/>
      <c r="BK107" s="197" t="n"/>
      <c r="BL107" s="197" t="n"/>
      <c r="BM107" s="197" t="n"/>
      <c r="BN107" s="197" t="n"/>
      <c r="BO107" s="197" t="n"/>
      <c r="BP107" s="197" t="n"/>
      <c r="BQ107" s="197" t="n"/>
      <c r="BR107" s="197" t="n"/>
      <c r="BS107" s="197" t="n"/>
      <c r="BT107" s="197" t="n"/>
      <c r="BU107" s="197" t="n"/>
      <c r="BV107" s="197" t="n"/>
      <c r="BW107" s="197" t="n"/>
      <c r="BX107" s="197" t="n"/>
      <c r="BY107" s="197" t="n"/>
      <c r="BZ107" s="197" t="n"/>
      <c r="CA107" s="197" t="n"/>
      <c r="CB107" s="197" t="n"/>
      <c r="CC107" s="197" t="n"/>
      <c r="CD107" s="197" t="n"/>
      <c r="CE107" s="197" t="n"/>
      <c r="CF107" s="197" t="n"/>
      <c r="CG107" s="197" t="n"/>
      <c r="CH107" s="197" t="n"/>
      <c r="CI107" s="197" t="n"/>
      <c r="CJ107" s="197" t="n"/>
      <c r="CK107" s="197" t="n"/>
      <c r="CL107" s="197" t="n"/>
      <c r="CM107" s="197" t="n"/>
      <c r="CN107" s="197" t="n"/>
      <c r="CO107" s="197" t="n"/>
      <c r="CP107" s="197" t="n"/>
      <c r="CQ107" s="197" t="n"/>
      <c r="CR107" s="197" t="n"/>
      <c r="CS107" s="197" t="n"/>
      <c r="CT107" s="197" t="n"/>
      <c r="CU107" s="197" t="n"/>
      <c r="CV107" s="197" t="n"/>
      <c r="CW107" s="197" t="n"/>
      <c r="CX107" s="197" t="n"/>
      <c r="CY107" s="197" t="n"/>
      <c r="CZ107" s="197" t="n"/>
      <c r="DA107" s="197" t="n"/>
      <c r="DB107" s="197" t="n"/>
      <c r="DC107" s="197" t="n"/>
      <c r="DD107" s="197" t="n"/>
      <c r="DE107" s="197" t="n"/>
      <c r="DF107" s="197" t="n"/>
      <c r="DG107" s="197" t="n"/>
      <c r="DH107" s="197" t="n"/>
      <c r="DI107" s="197" t="n"/>
      <c r="DJ107" s="197" t="n"/>
      <c r="DK107" s="197" t="n"/>
      <c r="DL107" s="197" t="n"/>
      <c r="DM107" s="197" t="n"/>
      <c r="DN107" s="197" t="n"/>
      <c r="DO107" s="197" t="n"/>
      <c r="DP107" s="197" t="n"/>
      <c r="DQ107" s="197" t="n"/>
      <c r="DR107" s="197" t="n"/>
      <c r="DS107" s="197" t="n"/>
      <c r="DT107" s="197" t="n"/>
      <c r="DU107" s="197" t="n"/>
      <c r="DV107" s="197" t="n"/>
      <c r="DW107" s="197" t="n"/>
      <c r="DX107" s="197" t="n"/>
      <c r="DY107" s="197" t="n"/>
      <c r="DZ107" s="197" t="n"/>
      <c r="EA107" s="197" t="n"/>
      <c r="EB107" s="197" t="n"/>
      <c r="EC107" s="197" t="n"/>
      <c r="ED107" s="197" t="n"/>
      <c r="EE107" s="197" t="n"/>
      <c r="EF107" s="197" t="n"/>
      <c r="EG107" s="197" t="n"/>
      <c r="EH107" s="197" t="n"/>
      <c r="EI107" s="197" t="n"/>
      <c r="EJ107" s="197" t="n"/>
    </row>
    <row r="108">
      <c r="B108" s="208" t="n"/>
      <c r="C108" s="215" t="n"/>
      <c r="D108" s="216" t="n"/>
      <c r="E108" s="982" t="n"/>
      <c r="F108" s="982" t="n"/>
      <c r="G108" s="982" t="n"/>
      <c r="H108" s="982" t="n"/>
      <c r="I108" s="981" t="n"/>
      <c r="J108" s="180" t="n"/>
      <c r="N108" s="976" t="inlineStr"/>
      <c r="O108" s="192" t="inlineStr"/>
      <c r="P108" s="192" t="inlineStr"/>
      <c r="Q108" s="192" t="inlineStr"/>
      <c r="R108" s="192" t="inlineStr"/>
      <c r="S108" s="192" t="inlineStr"/>
      <c r="T108" s="192" t="inlineStr"/>
      <c r="U108" s="193" t="n"/>
    </row>
    <row r="109">
      <c r="A109" s="171" t="inlineStr">
        <is>
          <t>K15</t>
        </is>
      </c>
      <c r="B109" s="96" t="inlineStr">
        <is>
          <t xml:space="preserve">Long Term Debt </t>
        </is>
      </c>
      <c r="C109" s="983" t="n"/>
      <c r="D109" s="983" t="n"/>
      <c r="E109" s="983" t="n"/>
      <c r="F109" s="983" t="n"/>
      <c r="G109" s="983" t="n"/>
      <c r="H109" s="983" t="n"/>
      <c r="I109" s="984" t="n"/>
      <c r="J109" s="180" t="n"/>
      <c r="N109" s="966">
        <f>B109</f>
        <v/>
      </c>
      <c r="O109" s="204" t="inlineStr"/>
      <c r="P109" s="204" t="inlineStr"/>
      <c r="Q109" s="204" t="inlineStr"/>
      <c r="R109" s="204" t="inlineStr"/>
      <c r="S109" s="204" t="inlineStr"/>
      <c r="T109" s="204" t="inlineStr"/>
      <c r="U109" s="193" t="n"/>
    </row>
    <row r="110">
      <c r="A110" s="79" t="inlineStr">
        <is>
          <t>K16</t>
        </is>
      </c>
      <c r="B110" s="621" t="inlineStr">
        <is>
          <t xml:space="preserve"> Long Term Borrowings</t>
        </is>
      </c>
      <c r="I110" s="210" t="n"/>
      <c r="J110" s="180" t="n"/>
      <c r="N110" s="985">
        <f>B110</f>
        <v/>
      </c>
      <c r="O110" t="inlineStr"/>
      <c r="P110" t="inlineStr"/>
      <c r="Q110" t="inlineStr"/>
      <c r="R110" t="inlineStr"/>
      <c r="S110" t="inlineStr"/>
      <c r="T110" t="inlineStr"/>
      <c r="U110" s="193">
        <f>I102</f>
        <v/>
      </c>
    </row>
    <row r="111">
      <c r="A111" s="79" t="n"/>
      <c r="B111" s="102" t="inlineStr">
        <is>
          <t>Lease liabilities</t>
        </is>
      </c>
      <c r="C111" s="103" t="n"/>
      <c r="D111" s="103" t="n"/>
      <c r="E111" s="103" t="n"/>
      <c r="F111" s="103" t="n"/>
      <c r="G111" s="103" t="n">
        <v>435</v>
      </c>
      <c r="H111" s="103" t="n">
        <v>3055</v>
      </c>
      <c r="I111" s="210" t="n"/>
      <c r="J111" s="180" t="n"/>
      <c r="N111" s="985">
        <f>B111</f>
        <v/>
      </c>
      <c r="O111" s="192" t="inlineStr"/>
      <c r="P111" s="192" t="inlineStr"/>
      <c r="Q111" s="192" t="inlineStr"/>
      <c r="R111" s="192" t="inlineStr"/>
      <c r="S111" s="192">
        <f>G111*BS!$B$9</f>
        <v/>
      </c>
      <c r="T111" s="192">
        <f>H111*BS!$B$9</f>
        <v/>
      </c>
      <c r="U111" s="193" t="n"/>
    </row>
    <row r="112">
      <c r="A112" s="79" t="n"/>
      <c r="B112" s="102" t="n"/>
      <c r="C112" s="220" t="n"/>
      <c r="D112" s="220" t="n"/>
      <c r="E112" s="220" t="n"/>
      <c r="F112" s="220" t="n"/>
      <c r="G112" s="220" t="n"/>
      <c r="H112" s="220" t="n"/>
      <c r="I112" s="210" t="n"/>
      <c r="J112" s="180" t="n"/>
      <c r="N112" s="985" t="inlineStr"/>
      <c r="O112" s="192" t="inlineStr"/>
      <c r="P112" s="192" t="inlineStr"/>
      <c r="Q112" s="192" t="inlineStr"/>
      <c r="R112" s="192" t="inlineStr"/>
      <c r="S112" s="192" t="inlineStr"/>
      <c r="T112" s="192" t="inlineStr"/>
      <c r="U112" s="193" t="n"/>
    </row>
    <row r="113">
      <c r="A113" s="79" t="inlineStr">
        <is>
          <t>K16T</t>
        </is>
      </c>
      <c r="B113" s="96" t="inlineStr">
        <is>
          <t xml:space="preserve"> Total </t>
        </is>
      </c>
      <c r="C113" s="954">
        <f>SUM(INDIRECT(ADDRESS(MATCH("K16",$A:$A,0)+1,COLUMN(C$13),4)&amp;":"&amp;ADDRESS(MATCH("K16T",$A:$A,0)-1,COLUMN(C$13),4)))</f>
        <v/>
      </c>
      <c r="D113" s="954">
        <f>SUM(INDIRECT(ADDRESS(MATCH("K16",$A:$A,0)+1,COLUMN(D$13),4)&amp;":"&amp;ADDRESS(MATCH("K16T",$A:$A,0)-1,COLUMN(D$13),4)))</f>
        <v/>
      </c>
      <c r="E113" s="954">
        <f>SUM(INDIRECT(ADDRESS(MATCH("K16",$A:$A,0)+1,COLUMN(E$13),4)&amp;":"&amp;ADDRESS(MATCH("K16T",$A:$A,0)-1,COLUMN(E$13),4)))</f>
        <v/>
      </c>
      <c r="F113" s="954">
        <f>SUM(INDIRECT(ADDRESS(MATCH("K16",$A:$A,0)+1,COLUMN(F$13),4)&amp;":"&amp;ADDRESS(MATCH("K16T",$A:$A,0)-1,COLUMN(F$13),4)))</f>
        <v/>
      </c>
      <c r="G113" s="954">
        <f>SUM(INDIRECT(ADDRESS(MATCH("K16",$A:$A,0)+1,COLUMN(G$13),4)&amp;":"&amp;ADDRESS(MATCH("K16T",$A:$A,0)-1,COLUMN(G$13),4)))</f>
        <v/>
      </c>
      <c r="H113" s="954">
        <f>SUM(INDIRECT(ADDRESS(MATCH("K16",$A:$A,0)+1,COLUMN(H$13),4)&amp;":"&amp;ADDRESS(MATCH("K16T",$A:$A,0)-1,COLUMN(H$13),4)))</f>
        <v/>
      </c>
      <c r="I113" s="210" t="n"/>
      <c r="J113" s="180" t="n"/>
      <c r="N113" s="985">
        <f>B113</f>
        <v/>
      </c>
      <c r="O113" s="192">
        <f>C113*BS!$B$9</f>
        <v/>
      </c>
      <c r="P113" s="192">
        <f>D113*BS!$B$9</f>
        <v/>
      </c>
      <c r="Q113" s="192">
        <f>E113*BS!$B$9</f>
        <v/>
      </c>
      <c r="R113" s="192">
        <f>F113*BS!$B$9</f>
        <v/>
      </c>
      <c r="S113" s="192">
        <f>G113*BS!$B$9</f>
        <v/>
      </c>
      <c r="T113" s="192">
        <f>H113*BS!$B$9</f>
        <v/>
      </c>
      <c r="U113" s="193" t="n"/>
    </row>
    <row r="114">
      <c r="A114" s="79" t="inlineStr">
        <is>
          <t>K17</t>
        </is>
      </c>
      <c r="B114" s="621" t="inlineStr">
        <is>
          <t xml:space="preserve"> Bond</t>
        </is>
      </c>
      <c r="I114" s="986" t="n"/>
      <c r="J114" s="180" t="n"/>
      <c r="N114" s="985">
        <f>B114</f>
        <v/>
      </c>
      <c r="O114" t="inlineStr"/>
      <c r="P114" t="inlineStr"/>
      <c r="Q114" t="inlineStr"/>
      <c r="R114" t="inlineStr"/>
      <c r="S114" t="inlineStr"/>
      <c r="T114" t="inlineStr"/>
      <c r="U114" s="193">
        <f>I106</f>
        <v/>
      </c>
    </row>
    <row r="115">
      <c r="A115" s="79" t="n"/>
      <c r="B115" s="102" t="n"/>
      <c r="C115" s="103" t="n"/>
      <c r="D115" s="103" t="n"/>
      <c r="E115" s="103" t="n"/>
      <c r="F115" s="103" t="n"/>
      <c r="G115" s="103" t="n"/>
      <c r="H115" s="103" t="n"/>
      <c r="I115" s="986" t="n"/>
      <c r="J115" s="180" t="n"/>
      <c r="N115" s="985" t="inlineStr"/>
      <c r="O115" s="192" t="inlineStr"/>
      <c r="P115" s="192" t="inlineStr"/>
      <c r="Q115" s="192" t="inlineStr"/>
      <c r="R115" s="192" t="inlineStr"/>
      <c r="S115" s="192" t="inlineStr"/>
      <c r="T115" s="192" t="inlineStr"/>
      <c r="U115" s="193" t="n"/>
    </row>
    <row r="116">
      <c r="A116" s="79" t="n"/>
      <c r="B116" s="102" t="n"/>
      <c r="C116" s="220" t="n"/>
      <c r="D116" s="220" t="n"/>
      <c r="E116" s="220" t="n"/>
      <c r="F116" s="220" t="n"/>
      <c r="G116" s="220" t="n"/>
      <c r="H116" s="220" t="n"/>
      <c r="I116" s="986" t="n"/>
      <c r="J116" s="180" t="n"/>
      <c r="N116" s="985" t="inlineStr"/>
      <c r="O116" s="192" t="inlineStr"/>
      <c r="P116" s="192" t="inlineStr"/>
      <c r="Q116" s="192" t="inlineStr"/>
      <c r="R116" s="192" t="inlineStr"/>
      <c r="S116" s="192" t="inlineStr"/>
      <c r="T116" s="192" t="inlineStr"/>
      <c r="U116" s="193" t="n"/>
    </row>
    <row r="117">
      <c r="A117" s="79" t="inlineStr">
        <is>
          <t>K17T</t>
        </is>
      </c>
      <c r="B117" s="96" t="inlineStr">
        <is>
          <t xml:space="preserve"> Total </t>
        </is>
      </c>
      <c r="C117" s="954">
        <f>SUM(INDIRECT(ADDRESS(MATCH("K17",$A:$A,0)+1,COLUMN(C$13),4)&amp;":"&amp;ADDRESS(MATCH("K17T",$A:$A,0)-1,COLUMN(C$13),4)))</f>
        <v/>
      </c>
      <c r="D117" s="954">
        <f>SUM(INDIRECT(ADDRESS(MATCH("K17",$A:$A,0)+1,COLUMN(D$13),4)&amp;":"&amp;ADDRESS(MATCH("K17T",$A:$A,0)-1,COLUMN(D$13),4)))</f>
        <v/>
      </c>
      <c r="E117" s="954">
        <f>SUM(INDIRECT(ADDRESS(MATCH("K17",$A:$A,0)+1,COLUMN(E$13),4)&amp;":"&amp;ADDRESS(MATCH("K17T",$A:$A,0)-1,COLUMN(E$13),4)))</f>
        <v/>
      </c>
      <c r="F117" s="954">
        <f>SUM(INDIRECT(ADDRESS(MATCH("K17",$A:$A,0)+1,COLUMN(F$13),4)&amp;":"&amp;ADDRESS(MATCH("K17T",$A:$A,0)-1,COLUMN(F$13),4)))</f>
        <v/>
      </c>
      <c r="G117" s="954">
        <f>SUM(INDIRECT(ADDRESS(MATCH("K17",$A:$A,0)+1,COLUMN(G$13),4)&amp;":"&amp;ADDRESS(MATCH("K17T",$A:$A,0)-1,COLUMN(G$13),4)))</f>
        <v/>
      </c>
      <c r="H117" s="954">
        <f>SUM(INDIRECT(ADDRESS(MATCH("K17",$A:$A,0)+1,COLUMN(H$13),4)&amp;":"&amp;ADDRESS(MATCH("K17T",$A:$A,0)-1,COLUMN(H$13),4)))</f>
        <v/>
      </c>
      <c r="I117" s="986" t="n"/>
      <c r="J117" s="180" t="n"/>
      <c r="N117" s="985">
        <f>B117</f>
        <v/>
      </c>
      <c r="O117" s="192">
        <f>C117*BS!$B$9</f>
        <v/>
      </c>
      <c r="P117" s="192">
        <f>D117*BS!$B$9</f>
        <v/>
      </c>
      <c r="Q117" s="192">
        <f>E117*BS!$B$9</f>
        <v/>
      </c>
      <c r="R117" s="192">
        <f>F117*BS!$B$9</f>
        <v/>
      </c>
      <c r="S117" s="192">
        <f>G117*BS!$B$9</f>
        <v/>
      </c>
      <c r="T117" s="192">
        <f>H117*BS!$B$9</f>
        <v/>
      </c>
      <c r="U117" s="193" t="n"/>
    </row>
    <row r="118">
      <c r="A118" s="79" t="inlineStr">
        <is>
          <t>K18</t>
        </is>
      </c>
      <c r="B118" s="621" t="inlineStr">
        <is>
          <t xml:space="preserve"> Subordinate Debt</t>
        </is>
      </c>
      <c r="I118" s="975" t="n"/>
      <c r="J118" s="180" t="n"/>
      <c r="N118" s="985">
        <f>B118</f>
        <v/>
      </c>
      <c r="O118" t="inlineStr"/>
      <c r="P118" t="inlineStr"/>
      <c r="Q118" t="inlineStr"/>
      <c r="R118" t="inlineStr"/>
      <c r="S118" t="inlineStr"/>
      <c r="T118" t="inlineStr"/>
      <c r="U118" s="193">
        <f>I110</f>
        <v/>
      </c>
    </row>
    <row r="119">
      <c r="A119" s="79" t="n"/>
      <c r="B119" s="102" t="n"/>
      <c r="C119" s="103" t="n"/>
      <c r="D119" s="103" t="n"/>
      <c r="E119" s="103" t="n"/>
      <c r="F119" s="103" t="n"/>
      <c r="G119" s="103" t="n"/>
      <c r="H119" s="103" t="n"/>
      <c r="I119" s="975" t="n"/>
      <c r="J119" s="180" t="n"/>
      <c r="N119" s="976" t="inlineStr"/>
      <c r="O119" s="192" t="inlineStr"/>
      <c r="P119" s="192" t="inlineStr"/>
      <c r="Q119" s="192" t="inlineStr"/>
      <c r="R119" s="192" t="inlineStr"/>
      <c r="S119" s="192" t="inlineStr"/>
      <c r="T119" s="192" t="inlineStr"/>
      <c r="U119" s="193" t="n"/>
    </row>
    <row r="120">
      <c r="A120" s="79" t="n"/>
      <c r="B120" s="102" t="n"/>
      <c r="C120" s="220" t="n"/>
      <c r="D120" s="220" t="n"/>
      <c r="E120" s="220" t="n"/>
      <c r="F120" s="220" t="n"/>
      <c r="G120" s="220" t="n"/>
      <c r="H120" s="220" t="n"/>
      <c r="I120" s="975" t="n"/>
      <c r="J120" s="180" t="n"/>
      <c r="N120" s="976" t="inlineStr"/>
      <c r="O120" s="192" t="inlineStr"/>
      <c r="P120" s="192" t="inlineStr"/>
      <c r="Q120" s="192" t="inlineStr"/>
      <c r="R120" s="192" t="inlineStr"/>
      <c r="S120" s="192" t="inlineStr"/>
      <c r="T120" s="192" t="inlineStr"/>
      <c r="U120" s="193" t="n"/>
    </row>
    <row r="121">
      <c r="A121" s="79" t="inlineStr">
        <is>
          <t>K18T</t>
        </is>
      </c>
      <c r="B121" s="96" t="inlineStr">
        <is>
          <t xml:space="preserve"> Total </t>
        </is>
      </c>
      <c r="C121" s="954">
        <f>SUM(INDIRECT(ADDRESS(MATCH("K18",$A:$A,0)+1,COLUMN(C$13),4)&amp;":"&amp;ADDRESS(MATCH("K18T",$A:$A,0)-1,COLUMN(C$13),4)))</f>
        <v/>
      </c>
      <c r="D121" s="954">
        <f>SUM(INDIRECT(ADDRESS(MATCH("K18",$A:$A,0)+1,COLUMN(D$13),4)&amp;":"&amp;ADDRESS(MATCH("K18T",$A:$A,0)-1,COLUMN(D$13),4)))</f>
        <v/>
      </c>
      <c r="E121" s="954">
        <f>SUM(INDIRECT(ADDRESS(MATCH("K18",$A:$A,0)+1,COLUMN(E$13),4)&amp;":"&amp;ADDRESS(MATCH("K18T",$A:$A,0)-1,COLUMN(E$13),4)))</f>
        <v/>
      </c>
      <c r="F121" s="954">
        <f>SUM(INDIRECT(ADDRESS(MATCH("K18",$A:$A,0)+1,COLUMN(F$13),4)&amp;":"&amp;ADDRESS(MATCH("K18T",$A:$A,0)-1,COLUMN(F$13),4)))</f>
        <v/>
      </c>
      <c r="G121" s="954">
        <f>SUM(INDIRECT(ADDRESS(MATCH("K18",$A:$A,0)+1,COLUMN(G$13),4)&amp;":"&amp;ADDRESS(MATCH("K18T",$A:$A,0)-1,COLUMN(G$13),4)))</f>
        <v/>
      </c>
      <c r="H121" s="954">
        <f>SUM(INDIRECT(ADDRESS(MATCH("K18",$A:$A,0)+1,COLUMN(H$13),4)&amp;":"&amp;ADDRESS(MATCH("K18T",$A:$A,0)-1,COLUMN(H$13),4)))</f>
        <v/>
      </c>
      <c r="I121" s="975" t="n"/>
      <c r="J121" s="180" t="n"/>
      <c r="N121" s="976">
        <f>B121</f>
        <v/>
      </c>
      <c r="O121" s="192">
        <f>C121*BS!$B$9</f>
        <v/>
      </c>
      <c r="P121" s="192">
        <f>D121*BS!$B$9</f>
        <v/>
      </c>
      <c r="Q121" s="192">
        <f>E121*BS!$B$9</f>
        <v/>
      </c>
      <c r="R121" s="192">
        <f>F121*BS!$B$9</f>
        <v/>
      </c>
      <c r="S121" s="192">
        <f>G121*BS!$B$9</f>
        <v/>
      </c>
      <c r="T121" s="192">
        <f>H121*BS!$B$9</f>
        <v/>
      </c>
      <c r="U121" s="193" t="n"/>
    </row>
    <row r="122" customFormat="1" s="194">
      <c r="A122" s="79" t="inlineStr">
        <is>
          <t>K19</t>
        </is>
      </c>
      <c r="B122" s="102" t="inlineStr">
        <is>
          <t xml:space="preserve"> Loan from related parties </t>
        </is>
      </c>
      <c r="C122" s="220" t="n"/>
      <c r="D122" s="220" t="n"/>
      <c r="E122" s="220" t="n"/>
      <c r="F122" s="220" t="n"/>
      <c r="G122" s="220" t="n"/>
      <c r="H122" s="220" t="n"/>
      <c r="I122" s="975" t="n"/>
      <c r="J122" s="180" t="n"/>
      <c r="N122" s="976">
        <f>B122</f>
        <v/>
      </c>
      <c r="O122" s="192" t="inlineStr"/>
      <c r="P122" s="192" t="inlineStr"/>
      <c r="Q122" s="192" t="inlineStr"/>
      <c r="R122" s="192" t="inlineStr"/>
      <c r="S122" s="192" t="inlineStr"/>
      <c r="T122" s="192" t="inlineStr"/>
      <c r="U122" s="193">
        <f>I114</f>
        <v/>
      </c>
    </row>
    <row r="123">
      <c r="A123" s="79" t="n"/>
      <c r="B123" s="102" t="n"/>
      <c r="C123" s="220" t="n"/>
      <c r="D123" s="220" t="n"/>
      <c r="E123" s="220" t="n"/>
      <c r="F123" s="220" t="n"/>
      <c r="G123" s="220" t="n"/>
      <c r="H123" s="220" t="n"/>
      <c r="I123" s="975" t="n"/>
      <c r="J123" s="180" t="n"/>
      <c r="N123" s="976" t="inlineStr"/>
      <c r="O123" s="192" t="inlineStr"/>
      <c r="P123" s="192" t="inlineStr"/>
      <c r="Q123" s="192" t="inlineStr"/>
      <c r="R123" s="192" t="inlineStr"/>
      <c r="S123" s="192" t="inlineStr"/>
      <c r="T123" s="192" t="inlineStr"/>
      <c r="U123" s="193">
        <f>I115</f>
        <v/>
      </c>
    </row>
    <row r="124" customFormat="1" s="194">
      <c r="A124" s="79" t="n"/>
      <c r="B124" s="102" t="n"/>
      <c r="C124" s="220" t="n"/>
      <c r="D124" s="220" t="n"/>
      <c r="E124" s="220" t="n"/>
      <c r="F124" s="220" t="n"/>
      <c r="G124" s="220" t="n"/>
      <c r="H124" s="220" t="n"/>
      <c r="I124" s="975" t="n"/>
      <c r="J124" s="180" t="n"/>
      <c r="N124" s="976" t="inlineStr"/>
      <c r="O124" s="192" t="inlineStr"/>
      <c r="P124" s="192" t="inlineStr"/>
      <c r="Q124" s="192" t="inlineStr"/>
      <c r="R124" s="192" t="inlineStr"/>
      <c r="S124" s="192" t="inlineStr"/>
      <c r="T124" s="192" t="inlineStr"/>
      <c r="U124" s="193">
        <f>I116</f>
        <v/>
      </c>
    </row>
    <row r="125" customFormat="1" s="194">
      <c r="A125" s="79" t="n"/>
      <c r="B125" s="102" t="n"/>
      <c r="C125" s="103" t="n"/>
      <c r="D125" s="103" t="n"/>
      <c r="E125" s="103" t="n"/>
      <c r="F125" s="103" t="n"/>
      <c r="G125" s="103" t="n"/>
      <c r="H125" s="103" t="n"/>
      <c r="I125" s="975" t="n"/>
      <c r="J125" s="180" t="n"/>
      <c r="N125" s="976" t="inlineStr"/>
      <c r="O125" s="192" t="inlineStr"/>
      <c r="P125" s="192" t="inlineStr"/>
      <c r="Q125" s="192" t="inlineStr"/>
      <c r="R125" s="192" t="inlineStr"/>
      <c r="S125" s="192" t="inlineStr"/>
      <c r="T125" s="192" t="inlineStr"/>
      <c r="U125" s="193">
        <f>I117</f>
        <v/>
      </c>
    </row>
    <row r="126">
      <c r="A126" s="79" t="n"/>
      <c r="B126" s="102" t="n"/>
      <c r="C126" s="220" t="n"/>
      <c r="D126" s="220" t="n"/>
      <c r="E126" s="220" t="n"/>
      <c r="F126" s="220" t="n"/>
      <c r="G126" s="220" t="n"/>
      <c r="H126" s="220" t="n"/>
      <c r="I126" s="975" t="n"/>
      <c r="J126" s="180" t="n"/>
      <c r="N126" s="976" t="inlineStr"/>
      <c r="O126" s="192" t="inlineStr"/>
      <c r="P126" s="192" t="inlineStr"/>
      <c r="Q126" s="192" t="inlineStr"/>
      <c r="R126" s="192" t="inlineStr"/>
      <c r="S126" s="192" t="inlineStr"/>
      <c r="T126" s="192" t="inlineStr"/>
      <c r="U126" s="193" t="n"/>
    </row>
    <row r="127">
      <c r="A127" s="79" t="n"/>
      <c r="B127" s="102" t="n"/>
      <c r="C127" s="220" t="n"/>
      <c r="D127" s="220" t="n"/>
      <c r="E127" s="220" t="n"/>
      <c r="F127" s="220" t="n"/>
      <c r="G127" s="220" t="n"/>
      <c r="H127" s="220" t="n"/>
      <c r="I127" s="975" t="n"/>
      <c r="J127" s="180" t="n"/>
      <c r="N127" s="976" t="inlineStr"/>
      <c r="O127" s="192" t="inlineStr"/>
      <c r="P127" s="192" t="inlineStr"/>
      <c r="Q127" s="192" t="inlineStr"/>
      <c r="R127" s="192" t="inlineStr"/>
      <c r="S127" s="192" t="inlineStr"/>
      <c r="T127" s="192" t="inlineStr"/>
      <c r="U127" s="193">
        <f>I119</f>
        <v/>
      </c>
    </row>
    <row r="128" ht="18.75" customFormat="1" customHeight="1" s="194">
      <c r="A128" s="79" t="n"/>
      <c r="B128" s="102" t="n"/>
      <c r="C128" s="220" t="n"/>
      <c r="D128" s="220" t="n"/>
      <c r="E128" s="220" t="n"/>
      <c r="F128" s="220" t="n"/>
      <c r="G128" s="220" t="n"/>
      <c r="H128" s="220" t="n"/>
      <c r="I128" s="975" t="n"/>
      <c r="J128" s="180" t="n"/>
      <c r="N128" s="976" t="inlineStr"/>
      <c r="O128" s="192" t="inlineStr"/>
      <c r="P128" s="192" t="inlineStr"/>
      <c r="Q128" s="192" t="inlineStr"/>
      <c r="R128" s="192" t="inlineStr"/>
      <c r="S128" s="192" t="inlineStr"/>
      <c r="T128" s="192" t="inlineStr"/>
      <c r="U128" s="193">
        <f>I120</f>
        <v/>
      </c>
    </row>
    <row r="129">
      <c r="B129" s="102" t="inlineStr">
        <is>
          <t xml:space="preserve"> Others </t>
        </is>
      </c>
      <c r="C129" s="220" t="n"/>
      <c r="D129" s="220" t="n"/>
      <c r="E129" s="220" t="n"/>
      <c r="F129" s="220" t="n"/>
      <c r="G129" s="220" t="n"/>
      <c r="H129" s="220" t="n"/>
      <c r="I129" s="980" t="n"/>
      <c r="J129" s="180" t="n"/>
      <c r="N129" s="976">
        <f>B129</f>
        <v/>
      </c>
      <c r="O129" s="192" t="inlineStr"/>
      <c r="P129" s="192" t="inlineStr"/>
      <c r="Q129" s="192" t="inlineStr"/>
      <c r="R129" s="192" t="inlineStr"/>
      <c r="S129" s="192" t="inlineStr"/>
      <c r="T129" s="192" t="inlineStr"/>
      <c r="U129" s="193">
        <f>I121</f>
        <v/>
      </c>
    </row>
    <row r="130">
      <c r="A130" s="194" t="inlineStr">
        <is>
          <t>K20</t>
        </is>
      </c>
      <c r="B130" s="96" t="inlineStr">
        <is>
          <t xml:space="preserve">Total </t>
        </is>
      </c>
      <c r="C130" s="987">
        <f>INDIRECT(ADDRESS(MATCH("K16T",$A:$A,0),COLUMN(C$13),4))+INDIRECT(ADDRESS(MATCH("K17T",$A:$A,0),COLUMN(C$13),4))+INDIRECT(ADDRESS(MATCH("K18T",$A:$A,0),COLUMN(C$13),4))+SUM(INDIRECT(ADDRESS(MATCH("K19",$A:$A,0),COLUMN(C$13),4)&amp;":"&amp;ADDRESS(MATCH("K20",$A:$A,0)-1,COLUMN(C$13),4)))</f>
        <v/>
      </c>
      <c r="D130" s="987">
        <f>INDIRECT(ADDRESS(MATCH("K16T",$A:$A,0),COLUMN(D$13),4))+INDIRECT(ADDRESS(MATCH("K17T",$A:$A,0),COLUMN(D$13),4))+INDIRECT(ADDRESS(MATCH("K18T",$A:$A,0),COLUMN(D$13),4))+SUM(INDIRECT(ADDRESS(MATCH("K19",$A:$A,0),COLUMN(D$13),4)&amp;":"&amp;ADDRESS(MATCH("K20",$A:$A,0)-1,COLUMN(D$13),4)))</f>
        <v/>
      </c>
      <c r="E130" s="987">
        <f>INDIRECT(ADDRESS(MATCH("K16T",$A:$A,0),COLUMN(E$13),4))+INDIRECT(ADDRESS(MATCH("K17T",$A:$A,0),COLUMN(E$13),4))+INDIRECT(ADDRESS(MATCH("K18T",$A:$A,0),COLUMN(E$13),4))+SUM(INDIRECT(ADDRESS(MATCH("K19",$A:$A,0),COLUMN(E$13),4)&amp;":"&amp;ADDRESS(MATCH("K20",$A:$A,0)-1,COLUMN(E$13),4)))</f>
        <v/>
      </c>
      <c r="F130" s="987">
        <f>INDIRECT(ADDRESS(MATCH("K16T",$A:$A,0),COLUMN(F$13),4))+INDIRECT(ADDRESS(MATCH("K17T",$A:$A,0),COLUMN(F$13),4))+INDIRECT(ADDRESS(MATCH("K18T",$A:$A,0),COLUMN(F$13),4))+SUM(INDIRECT(ADDRESS(MATCH("K19",$A:$A,0),COLUMN(F$13),4)&amp;":"&amp;ADDRESS(MATCH("K20",$A:$A,0)-1,COLUMN(F$13),4)))</f>
        <v/>
      </c>
      <c r="G130" s="987">
        <f>INDIRECT(ADDRESS(MATCH("K16T",$A:$A,0),COLUMN(G$13),4))+INDIRECT(ADDRESS(MATCH("K17T",$A:$A,0),COLUMN(G$13),4))+INDIRECT(ADDRESS(MATCH("K18T",$A:$A,0),COLUMN(G$13),4))+SUM(INDIRECT(ADDRESS(MATCH("K19",$A:$A,0),COLUMN(G$13),4)&amp;":"&amp;ADDRESS(MATCH("K20",$A:$A,0)-1,COLUMN(G$13),4)))</f>
        <v/>
      </c>
      <c r="H130" s="987">
        <f>INDIRECT(ADDRESS(MATCH("K16T",$A:$A,0),COLUMN(H$13),4))+INDIRECT(ADDRESS(MATCH("K17T",$A:$A,0),COLUMN(H$13),4))+INDIRECT(ADDRESS(MATCH("K18T",$A:$A,0),COLUMN(H$13),4))+SUM(INDIRECT(ADDRESS(MATCH("K19",$A:$A,0),COLUMN(H$13),4)&amp;":"&amp;ADDRESS(MATCH("K20",$A:$A,0)-1,COLUMN(H$13),4)))</f>
        <v/>
      </c>
      <c r="I130" s="988" t="n"/>
      <c r="J130" s="196" t="n"/>
      <c r="K130" s="197" t="n"/>
      <c r="L130" s="197" t="n"/>
      <c r="M130" s="197" t="n"/>
      <c r="N130" s="966">
        <f>B130</f>
        <v/>
      </c>
      <c r="O130" s="198">
        <f>C130*BS!$B$9</f>
        <v/>
      </c>
      <c r="P130" s="198">
        <f>D130*BS!$B$9</f>
        <v/>
      </c>
      <c r="Q130" s="198">
        <f>E130*BS!$B$9</f>
        <v/>
      </c>
      <c r="R130" s="198">
        <f>F130*BS!$B$9</f>
        <v/>
      </c>
      <c r="S130" s="198">
        <f>G130*BS!$B$9</f>
        <v/>
      </c>
      <c r="T130" s="198">
        <f>H130*BS!$B$9</f>
        <v/>
      </c>
      <c r="U130" s="193">
        <f>I122</f>
        <v/>
      </c>
      <c r="V130" s="197" t="n"/>
      <c r="W130" s="197" t="n"/>
      <c r="X130" s="197" t="n"/>
      <c r="Y130" s="197" t="n"/>
      <c r="Z130" s="197" t="n"/>
      <c r="AA130" s="197" t="n"/>
      <c r="AB130" s="197" t="n"/>
      <c r="AC130" s="197" t="n"/>
      <c r="AD130" s="197" t="n"/>
      <c r="AE130" s="197" t="n"/>
      <c r="AF130" s="197" t="n"/>
      <c r="AG130" s="197" t="n"/>
      <c r="AH130" s="197" t="n"/>
      <c r="AI130" s="197" t="n"/>
      <c r="AJ130" s="197" t="n"/>
      <c r="AK130" s="197" t="n"/>
      <c r="AL130" s="197" t="n"/>
      <c r="AM130" s="197" t="n"/>
      <c r="AN130" s="197" t="n"/>
      <c r="AO130" s="197" t="n"/>
      <c r="AP130" s="197" t="n"/>
      <c r="AQ130" s="197" t="n"/>
      <c r="AR130" s="197" t="n"/>
      <c r="AS130" s="197" t="n"/>
      <c r="AT130" s="197" t="n"/>
      <c r="AU130" s="197" t="n"/>
      <c r="AV130" s="197" t="n"/>
      <c r="AW130" s="197" t="n"/>
      <c r="AX130" s="197" t="n"/>
      <c r="AY130" s="197" t="n"/>
      <c r="AZ130" s="197" t="n"/>
      <c r="BA130" s="197" t="n"/>
      <c r="BB130" s="197" t="n"/>
      <c r="BC130" s="197" t="n"/>
      <c r="BD130" s="197" t="n"/>
      <c r="BE130" s="197" t="n"/>
      <c r="BF130" s="197" t="n"/>
      <c r="BG130" s="197" t="n"/>
      <c r="BH130" s="197" t="n"/>
      <c r="BI130" s="197" t="n"/>
      <c r="BJ130" s="197" t="n"/>
      <c r="BK130" s="197" t="n"/>
      <c r="BL130" s="197" t="n"/>
      <c r="BM130" s="197" t="n"/>
      <c r="BN130" s="197" t="n"/>
      <c r="BO130" s="197" t="n"/>
      <c r="BP130" s="197" t="n"/>
      <c r="BQ130" s="197" t="n"/>
      <c r="BR130" s="197" t="n"/>
      <c r="BS130" s="197" t="n"/>
      <c r="BT130" s="197" t="n"/>
      <c r="BU130" s="197" t="n"/>
      <c r="BV130" s="197" t="n"/>
      <c r="BW130" s="197" t="n"/>
      <c r="BX130" s="197" t="n"/>
      <c r="BY130" s="197" t="n"/>
      <c r="BZ130" s="197" t="n"/>
      <c r="CA130" s="197" t="n"/>
      <c r="CB130" s="197" t="n"/>
      <c r="CC130" s="197" t="n"/>
      <c r="CD130" s="197" t="n"/>
      <c r="CE130" s="197" t="n"/>
      <c r="CF130" s="197" t="n"/>
      <c r="CG130" s="197" t="n"/>
      <c r="CH130" s="197" t="n"/>
      <c r="CI130" s="197" t="n"/>
      <c r="CJ130" s="197" t="n"/>
      <c r="CK130" s="197" t="n"/>
      <c r="CL130" s="197" t="n"/>
      <c r="CM130" s="197" t="n"/>
      <c r="CN130" s="197" t="n"/>
      <c r="CO130" s="197" t="n"/>
      <c r="CP130" s="197" t="n"/>
      <c r="CQ130" s="197" t="n"/>
      <c r="CR130" s="197" t="n"/>
      <c r="CS130" s="197" t="n"/>
      <c r="CT130" s="197" t="n"/>
      <c r="CU130" s="197" t="n"/>
      <c r="CV130" s="197" t="n"/>
      <c r="CW130" s="197" t="n"/>
      <c r="CX130" s="197" t="n"/>
      <c r="CY130" s="197" t="n"/>
      <c r="CZ130" s="197" t="n"/>
      <c r="DA130" s="197" t="n"/>
      <c r="DB130" s="197" t="n"/>
      <c r="DC130" s="197" t="n"/>
      <c r="DD130" s="197" t="n"/>
      <c r="DE130" s="197" t="n"/>
      <c r="DF130" s="197" t="n"/>
      <c r="DG130" s="197" t="n"/>
      <c r="DH130" s="197" t="n"/>
      <c r="DI130" s="197" t="n"/>
      <c r="DJ130" s="197" t="n"/>
      <c r="DK130" s="197" t="n"/>
      <c r="DL130" s="197" t="n"/>
      <c r="DM130" s="197" t="n"/>
      <c r="DN130" s="197" t="n"/>
      <c r="DO130" s="197" t="n"/>
      <c r="DP130" s="197" t="n"/>
      <c r="DQ130" s="197" t="n"/>
      <c r="DR130" s="197" t="n"/>
      <c r="DS130" s="197" t="n"/>
      <c r="DT130" s="197" t="n"/>
      <c r="DU130" s="197" t="n"/>
      <c r="DV130" s="197" t="n"/>
      <c r="DW130" s="197" t="n"/>
      <c r="DX130" s="197" t="n"/>
      <c r="DY130" s="197" t="n"/>
      <c r="DZ130" s="197" t="n"/>
      <c r="EA130" s="197" t="n"/>
      <c r="EB130" s="197" t="n"/>
      <c r="EC130" s="197" t="n"/>
      <c r="ED130" s="197" t="n"/>
      <c r="EE130" s="197" t="n"/>
      <c r="EF130" s="197" t="n"/>
      <c r="EG130" s="197" t="n"/>
      <c r="EH130" s="197" t="n"/>
      <c r="EI130" s="197" t="n"/>
      <c r="EJ130" s="197" t="n"/>
    </row>
    <row r="131">
      <c r="B131" s="102" t="n"/>
      <c r="C131" s="989" t="n"/>
      <c r="D131" s="989" t="n"/>
      <c r="E131" s="989" t="n"/>
      <c r="F131" s="989" t="n"/>
      <c r="G131" s="989" t="n"/>
      <c r="H131" s="989" t="n"/>
      <c r="I131" s="980" t="n"/>
      <c r="J131" s="180" t="n"/>
      <c r="N131" s="976" t="inlineStr"/>
      <c r="O131" s="192" t="inlineStr"/>
      <c r="P131" s="192" t="inlineStr"/>
      <c r="Q131" s="192" t="inlineStr"/>
      <c r="R131" s="192" t="inlineStr"/>
      <c r="S131" s="192" t="inlineStr"/>
      <c r="T131" s="192" t="inlineStr"/>
      <c r="U131" s="193" t="n"/>
    </row>
    <row r="132">
      <c r="A132" s="194" t="inlineStr">
        <is>
          <t>K21</t>
        </is>
      </c>
      <c r="B132" s="96" t="inlineStr">
        <is>
          <t xml:space="preserve">Deferred Taxes </t>
        </is>
      </c>
      <c r="C132" s="990" t="n"/>
      <c r="D132" s="990" t="n"/>
      <c r="E132" s="990" t="n"/>
      <c r="F132" s="990" t="n"/>
      <c r="G132" s="990" t="n"/>
      <c r="H132" s="990" t="n"/>
      <c r="I132" s="988" t="n"/>
      <c r="J132" s="196" t="n"/>
      <c r="K132" s="197" t="n"/>
      <c r="L132" s="197" t="n"/>
      <c r="M132" s="197" t="n"/>
      <c r="N132" s="966">
        <f>B132</f>
        <v/>
      </c>
      <c r="O132" s="198" t="inlineStr"/>
      <c r="P132" s="198" t="inlineStr"/>
      <c r="Q132" s="198" t="inlineStr"/>
      <c r="R132" s="198" t="inlineStr"/>
      <c r="S132" s="198" t="inlineStr"/>
      <c r="T132" s="198" t="inlineStr"/>
      <c r="U132" s="193">
        <f>I124</f>
        <v/>
      </c>
      <c r="V132" s="197" t="n"/>
      <c r="W132" s="197" t="n"/>
      <c r="X132" s="197" t="n"/>
      <c r="Y132" s="197" t="n"/>
      <c r="Z132" s="197" t="n"/>
      <c r="AA132" s="197" t="n"/>
      <c r="AB132" s="197" t="n"/>
      <c r="AC132" s="197" t="n"/>
      <c r="AD132" s="197" t="n"/>
      <c r="AE132" s="197" t="n"/>
      <c r="AF132" s="197" t="n"/>
      <c r="AG132" s="197" t="n"/>
      <c r="AH132" s="197" t="n"/>
      <c r="AI132" s="197" t="n"/>
      <c r="AJ132" s="197" t="n"/>
      <c r="AK132" s="197" t="n"/>
      <c r="AL132" s="197" t="n"/>
      <c r="AM132" s="197" t="n"/>
      <c r="AN132" s="197" t="n"/>
      <c r="AO132" s="197" t="n"/>
      <c r="AP132" s="197" t="n"/>
      <c r="AQ132" s="197" t="n"/>
      <c r="AR132" s="197" t="n"/>
      <c r="AS132" s="197" t="n"/>
      <c r="AT132" s="197" t="n"/>
      <c r="AU132" s="197" t="n"/>
      <c r="AV132" s="197" t="n"/>
      <c r="AW132" s="197" t="n"/>
      <c r="AX132" s="197" t="n"/>
      <c r="AY132" s="197" t="n"/>
      <c r="AZ132" s="197" t="n"/>
      <c r="BA132" s="197" t="n"/>
      <c r="BB132" s="197" t="n"/>
      <c r="BC132" s="197" t="n"/>
      <c r="BD132" s="197" t="n"/>
      <c r="BE132" s="197" t="n"/>
      <c r="BF132" s="197" t="n"/>
      <c r="BG132" s="197" t="n"/>
      <c r="BH132" s="197" t="n"/>
      <c r="BI132" s="197" t="n"/>
      <c r="BJ132" s="197" t="n"/>
      <c r="BK132" s="197" t="n"/>
      <c r="BL132" s="197" t="n"/>
      <c r="BM132" s="197" t="n"/>
      <c r="BN132" s="197" t="n"/>
      <c r="BO132" s="197" t="n"/>
      <c r="BP132" s="197" t="n"/>
      <c r="BQ132" s="197" t="n"/>
      <c r="BR132" s="197" t="n"/>
      <c r="BS132" s="197" t="n"/>
      <c r="BT132" s="197" t="n"/>
      <c r="BU132" s="197" t="n"/>
      <c r="BV132" s="197" t="n"/>
      <c r="BW132" s="197" t="n"/>
      <c r="BX132" s="197" t="n"/>
      <c r="BY132" s="197" t="n"/>
      <c r="BZ132" s="197" t="n"/>
      <c r="CA132" s="197" t="n"/>
      <c r="CB132" s="197" t="n"/>
      <c r="CC132" s="197" t="n"/>
      <c r="CD132" s="197" t="n"/>
      <c r="CE132" s="197" t="n"/>
      <c r="CF132" s="197" t="n"/>
      <c r="CG132" s="197" t="n"/>
      <c r="CH132" s="197" t="n"/>
      <c r="CI132" s="197" t="n"/>
      <c r="CJ132" s="197" t="n"/>
      <c r="CK132" s="197" t="n"/>
      <c r="CL132" s="197" t="n"/>
      <c r="CM132" s="197" t="n"/>
      <c r="CN132" s="197" t="n"/>
      <c r="CO132" s="197" t="n"/>
      <c r="CP132" s="197" t="n"/>
      <c r="CQ132" s="197" t="n"/>
      <c r="CR132" s="197" t="n"/>
      <c r="CS132" s="197" t="n"/>
      <c r="CT132" s="197" t="n"/>
      <c r="CU132" s="197" t="n"/>
      <c r="CV132" s="197" t="n"/>
      <c r="CW132" s="197" t="n"/>
      <c r="CX132" s="197" t="n"/>
      <c r="CY132" s="197" t="n"/>
      <c r="CZ132" s="197" t="n"/>
      <c r="DA132" s="197" t="n"/>
      <c r="DB132" s="197" t="n"/>
      <c r="DC132" s="197" t="n"/>
      <c r="DD132" s="197" t="n"/>
      <c r="DE132" s="197" t="n"/>
      <c r="DF132" s="197" t="n"/>
      <c r="DG132" s="197" t="n"/>
      <c r="DH132" s="197" t="n"/>
      <c r="DI132" s="197" t="n"/>
      <c r="DJ132" s="197" t="n"/>
      <c r="DK132" s="197" t="n"/>
      <c r="DL132" s="197" t="n"/>
      <c r="DM132" s="197" t="n"/>
      <c r="DN132" s="197" t="n"/>
      <c r="DO132" s="197" t="n"/>
      <c r="DP132" s="197" t="n"/>
      <c r="DQ132" s="197" t="n"/>
      <c r="DR132" s="197" t="n"/>
      <c r="DS132" s="197" t="n"/>
      <c r="DT132" s="197" t="n"/>
      <c r="DU132" s="197" t="n"/>
      <c r="DV132" s="197" t="n"/>
      <c r="DW132" s="197" t="n"/>
      <c r="DX132" s="197" t="n"/>
      <c r="DY132" s="197" t="n"/>
      <c r="DZ132" s="197" t="n"/>
      <c r="EA132" s="197" t="n"/>
      <c r="EB132" s="197" t="n"/>
      <c r="EC132" s="197" t="n"/>
      <c r="ED132" s="197" t="n"/>
      <c r="EE132" s="197" t="n"/>
      <c r="EF132" s="197" t="n"/>
      <c r="EG132" s="197" t="n"/>
      <c r="EH132" s="197" t="n"/>
      <c r="EI132" s="197" t="n"/>
      <c r="EJ132" s="197" t="n"/>
    </row>
    <row r="133">
      <c r="B133" s="102" t="inlineStr">
        <is>
          <t>Deferred tax liabilities</t>
        </is>
      </c>
      <c r="C133" s="103" t="n"/>
      <c r="D133" s="103" t="n"/>
      <c r="E133" s="103" t="n"/>
      <c r="F133" s="103" t="n"/>
      <c r="G133" s="103" t="n">
        <v>6524</v>
      </c>
      <c r="H133" s="103" t="n">
        <v>6290</v>
      </c>
      <c r="I133" s="988" t="n"/>
      <c r="J133" s="196" t="n"/>
      <c r="K133" s="197" t="n"/>
      <c r="L133" s="197" t="n"/>
      <c r="M133" s="197" t="n"/>
      <c r="N133" s="966">
        <f>B133</f>
        <v/>
      </c>
      <c r="O133" s="198" t="inlineStr"/>
      <c r="P133" s="198" t="inlineStr"/>
      <c r="Q133" s="198" t="inlineStr"/>
      <c r="R133" s="198" t="inlineStr"/>
      <c r="S133" s="198">
        <f>G133*BS!$B$9</f>
        <v/>
      </c>
      <c r="T133" s="198">
        <f>H133*BS!$B$9</f>
        <v/>
      </c>
      <c r="U133" s="193" t="n"/>
      <c r="V133" s="197" t="n"/>
      <c r="W133" s="197" t="n"/>
      <c r="X133" s="197" t="n"/>
      <c r="Y133" s="197" t="n"/>
      <c r="Z133" s="197" t="n"/>
      <c r="AA133" s="197" t="n"/>
      <c r="AB133" s="197" t="n"/>
      <c r="AC133" s="197" t="n"/>
      <c r="AD133" s="197" t="n"/>
      <c r="AE133" s="197" t="n"/>
      <c r="AF133" s="197" t="n"/>
      <c r="AG133" s="197" t="n"/>
      <c r="AH133" s="197" t="n"/>
      <c r="AI133" s="197" t="n"/>
      <c r="AJ133" s="197" t="n"/>
      <c r="AK133" s="197" t="n"/>
      <c r="AL133" s="197" t="n"/>
      <c r="AM133" s="197" t="n"/>
      <c r="AN133" s="197" t="n"/>
      <c r="AO133" s="197" t="n"/>
      <c r="AP133" s="197" t="n"/>
      <c r="AQ133" s="197" t="n"/>
      <c r="AR133" s="197" t="n"/>
      <c r="AS133" s="197" t="n"/>
      <c r="AT133" s="197" t="n"/>
      <c r="AU133" s="197" t="n"/>
      <c r="AV133" s="197" t="n"/>
      <c r="AW133" s="197" t="n"/>
      <c r="AX133" s="197" t="n"/>
      <c r="AY133" s="197" t="n"/>
      <c r="AZ133" s="197" t="n"/>
      <c r="BA133" s="197" t="n"/>
      <c r="BB133" s="197" t="n"/>
      <c r="BC133" s="197" t="n"/>
      <c r="BD133" s="197" t="n"/>
      <c r="BE133" s="197" t="n"/>
      <c r="BF133" s="197" t="n"/>
      <c r="BG133" s="197" t="n"/>
      <c r="BH133" s="197" t="n"/>
      <c r="BI133" s="197" t="n"/>
      <c r="BJ133" s="197" t="n"/>
      <c r="BK133" s="197" t="n"/>
      <c r="BL133" s="197" t="n"/>
      <c r="BM133" s="197" t="n"/>
      <c r="BN133" s="197" t="n"/>
      <c r="BO133" s="197" t="n"/>
      <c r="BP133" s="197" t="n"/>
      <c r="BQ133" s="197" t="n"/>
      <c r="BR133" s="197" t="n"/>
      <c r="BS133" s="197" t="n"/>
      <c r="BT133" s="197" t="n"/>
      <c r="BU133" s="197" t="n"/>
      <c r="BV133" s="197" t="n"/>
      <c r="BW133" s="197" t="n"/>
      <c r="BX133" s="197" t="n"/>
      <c r="BY133" s="197" t="n"/>
      <c r="BZ133" s="197" t="n"/>
      <c r="CA133" s="197" t="n"/>
      <c r="CB133" s="197" t="n"/>
      <c r="CC133" s="197" t="n"/>
      <c r="CD133" s="197" t="n"/>
      <c r="CE133" s="197" t="n"/>
      <c r="CF133" s="197" t="n"/>
      <c r="CG133" s="197" t="n"/>
      <c r="CH133" s="197" t="n"/>
      <c r="CI133" s="197" t="n"/>
      <c r="CJ133" s="197" t="n"/>
      <c r="CK133" s="197" t="n"/>
      <c r="CL133" s="197" t="n"/>
      <c r="CM133" s="197" t="n"/>
      <c r="CN133" s="197" t="n"/>
      <c r="CO133" s="197" t="n"/>
      <c r="CP133" s="197" t="n"/>
      <c r="CQ133" s="197" t="n"/>
      <c r="CR133" s="197" t="n"/>
      <c r="CS133" s="197" t="n"/>
      <c r="CT133" s="197" t="n"/>
      <c r="CU133" s="197" t="n"/>
      <c r="CV133" s="197" t="n"/>
      <c r="CW133" s="197" t="n"/>
      <c r="CX133" s="197" t="n"/>
      <c r="CY133" s="197" t="n"/>
      <c r="CZ133" s="197" t="n"/>
      <c r="DA133" s="197" t="n"/>
      <c r="DB133" s="197" t="n"/>
      <c r="DC133" s="197" t="n"/>
      <c r="DD133" s="197" t="n"/>
      <c r="DE133" s="197" t="n"/>
      <c r="DF133" s="197" t="n"/>
      <c r="DG133" s="197" t="n"/>
      <c r="DH133" s="197" t="n"/>
      <c r="DI133" s="197" t="n"/>
      <c r="DJ133" s="197" t="n"/>
      <c r="DK133" s="197" t="n"/>
      <c r="DL133" s="197" t="n"/>
      <c r="DM133" s="197" t="n"/>
      <c r="DN133" s="197" t="n"/>
      <c r="DO133" s="197" t="n"/>
      <c r="DP133" s="197" t="n"/>
      <c r="DQ133" s="197" t="n"/>
      <c r="DR133" s="197" t="n"/>
      <c r="DS133" s="197" t="n"/>
      <c r="DT133" s="197" t="n"/>
      <c r="DU133" s="197" t="n"/>
      <c r="DV133" s="197" t="n"/>
      <c r="DW133" s="197" t="n"/>
      <c r="DX133" s="197" t="n"/>
      <c r="DY133" s="197" t="n"/>
      <c r="DZ133" s="197" t="n"/>
      <c r="EA133" s="197" t="n"/>
      <c r="EB133" s="197" t="n"/>
      <c r="EC133" s="197" t="n"/>
      <c r="ED133" s="197" t="n"/>
      <c r="EE133" s="197" t="n"/>
      <c r="EF133" s="197" t="n"/>
      <c r="EG133" s="197" t="n"/>
      <c r="EH133" s="197" t="n"/>
      <c r="EI133" s="197" t="n"/>
      <c r="EJ133" s="197" t="n"/>
    </row>
    <row r="134">
      <c r="B134" s="102" t="n"/>
      <c r="C134" s="952" t="n"/>
      <c r="D134" s="952" t="n"/>
      <c r="E134" s="952" t="n"/>
      <c r="F134" s="952" t="n"/>
      <c r="G134" s="952" t="n"/>
      <c r="H134" s="952" t="n"/>
      <c r="I134" s="980" t="n"/>
      <c r="J134" s="180" t="n"/>
      <c r="N134" s="976" t="inlineStr"/>
      <c r="O134" s="192" t="inlineStr"/>
      <c r="P134" s="192" t="inlineStr"/>
      <c r="Q134" s="192" t="inlineStr"/>
      <c r="R134" s="192" t="inlineStr"/>
      <c r="S134" s="192" t="inlineStr"/>
      <c r="T134" s="192" t="inlineStr"/>
      <c r="U134" s="193" t="n"/>
    </row>
    <row r="135">
      <c r="A135" s="171" t="inlineStr">
        <is>
          <t>K22</t>
        </is>
      </c>
      <c r="B135" s="96" t="inlineStr">
        <is>
          <t xml:space="preserve">Total </t>
        </is>
      </c>
      <c r="C135" s="954">
        <f>SUM(INDIRECT(ADDRESS(MATCH("K21",$A:$A,0)+1,COLUMN(C$13),4)&amp;":"&amp;ADDRESS(MATCH("K22",$A:$A,0)-1,COLUMN(C$13),4)))</f>
        <v/>
      </c>
      <c r="D135" s="954">
        <f>SUM(INDIRECT(ADDRESS(MATCH("K21",$A:$A,0)+1,COLUMN(D$13),4)&amp;":"&amp;ADDRESS(MATCH("K22",$A:$A,0)-1,COLUMN(D$13),4)))</f>
        <v/>
      </c>
      <c r="E135" s="954">
        <f>SUM(INDIRECT(ADDRESS(MATCH("K21",$A:$A,0)+1,COLUMN(E$13),4)&amp;":"&amp;ADDRESS(MATCH("K22",$A:$A,0)-1,COLUMN(E$13),4)))</f>
        <v/>
      </c>
      <c r="F135" s="954">
        <f>SUM(INDIRECT(ADDRESS(MATCH("K21",$A:$A,0)+1,COLUMN(F$13),4)&amp;":"&amp;ADDRESS(MATCH("K22",$A:$A,0)-1,COLUMN(F$13),4)))</f>
        <v/>
      </c>
      <c r="G135" s="954">
        <f>SUM(INDIRECT(ADDRESS(MATCH("K21",$A:$A,0)+1,COLUMN(G$13),4)&amp;":"&amp;ADDRESS(MATCH("K22",$A:$A,0)-1,COLUMN(G$13),4)))</f>
        <v/>
      </c>
      <c r="H135" s="954">
        <f>SUM(INDIRECT(ADDRESS(MATCH("K21",$A:$A,0)+1,COLUMN(H$13),4)&amp;":"&amp;ADDRESS(MATCH("K22",$A:$A,0)-1,COLUMN(H$13),4)))</f>
        <v/>
      </c>
      <c r="I135" s="980" t="n"/>
      <c r="J135" s="180" t="n"/>
      <c r="N135" s="976">
        <f>B135</f>
        <v/>
      </c>
      <c r="O135" s="192">
        <f>C135*BS!$B$9</f>
        <v/>
      </c>
      <c r="P135" s="192">
        <f>D135*BS!$B$9</f>
        <v/>
      </c>
      <c r="Q135" s="192">
        <f>E135*BS!$B$9</f>
        <v/>
      </c>
      <c r="R135" s="192">
        <f>F135*BS!$B$9</f>
        <v/>
      </c>
      <c r="S135" s="192">
        <f>G135*BS!$B$9</f>
        <v/>
      </c>
      <c r="T135" s="192">
        <f>H135*BS!$B$9</f>
        <v/>
      </c>
      <c r="U135" s="193" t="n"/>
    </row>
    <row r="136">
      <c r="A136" s="194" t="inlineStr">
        <is>
          <t>K23</t>
        </is>
      </c>
      <c r="B136" s="96" t="inlineStr">
        <is>
          <t xml:space="preserve">Other Long Term liabilities </t>
        </is>
      </c>
      <c r="C136" s="990" t="n"/>
      <c r="D136" s="990" t="n"/>
      <c r="E136" s="990" t="n"/>
      <c r="F136" s="990" t="n"/>
      <c r="G136" s="990" t="n"/>
      <c r="H136" s="990" t="n"/>
      <c r="I136" s="988" t="n"/>
      <c r="J136" s="196" t="n"/>
      <c r="K136" s="197" t="n"/>
      <c r="L136" s="197" t="n"/>
      <c r="M136" s="197" t="n"/>
      <c r="N136" s="966">
        <f>B136</f>
        <v/>
      </c>
      <c r="O136" s="198" t="inlineStr"/>
      <c r="P136" s="198" t="inlineStr"/>
      <c r="Q136" s="198" t="inlineStr"/>
      <c r="R136" s="198" t="inlineStr"/>
      <c r="S136" s="198" t="inlineStr"/>
      <c r="T136" s="198" t="inlineStr"/>
      <c r="U136" s="193" t="n"/>
      <c r="V136" s="197" t="n"/>
      <c r="W136" s="197" t="n"/>
      <c r="X136" s="197" t="n"/>
      <c r="Y136" s="197" t="n"/>
      <c r="Z136" s="197" t="n"/>
      <c r="AA136" s="197" t="n"/>
      <c r="AB136" s="197" t="n"/>
      <c r="AC136" s="197" t="n"/>
      <c r="AD136" s="197" t="n"/>
      <c r="AE136" s="197" t="n"/>
      <c r="AF136" s="197" t="n"/>
      <c r="AG136" s="197" t="n"/>
      <c r="AH136" s="197" t="n"/>
      <c r="AI136" s="197" t="n"/>
      <c r="AJ136" s="197" t="n"/>
      <c r="AK136" s="197" t="n"/>
      <c r="AL136" s="197" t="n"/>
      <c r="AM136" s="197" t="n"/>
      <c r="AN136" s="197" t="n"/>
      <c r="AO136" s="197" t="n"/>
      <c r="AP136" s="197" t="n"/>
      <c r="AQ136" s="197" t="n"/>
      <c r="AR136" s="197" t="n"/>
      <c r="AS136" s="197" t="n"/>
      <c r="AT136" s="197" t="n"/>
      <c r="AU136" s="197" t="n"/>
      <c r="AV136" s="197" t="n"/>
      <c r="AW136" s="197" t="n"/>
      <c r="AX136" s="197" t="n"/>
      <c r="AY136" s="197" t="n"/>
      <c r="AZ136" s="197" t="n"/>
      <c r="BA136" s="197" t="n"/>
      <c r="BB136" s="197" t="n"/>
      <c r="BC136" s="197" t="n"/>
      <c r="BD136" s="197" t="n"/>
      <c r="BE136" s="197" t="n"/>
      <c r="BF136" s="197" t="n"/>
      <c r="BG136" s="197" t="n"/>
      <c r="BH136" s="197" t="n"/>
      <c r="BI136" s="197" t="n"/>
      <c r="BJ136" s="197" t="n"/>
      <c r="BK136" s="197" t="n"/>
      <c r="BL136" s="197" t="n"/>
      <c r="BM136" s="197" t="n"/>
      <c r="BN136" s="197" t="n"/>
      <c r="BO136" s="197" t="n"/>
      <c r="BP136" s="197" t="n"/>
      <c r="BQ136" s="197" t="n"/>
      <c r="BR136" s="197" t="n"/>
      <c r="BS136" s="197" t="n"/>
      <c r="BT136" s="197" t="n"/>
      <c r="BU136" s="197" t="n"/>
      <c r="BV136" s="197" t="n"/>
      <c r="BW136" s="197" t="n"/>
      <c r="BX136" s="197" t="n"/>
      <c r="BY136" s="197" t="n"/>
      <c r="BZ136" s="197" t="n"/>
      <c r="CA136" s="197" t="n"/>
      <c r="CB136" s="197" t="n"/>
      <c r="CC136" s="197" t="n"/>
      <c r="CD136" s="197" t="n"/>
      <c r="CE136" s="197" t="n"/>
      <c r="CF136" s="197" t="n"/>
      <c r="CG136" s="197" t="n"/>
      <c r="CH136" s="197" t="n"/>
      <c r="CI136" s="197" t="n"/>
      <c r="CJ136" s="197" t="n"/>
      <c r="CK136" s="197" t="n"/>
      <c r="CL136" s="197" t="n"/>
      <c r="CM136" s="197" t="n"/>
      <c r="CN136" s="197" t="n"/>
      <c r="CO136" s="197" t="n"/>
      <c r="CP136" s="197" t="n"/>
      <c r="CQ136" s="197" t="n"/>
      <c r="CR136" s="197" t="n"/>
      <c r="CS136" s="197" t="n"/>
      <c r="CT136" s="197" t="n"/>
      <c r="CU136" s="197" t="n"/>
      <c r="CV136" s="197" t="n"/>
      <c r="CW136" s="197" t="n"/>
      <c r="CX136" s="197" t="n"/>
      <c r="CY136" s="197" t="n"/>
      <c r="CZ136" s="197" t="n"/>
      <c r="DA136" s="197" t="n"/>
      <c r="DB136" s="197" t="n"/>
      <c r="DC136" s="197" t="n"/>
      <c r="DD136" s="197" t="n"/>
      <c r="DE136" s="197" t="n"/>
      <c r="DF136" s="197" t="n"/>
      <c r="DG136" s="197" t="n"/>
      <c r="DH136" s="197" t="n"/>
      <c r="DI136" s="197" t="n"/>
      <c r="DJ136" s="197" t="n"/>
      <c r="DK136" s="197" t="n"/>
      <c r="DL136" s="197" t="n"/>
      <c r="DM136" s="197" t="n"/>
      <c r="DN136" s="197" t="n"/>
      <c r="DO136" s="197" t="n"/>
      <c r="DP136" s="197" t="n"/>
      <c r="DQ136" s="197" t="n"/>
      <c r="DR136" s="197" t="n"/>
      <c r="DS136" s="197" t="n"/>
      <c r="DT136" s="197" t="n"/>
      <c r="DU136" s="197" t="n"/>
      <c r="DV136" s="197" t="n"/>
      <c r="DW136" s="197" t="n"/>
      <c r="DX136" s="197" t="n"/>
      <c r="DY136" s="197" t="n"/>
      <c r="DZ136" s="197" t="n"/>
      <c r="EA136" s="197" t="n"/>
      <c r="EB136" s="197" t="n"/>
      <c r="EC136" s="197" t="n"/>
      <c r="ED136" s="197" t="n"/>
      <c r="EE136" s="197" t="n"/>
      <c r="EF136" s="197" t="n"/>
      <c r="EG136" s="197" t="n"/>
      <c r="EH136" s="197" t="n"/>
      <c r="EI136" s="197" t="n"/>
      <c r="EJ136" s="197" t="n"/>
    </row>
    <row r="137">
      <c r="A137" s="79" t="n"/>
      <c r="B137" s="102" t="inlineStr">
        <is>
          <t>Other non-current liabilities *</t>
        </is>
      </c>
      <c r="C137" s="991" t="n"/>
      <c r="D137" s="991" t="n"/>
      <c r="E137" s="991" t="n"/>
      <c r="F137" s="991" t="n"/>
      <c r="G137" s="991" t="n">
        <v>0</v>
      </c>
      <c r="H137" s="991" t="n">
        <v>0</v>
      </c>
      <c r="I137" s="984" t="n"/>
      <c r="J137" s="180" t="n"/>
      <c r="N137" s="976">
        <f>B137</f>
        <v/>
      </c>
      <c r="O137" s="192" t="inlineStr"/>
      <c r="P137" s="192" t="inlineStr"/>
      <c r="Q137" s="192" t="inlineStr"/>
      <c r="R137" s="192" t="inlineStr"/>
      <c r="S137" s="192">
        <f>G137*BS!$B$9</f>
        <v/>
      </c>
      <c r="T137" s="192">
        <f>H137*BS!$B$9</f>
        <v/>
      </c>
      <c r="U137" s="193">
        <f>I129</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I130</f>
        <v/>
      </c>
    </row>
    <row r="139">
      <c r="A139" s="79" t="n"/>
      <c r="B139" s="102" t="n"/>
      <c r="C139" s="103" t="n"/>
      <c r="D139" s="103" t="n"/>
      <c r="E139" s="103" t="n"/>
      <c r="F139" s="103" t="n"/>
      <c r="G139" s="103" t="n"/>
      <c r="H139" s="103" t="n"/>
      <c r="I139" s="992" t="n"/>
      <c r="J139" s="180" t="n"/>
      <c r="N139" s="976" t="inlineStr"/>
      <c r="O139" s="192" t="inlineStr"/>
      <c r="P139" s="192" t="inlineStr"/>
      <c r="Q139" s="192" t="inlineStr"/>
      <c r="R139" s="192" t="inlineStr"/>
      <c r="S139" s="192" t="inlineStr"/>
      <c r="T139" s="192" t="inlineStr"/>
      <c r="U139" s="193">
        <f>I131</f>
        <v/>
      </c>
    </row>
    <row r="140" customFormat="1" s="194">
      <c r="A140" s="79" t="n"/>
      <c r="B140" s="102" t="n"/>
      <c r="C140" s="991" t="n"/>
      <c r="D140" s="991" t="n"/>
      <c r="E140" s="991" t="n"/>
      <c r="F140" s="991" t="n"/>
      <c r="G140" s="991" t="n"/>
      <c r="H140" s="991" t="n"/>
      <c r="I140" s="992" t="n"/>
      <c r="J140" s="180" t="n"/>
      <c r="N140" s="976" t="inlineStr"/>
      <c r="O140" s="192" t="inlineStr"/>
      <c r="P140" s="192" t="inlineStr"/>
      <c r="Q140" s="192" t="inlineStr"/>
      <c r="R140" s="192" t="inlineStr"/>
      <c r="S140" s="192" t="inlineStr"/>
      <c r="T140" s="192" t="inlineStr"/>
      <c r="U140" s="193">
        <f>I132</f>
        <v/>
      </c>
    </row>
    <row r="141">
      <c r="A141" s="79" t="n"/>
      <c r="B141" s="102" t="n"/>
      <c r="C141" s="991" t="n"/>
      <c r="D141" s="991" t="n"/>
      <c r="E141" s="991" t="n"/>
      <c r="F141" s="991" t="n"/>
      <c r="G141" s="991" t="n"/>
      <c r="H141" s="991" t="n"/>
      <c r="I141" s="992" t="n"/>
      <c r="J141" s="180" t="n"/>
      <c r="N141" s="976" t="inlineStr"/>
      <c r="O141" s="192" t="inlineStr"/>
      <c r="P141" s="192" t="inlineStr"/>
      <c r="Q141" s="192" t="inlineStr"/>
      <c r="R141" s="192" t="inlineStr"/>
      <c r="S141" s="192" t="inlineStr"/>
      <c r="T141" s="192" t="inlineStr"/>
      <c r="U141" s="193">
        <f>I133</f>
        <v/>
      </c>
    </row>
    <row r="142" customFormat="1" s="194">
      <c r="A142" s="79" t="n"/>
      <c r="B142" s="102" t="n"/>
      <c r="C142" s="991" t="n"/>
      <c r="D142" s="991" t="n"/>
      <c r="E142" s="991" t="n"/>
      <c r="F142" s="991" t="n"/>
      <c r="G142" s="991" t="n"/>
      <c r="H142" s="991" t="n"/>
      <c r="I142" s="992" t="n"/>
      <c r="J142" s="180" t="n"/>
      <c r="N142" s="976" t="inlineStr"/>
      <c r="O142" s="192" t="inlineStr"/>
      <c r="P142" s="192" t="inlineStr"/>
      <c r="Q142" s="192" t="inlineStr"/>
      <c r="R142" s="192" t="inlineStr"/>
      <c r="S142" s="192" t="inlineStr"/>
      <c r="T142" s="192" t="inlineStr"/>
      <c r="U142" s="193">
        <f>I134</f>
        <v/>
      </c>
    </row>
    <row r="143" ht="14.1" customHeight="1" s="340">
      <c r="A143" s="79" t="n"/>
      <c r="B143" s="102" t="n"/>
      <c r="C143" s="991" t="n"/>
      <c r="D143" s="991" t="n"/>
      <c r="E143" s="991" t="n"/>
      <c r="F143" s="991" t="n"/>
      <c r="G143" s="991" t="n"/>
      <c r="H143" s="991" t="n"/>
      <c r="I143" s="992" t="n"/>
      <c r="J143" s="180" t="n"/>
      <c r="N143" s="976" t="inlineStr"/>
      <c r="O143" s="192" t="inlineStr"/>
      <c r="P143" s="192" t="inlineStr"/>
      <c r="Q143" s="192" t="inlineStr"/>
      <c r="R143" s="192" t="inlineStr"/>
      <c r="S143" s="192" t="inlineStr"/>
      <c r="T143" s="192" t="inlineStr"/>
      <c r="U143" s="193">
        <f>I135</f>
        <v/>
      </c>
    </row>
    <row r="144">
      <c r="A144" s="79" t="n"/>
      <c r="B144" s="102" t="n"/>
      <c r="C144" s="991" t="n"/>
      <c r="D144" s="991" t="n"/>
      <c r="E144" s="991" t="n"/>
      <c r="F144" s="991" t="n"/>
      <c r="G144" s="991" t="n"/>
      <c r="H144" s="991" t="n"/>
      <c r="I144" s="992" t="n"/>
      <c r="J144" s="180" t="n"/>
      <c r="N144" s="976" t="inlineStr"/>
      <c r="O144" s="192" t="inlineStr"/>
      <c r="P144" s="192" t="inlineStr"/>
      <c r="Q144" s="192" t="inlineStr"/>
      <c r="R144" s="192" t="inlineStr"/>
      <c r="S144" s="192" t="inlineStr"/>
      <c r="T144" s="192" t="inlineStr"/>
      <c r="U144" s="193">
        <f>I136</f>
        <v/>
      </c>
    </row>
    <row r="145">
      <c r="A145" s="79" t="n"/>
      <c r="B145" s="102" t="n"/>
      <c r="C145" s="991" t="n"/>
      <c r="D145" s="991" t="n"/>
      <c r="E145" s="991" t="n"/>
      <c r="F145" s="991" t="n"/>
      <c r="G145" s="991" t="n"/>
      <c r="H145" s="991" t="n"/>
      <c r="I145" s="992" t="n"/>
      <c r="J145" s="180" t="n"/>
      <c r="N145" s="976" t="inlineStr"/>
      <c r="O145" s="192" t="inlineStr"/>
      <c r="P145" s="192" t="inlineStr"/>
      <c r="Q145" s="192" t="inlineStr"/>
      <c r="R145" s="192" t="inlineStr"/>
      <c r="S145" s="192" t="inlineStr"/>
      <c r="T145" s="192" t="inlineStr"/>
      <c r="U145" s="193">
        <f>I137</f>
        <v/>
      </c>
    </row>
    <row r="146">
      <c r="A146" s="79" t="n"/>
      <c r="B146" s="102" t="n"/>
      <c r="C146" s="991" t="n"/>
      <c r="D146" s="991" t="n"/>
      <c r="E146" s="991" t="n"/>
      <c r="F146" s="991" t="n"/>
      <c r="G146" s="991" t="n"/>
      <c r="H146" s="991" t="n"/>
      <c r="I146" s="992" t="n"/>
      <c r="J146" s="180" t="n"/>
      <c r="N146" s="976" t="inlineStr"/>
      <c r="O146" s="192" t="inlineStr"/>
      <c r="P146" s="192" t="inlineStr"/>
      <c r="Q146" s="192" t="inlineStr"/>
      <c r="R146" s="192" t="inlineStr"/>
      <c r="S146" s="192" t="inlineStr"/>
      <c r="T146" s="192" t="inlineStr"/>
      <c r="U146" s="193">
        <f>I138</f>
        <v/>
      </c>
    </row>
    <row r="147">
      <c r="A147" s="79" t="n"/>
      <c r="B147" s="102" t="n"/>
      <c r="C147" s="991" t="n"/>
      <c r="D147" s="991" t="n"/>
      <c r="E147" s="991" t="n"/>
      <c r="F147" s="991" t="n"/>
      <c r="G147" s="991" t="n"/>
      <c r="H147" s="991" t="n"/>
      <c r="I147" s="992" t="n"/>
      <c r="J147" s="180" t="n"/>
      <c r="N147" s="976" t="inlineStr"/>
      <c r="O147" s="192" t="inlineStr"/>
      <c r="P147" s="192" t="inlineStr"/>
      <c r="Q147" s="192" t="inlineStr"/>
      <c r="R147" s="192" t="inlineStr"/>
      <c r="S147" s="192" t="inlineStr"/>
      <c r="T147" s="192" t="inlineStr"/>
      <c r="U147" s="193">
        <f>I139</f>
        <v/>
      </c>
    </row>
    <row r="148">
      <c r="A148" s="194" t="inlineStr">
        <is>
          <t>K24</t>
        </is>
      </c>
      <c r="B148" s="96" t="inlineStr">
        <is>
          <t xml:space="preserve">Total </t>
        </is>
      </c>
      <c r="C148" s="954">
        <f>SUM(INDIRECT(ADDRESS(MATCH("K23",$A:$A,0)+1,COLUMN(C$13),4)&amp;":"&amp;ADDRESS(MATCH("K24",$A:$A,0)-1,COLUMN(C$13),4)))</f>
        <v/>
      </c>
      <c r="D148" s="954">
        <f>SUM(INDIRECT(ADDRESS(MATCH("K23",$A:$A,0)+1,COLUMN(D$13),4)&amp;":"&amp;ADDRESS(MATCH("K24",$A:$A,0)-1,COLUMN(D$13),4)))</f>
        <v/>
      </c>
      <c r="E148" s="954">
        <f>SUM(INDIRECT(ADDRESS(MATCH("K23",$A:$A,0)+1,COLUMN(E$13),4)&amp;":"&amp;ADDRESS(MATCH("K24",$A:$A,0)-1,COLUMN(E$13),4)))</f>
        <v/>
      </c>
      <c r="F148" s="954">
        <f>SUM(INDIRECT(ADDRESS(MATCH("K23",$A:$A,0)+1,COLUMN(F$13),4)&amp;":"&amp;ADDRESS(MATCH("K24",$A:$A,0)-1,COLUMN(F$13),4)))</f>
        <v/>
      </c>
      <c r="G148" s="954">
        <f>SUM(INDIRECT(ADDRESS(MATCH("K23",$A:$A,0)+1,COLUMN(G$13),4)&amp;":"&amp;ADDRESS(MATCH("K24",$A:$A,0)-1,COLUMN(G$13),4)))</f>
        <v/>
      </c>
      <c r="H148" s="954">
        <f>SUM(INDIRECT(ADDRESS(MATCH("K23",$A:$A,0)+1,COLUMN(H$13),4)&amp;":"&amp;ADDRESS(MATCH("K24",$A:$A,0)-1,COLUMN(H$13),4)))</f>
        <v/>
      </c>
      <c r="I148" s="977" t="n"/>
      <c r="J148" s="196" t="n"/>
      <c r="K148" s="197" t="n"/>
      <c r="L148" s="197" t="n"/>
      <c r="M148" s="197" t="n"/>
      <c r="N148" s="966">
        <f>B148</f>
        <v/>
      </c>
      <c r="O148" s="198">
        <f>C148*BS!$B$9</f>
        <v/>
      </c>
      <c r="P148" s="198">
        <f>D148*BS!$B$9</f>
        <v/>
      </c>
      <c r="Q148" s="198">
        <f>E148*BS!$B$9</f>
        <v/>
      </c>
      <c r="R148" s="198">
        <f>F148*BS!$B$9</f>
        <v/>
      </c>
      <c r="S148" s="198">
        <f>G148*BS!$B$9</f>
        <v/>
      </c>
      <c r="T148" s="198">
        <f>H148*BS!$B$9</f>
        <v/>
      </c>
      <c r="U148" s="193" t="n"/>
      <c r="V148" s="197" t="n"/>
      <c r="W148" s="197" t="n"/>
      <c r="X148" s="197" t="n"/>
      <c r="Y148" s="197" t="n"/>
      <c r="Z148" s="197" t="n"/>
      <c r="AA148" s="197" t="n"/>
      <c r="AB148" s="197" t="n"/>
      <c r="AC148" s="197" t="n"/>
      <c r="AD148" s="197" t="n"/>
      <c r="AE148" s="197" t="n"/>
      <c r="AF148" s="197" t="n"/>
      <c r="AG148" s="197" t="n"/>
      <c r="AH148" s="197" t="n"/>
      <c r="AI148" s="197" t="n"/>
      <c r="AJ148" s="197" t="n"/>
      <c r="AK148" s="197" t="n"/>
      <c r="AL148" s="197" t="n"/>
      <c r="AM148" s="197" t="n"/>
      <c r="AN148" s="197" t="n"/>
      <c r="AO148" s="197" t="n"/>
      <c r="AP148" s="197" t="n"/>
      <c r="AQ148" s="197" t="n"/>
      <c r="AR148" s="197" t="n"/>
      <c r="AS148" s="197" t="n"/>
      <c r="AT148" s="197" t="n"/>
      <c r="AU148" s="197" t="n"/>
      <c r="AV148" s="197" t="n"/>
      <c r="AW148" s="197" t="n"/>
      <c r="AX148" s="197" t="n"/>
      <c r="AY148" s="197" t="n"/>
      <c r="AZ148" s="197" t="n"/>
      <c r="BA148" s="197" t="n"/>
      <c r="BB148" s="197" t="n"/>
      <c r="BC148" s="197" t="n"/>
      <c r="BD148" s="197" t="n"/>
      <c r="BE148" s="197" t="n"/>
      <c r="BF148" s="197" t="n"/>
      <c r="BG148" s="197" t="n"/>
      <c r="BH148" s="197" t="n"/>
      <c r="BI148" s="197" t="n"/>
      <c r="BJ148" s="197" t="n"/>
      <c r="BK148" s="197" t="n"/>
      <c r="BL148" s="197" t="n"/>
      <c r="BM148" s="197" t="n"/>
      <c r="BN148" s="197" t="n"/>
      <c r="BO148" s="197" t="n"/>
      <c r="BP148" s="197" t="n"/>
      <c r="BQ148" s="197" t="n"/>
      <c r="BR148" s="197" t="n"/>
      <c r="BS148" s="197" t="n"/>
      <c r="BT148" s="197" t="n"/>
      <c r="BU148" s="197" t="n"/>
      <c r="BV148" s="197" t="n"/>
      <c r="BW148" s="197" t="n"/>
      <c r="BX148" s="197" t="n"/>
      <c r="BY148" s="197" t="n"/>
      <c r="BZ148" s="197" t="n"/>
      <c r="CA148" s="197" t="n"/>
      <c r="CB148" s="197" t="n"/>
      <c r="CC148" s="197" t="n"/>
      <c r="CD148" s="197" t="n"/>
      <c r="CE148" s="197" t="n"/>
      <c r="CF148" s="197" t="n"/>
      <c r="CG148" s="197" t="n"/>
      <c r="CH148" s="197" t="n"/>
      <c r="CI148" s="197" t="n"/>
      <c r="CJ148" s="197" t="n"/>
      <c r="CK148" s="197" t="n"/>
      <c r="CL148" s="197" t="n"/>
      <c r="CM148" s="197" t="n"/>
      <c r="CN148" s="197" t="n"/>
      <c r="CO148" s="197" t="n"/>
      <c r="CP148" s="197" t="n"/>
      <c r="CQ148" s="197" t="n"/>
      <c r="CR148" s="197" t="n"/>
      <c r="CS148" s="197" t="n"/>
      <c r="CT148" s="197" t="n"/>
      <c r="CU148" s="197" t="n"/>
      <c r="CV148" s="197" t="n"/>
      <c r="CW148" s="197" t="n"/>
      <c r="CX148" s="197" t="n"/>
      <c r="CY148" s="197" t="n"/>
      <c r="CZ148" s="197" t="n"/>
      <c r="DA148" s="197" t="n"/>
      <c r="DB148" s="197" t="n"/>
      <c r="DC148" s="197" t="n"/>
      <c r="DD148" s="197" t="n"/>
      <c r="DE148" s="197" t="n"/>
      <c r="DF148" s="197" t="n"/>
      <c r="DG148" s="197" t="n"/>
      <c r="DH148" s="197" t="n"/>
      <c r="DI148" s="197" t="n"/>
      <c r="DJ148" s="197" t="n"/>
      <c r="DK148" s="197" t="n"/>
      <c r="DL148" s="197" t="n"/>
      <c r="DM148" s="197" t="n"/>
      <c r="DN148" s="197" t="n"/>
      <c r="DO148" s="197" t="n"/>
      <c r="DP148" s="197" t="n"/>
      <c r="DQ148" s="197" t="n"/>
      <c r="DR148" s="197" t="n"/>
      <c r="DS148" s="197" t="n"/>
      <c r="DT148" s="197" t="n"/>
      <c r="DU148" s="197" t="n"/>
      <c r="DV148" s="197" t="n"/>
      <c r="DW148" s="197" t="n"/>
      <c r="DX148" s="197" t="n"/>
      <c r="DY148" s="197" t="n"/>
      <c r="DZ148" s="197" t="n"/>
      <c r="EA148" s="197" t="n"/>
      <c r="EB148" s="197" t="n"/>
      <c r="EC148" s="197" t="n"/>
      <c r="ED148" s="197" t="n"/>
      <c r="EE148" s="197" t="n"/>
      <c r="EF148" s="197" t="n"/>
      <c r="EG148" s="197" t="n"/>
      <c r="EH148" s="197" t="n"/>
      <c r="EI148" s="197" t="n"/>
      <c r="EJ148" s="197" t="n"/>
    </row>
    <row r="149">
      <c r="B149" s="102" t="n"/>
      <c r="C149" s="939" t="n"/>
      <c r="D149" s="939" t="n"/>
      <c r="E149" s="939" t="n"/>
      <c r="F149" s="939" t="n"/>
      <c r="G149" s="939" t="n"/>
      <c r="H149" s="939" t="n"/>
      <c r="I149" s="975" t="n"/>
      <c r="J149" s="180" t="n"/>
      <c r="N149" s="976" t="inlineStr"/>
      <c r="O149" s="192" t="inlineStr"/>
      <c r="P149" s="192" t="inlineStr"/>
      <c r="Q149" s="192" t="inlineStr"/>
      <c r="R149" s="192" t="inlineStr"/>
      <c r="S149" s="192" t="inlineStr"/>
      <c r="T149" s="192" t="inlineStr"/>
      <c r="U149" s="193" t="n"/>
    </row>
    <row r="150">
      <c r="A150" s="194" t="inlineStr">
        <is>
          <t>K25</t>
        </is>
      </c>
      <c r="B150" s="96" t="inlineStr">
        <is>
          <t xml:space="preserve">Minority Interest </t>
        </is>
      </c>
      <c r="C150" s="954" t="n"/>
      <c r="D150" s="954" t="n"/>
      <c r="E150" s="954" t="n"/>
      <c r="F150" s="954" t="n"/>
      <c r="G150" s="954" t="n"/>
      <c r="H150" s="954" t="n"/>
      <c r="I150" s="977" t="n"/>
      <c r="J150" s="196" t="n"/>
      <c r="K150" s="197" t="n"/>
      <c r="L150" s="197" t="n"/>
      <c r="M150" s="197" t="n"/>
      <c r="N150" s="966">
        <f>B150</f>
        <v/>
      </c>
      <c r="O150" s="198" t="inlineStr"/>
      <c r="P150" s="198" t="inlineStr"/>
      <c r="Q150" s="198" t="inlineStr"/>
      <c r="R150" s="198" t="inlineStr"/>
      <c r="S150" s="198" t="inlineStr"/>
      <c r="T150" s="198" t="inlineStr"/>
      <c r="U150" s="193" t="n"/>
      <c r="V150" s="197" t="n"/>
      <c r="W150" s="197" t="n"/>
      <c r="X150" s="197" t="n"/>
      <c r="Y150" s="197" t="n"/>
      <c r="Z150" s="197" t="n"/>
      <c r="AA150" s="197" t="n"/>
      <c r="AB150" s="197" t="n"/>
      <c r="AC150" s="197" t="n"/>
      <c r="AD150" s="197" t="n"/>
      <c r="AE150" s="197" t="n"/>
      <c r="AF150" s="197" t="n"/>
      <c r="AG150" s="197" t="n"/>
      <c r="AH150" s="197" t="n"/>
      <c r="AI150" s="197" t="n"/>
      <c r="AJ150" s="197" t="n"/>
      <c r="AK150" s="197" t="n"/>
      <c r="AL150" s="197" t="n"/>
      <c r="AM150" s="197" t="n"/>
      <c r="AN150" s="197" t="n"/>
      <c r="AO150" s="197" t="n"/>
      <c r="AP150" s="197" t="n"/>
      <c r="AQ150" s="197" t="n"/>
      <c r="AR150" s="197" t="n"/>
      <c r="AS150" s="197" t="n"/>
      <c r="AT150" s="197" t="n"/>
      <c r="AU150" s="197" t="n"/>
      <c r="AV150" s="197" t="n"/>
      <c r="AW150" s="197" t="n"/>
      <c r="AX150" s="197" t="n"/>
      <c r="AY150" s="197" t="n"/>
      <c r="AZ150" s="197" t="n"/>
      <c r="BA150" s="197" t="n"/>
      <c r="BB150" s="197" t="n"/>
      <c r="BC150" s="197" t="n"/>
      <c r="BD150" s="197" t="n"/>
      <c r="BE150" s="197" t="n"/>
      <c r="BF150" s="197" t="n"/>
      <c r="BG150" s="197" t="n"/>
      <c r="BH150" s="197" t="n"/>
      <c r="BI150" s="197" t="n"/>
      <c r="BJ150" s="197" t="n"/>
      <c r="BK150" s="197" t="n"/>
      <c r="BL150" s="197" t="n"/>
      <c r="BM150" s="197" t="n"/>
      <c r="BN150" s="197" t="n"/>
      <c r="BO150" s="197" t="n"/>
      <c r="BP150" s="197" t="n"/>
      <c r="BQ150" s="197" t="n"/>
      <c r="BR150" s="197" t="n"/>
      <c r="BS150" s="197" t="n"/>
      <c r="BT150" s="197" t="n"/>
      <c r="BU150" s="197" t="n"/>
      <c r="BV150" s="197" t="n"/>
      <c r="BW150" s="197" t="n"/>
      <c r="BX150" s="197" t="n"/>
      <c r="BY150" s="197" t="n"/>
      <c r="BZ150" s="197" t="n"/>
      <c r="CA150" s="197" t="n"/>
      <c r="CB150" s="197" t="n"/>
      <c r="CC150" s="197" t="n"/>
      <c r="CD150" s="197" t="n"/>
      <c r="CE150" s="197" t="n"/>
      <c r="CF150" s="197" t="n"/>
      <c r="CG150" s="197" t="n"/>
      <c r="CH150" s="197" t="n"/>
      <c r="CI150" s="197" t="n"/>
      <c r="CJ150" s="197" t="n"/>
      <c r="CK150" s="197" t="n"/>
      <c r="CL150" s="197" t="n"/>
      <c r="CM150" s="197" t="n"/>
      <c r="CN150" s="197" t="n"/>
      <c r="CO150" s="197" t="n"/>
      <c r="CP150" s="197" t="n"/>
      <c r="CQ150" s="197" t="n"/>
      <c r="CR150" s="197" t="n"/>
      <c r="CS150" s="197" t="n"/>
      <c r="CT150" s="197" t="n"/>
      <c r="CU150" s="197" t="n"/>
      <c r="CV150" s="197" t="n"/>
      <c r="CW150" s="197" t="n"/>
      <c r="CX150" s="197" t="n"/>
      <c r="CY150" s="197" t="n"/>
      <c r="CZ150" s="197" t="n"/>
      <c r="DA150" s="197" t="n"/>
      <c r="DB150" s="197" t="n"/>
      <c r="DC150" s="197" t="n"/>
      <c r="DD150" s="197" t="n"/>
      <c r="DE150" s="197" t="n"/>
      <c r="DF150" s="197" t="n"/>
      <c r="DG150" s="197" t="n"/>
      <c r="DH150" s="197" t="n"/>
      <c r="DI150" s="197" t="n"/>
      <c r="DJ150" s="197" t="n"/>
      <c r="DK150" s="197" t="n"/>
      <c r="DL150" s="197" t="n"/>
      <c r="DM150" s="197" t="n"/>
      <c r="DN150" s="197" t="n"/>
      <c r="DO150" s="197" t="n"/>
      <c r="DP150" s="197" t="n"/>
      <c r="DQ150" s="197" t="n"/>
      <c r="DR150" s="197" t="n"/>
      <c r="DS150" s="197" t="n"/>
      <c r="DT150" s="197" t="n"/>
      <c r="DU150" s="197" t="n"/>
      <c r="DV150" s="197" t="n"/>
      <c r="DW150" s="197" t="n"/>
      <c r="DX150" s="197" t="n"/>
      <c r="DY150" s="197" t="n"/>
      <c r="DZ150" s="197" t="n"/>
      <c r="EA150" s="197" t="n"/>
      <c r="EB150" s="197" t="n"/>
      <c r="EC150" s="197" t="n"/>
      <c r="ED150" s="197" t="n"/>
      <c r="EE150" s="197" t="n"/>
      <c r="EF150" s="197" t="n"/>
      <c r="EG150" s="197" t="n"/>
      <c r="EH150" s="197" t="n"/>
      <c r="EI150" s="197" t="n"/>
      <c r="EJ150" s="197" t="n"/>
    </row>
    <row r="151">
      <c r="A151" s="79" t="n"/>
      <c r="B151" s="102" t="n"/>
      <c r="C151" s="952" t="n"/>
      <c r="D151" s="952" t="n"/>
      <c r="E151" s="952" t="n"/>
      <c r="F151" s="952" t="n"/>
      <c r="G151" s="952" t="n"/>
      <c r="H151" s="952" t="n"/>
      <c r="I151" s="979" t="n"/>
      <c r="J151" s="180" t="n"/>
      <c r="N151" s="976" t="inlineStr"/>
      <c r="O151" s="192" t="inlineStr"/>
      <c r="P151" s="192" t="inlineStr"/>
      <c r="Q151" s="192" t="inlineStr"/>
      <c r="R151" s="192" t="inlineStr"/>
      <c r="S151" s="192" t="inlineStr"/>
      <c r="T151" s="192" t="inlineStr"/>
      <c r="U151" s="193">
        <f>I143</f>
        <v/>
      </c>
    </row>
    <row r="152">
      <c r="A152" s="79" t="n"/>
      <c r="B152" s="102" t="n"/>
      <c r="C152" s="993" t="n"/>
      <c r="D152" s="993" t="n"/>
      <c r="E152" s="993" t="n"/>
      <c r="F152" s="952" t="n"/>
      <c r="G152" s="952" t="n"/>
      <c r="H152" s="952" t="n"/>
      <c r="I152" s="979" t="n"/>
      <c r="J152" s="180" t="n"/>
      <c r="N152" s="976" t="inlineStr"/>
      <c r="O152" s="192" t="inlineStr"/>
      <c r="P152" s="192" t="inlineStr"/>
      <c r="Q152" s="192" t="inlineStr"/>
      <c r="R152" s="192" t="inlineStr"/>
      <c r="S152" s="192" t="inlineStr"/>
      <c r="T152" s="192" t="inlineStr"/>
      <c r="U152" s="193">
        <f>I144</f>
        <v/>
      </c>
    </row>
    <row r="153" customFormat="1" s="194">
      <c r="A153" s="79" t="n"/>
      <c r="B153" s="102" t="n"/>
      <c r="C153" s="993" t="n"/>
      <c r="D153" s="993" t="n"/>
      <c r="E153" s="993" t="n"/>
      <c r="F153" s="952" t="n"/>
      <c r="G153" s="952" t="n"/>
      <c r="H153" s="952" t="n"/>
      <c r="I153" s="979" t="n"/>
      <c r="J153" s="180" t="n"/>
      <c r="N153" s="976" t="inlineStr"/>
      <c r="O153" s="192" t="inlineStr"/>
      <c r="P153" s="192" t="inlineStr"/>
      <c r="Q153" s="192" t="inlineStr"/>
      <c r="R153" s="192" t="inlineStr"/>
      <c r="S153" s="192" t="inlineStr"/>
      <c r="T153" s="192" t="inlineStr"/>
      <c r="U153" s="193">
        <f>I145</f>
        <v/>
      </c>
    </row>
    <row r="154">
      <c r="A154" s="79" t="n"/>
      <c r="B154" s="102" t="n"/>
      <c r="C154" s="993" t="n"/>
      <c r="D154" s="993" t="n"/>
      <c r="E154" s="993" t="n"/>
      <c r="F154" s="952" t="n"/>
      <c r="G154" s="952" t="n"/>
      <c r="H154" s="952" t="n"/>
      <c r="I154" s="979" t="n"/>
      <c r="J154" s="180" t="n"/>
      <c r="N154" s="976" t="inlineStr"/>
      <c r="O154" s="192" t="inlineStr"/>
      <c r="P154" s="192" t="inlineStr"/>
      <c r="Q154" s="192" t="inlineStr"/>
      <c r="R154" s="192" t="inlineStr"/>
      <c r="S154" s="192" t="inlineStr"/>
      <c r="T154" s="192" t="inlineStr"/>
      <c r="U154" s="193">
        <f>I146</f>
        <v/>
      </c>
    </row>
    <row r="155" ht="18.75" customFormat="1" customHeight="1" s="194">
      <c r="A155" s="79" t="n"/>
      <c r="B155" s="102" t="n"/>
      <c r="C155" s="993" t="n"/>
      <c r="D155" s="993" t="n"/>
      <c r="E155" s="993" t="n"/>
      <c r="F155" s="952" t="n"/>
      <c r="G155" s="952" t="n"/>
      <c r="H155" s="952" t="n"/>
      <c r="I155" s="979" t="n"/>
      <c r="J155" s="180" t="n"/>
      <c r="N155" s="976" t="inlineStr"/>
      <c r="O155" s="192" t="inlineStr"/>
      <c r="P155" s="192" t="inlineStr"/>
      <c r="Q155" s="192" t="inlineStr"/>
      <c r="R155" s="192" t="inlineStr"/>
      <c r="S155" s="192" t="inlineStr"/>
      <c r="T155" s="192" t="inlineStr"/>
      <c r="U155" s="193">
        <f>I147</f>
        <v/>
      </c>
    </row>
    <row r="156" ht="18.75" customFormat="1" customHeight="1" s="194">
      <c r="A156" s="79" t="n"/>
      <c r="B156" s="102" t="n"/>
      <c r="C156" s="993" t="n"/>
      <c r="D156" s="993" t="n"/>
      <c r="E156" s="993" t="n"/>
      <c r="F156" s="952" t="n"/>
      <c r="G156" s="952" t="n"/>
      <c r="H156" s="952" t="n"/>
      <c r="I156" s="979" t="n"/>
      <c r="J156" s="180" t="n"/>
      <c r="N156" s="976" t="inlineStr"/>
      <c r="O156" s="192" t="inlineStr"/>
      <c r="P156" s="192" t="inlineStr"/>
      <c r="Q156" s="192" t="inlineStr"/>
      <c r="R156" s="192" t="inlineStr"/>
      <c r="S156" s="192" t="inlineStr"/>
      <c r="T156" s="192" t="inlineStr"/>
      <c r="U156" s="193">
        <f>I148</f>
        <v/>
      </c>
    </row>
    <row r="157" ht="18.75" customFormat="1" customHeight="1" s="194">
      <c r="A157" s="79" t="n"/>
      <c r="B157" s="102" t="n"/>
      <c r="C157" s="103" t="n"/>
      <c r="D157" s="103" t="n"/>
      <c r="E157" s="103" t="n"/>
      <c r="F157" s="103" t="n"/>
      <c r="G157" s="103" t="n"/>
      <c r="H157" s="103" t="n"/>
      <c r="I157" s="979" t="n"/>
      <c r="J157" s="180" t="n"/>
      <c r="N157" s="976" t="inlineStr"/>
      <c r="O157" s="192" t="inlineStr"/>
      <c r="P157" s="192" t="inlineStr"/>
      <c r="Q157" s="192" t="inlineStr"/>
      <c r="R157" s="192" t="inlineStr"/>
      <c r="S157" s="192" t="inlineStr"/>
      <c r="T157" s="192" t="inlineStr"/>
      <c r="U157" s="193">
        <f>I149</f>
        <v/>
      </c>
    </row>
    <row r="158" ht="18.75" customFormat="1" customHeight="1" s="194">
      <c r="A158" s="79" t="n"/>
      <c r="B158" s="102" t="n"/>
      <c r="C158" s="993" t="n"/>
      <c r="D158" s="993" t="n"/>
      <c r="E158" s="993" t="n"/>
      <c r="F158" s="952" t="n"/>
      <c r="G158" s="952" t="n"/>
      <c r="H158" s="952" t="n"/>
      <c r="I158" s="979" t="n"/>
      <c r="J158" s="180" t="n"/>
      <c r="N158" s="976" t="inlineStr"/>
      <c r="O158" s="192" t="inlineStr"/>
      <c r="P158" s="192" t="inlineStr"/>
      <c r="Q158" s="192" t="inlineStr"/>
      <c r="R158" s="192" t="inlineStr"/>
      <c r="S158" s="192" t="inlineStr"/>
      <c r="T158" s="192" t="inlineStr"/>
      <c r="U158" s="193">
        <f>I150</f>
        <v/>
      </c>
    </row>
    <row r="159" ht="18.75" customFormat="1" customHeight="1" s="194">
      <c r="A159" s="79" t="n"/>
      <c r="B159" s="102" t="n"/>
      <c r="C159" s="993" t="n"/>
      <c r="D159" s="993" t="n"/>
      <c r="E159" s="993" t="n"/>
      <c r="F159" s="952" t="n"/>
      <c r="G159" s="952" t="n"/>
      <c r="H159" s="952" t="n"/>
      <c r="I159" s="979" t="n"/>
      <c r="J159" s="180" t="n"/>
      <c r="N159" s="976" t="inlineStr"/>
      <c r="O159" s="192" t="inlineStr"/>
      <c r="P159" s="192" t="inlineStr"/>
      <c r="Q159" s="192" t="inlineStr"/>
      <c r="R159" s="192" t="inlineStr"/>
      <c r="S159" s="192" t="inlineStr"/>
      <c r="T159" s="192" t="inlineStr"/>
      <c r="U159" s="193">
        <f>I151</f>
        <v/>
      </c>
    </row>
    <row r="160">
      <c r="A160" s="79" t="n"/>
      <c r="B160" s="102" t="n"/>
      <c r="C160" s="989" t="n"/>
      <c r="D160" s="971" t="n"/>
      <c r="E160" s="939" t="n"/>
      <c r="F160" s="939" t="n"/>
      <c r="G160" s="939" t="n"/>
      <c r="H160" s="939" t="n"/>
      <c r="I160" s="975" t="n"/>
      <c r="J160" s="180" t="n"/>
      <c r="N160" s="976" t="inlineStr"/>
      <c r="O160" s="192" t="inlineStr"/>
      <c r="P160" s="192" t="inlineStr"/>
      <c r="Q160" s="192" t="inlineStr"/>
      <c r="R160" s="192" t="inlineStr"/>
      <c r="S160" s="192" t="inlineStr"/>
      <c r="T160" s="192" t="inlineStr"/>
      <c r="U160" s="193">
        <f>I152</f>
        <v/>
      </c>
    </row>
    <row r="161">
      <c r="A161" s="194" t="inlineStr">
        <is>
          <t>K26</t>
        </is>
      </c>
      <c r="B161" s="96" t="inlineStr">
        <is>
          <t xml:space="preserve">Total </t>
        </is>
      </c>
      <c r="C161" s="954">
        <f>SUM(INDIRECT(ADDRESS(MATCH("K25",$A:$A,0)+1,COLUMN(C$13),4)&amp;":"&amp;ADDRESS(MATCH("K26",$A:$A,0)-1,COLUMN(C$13),4)))</f>
        <v/>
      </c>
      <c r="D161" s="954">
        <f>SUM(INDIRECT(ADDRESS(MATCH("K25",$A:$A,0)+1,COLUMN(D$13),4)&amp;":"&amp;ADDRESS(MATCH("K26",$A:$A,0)-1,COLUMN(D$13),4)))</f>
        <v/>
      </c>
      <c r="E161" s="954">
        <f>SUM(INDIRECT(ADDRESS(MATCH("K25",$A:$A,0)+1,COLUMN(E$13),4)&amp;":"&amp;ADDRESS(MATCH("K26",$A:$A,0)-1,COLUMN(E$13),4)))</f>
        <v/>
      </c>
      <c r="F161" s="954">
        <f>SUM(INDIRECT(ADDRESS(MATCH("K25",$A:$A,0)+1,COLUMN(F$13),4)&amp;":"&amp;ADDRESS(MATCH("K26",$A:$A,0)-1,COLUMN(F$13),4)))</f>
        <v/>
      </c>
      <c r="G161" s="954">
        <f>SUM(INDIRECT(ADDRESS(MATCH("K25",$A:$A,0)+1,COLUMN(G$13),4)&amp;":"&amp;ADDRESS(MATCH("K26",$A:$A,0)-1,COLUMN(G$13),4)))</f>
        <v/>
      </c>
      <c r="H161" s="954">
        <f>SUM(INDIRECT(ADDRESS(MATCH("K25",$A:$A,0)+1,COLUMN(H$13),4)&amp;":"&amp;ADDRESS(MATCH("K26",$A:$A,0)-1,COLUMN(H$13),4)))</f>
        <v/>
      </c>
      <c r="I161" s="988" t="n"/>
      <c r="J161" s="196" t="n"/>
      <c r="K161" s="197" t="n"/>
      <c r="L161" s="197" t="n"/>
      <c r="M161" s="197" t="n"/>
      <c r="N161" s="966">
        <f>B161</f>
        <v/>
      </c>
      <c r="O161" s="198">
        <f>C161*BS!$B$9</f>
        <v/>
      </c>
      <c r="P161" s="198">
        <f>D161*BS!$B$9</f>
        <v/>
      </c>
      <c r="Q161" s="198">
        <f>E161*BS!$B$9</f>
        <v/>
      </c>
      <c r="R161" s="198">
        <f>F161*BS!$B$9</f>
        <v/>
      </c>
      <c r="S161" s="198">
        <f>G161*BS!$B$9</f>
        <v/>
      </c>
      <c r="T161" s="198">
        <f>H161*BS!$B$9</f>
        <v/>
      </c>
      <c r="U161" s="193" t="n"/>
      <c r="V161" s="197" t="n"/>
      <c r="W161" s="197" t="n"/>
      <c r="X161" s="197" t="n"/>
      <c r="Y161" s="197" t="n"/>
      <c r="Z161" s="197" t="n"/>
      <c r="AA161" s="197" t="n"/>
      <c r="AB161" s="197" t="n"/>
      <c r="AC161" s="197" t="n"/>
      <c r="AD161" s="197" t="n"/>
      <c r="AE161" s="197" t="n"/>
      <c r="AF161" s="197" t="n"/>
      <c r="AG161" s="197" t="n"/>
      <c r="AH161" s="197" t="n"/>
      <c r="AI161" s="197" t="n"/>
      <c r="AJ161" s="197" t="n"/>
      <c r="AK161" s="197" t="n"/>
      <c r="AL161" s="197" t="n"/>
      <c r="AM161" s="197" t="n"/>
      <c r="AN161" s="197" t="n"/>
      <c r="AO161" s="197" t="n"/>
      <c r="AP161" s="197" t="n"/>
      <c r="AQ161" s="197" t="n"/>
      <c r="AR161" s="197" t="n"/>
      <c r="AS161" s="197" t="n"/>
      <c r="AT161" s="197" t="n"/>
      <c r="AU161" s="197" t="n"/>
      <c r="AV161" s="197" t="n"/>
      <c r="AW161" s="197" t="n"/>
      <c r="AX161" s="197" t="n"/>
      <c r="AY161" s="197" t="n"/>
      <c r="AZ161" s="197" t="n"/>
      <c r="BA161" s="197" t="n"/>
      <c r="BB161" s="197" t="n"/>
      <c r="BC161" s="197" t="n"/>
      <c r="BD161" s="197" t="n"/>
      <c r="BE161" s="197" t="n"/>
      <c r="BF161" s="197" t="n"/>
      <c r="BG161" s="197" t="n"/>
      <c r="BH161" s="197" t="n"/>
      <c r="BI161" s="197" t="n"/>
      <c r="BJ161" s="197" t="n"/>
      <c r="BK161" s="197" t="n"/>
      <c r="BL161" s="197" t="n"/>
      <c r="BM161" s="197" t="n"/>
      <c r="BN161" s="197" t="n"/>
      <c r="BO161" s="197" t="n"/>
      <c r="BP161" s="197" t="n"/>
      <c r="BQ161" s="197" t="n"/>
      <c r="BR161" s="197" t="n"/>
      <c r="BS161" s="197" t="n"/>
      <c r="BT161" s="197" t="n"/>
      <c r="BU161" s="197" t="n"/>
      <c r="BV161" s="197" t="n"/>
      <c r="BW161" s="197" t="n"/>
      <c r="BX161" s="197" t="n"/>
      <c r="BY161" s="197" t="n"/>
      <c r="BZ161" s="197" t="n"/>
      <c r="CA161" s="197" t="n"/>
      <c r="CB161" s="197" t="n"/>
      <c r="CC161" s="197" t="n"/>
      <c r="CD161" s="197" t="n"/>
      <c r="CE161" s="197" t="n"/>
      <c r="CF161" s="197" t="n"/>
      <c r="CG161" s="197" t="n"/>
      <c r="CH161" s="197" t="n"/>
      <c r="CI161" s="197" t="n"/>
      <c r="CJ161" s="197" t="n"/>
      <c r="CK161" s="197" t="n"/>
      <c r="CL161" s="197" t="n"/>
      <c r="CM161" s="197" t="n"/>
      <c r="CN161" s="197" t="n"/>
      <c r="CO161" s="197" t="n"/>
      <c r="CP161" s="197" t="n"/>
      <c r="CQ161" s="197" t="n"/>
      <c r="CR161" s="197" t="n"/>
      <c r="CS161" s="197" t="n"/>
      <c r="CT161" s="197" t="n"/>
      <c r="CU161" s="197" t="n"/>
      <c r="CV161" s="197" t="n"/>
      <c r="CW161" s="197" t="n"/>
      <c r="CX161" s="197" t="n"/>
      <c r="CY161" s="197" t="n"/>
      <c r="CZ161" s="197" t="n"/>
      <c r="DA161" s="197" t="n"/>
      <c r="DB161" s="197" t="n"/>
      <c r="DC161" s="197" t="n"/>
      <c r="DD161" s="197" t="n"/>
      <c r="DE161" s="197" t="n"/>
      <c r="DF161" s="197" t="n"/>
      <c r="DG161" s="197" t="n"/>
      <c r="DH161" s="197" t="n"/>
      <c r="DI161" s="197" t="n"/>
      <c r="DJ161" s="197" t="n"/>
      <c r="DK161" s="197" t="n"/>
      <c r="DL161" s="197" t="n"/>
      <c r="DM161" s="197" t="n"/>
      <c r="DN161" s="197" t="n"/>
      <c r="DO161" s="197" t="n"/>
      <c r="DP161" s="197" t="n"/>
      <c r="DQ161" s="197" t="n"/>
      <c r="DR161" s="197" t="n"/>
      <c r="DS161" s="197" t="n"/>
      <c r="DT161" s="197" t="n"/>
      <c r="DU161" s="197" t="n"/>
      <c r="DV161" s="197" t="n"/>
      <c r="DW161" s="197" t="n"/>
      <c r="DX161" s="197" t="n"/>
      <c r="DY161" s="197" t="n"/>
      <c r="DZ161" s="197" t="n"/>
      <c r="EA161" s="197" t="n"/>
      <c r="EB161" s="197" t="n"/>
      <c r="EC161" s="197" t="n"/>
      <c r="ED161" s="197" t="n"/>
      <c r="EE161" s="197" t="n"/>
      <c r="EF161" s="197" t="n"/>
      <c r="EG161" s="197" t="n"/>
      <c r="EH161" s="197" t="n"/>
      <c r="EI161" s="197" t="n"/>
      <c r="EJ161" s="197" t="n"/>
    </row>
    <row r="162" ht="18.75" customFormat="1" customHeight="1" s="194">
      <c r="B162" s="102" t="n"/>
      <c r="C162" s="994" t="n"/>
      <c r="D162" s="994" t="n"/>
      <c r="E162" s="994" t="n"/>
      <c r="F162" s="994" t="n"/>
      <c r="G162" s="994" t="n"/>
      <c r="H162" s="994" t="n"/>
      <c r="I162" s="992" t="n"/>
      <c r="J162" s="180" t="n"/>
      <c r="N162" s="976" t="inlineStr"/>
      <c r="O162" s="192" t="inlineStr"/>
      <c r="P162" s="192" t="inlineStr"/>
      <c r="Q162" s="192" t="inlineStr"/>
      <c r="R162" s="192" t="inlineStr"/>
      <c r="S162" s="192" t="inlineStr"/>
      <c r="T162" s="192" t="inlineStr"/>
      <c r="U162" s="193">
        <f>I154</f>
        <v/>
      </c>
    </row>
    <row r="163" ht="18.75" customFormat="1" customHeight="1" s="194">
      <c r="A163" s="194" t="inlineStr">
        <is>
          <t>K27</t>
        </is>
      </c>
      <c r="B163" s="96" t="inlineStr">
        <is>
          <t xml:space="preserve">Common Stock </t>
        </is>
      </c>
      <c r="C163" s="942" t="n"/>
      <c r="D163" s="942" t="n"/>
      <c r="E163" s="942" t="n"/>
      <c r="F163" s="942" t="n"/>
      <c r="G163" s="942" t="n"/>
      <c r="H163" s="942" t="n"/>
      <c r="I163" s="992" t="n"/>
      <c r="J163" s="196" t="n"/>
      <c r="K163" s="197" t="n"/>
      <c r="L163" s="197" t="n"/>
      <c r="M163" s="197" t="n"/>
      <c r="N163" s="966">
        <f>B163</f>
        <v/>
      </c>
      <c r="O163" s="198" t="inlineStr"/>
      <c r="P163" s="198" t="inlineStr"/>
      <c r="Q163" s="198" t="inlineStr"/>
      <c r="R163" s="198" t="inlineStr"/>
      <c r="S163" s="198" t="inlineStr"/>
      <c r="T163" s="198" t="inlineStr"/>
      <c r="U163" s="193">
        <f>I155</f>
        <v/>
      </c>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B164" s="229" t="inlineStr">
        <is>
          <t>Issued capital</t>
        </is>
      </c>
      <c r="C164" s="103" t="n"/>
      <c r="D164" s="103" t="n"/>
      <c r="E164" s="103" t="n"/>
      <c r="F164" s="103" t="n"/>
      <c r="G164" s="103" t="n">
        <v>516000</v>
      </c>
      <c r="H164" s="103" t="n">
        <v>516000</v>
      </c>
      <c r="I164" s="979" t="n"/>
      <c r="J164" s="196" t="n"/>
      <c r="K164" s="197" t="n"/>
      <c r="L164" s="197" t="n"/>
      <c r="M164" s="197" t="n"/>
      <c r="N164" s="966">
        <f>B164</f>
        <v/>
      </c>
      <c r="O164" s="198" t="inlineStr"/>
      <c r="P164" s="198" t="inlineStr"/>
      <c r="Q164" s="198" t="inlineStr"/>
      <c r="R164" s="198" t="inlineStr"/>
      <c r="S164" s="198">
        <f>G164*BS!$B$9</f>
        <v/>
      </c>
      <c r="T164" s="198">
        <f>H164*BS!$B$9</f>
        <v/>
      </c>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B165" s="229" t="n"/>
      <c r="C165" s="229" t="n"/>
      <c r="D165" s="229" t="n"/>
      <c r="E165" s="229" t="n"/>
      <c r="F165" s="229" t="n"/>
      <c r="G165" s="229" t="n"/>
      <c r="H165" s="952" t="n"/>
      <c r="I165" s="979" t="n"/>
      <c r="J165" s="196" t="n"/>
      <c r="K165" s="197" t="n"/>
      <c r="L165" s="197" t="n"/>
      <c r="M165" s="197" t="n"/>
      <c r="N165" s="966" t="inlineStr"/>
      <c r="O165" s="198" t="inlineStr"/>
      <c r="P165" s="198" t="inlineStr"/>
      <c r="Q165" s="198" t="inlineStr"/>
      <c r="R165" s="198" t="inlineStr"/>
      <c r="S165" s="198" t="inlineStr"/>
      <c r="T165" s="198" t="inlineStr"/>
      <c r="U165" s="193" t="n"/>
      <c r="V165" s="197" t="n"/>
      <c r="W165" s="197" t="n"/>
      <c r="X165" s="197" t="n"/>
      <c r="Y165" s="197" t="n"/>
      <c r="Z165" s="197" t="n"/>
      <c r="AA165" s="197" t="n"/>
      <c r="AB165" s="197" t="n"/>
      <c r="AC165" s="197" t="n"/>
      <c r="AD165" s="197" t="n"/>
      <c r="AE165" s="197" t="n"/>
      <c r="AF165" s="197" t="n"/>
      <c r="AG165" s="197" t="n"/>
      <c r="AH165" s="197" t="n"/>
      <c r="AI165" s="197" t="n"/>
      <c r="AJ165" s="197" t="n"/>
      <c r="AK165" s="197" t="n"/>
      <c r="AL165" s="197" t="n"/>
      <c r="AM165" s="197" t="n"/>
      <c r="AN165" s="197" t="n"/>
      <c r="AO165" s="197" t="n"/>
      <c r="AP165" s="197" t="n"/>
      <c r="AQ165" s="197" t="n"/>
      <c r="AR165" s="197" t="n"/>
      <c r="AS165" s="197" t="n"/>
      <c r="AT165" s="197" t="n"/>
      <c r="AU165" s="197" t="n"/>
      <c r="AV165" s="197" t="n"/>
      <c r="AW165" s="197" t="n"/>
      <c r="AX165" s="197" t="n"/>
      <c r="AY165" s="197" t="n"/>
      <c r="AZ165" s="197" t="n"/>
      <c r="BA165" s="197" t="n"/>
      <c r="BB165" s="197" t="n"/>
      <c r="BC165" s="197" t="n"/>
      <c r="BD165" s="197" t="n"/>
      <c r="BE165" s="197" t="n"/>
      <c r="BF165" s="197" t="n"/>
      <c r="BG165" s="197" t="n"/>
      <c r="BH165" s="197" t="n"/>
      <c r="BI165" s="197" t="n"/>
      <c r="BJ165" s="197" t="n"/>
      <c r="BK165" s="197" t="n"/>
      <c r="BL165" s="197" t="n"/>
      <c r="BM165" s="197" t="n"/>
      <c r="BN165" s="197" t="n"/>
      <c r="BO165" s="197" t="n"/>
      <c r="BP165" s="197" t="n"/>
      <c r="BQ165" s="197" t="n"/>
      <c r="BR165" s="197" t="n"/>
      <c r="BS165" s="197" t="n"/>
      <c r="BT165" s="197" t="n"/>
      <c r="BU165" s="197" t="n"/>
      <c r="BV165" s="197" t="n"/>
      <c r="BW165" s="197" t="n"/>
      <c r="BX165" s="197" t="n"/>
      <c r="BY165" s="197" t="n"/>
      <c r="BZ165" s="197" t="n"/>
      <c r="CA165" s="197" t="n"/>
      <c r="CB165" s="197" t="n"/>
      <c r="CC165" s="197" t="n"/>
      <c r="CD165" s="197" t="n"/>
      <c r="CE165" s="197" t="n"/>
      <c r="CF165" s="197" t="n"/>
      <c r="CG165" s="197" t="n"/>
      <c r="CH165" s="197" t="n"/>
      <c r="CI165" s="197" t="n"/>
      <c r="CJ165" s="197" t="n"/>
      <c r="CK165" s="197" t="n"/>
      <c r="CL165" s="197" t="n"/>
      <c r="CM165" s="197" t="n"/>
      <c r="CN165" s="197" t="n"/>
      <c r="CO165" s="197" t="n"/>
      <c r="CP165" s="197" t="n"/>
      <c r="CQ165" s="197" t="n"/>
      <c r="CR165" s="197" t="n"/>
      <c r="CS165" s="197" t="n"/>
      <c r="CT165" s="197" t="n"/>
      <c r="CU165" s="197" t="n"/>
      <c r="CV165" s="197" t="n"/>
      <c r="CW165" s="197" t="n"/>
      <c r="CX165" s="197" t="n"/>
      <c r="CY165" s="197" t="n"/>
      <c r="CZ165" s="197" t="n"/>
      <c r="DA165" s="197" t="n"/>
      <c r="DB165" s="197" t="n"/>
      <c r="DC165" s="197" t="n"/>
      <c r="DD165" s="197" t="n"/>
      <c r="DE165" s="197" t="n"/>
      <c r="DF165" s="197" t="n"/>
      <c r="DG165" s="197" t="n"/>
      <c r="DH165" s="197" t="n"/>
      <c r="DI165" s="197" t="n"/>
      <c r="DJ165" s="197" t="n"/>
      <c r="DK165" s="197" t="n"/>
      <c r="DL165" s="197" t="n"/>
      <c r="DM165" s="197" t="n"/>
      <c r="DN165" s="197" t="n"/>
      <c r="DO165" s="197" t="n"/>
      <c r="DP165" s="197" t="n"/>
      <c r="DQ165" s="197" t="n"/>
      <c r="DR165" s="197" t="n"/>
      <c r="DS165" s="197" t="n"/>
      <c r="DT165" s="197" t="n"/>
      <c r="DU165" s="197" t="n"/>
      <c r="DV165" s="197" t="n"/>
      <c r="DW165" s="197" t="n"/>
      <c r="DX165" s="197" t="n"/>
      <c r="DY165" s="197" t="n"/>
      <c r="DZ165" s="197" t="n"/>
      <c r="EA165" s="197" t="n"/>
      <c r="EB165" s="197" t="n"/>
      <c r="EC165" s="197" t="n"/>
      <c r="ED165" s="197" t="n"/>
      <c r="EE165" s="197" t="n"/>
      <c r="EF165" s="197" t="n"/>
      <c r="EG165" s="197" t="n"/>
      <c r="EH165" s="197" t="n"/>
      <c r="EI165" s="197" t="n"/>
      <c r="EJ165" s="197" t="n"/>
    </row>
    <row r="166" ht="18.75" customFormat="1" customHeight="1" s="194">
      <c r="B166" s="229" t="n"/>
      <c r="C166" s="229" t="n"/>
      <c r="D166" s="229" t="n"/>
      <c r="E166" s="229" t="n"/>
      <c r="F166" s="229" t="n"/>
      <c r="G166" s="229" t="n"/>
      <c r="H166" s="952" t="n"/>
      <c r="I166" s="979" t="n"/>
      <c r="J166" s="196" t="n"/>
      <c r="K166" s="197" t="n"/>
      <c r="L166" s="197" t="n"/>
      <c r="M166" s="197" t="n"/>
      <c r="N166" s="966" t="inlineStr"/>
      <c r="O166" s="198" t="inlineStr"/>
      <c r="P166" s="198" t="inlineStr"/>
      <c r="Q166" s="198" t="inlineStr"/>
      <c r="R166" s="198" t="inlineStr"/>
      <c r="S166" s="198" t="inlineStr"/>
      <c r="T166" s="198" t="inlineStr"/>
      <c r="U166" s="193" t="n"/>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194" t="inlineStr">
        <is>
          <t>K28</t>
        </is>
      </c>
      <c r="B167" s="96" t="inlineStr">
        <is>
          <t xml:space="preserve">Total </t>
        </is>
      </c>
      <c r="C167" s="954">
        <f>SUM(INDIRECT(ADDRESS(MATCH("K27",$A:$A,0)+1,COLUMN(C$13),4)&amp;":"&amp;ADDRESS(MATCH("K28",$A:$A,0)-1,COLUMN(C$13),4)))</f>
        <v/>
      </c>
      <c r="D167" s="954">
        <f>SUM(INDIRECT(ADDRESS(MATCH("K27",$A:$A,0)+1,COLUMN(D$13),4)&amp;":"&amp;ADDRESS(MATCH("K28",$A:$A,0)-1,COLUMN(D$13),4)))</f>
        <v/>
      </c>
      <c r="E167" s="954">
        <f>SUM(INDIRECT(ADDRESS(MATCH("K27",$A:$A,0)+1,COLUMN(E$13),4)&amp;":"&amp;ADDRESS(MATCH("K28",$A:$A,0)-1,COLUMN(E$13),4)))</f>
        <v/>
      </c>
      <c r="F167" s="954">
        <f>SUM(INDIRECT(ADDRESS(MATCH("K27",$A:$A,0)+1,COLUMN(F$13),4)&amp;":"&amp;ADDRESS(MATCH("K28",$A:$A,0)-1,COLUMN(F$13),4)))</f>
        <v/>
      </c>
      <c r="G167" s="954">
        <f>SUM(INDIRECT(ADDRESS(MATCH("K27",$A:$A,0)+1,COLUMN(G$13),4)&amp;":"&amp;ADDRESS(MATCH("K28",$A:$A,0)-1,COLUMN(G$13),4)))</f>
        <v/>
      </c>
      <c r="H167" s="954">
        <f>SUM(INDIRECT(ADDRESS(MATCH("K27",$A:$A,0)+1,COLUMN(H$13),4)&amp;":"&amp;ADDRESS(MATCH("K28",$A:$A,0)-1,COLUMN(H$13),4)))</f>
        <v/>
      </c>
      <c r="I167" s="995" t="n"/>
      <c r="J167" s="196" t="n"/>
      <c r="K167" s="197" t="n"/>
      <c r="L167" s="197" t="n"/>
      <c r="M167" s="197" t="n"/>
      <c r="N167" s="966">
        <f>B167</f>
        <v/>
      </c>
      <c r="O167" s="198">
        <f>C167*BS!$B$9</f>
        <v/>
      </c>
      <c r="P167" s="198">
        <f>D167*BS!$B$9</f>
        <v/>
      </c>
      <c r="Q167" s="198">
        <f>E167*BS!$B$9</f>
        <v/>
      </c>
      <c r="R167" s="198">
        <f>F167*BS!$B$9</f>
        <v/>
      </c>
      <c r="S167" s="198">
        <f>G167*BS!$B$9</f>
        <v/>
      </c>
      <c r="T167" s="198">
        <f>H167*BS!$B$9</f>
        <v/>
      </c>
      <c r="U167" s="193" t="n"/>
      <c r="V167" s="197" t="n"/>
      <c r="W167" s="197" t="n"/>
      <c r="X167" s="197" t="n"/>
      <c r="Y167" s="197" t="n"/>
      <c r="Z167" s="197" t="n"/>
      <c r="AA167" s="197" t="n"/>
      <c r="AB167" s="197" t="n"/>
      <c r="AC167" s="197" t="n"/>
      <c r="AD167" s="197" t="n"/>
      <c r="AE167" s="197" t="n"/>
      <c r="AF167" s="197" t="n"/>
      <c r="AG167" s="197" t="n"/>
      <c r="AH167" s="197" t="n"/>
      <c r="AI167" s="197" t="n"/>
      <c r="AJ167" s="197" t="n"/>
      <c r="AK167" s="197" t="n"/>
      <c r="AL167" s="197" t="n"/>
      <c r="AM167" s="197" t="n"/>
      <c r="AN167" s="197" t="n"/>
      <c r="AO167" s="197" t="n"/>
      <c r="AP167" s="197" t="n"/>
      <c r="AQ167" s="197" t="n"/>
      <c r="AR167" s="197" t="n"/>
      <c r="AS167" s="197" t="n"/>
      <c r="AT167" s="197" t="n"/>
      <c r="AU167" s="197" t="n"/>
      <c r="AV167" s="197" t="n"/>
      <c r="AW167" s="197" t="n"/>
      <c r="AX167" s="197" t="n"/>
      <c r="AY167" s="197" t="n"/>
      <c r="AZ167" s="197" t="n"/>
      <c r="BA167" s="197" t="n"/>
      <c r="BB167" s="197" t="n"/>
      <c r="BC167" s="197" t="n"/>
      <c r="BD167" s="197" t="n"/>
      <c r="BE167" s="197" t="n"/>
      <c r="BF167" s="197" t="n"/>
      <c r="BG167" s="197" t="n"/>
      <c r="BH167" s="197" t="n"/>
      <c r="BI167" s="197" t="n"/>
      <c r="BJ167" s="197" t="n"/>
      <c r="BK167" s="197" t="n"/>
      <c r="BL167" s="197" t="n"/>
      <c r="BM167" s="197" t="n"/>
      <c r="BN167" s="197" t="n"/>
      <c r="BO167" s="197" t="n"/>
      <c r="BP167" s="197" t="n"/>
      <c r="BQ167" s="197" t="n"/>
      <c r="BR167" s="197" t="n"/>
      <c r="BS167" s="197" t="n"/>
      <c r="BT167" s="197" t="n"/>
      <c r="BU167" s="197" t="n"/>
      <c r="BV167" s="197" t="n"/>
      <c r="BW167" s="197" t="n"/>
      <c r="BX167" s="197" t="n"/>
      <c r="BY167" s="197" t="n"/>
      <c r="BZ167" s="197" t="n"/>
      <c r="CA167" s="197" t="n"/>
      <c r="CB167" s="197" t="n"/>
      <c r="CC167" s="197" t="n"/>
      <c r="CD167" s="197" t="n"/>
      <c r="CE167" s="197" t="n"/>
      <c r="CF167" s="197" t="n"/>
      <c r="CG167" s="197" t="n"/>
      <c r="CH167" s="197" t="n"/>
      <c r="CI167" s="197" t="n"/>
      <c r="CJ167" s="197" t="n"/>
      <c r="CK167" s="197" t="n"/>
      <c r="CL167" s="197" t="n"/>
      <c r="CM167" s="197" t="n"/>
      <c r="CN167" s="197" t="n"/>
      <c r="CO167" s="197" t="n"/>
      <c r="CP167" s="197" t="n"/>
      <c r="CQ167" s="197" t="n"/>
      <c r="CR167" s="197" t="n"/>
      <c r="CS167" s="197" t="n"/>
      <c r="CT167" s="197" t="n"/>
      <c r="CU167" s="197" t="n"/>
      <c r="CV167" s="197" t="n"/>
      <c r="CW167" s="197" t="n"/>
      <c r="CX167" s="197" t="n"/>
      <c r="CY167" s="197" t="n"/>
      <c r="CZ167" s="197" t="n"/>
      <c r="DA167" s="197" t="n"/>
      <c r="DB167" s="197" t="n"/>
      <c r="DC167" s="197" t="n"/>
      <c r="DD167" s="197" t="n"/>
      <c r="DE167" s="197" t="n"/>
      <c r="DF167" s="197" t="n"/>
      <c r="DG167" s="197" t="n"/>
      <c r="DH167" s="197" t="n"/>
      <c r="DI167" s="197" t="n"/>
      <c r="DJ167" s="197" t="n"/>
      <c r="DK167" s="197" t="n"/>
      <c r="DL167" s="197" t="n"/>
      <c r="DM167" s="197" t="n"/>
      <c r="DN167" s="197" t="n"/>
      <c r="DO167" s="197" t="n"/>
      <c r="DP167" s="197" t="n"/>
      <c r="DQ167" s="197" t="n"/>
      <c r="DR167" s="197" t="n"/>
      <c r="DS167" s="197" t="n"/>
      <c r="DT167" s="197" t="n"/>
      <c r="DU167" s="197" t="n"/>
      <c r="DV167" s="197" t="n"/>
      <c r="DW167" s="197" t="n"/>
      <c r="DX167" s="197" t="n"/>
      <c r="DY167" s="197" t="n"/>
      <c r="DZ167" s="197" t="n"/>
      <c r="EA167" s="197" t="n"/>
      <c r="EB167" s="197" t="n"/>
      <c r="EC167" s="197" t="n"/>
      <c r="ED167" s="197" t="n"/>
      <c r="EE167" s="197" t="n"/>
      <c r="EF167" s="197" t="n"/>
      <c r="EG167" s="197" t="n"/>
      <c r="EH167" s="197" t="n"/>
      <c r="EI167" s="197" t="n"/>
      <c r="EJ167" s="197" t="n"/>
    </row>
    <row r="168">
      <c r="B168" s="102" t="n"/>
      <c r="C168" s="994" t="n"/>
      <c r="D168" s="994" t="n"/>
      <c r="E168" s="994" t="n"/>
      <c r="F168" s="994" t="n"/>
      <c r="G168" s="994" t="n"/>
      <c r="H168" s="994" t="n"/>
      <c r="I168" s="992" t="n"/>
      <c r="J168" s="180" t="n"/>
      <c r="N168" s="976" t="inlineStr"/>
      <c r="O168" s="192" t="inlineStr"/>
      <c r="P168" s="192" t="inlineStr"/>
      <c r="Q168" s="192" t="inlineStr"/>
      <c r="R168" s="192" t="inlineStr"/>
      <c r="S168" s="192" t="inlineStr"/>
      <c r="T168" s="192" t="inlineStr"/>
      <c r="U168" s="193" t="n"/>
    </row>
    <row r="169">
      <c r="B169" s="102" t="n"/>
      <c r="C169" s="994" t="n"/>
      <c r="D169" s="994" t="n"/>
      <c r="E169" s="994" t="n"/>
      <c r="F169" s="994" t="n"/>
      <c r="G169" s="994" t="n"/>
      <c r="H169" s="994" t="n"/>
      <c r="I169" s="992" t="n"/>
      <c r="J169" s="180" t="n"/>
      <c r="N169" s="976" t="inlineStr"/>
      <c r="O169" s="192" t="inlineStr"/>
      <c r="P169" s="192" t="inlineStr"/>
      <c r="Q169" s="192" t="inlineStr"/>
      <c r="R169" s="192" t="inlineStr"/>
      <c r="S169" s="192" t="inlineStr"/>
      <c r="T169" s="192" t="inlineStr"/>
      <c r="U169" s="193" t="n"/>
    </row>
    <row r="170">
      <c r="A170" s="194" t="inlineStr">
        <is>
          <t>K29</t>
        </is>
      </c>
      <c r="B170" s="96" t="inlineStr">
        <is>
          <t xml:space="preserve">Additional Paid in Capital </t>
        </is>
      </c>
      <c r="C170" s="983" t="n"/>
      <c r="D170" s="983" t="n"/>
      <c r="E170" s="983" t="n"/>
      <c r="F170" s="983" t="n"/>
      <c r="G170" s="983" t="n"/>
      <c r="H170" s="983" t="n"/>
      <c r="I170" s="984" t="n"/>
      <c r="J170" s="196" t="n"/>
      <c r="K170" s="197" t="n"/>
      <c r="L170" s="197" t="n"/>
      <c r="M170" s="197" t="n"/>
      <c r="N170" s="966">
        <f>B170</f>
        <v/>
      </c>
      <c r="O170" s="198" t="inlineStr"/>
      <c r="P170" s="198" t="inlineStr"/>
      <c r="Q170" s="198" t="inlineStr"/>
      <c r="R170" s="198" t="inlineStr"/>
      <c r="S170" s="198" t="inlineStr"/>
      <c r="T170" s="198" t="inlineStr"/>
      <c r="U170" s="193">
        <f>I162</f>
        <v/>
      </c>
      <c r="V170" s="197" t="n"/>
      <c r="W170" s="197" t="n"/>
      <c r="X170" s="197" t="n"/>
      <c r="Y170" s="197" t="n"/>
      <c r="Z170" s="197" t="n"/>
      <c r="AA170" s="197" t="n"/>
      <c r="AB170" s="197" t="n"/>
      <c r="AC170" s="197" t="n"/>
      <c r="AD170" s="197" t="n"/>
      <c r="AE170" s="197" t="n"/>
      <c r="AF170" s="197" t="n"/>
      <c r="AG170" s="197" t="n"/>
      <c r="AH170" s="197" t="n"/>
      <c r="AI170" s="197" t="n"/>
      <c r="AJ170" s="197" t="n"/>
      <c r="AK170" s="197" t="n"/>
      <c r="AL170" s="197" t="n"/>
      <c r="AM170" s="197" t="n"/>
      <c r="AN170" s="197" t="n"/>
      <c r="AO170" s="197" t="n"/>
      <c r="AP170" s="197" t="n"/>
      <c r="AQ170" s="197" t="n"/>
      <c r="AR170" s="197" t="n"/>
      <c r="AS170" s="197" t="n"/>
      <c r="AT170" s="197" t="n"/>
      <c r="AU170" s="197" t="n"/>
      <c r="AV170" s="197" t="n"/>
      <c r="AW170" s="197" t="n"/>
      <c r="AX170" s="197" t="n"/>
      <c r="AY170" s="197" t="n"/>
      <c r="AZ170" s="197" t="n"/>
      <c r="BA170" s="197" t="n"/>
      <c r="BB170" s="197" t="n"/>
      <c r="BC170" s="197" t="n"/>
      <c r="BD170" s="197" t="n"/>
      <c r="BE170" s="197" t="n"/>
      <c r="BF170" s="197" t="n"/>
      <c r="BG170" s="197" t="n"/>
      <c r="BH170" s="197" t="n"/>
      <c r="BI170" s="197" t="n"/>
      <c r="BJ170" s="197" t="n"/>
      <c r="BK170" s="197" t="n"/>
      <c r="BL170" s="197" t="n"/>
      <c r="BM170" s="197" t="n"/>
      <c r="BN170" s="197" t="n"/>
      <c r="BO170" s="197" t="n"/>
      <c r="BP170" s="197" t="n"/>
      <c r="BQ170" s="197" t="n"/>
      <c r="BR170" s="197" t="n"/>
      <c r="BS170" s="197" t="n"/>
      <c r="BT170" s="197" t="n"/>
      <c r="BU170" s="197" t="n"/>
      <c r="BV170" s="197" t="n"/>
      <c r="BW170" s="197" t="n"/>
      <c r="BX170" s="197" t="n"/>
      <c r="BY170" s="197" t="n"/>
      <c r="BZ170" s="197" t="n"/>
      <c r="CA170" s="197" t="n"/>
      <c r="CB170" s="197" t="n"/>
      <c r="CC170" s="197" t="n"/>
      <c r="CD170" s="197" t="n"/>
      <c r="CE170" s="197" t="n"/>
      <c r="CF170" s="197" t="n"/>
      <c r="CG170" s="197" t="n"/>
      <c r="CH170" s="197" t="n"/>
      <c r="CI170" s="197" t="n"/>
      <c r="CJ170" s="197" t="n"/>
      <c r="CK170" s="197" t="n"/>
      <c r="CL170" s="197" t="n"/>
      <c r="CM170" s="197" t="n"/>
      <c r="CN170" s="197" t="n"/>
      <c r="CO170" s="197" t="n"/>
      <c r="CP170" s="197" t="n"/>
      <c r="CQ170" s="197" t="n"/>
      <c r="CR170" s="197" t="n"/>
      <c r="CS170" s="197" t="n"/>
      <c r="CT170" s="197" t="n"/>
      <c r="CU170" s="197" t="n"/>
      <c r="CV170" s="197" t="n"/>
      <c r="CW170" s="197" t="n"/>
      <c r="CX170" s="197" t="n"/>
      <c r="CY170" s="197" t="n"/>
      <c r="CZ170" s="197" t="n"/>
      <c r="DA170" s="197" t="n"/>
      <c r="DB170" s="197" t="n"/>
      <c r="DC170" s="197" t="n"/>
      <c r="DD170" s="197" t="n"/>
      <c r="DE170" s="197" t="n"/>
      <c r="DF170" s="197" t="n"/>
      <c r="DG170" s="197" t="n"/>
      <c r="DH170" s="197" t="n"/>
      <c r="DI170" s="197" t="n"/>
      <c r="DJ170" s="197" t="n"/>
      <c r="DK170" s="197" t="n"/>
      <c r="DL170" s="197" t="n"/>
      <c r="DM170" s="197" t="n"/>
      <c r="DN170" s="197" t="n"/>
      <c r="DO170" s="197" t="n"/>
      <c r="DP170" s="197" t="n"/>
      <c r="DQ170" s="197" t="n"/>
      <c r="DR170" s="197" t="n"/>
      <c r="DS170" s="197" t="n"/>
      <c r="DT170" s="197" t="n"/>
      <c r="DU170" s="197" t="n"/>
      <c r="DV170" s="197" t="n"/>
      <c r="DW170" s="197" t="n"/>
      <c r="DX170" s="197" t="n"/>
      <c r="DY170" s="197" t="n"/>
      <c r="DZ170" s="197" t="n"/>
      <c r="EA170" s="197" t="n"/>
      <c r="EB170" s="197" t="n"/>
      <c r="EC170" s="197" t="n"/>
      <c r="ED170" s="197" t="n"/>
      <c r="EE170" s="197" t="n"/>
      <c r="EF170" s="197" t="n"/>
      <c r="EG170" s="197" t="n"/>
      <c r="EH170" s="197" t="n"/>
      <c r="EI170" s="197" t="n"/>
      <c r="EJ170" s="197" t="n"/>
    </row>
    <row r="171">
      <c r="B171" s="229" t="n"/>
      <c r="C171" s="103" t="n"/>
      <c r="D171" s="103" t="n"/>
      <c r="E171" s="103" t="n"/>
      <c r="F171" s="103" t="n"/>
      <c r="G171" s="103" t="n"/>
      <c r="H171" s="103" t="n"/>
      <c r="I171" s="984" t="n"/>
      <c r="J171" s="196" t="n"/>
      <c r="K171" s="197" t="n"/>
      <c r="L171" s="197" t="n"/>
      <c r="M171" s="197" t="n"/>
      <c r="N171" s="966" t="inlineStr"/>
      <c r="O171" s="198" t="inlineStr"/>
      <c r="P171" s="198" t="inlineStr"/>
      <c r="Q171" s="198" t="inlineStr"/>
      <c r="R171" s="198" t="inlineStr"/>
      <c r="S171" s="198" t="inlineStr"/>
      <c r="T171" s="198" t="inlineStr"/>
      <c r="U171" s="193" t="n"/>
      <c r="V171" s="197" t="n"/>
      <c r="W171" s="197" t="n"/>
      <c r="X171" s="197" t="n"/>
      <c r="Y171" s="197" t="n"/>
      <c r="Z171" s="197" t="n"/>
      <c r="AA171" s="197" t="n"/>
      <c r="AB171" s="197" t="n"/>
      <c r="AC171" s="197" t="n"/>
      <c r="AD171" s="197" t="n"/>
      <c r="AE171" s="197" t="n"/>
      <c r="AF171" s="197" t="n"/>
      <c r="AG171" s="197" t="n"/>
      <c r="AH171" s="197" t="n"/>
      <c r="AI171" s="197" t="n"/>
      <c r="AJ171" s="197" t="n"/>
      <c r="AK171" s="197" t="n"/>
      <c r="AL171" s="197" t="n"/>
      <c r="AM171" s="197" t="n"/>
      <c r="AN171" s="197" t="n"/>
      <c r="AO171" s="197" t="n"/>
      <c r="AP171" s="197" t="n"/>
      <c r="AQ171" s="197" t="n"/>
      <c r="AR171" s="197" t="n"/>
      <c r="AS171" s="197" t="n"/>
      <c r="AT171" s="197" t="n"/>
      <c r="AU171" s="197" t="n"/>
      <c r="AV171" s="197" t="n"/>
      <c r="AW171" s="197" t="n"/>
      <c r="AX171" s="197" t="n"/>
      <c r="AY171" s="197" t="n"/>
      <c r="AZ171" s="197" t="n"/>
      <c r="BA171" s="197" t="n"/>
      <c r="BB171" s="197" t="n"/>
      <c r="BC171" s="197" t="n"/>
      <c r="BD171" s="197" t="n"/>
      <c r="BE171" s="197" t="n"/>
      <c r="BF171" s="197" t="n"/>
      <c r="BG171" s="197" t="n"/>
      <c r="BH171" s="197" t="n"/>
      <c r="BI171" s="197" t="n"/>
      <c r="BJ171" s="197" t="n"/>
      <c r="BK171" s="197" t="n"/>
      <c r="BL171" s="197" t="n"/>
      <c r="BM171" s="197" t="n"/>
      <c r="BN171" s="197" t="n"/>
      <c r="BO171" s="197" t="n"/>
      <c r="BP171" s="197" t="n"/>
      <c r="BQ171" s="197" t="n"/>
      <c r="BR171" s="197" t="n"/>
      <c r="BS171" s="197" t="n"/>
      <c r="BT171" s="197" t="n"/>
      <c r="BU171" s="197" t="n"/>
      <c r="BV171" s="197" t="n"/>
      <c r="BW171" s="197" t="n"/>
      <c r="BX171" s="197" t="n"/>
      <c r="BY171" s="197" t="n"/>
      <c r="BZ171" s="197" t="n"/>
      <c r="CA171" s="197" t="n"/>
      <c r="CB171" s="197" t="n"/>
      <c r="CC171" s="197" t="n"/>
      <c r="CD171" s="197" t="n"/>
      <c r="CE171" s="197" t="n"/>
      <c r="CF171" s="197" t="n"/>
      <c r="CG171" s="197" t="n"/>
      <c r="CH171" s="197" t="n"/>
      <c r="CI171" s="197" t="n"/>
      <c r="CJ171" s="197" t="n"/>
      <c r="CK171" s="197" t="n"/>
      <c r="CL171" s="197" t="n"/>
      <c r="CM171" s="197" t="n"/>
      <c r="CN171" s="197" t="n"/>
      <c r="CO171" s="197" t="n"/>
      <c r="CP171" s="197" t="n"/>
      <c r="CQ171" s="197" t="n"/>
      <c r="CR171" s="197" t="n"/>
      <c r="CS171" s="197" t="n"/>
      <c r="CT171" s="197" t="n"/>
      <c r="CU171" s="197" t="n"/>
      <c r="CV171" s="197" t="n"/>
      <c r="CW171" s="197" t="n"/>
      <c r="CX171" s="197" t="n"/>
      <c r="CY171" s="197" t="n"/>
      <c r="CZ171" s="197" t="n"/>
      <c r="DA171" s="197" t="n"/>
      <c r="DB171" s="197" t="n"/>
      <c r="DC171" s="197" t="n"/>
      <c r="DD171" s="197" t="n"/>
      <c r="DE171" s="197" t="n"/>
      <c r="DF171" s="197" t="n"/>
      <c r="DG171" s="197" t="n"/>
      <c r="DH171" s="197" t="n"/>
      <c r="DI171" s="197" t="n"/>
      <c r="DJ171" s="197" t="n"/>
      <c r="DK171" s="197" t="n"/>
      <c r="DL171" s="197" t="n"/>
      <c r="DM171" s="197" t="n"/>
      <c r="DN171" s="197" t="n"/>
      <c r="DO171" s="197" t="n"/>
      <c r="DP171" s="197" t="n"/>
      <c r="DQ171" s="197" t="n"/>
      <c r="DR171" s="197" t="n"/>
      <c r="DS171" s="197" t="n"/>
      <c r="DT171" s="197" t="n"/>
      <c r="DU171" s="197" t="n"/>
      <c r="DV171" s="197" t="n"/>
      <c r="DW171" s="197" t="n"/>
      <c r="DX171" s="197" t="n"/>
      <c r="DY171" s="197" t="n"/>
      <c r="DZ171" s="197" t="n"/>
      <c r="EA171" s="197" t="n"/>
      <c r="EB171" s="197" t="n"/>
      <c r="EC171" s="197" t="n"/>
      <c r="ED171" s="197" t="n"/>
      <c r="EE171" s="197" t="n"/>
      <c r="EF171" s="197" t="n"/>
      <c r="EG171" s="197" t="n"/>
      <c r="EH171" s="197" t="n"/>
      <c r="EI171" s="197" t="n"/>
      <c r="EJ171" s="197" t="n"/>
    </row>
    <row r="172">
      <c r="A172" s="229" t="n"/>
      <c r="B172" s="229" t="n"/>
      <c r="C172" s="229" t="n"/>
      <c r="D172" s="229" t="n"/>
      <c r="E172" s="229" t="n"/>
      <c r="F172" s="229" t="n"/>
      <c r="G172" s="229" t="n"/>
      <c r="H172" s="229" t="n"/>
      <c r="I172" s="984" t="n"/>
      <c r="J172" s="196" t="n"/>
      <c r="K172" s="197" t="n"/>
      <c r="L172" s="197" t="n"/>
      <c r="M172" s="197" t="n"/>
      <c r="N172" s="966" t="inlineStr"/>
      <c r="O172" s="198" t="inlineStr"/>
      <c r="P172" s="198" t="inlineStr"/>
      <c r="Q172" s="198" t="inlineStr"/>
      <c r="R172" s="198" t="inlineStr"/>
      <c r="S172" s="198" t="inlineStr"/>
      <c r="T172" s="198" t="inlineStr"/>
      <c r="U172" s="193" t="n"/>
      <c r="V172" s="197" t="n"/>
      <c r="W172" s="197" t="n"/>
      <c r="X172" s="197" t="n"/>
      <c r="Y172" s="197" t="n"/>
      <c r="Z172" s="197" t="n"/>
      <c r="AA172" s="197" t="n"/>
      <c r="AB172" s="197" t="n"/>
      <c r="AC172" s="197" t="n"/>
      <c r="AD172" s="197" t="n"/>
      <c r="AE172" s="197" t="n"/>
      <c r="AF172" s="197" t="n"/>
      <c r="AG172" s="197" t="n"/>
      <c r="AH172" s="197" t="n"/>
      <c r="AI172" s="197" t="n"/>
      <c r="AJ172" s="197" t="n"/>
      <c r="AK172" s="197" t="n"/>
      <c r="AL172" s="197" t="n"/>
      <c r="AM172" s="197" t="n"/>
      <c r="AN172" s="197" t="n"/>
      <c r="AO172" s="197" t="n"/>
      <c r="AP172" s="197" t="n"/>
      <c r="AQ172" s="197" t="n"/>
      <c r="AR172" s="197" t="n"/>
      <c r="AS172" s="197" t="n"/>
      <c r="AT172" s="197" t="n"/>
      <c r="AU172" s="197" t="n"/>
      <c r="AV172" s="197" t="n"/>
      <c r="AW172" s="197" t="n"/>
      <c r="AX172" s="197" t="n"/>
      <c r="AY172" s="197" t="n"/>
      <c r="AZ172" s="197" t="n"/>
      <c r="BA172" s="197" t="n"/>
      <c r="BB172" s="197" t="n"/>
      <c r="BC172" s="197" t="n"/>
      <c r="BD172" s="197" t="n"/>
      <c r="BE172" s="197" t="n"/>
      <c r="BF172" s="197" t="n"/>
      <c r="BG172" s="197" t="n"/>
      <c r="BH172" s="197" t="n"/>
      <c r="BI172" s="197" t="n"/>
      <c r="BJ172" s="197" t="n"/>
      <c r="BK172" s="197" t="n"/>
      <c r="BL172" s="197" t="n"/>
      <c r="BM172" s="197" t="n"/>
      <c r="BN172" s="197" t="n"/>
      <c r="BO172" s="197" t="n"/>
      <c r="BP172" s="197" t="n"/>
      <c r="BQ172" s="197" t="n"/>
      <c r="BR172" s="197" t="n"/>
      <c r="BS172" s="197" t="n"/>
      <c r="BT172" s="197" t="n"/>
      <c r="BU172" s="197" t="n"/>
      <c r="BV172" s="197" t="n"/>
      <c r="BW172" s="197" t="n"/>
      <c r="BX172" s="197" t="n"/>
      <c r="BY172" s="197" t="n"/>
      <c r="BZ172" s="197" t="n"/>
      <c r="CA172" s="197" t="n"/>
      <c r="CB172" s="197" t="n"/>
      <c r="CC172" s="197" t="n"/>
      <c r="CD172" s="197" t="n"/>
      <c r="CE172" s="197" t="n"/>
      <c r="CF172" s="197" t="n"/>
      <c r="CG172" s="197" t="n"/>
      <c r="CH172" s="197" t="n"/>
      <c r="CI172" s="197" t="n"/>
      <c r="CJ172" s="197" t="n"/>
      <c r="CK172" s="197" t="n"/>
      <c r="CL172" s="197" t="n"/>
      <c r="CM172" s="197" t="n"/>
      <c r="CN172" s="197" t="n"/>
      <c r="CO172" s="197" t="n"/>
      <c r="CP172" s="197" t="n"/>
      <c r="CQ172" s="197" t="n"/>
      <c r="CR172" s="197" t="n"/>
      <c r="CS172" s="197" t="n"/>
      <c r="CT172" s="197" t="n"/>
      <c r="CU172" s="197" t="n"/>
      <c r="CV172" s="197" t="n"/>
      <c r="CW172" s="197" t="n"/>
      <c r="CX172" s="197" t="n"/>
      <c r="CY172" s="197" t="n"/>
      <c r="CZ172" s="197" t="n"/>
      <c r="DA172" s="197" t="n"/>
      <c r="DB172" s="197" t="n"/>
      <c r="DC172" s="197" t="n"/>
      <c r="DD172" s="197" t="n"/>
      <c r="DE172" s="197" t="n"/>
      <c r="DF172" s="197" t="n"/>
      <c r="DG172" s="197" t="n"/>
      <c r="DH172" s="197" t="n"/>
      <c r="DI172" s="197" t="n"/>
      <c r="DJ172" s="197" t="n"/>
      <c r="DK172" s="197" t="n"/>
      <c r="DL172" s="197" t="n"/>
      <c r="DM172" s="197" t="n"/>
      <c r="DN172" s="197" t="n"/>
      <c r="DO172" s="197" t="n"/>
      <c r="DP172" s="197" t="n"/>
      <c r="DQ172" s="197" t="n"/>
      <c r="DR172" s="197" t="n"/>
      <c r="DS172" s="197" t="n"/>
      <c r="DT172" s="197" t="n"/>
      <c r="DU172" s="197" t="n"/>
      <c r="DV172" s="197" t="n"/>
      <c r="DW172" s="197" t="n"/>
      <c r="DX172" s="197" t="n"/>
      <c r="DY172" s="197" t="n"/>
      <c r="DZ172" s="197" t="n"/>
      <c r="EA172" s="197" t="n"/>
      <c r="EB172" s="197" t="n"/>
      <c r="EC172" s="197" t="n"/>
      <c r="ED172" s="197" t="n"/>
      <c r="EE172" s="197" t="n"/>
      <c r="EF172" s="197" t="n"/>
      <c r="EG172" s="197" t="n"/>
      <c r="EH172" s="197" t="n"/>
      <c r="EI172" s="197" t="n"/>
      <c r="EJ172" s="197" t="n"/>
    </row>
    <row r="173">
      <c r="A173" s="171" t="inlineStr">
        <is>
          <t>K30</t>
        </is>
      </c>
      <c r="B173" s="96" t="inlineStr">
        <is>
          <t xml:space="preserve">Total </t>
        </is>
      </c>
      <c r="C173" s="954">
        <f>SUM(INDIRECT(ADDRESS(MATCH("K29",$A:$A,0)+1,COLUMN(C$13),4)&amp;":"&amp;ADDRESS(MATCH("K30",$A:$A,0)-1,COLUMN(C$13),4)))</f>
        <v/>
      </c>
      <c r="D173" s="954">
        <f>SUM(INDIRECT(ADDRESS(MATCH("K29",$A:$A,0)+1,COLUMN(D$13),4)&amp;":"&amp;ADDRESS(MATCH("K30",$A:$A,0)-1,COLUMN(D$13),4)))</f>
        <v/>
      </c>
      <c r="E173" s="954">
        <f>SUM(INDIRECT(ADDRESS(MATCH("K29",$A:$A,0)+1,COLUMN(E$13),4)&amp;":"&amp;ADDRESS(MATCH("K30",$A:$A,0)-1,COLUMN(E$13),4)))</f>
        <v/>
      </c>
      <c r="F173" s="954">
        <f>SUM(INDIRECT(ADDRESS(MATCH("K29",$A:$A,0)+1,COLUMN(F$13),4)&amp;":"&amp;ADDRESS(MATCH("K30",$A:$A,0)-1,COLUMN(F$13),4)))</f>
        <v/>
      </c>
      <c r="G173" s="954">
        <f>SUM(INDIRECT(ADDRESS(MATCH("K29",$A:$A,0)+1,COLUMN(G$13),4)&amp;":"&amp;ADDRESS(MATCH("K30",$A:$A,0)-1,COLUMN(G$13),4)))</f>
        <v/>
      </c>
      <c r="H173" s="954">
        <f>SUM(INDIRECT(ADDRESS(MATCH("K29",$A:$A,0)+1,COLUMN(H$13),4)&amp;":"&amp;ADDRESS(MATCH("K30",$A:$A,0)-1,COLUMN(H$13),4)))</f>
        <v/>
      </c>
      <c r="I173" s="984" t="n"/>
      <c r="J173" s="180" t="n"/>
      <c r="N173" s="976">
        <f>B173</f>
        <v/>
      </c>
      <c r="O173" s="192">
        <f>C173*BS!$B$9</f>
        <v/>
      </c>
      <c r="P173" s="192">
        <f>D173*BS!$B$9</f>
        <v/>
      </c>
      <c r="Q173" s="192">
        <f>E173*BS!$B$9</f>
        <v/>
      </c>
      <c r="R173" s="192">
        <f>F173*BS!$B$9</f>
        <v/>
      </c>
      <c r="S173" s="192">
        <f>G173*BS!$B$9</f>
        <v/>
      </c>
      <c r="T173" s="192">
        <f>H173*BS!$B$9</f>
        <v/>
      </c>
      <c r="U173" s="193" t="n"/>
    </row>
    <row r="174">
      <c r="A174" s="194" t="inlineStr">
        <is>
          <t>K31</t>
        </is>
      </c>
      <c r="B174" s="96" t="inlineStr">
        <is>
          <t xml:space="preserve">Other Reserves </t>
        </is>
      </c>
      <c r="C174" s="983" t="n"/>
      <c r="D174" s="983" t="n"/>
      <c r="E174" s="983" t="n"/>
      <c r="F174" s="983" t="n"/>
      <c r="G174" s="983" t="n"/>
      <c r="H174" s="983" t="n"/>
      <c r="I174" s="984" t="n"/>
      <c r="J174" s="196" t="n"/>
      <c r="K174" s="197" t="n"/>
      <c r="L174" s="197" t="n"/>
      <c r="M174" s="197" t="n"/>
      <c r="N174" s="966">
        <f>B174</f>
        <v/>
      </c>
      <c r="O174" s="198" t="inlineStr"/>
      <c r="P174" s="198" t="inlineStr"/>
      <c r="Q174" s="198" t="inlineStr"/>
      <c r="R174" s="198" t="inlineStr"/>
      <c r="S174" s="198" t="inlineStr"/>
      <c r="T174" s="198" t="inlineStr"/>
      <c r="U174" s="193">
        <f>I166</f>
        <v/>
      </c>
      <c r="V174" s="197" t="n"/>
      <c r="W174" s="197" t="n"/>
      <c r="X174" s="197" t="n"/>
      <c r="Y174" s="197" t="n"/>
      <c r="Z174" s="197" t="n"/>
      <c r="AA174" s="197" t="n"/>
      <c r="AB174" s="197" t="n"/>
      <c r="AC174" s="197" t="n"/>
      <c r="AD174" s="197" t="n"/>
      <c r="AE174" s="197" t="n"/>
      <c r="AF174" s="197" t="n"/>
      <c r="AG174" s="197" t="n"/>
      <c r="AH174" s="197" t="n"/>
      <c r="AI174" s="197" t="n"/>
      <c r="AJ174" s="197" t="n"/>
      <c r="AK174" s="197" t="n"/>
      <c r="AL174" s="197" t="n"/>
      <c r="AM174" s="197" t="n"/>
      <c r="AN174" s="197" t="n"/>
      <c r="AO174" s="197" t="n"/>
      <c r="AP174" s="197" t="n"/>
      <c r="AQ174" s="197" t="n"/>
      <c r="AR174" s="197" t="n"/>
      <c r="AS174" s="197" t="n"/>
      <c r="AT174" s="197" t="n"/>
      <c r="AU174" s="197" t="n"/>
      <c r="AV174" s="197" t="n"/>
      <c r="AW174" s="197" t="n"/>
      <c r="AX174" s="197" t="n"/>
      <c r="AY174" s="197" t="n"/>
      <c r="AZ174" s="197" t="n"/>
      <c r="BA174" s="197" t="n"/>
      <c r="BB174" s="197" t="n"/>
      <c r="BC174" s="197" t="n"/>
      <c r="BD174" s="197" t="n"/>
      <c r="BE174" s="197" t="n"/>
      <c r="BF174" s="197" t="n"/>
      <c r="BG174" s="197" t="n"/>
      <c r="BH174" s="197" t="n"/>
      <c r="BI174" s="197" t="n"/>
      <c r="BJ174" s="197" t="n"/>
      <c r="BK174" s="197" t="n"/>
      <c r="BL174" s="197" t="n"/>
      <c r="BM174" s="197" t="n"/>
      <c r="BN174" s="197" t="n"/>
      <c r="BO174" s="197" t="n"/>
      <c r="BP174" s="197" t="n"/>
      <c r="BQ174" s="197" t="n"/>
      <c r="BR174" s="197" t="n"/>
      <c r="BS174" s="197" t="n"/>
      <c r="BT174" s="197" t="n"/>
      <c r="BU174" s="197" t="n"/>
      <c r="BV174" s="197" t="n"/>
      <c r="BW174" s="197" t="n"/>
      <c r="BX174" s="197" t="n"/>
      <c r="BY174" s="197" t="n"/>
      <c r="BZ174" s="197" t="n"/>
      <c r="CA174" s="197" t="n"/>
      <c r="CB174" s="197" t="n"/>
      <c r="CC174" s="197" t="n"/>
      <c r="CD174" s="197" t="n"/>
      <c r="CE174" s="197" t="n"/>
      <c r="CF174" s="197" t="n"/>
      <c r="CG174" s="197" t="n"/>
      <c r="CH174" s="197" t="n"/>
      <c r="CI174" s="197" t="n"/>
      <c r="CJ174" s="197" t="n"/>
      <c r="CK174" s="197" t="n"/>
      <c r="CL174" s="197" t="n"/>
      <c r="CM174" s="197" t="n"/>
      <c r="CN174" s="197" t="n"/>
      <c r="CO174" s="197" t="n"/>
      <c r="CP174" s="197" t="n"/>
      <c r="CQ174" s="197" t="n"/>
      <c r="CR174" s="197" t="n"/>
      <c r="CS174" s="197" t="n"/>
      <c r="CT174" s="197" t="n"/>
      <c r="CU174" s="197" t="n"/>
      <c r="CV174" s="197" t="n"/>
      <c r="CW174" s="197" t="n"/>
      <c r="CX174" s="197" t="n"/>
      <c r="CY174" s="197" t="n"/>
      <c r="CZ174" s="197" t="n"/>
      <c r="DA174" s="197" t="n"/>
      <c r="DB174" s="197" t="n"/>
      <c r="DC174" s="197" t="n"/>
      <c r="DD174" s="197" t="n"/>
      <c r="DE174" s="197" t="n"/>
      <c r="DF174" s="197" t="n"/>
      <c r="DG174" s="197" t="n"/>
      <c r="DH174" s="197" t="n"/>
      <c r="DI174" s="197" t="n"/>
      <c r="DJ174" s="197" t="n"/>
      <c r="DK174" s="197" t="n"/>
      <c r="DL174" s="197" t="n"/>
      <c r="DM174" s="197" t="n"/>
      <c r="DN174" s="197" t="n"/>
      <c r="DO174" s="197" t="n"/>
      <c r="DP174" s="197" t="n"/>
      <c r="DQ174" s="197" t="n"/>
      <c r="DR174" s="197" t="n"/>
      <c r="DS174" s="197" t="n"/>
      <c r="DT174" s="197" t="n"/>
      <c r="DU174" s="197" t="n"/>
      <c r="DV174" s="197" t="n"/>
      <c r="DW174" s="197" t="n"/>
      <c r="DX174" s="197" t="n"/>
      <c r="DY174" s="197" t="n"/>
      <c r="DZ174" s="197" t="n"/>
      <c r="EA174" s="197" t="n"/>
      <c r="EB174" s="197" t="n"/>
      <c r="EC174" s="197" t="n"/>
      <c r="ED174" s="197" t="n"/>
      <c r="EE174" s="197" t="n"/>
      <c r="EF174" s="197" t="n"/>
      <c r="EG174" s="197" t="n"/>
      <c r="EH174" s="197" t="n"/>
      <c r="EI174" s="197" t="n"/>
      <c r="EJ174" s="197" t="n"/>
    </row>
    <row r="175">
      <c r="A175" s="79" t="n"/>
      <c r="B175" s="102" t="inlineStr">
        <is>
          <t>Other reserves</t>
        </is>
      </c>
      <c r="C175" s="993" t="n"/>
      <c r="D175" s="993" t="n"/>
      <c r="E175" s="993" t="n"/>
      <c r="F175" s="993" t="n"/>
      <c r="G175" s="993" t="n">
        <v>-148</v>
      </c>
      <c r="H175" s="993" t="n">
        <v>-148</v>
      </c>
      <c r="I175" s="992" t="n"/>
      <c r="J175" s="180" t="n"/>
      <c r="N175" s="976">
        <f>B175</f>
        <v/>
      </c>
      <c r="O175" s="192" t="inlineStr"/>
      <c r="P175" s="192" t="inlineStr"/>
      <c r="Q175" s="192" t="inlineStr"/>
      <c r="R175" s="192" t="inlineStr"/>
      <c r="S175" s="192">
        <f>G175*BS!$B$9</f>
        <v/>
      </c>
      <c r="T175" s="192">
        <f>H175*BS!$B$9</f>
        <v/>
      </c>
      <c r="U175" s="193">
        <f>I167</f>
        <v/>
      </c>
    </row>
    <row r="176">
      <c r="A176" s="79" t="n"/>
      <c r="B176" s="102" t="inlineStr">
        <is>
          <t>Other Reserves *</t>
        </is>
      </c>
      <c r="C176" s="993" t="n"/>
      <c r="D176" s="993" t="n"/>
      <c r="E176" s="993" t="n"/>
      <c r="F176" s="993" t="n"/>
      <c r="G176" s="993" t="n">
        <v>8831</v>
      </c>
      <c r="H176" s="993" t="n">
        <v>13245</v>
      </c>
      <c r="I176" s="992" t="n"/>
      <c r="J176" s="180" t="n"/>
      <c r="N176" s="976">
        <f>B176</f>
        <v/>
      </c>
      <c r="O176" s="192" t="inlineStr"/>
      <c r="P176" s="192" t="inlineStr"/>
      <c r="Q176" s="192" t="inlineStr"/>
      <c r="R176" s="192" t="inlineStr"/>
      <c r="S176" s="192">
        <f>G176*BS!$B$9</f>
        <v/>
      </c>
      <c r="T176" s="192">
        <f>H176*BS!$B$9</f>
        <v/>
      </c>
      <c r="U176" s="193">
        <f>I168</f>
        <v/>
      </c>
    </row>
    <row r="177">
      <c r="A177" s="79" t="n"/>
      <c r="B177" s="102" t="n"/>
      <c r="C177" s="993" t="n"/>
      <c r="D177" s="993" t="n"/>
      <c r="E177" s="993" t="n"/>
      <c r="F177" s="993" t="n"/>
      <c r="G177" s="993" t="n"/>
      <c r="H177" s="993" t="n"/>
      <c r="I177" s="992" t="n"/>
      <c r="J177" s="180" t="n"/>
      <c r="N177" s="976" t="inlineStr"/>
      <c r="O177" s="192" t="inlineStr"/>
      <c r="P177" s="192" t="inlineStr"/>
      <c r="Q177" s="192" t="inlineStr"/>
      <c r="R177" s="192" t="inlineStr"/>
      <c r="S177" s="192" t="inlineStr"/>
      <c r="T177" s="192" t="inlineStr"/>
      <c r="U177" s="193">
        <f>I169</f>
        <v/>
      </c>
    </row>
    <row r="178" customFormat="1" s="194">
      <c r="A178" s="79" t="n"/>
      <c r="B178" s="102" t="n"/>
      <c r="C178" s="993" t="n"/>
      <c r="D178" s="993" t="n"/>
      <c r="E178" s="993" t="n"/>
      <c r="F178" s="993" t="n"/>
      <c r="G178" s="993" t="n"/>
      <c r="H178" s="993" t="n"/>
      <c r="I178" s="992" t="n"/>
      <c r="J178" s="180" t="n"/>
      <c r="N178" s="976" t="inlineStr"/>
      <c r="O178" s="192" t="inlineStr"/>
      <c r="P178" s="192" t="inlineStr"/>
      <c r="Q178" s="192" t="inlineStr"/>
      <c r="R178" s="192" t="inlineStr"/>
      <c r="S178" s="192" t="inlineStr"/>
      <c r="T178" s="192" t="inlineStr"/>
      <c r="U178" s="193">
        <f>I170</f>
        <v/>
      </c>
    </row>
    <row r="179">
      <c r="A179" s="79" t="n"/>
      <c r="B179" s="102" t="n"/>
      <c r="C179" s="103" t="n"/>
      <c r="D179" s="103" t="n"/>
      <c r="E179" s="103" t="n"/>
      <c r="F179" s="103" t="n"/>
      <c r="G179" s="103" t="n"/>
      <c r="H179" s="103" t="n"/>
      <c r="I179" s="992" t="n"/>
      <c r="J179" s="180" t="n"/>
      <c r="N179" s="976" t="inlineStr"/>
      <c r="O179" s="192" t="inlineStr"/>
      <c r="P179" s="192" t="inlineStr"/>
      <c r="Q179" s="192" t="inlineStr"/>
      <c r="R179" s="192" t="inlineStr"/>
      <c r="S179" s="192" t="inlineStr"/>
      <c r="T179" s="192" t="inlineStr"/>
      <c r="U179" s="193">
        <f>I171</f>
        <v/>
      </c>
    </row>
    <row r="180" ht="23.25" customFormat="1" customHeight="1" s="234">
      <c r="A180" s="79" t="n"/>
      <c r="B180" s="102" t="n"/>
      <c r="C180" s="993" t="n"/>
      <c r="D180" s="993" t="n"/>
      <c r="E180" s="993" t="n"/>
      <c r="F180" s="993" t="n"/>
      <c r="G180" s="993" t="n"/>
      <c r="H180" s="993" t="n"/>
      <c r="I180" s="992" t="n"/>
      <c r="J180" s="180" t="n"/>
      <c r="N180" s="976" t="inlineStr"/>
      <c r="O180" s="192" t="inlineStr"/>
      <c r="P180" s="192" t="inlineStr"/>
      <c r="Q180" s="192" t="inlineStr"/>
      <c r="R180" s="192" t="inlineStr"/>
      <c r="S180" s="192" t="inlineStr"/>
      <c r="T180" s="192" t="inlineStr"/>
      <c r="U180" s="193">
        <f>I172</f>
        <v/>
      </c>
    </row>
    <row r="181" ht="23.25" customFormat="1" customHeight="1" s="234">
      <c r="A181" s="79" t="n"/>
      <c r="B181" s="102" t="n"/>
      <c r="C181" s="993" t="n"/>
      <c r="D181" s="993" t="n"/>
      <c r="E181" s="993" t="n"/>
      <c r="F181" s="993" t="n"/>
      <c r="G181" s="993" t="n"/>
      <c r="H181" s="993" t="n"/>
      <c r="I181" s="992" t="n"/>
      <c r="J181" s="180" t="n"/>
      <c r="N181" s="976" t="inlineStr"/>
      <c r="O181" s="192" t="inlineStr"/>
      <c r="P181" s="192" t="inlineStr"/>
      <c r="Q181" s="192" t="inlineStr"/>
      <c r="R181" s="192" t="inlineStr"/>
      <c r="S181" s="192" t="inlineStr"/>
      <c r="T181" s="192" t="inlineStr"/>
      <c r="U181" s="193">
        <f>I173</f>
        <v/>
      </c>
    </row>
    <row r="182" ht="23.25" customFormat="1" customHeight="1" s="234">
      <c r="A182" s="79" t="n"/>
      <c r="B182" s="102" t="n"/>
      <c r="C182" s="993" t="n"/>
      <c r="D182" s="993" t="n"/>
      <c r="E182" s="993" t="n"/>
      <c r="F182" s="993" t="n"/>
      <c r="G182" s="993" t="n"/>
      <c r="H182" s="993" t="n"/>
      <c r="I182" s="992" t="n"/>
      <c r="J182" s="180" t="n"/>
      <c r="N182" s="976" t="inlineStr"/>
      <c r="O182" s="192" t="inlineStr"/>
      <c r="P182" s="192" t="inlineStr"/>
      <c r="Q182" s="192" t="inlineStr"/>
      <c r="R182" s="192" t="inlineStr"/>
      <c r="S182" s="192" t="inlineStr"/>
      <c r="T182" s="192" t="inlineStr"/>
      <c r="U182" s="193">
        <f>I174</f>
        <v/>
      </c>
    </row>
    <row r="183">
      <c r="A183" s="79" t="n"/>
      <c r="B183" s="102" t="n"/>
      <c r="C183" s="993" t="n"/>
      <c r="D183" s="993" t="n"/>
      <c r="E183" s="993" t="n"/>
      <c r="F183" s="993" t="n"/>
      <c r="G183" s="993" t="n"/>
      <c r="H183" s="993" t="n"/>
      <c r="I183" s="986" t="n"/>
      <c r="J183" s="180" t="n"/>
      <c r="N183" s="976" t="inlineStr"/>
      <c r="O183" s="192" t="inlineStr"/>
      <c r="P183" s="192" t="inlineStr"/>
      <c r="Q183" s="192" t="inlineStr"/>
      <c r="R183" s="192" t="inlineStr"/>
      <c r="S183" s="192" t="inlineStr"/>
      <c r="T183" s="192" t="inlineStr"/>
      <c r="U183" s="193">
        <f>I175</f>
        <v/>
      </c>
    </row>
    <row r="184" ht="18.75" customHeight="1" s="340">
      <c r="A184" s="79" t="n"/>
      <c r="B184" s="102" t="n"/>
      <c r="C184" s="993" t="n"/>
      <c r="D184" s="993" t="n"/>
      <c r="E184" s="993" t="n"/>
      <c r="F184" s="993" t="n"/>
      <c r="G184" s="993" t="n"/>
      <c r="H184" s="993" t="n"/>
      <c r="I184" s="986" t="n"/>
      <c r="J184" s="180" t="n"/>
      <c r="N184" s="976" t="inlineStr"/>
      <c r="O184" s="192" t="inlineStr"/>
      <c r="P184" s="192" t="inlineStr"/>
      <c r="Q184" s="192" t="inlineStr"/>
      <c r="R184" s="192" t="inlineStr"/>
      <c r="S184" s="192" t="inlineStr"/>
      <c r="T184" s="192" t="inlineStr"/>
      <c r="U184" s="193">
        <f>I176</f>
        <v/>
      </c>
    </row>
    <row r="185" ht="18.75" customFormat="1" customHeight="1" s="171">
      <c r="B185" s="102" t="n"/>
      <c r="C185" s="952" t="n"/>
      <c r="D185" s="952" t="n"/>
      <c r="E185" s="952" t="n"/>
      <c r="F185" s="952" t="n"/>
      <c r="G185" s="952" t="n"/>
      <c r="H185" s="952" t="n"/>
      <c r="I185" s="979" t="n"/>
      <c r="J185" s="180" t="n"/>
      <c r="N185" s="976" t="inlineStr"/>
      <c r="O185" s="192" t="inlineStr"/>
      <c r="P185" s="192" t="inlineStr"/>
      <c r="Q185" s="192" t="inlineStr"/>
      <c r="R185" s="192" t="inlineStr"/>
      <c r="S185" s="192" t="inlineStr"/>
      <c r="T185" s="192" t="inlineStr"/>
      <c r="U185" s="193">
        <f>I177</f>
        <v/>
      </c>
    </row>
    <row r="186" ht="18.75" customFormat="1" customHeight="1" s="171">
      <c r="A186" s="194" t="inlineStr">
        <is>
          <t>K32</t>
        </is>
      </c>
      <c r="B186" s="96" t="inlineStr">
        <is>
          <t>Total</t>
        </is>
      </c>
      <c r="C186" s="954">
        <f>SUM(INDIRECT(ADDRESS(MATCH("K31",$A:$A,0)+1,COLUMN(C$13),4)&amp;":"&amp;ADDRESS(MATCH("K32",$A:$A,0)-1,COLUMN(C$13),4)))</f>
        <v/>
      </c>
      <c r="D186" s="954">
        <f>SUM(INDIRECT(ADDRESS(MATCH("K31",$A:$A,0)+1,COLUMN(D$13),4)&amp;":"&amp;ADDRESS(MATCH("K32",$A:$A,0)-1,COLUMN(D$13),4)))</f>
        <v/>
      </c>
      <c r="E186" s="954">
        <f>SUM(INDIRECT(ADDRESS(MATCH("K31",$A:$A,0)+1,COLUMN(E$13),4)&amp;":"&amp;ADDRESS(MATCH("K32",$A:$A,0)-1,COLUMN(E$13),4)))</f>
        <v/>
      </c>
      <c r="F186" s="954">
        <f>SUM(INDIRECT(ADDRESS(MATCH("K31",$A:$A,0)+1,COLUMN(F$13),4)&amp;":"&amp;ADDRESS(MATCH("K32",$A:$A,0)-1,COLUMN(F$13),4)))</f>
        <v/>
      </c>
      <c r="G186" s="954">
        <f>SUM(INDIRECT(ADDRESS(MATCH("K31",$A:$A,0)+1,COLUMN(G$13),4)&amp;":"&amp;ADDRESS(MATCH("K32",$A:$A,0)-1,COLUMN(G$13),4)))</f>
        <v/>
      </c>
      <c r="H186" s="954">
        <f>SUM(INDIRECT(ADDRESS(MATCH("K31",$A:$A,0)+1,COLUMN(H$13),4)&amp;":"&amp;ADDRESS(MATCH("K32",$A:$A,0)-1,COLUMN(H$13),4)))</f>
        <v/>
      </c>
      <c r="I186" s="984" t="n"/>
      <c r="J186" s="196" t="n"/>
      <c r="K186" s="197" t="n"/>
      <c r="L186" s="197" t="n"/>
      <c r="M186" s="197" t="n"/>
      <c r="N186" s="966">
        <f>B186</f>
        <v/>
      </c>
      <c r="O186" s="198">
        <f>C186*BS!$B$9</f>
        <v/>
      </c>
      <c r="P186" s="198">
        <f>D186*BS!$B$9</f>
        <v/>
      </c>
      <c r="Q186" s="198">
        <f>E186*BS!$B$9</f>
        <v/>
      </c>
      <c r="R186" s="198">
        <f>F186*BS!$B$9</f>
        <v/>
      </c>
      <c r="S186" s="198">
        <f>G186*BS!$B$9</f>
        <v/>
      </c>
      <c r="T186" s="198">
        <f>H186*BS!$B$9</f>
        <v/>
      </c>
      <c r="U186" s="193">
        <f>I178</f>
        <v/>
      </c>
      <c r="V186" s="197" t="n"/>
      <c r="W186" s="197" t="n"/>
      <c r="X186" s="197" t="n"/>
      <c r="Y186" s="197" t="n"/>
      <c r="Z186" s="197" t="n"/>
      <c r="AA186" s="197" t="n"/>
      <c r="AB186" s="197" t="n"/>
      <c r="AC186" s="197" t="n"/>
      <c r="AD186" s="197" t="n"/>
      <c r="AE186" s="197" t="n"/>
      <c r="AF186" s="197" t="n"/>
      <c r="AG186" s="197" t="n"/>
      <c r="AH186" s="197" t="n"/>
      <c r="AI186" s="197" t="n"/>
      <c r="AJ186" s="197" t="n"/>
      <c r="AK186" s="197" t="n"/>
      <c r="AL186" s="197" t="n"/>
      <c r="AM186" s="197" t="n"/>
      <c r="AN186" s="197" t="n"/>
      <c r="AO186" s="197" t="n"/>
      <c r="AP186" s="197" t="n"/>
      <c r="AQ186" s="197" t="n"/>
      <c r="AR186" s="197" t="n"/>
      <c r="AS186" s="197" t="n"/>
      <c r="AT186" s="197" t="n"/>
      <c r="AU186" s="197" t="n"/>
      <c r="AV186" s="197" t="n"/>
      <c r="AW186" s="197" t="n"/>
      <c r="AX186" s="197" t="n"/>
      <c r="AY186" s="197" t="n"/>
      <c r="AZ186" s="197" t="n"/>
      <c r="BA186" s="197" t="n"/>
      <c r="BB186" s="197" t="n"/>
      <c r="BC186" s="197" t="n"/>
      <c r="BD186" s="197" t="n"/>
      <c r="BE186" s="197" t="n"/>
      <c r="BF186" s="197" t="n"/>
      <c r="BG186" s="197" t="n"/>
      <c r="BH186" s="197" t="n"/>
      <c r="BI186" s="197" t="n"/>
      <c r="BJ186" s="197" t="n"/>
      <c r="BK186" s="197" t="n"/>
      <c r="BL186" s="197" t="n"/>
      <c r="BM186" s="197" t="n"/>
      <c r="BN186" s="197" t="n"/>
      <c r="BO186" s="197" t="n"/>
      <c r="BP186" s="197" t="n"/>
      <c r="BQ186" s="197" t="n"/>
      <c r="BR186" s="197" t="n"/>
      <c r="BS186" s="197" t="n"/>
      <c r="BT186" s="197" t="n"/>
      <c r="BU186" s="197" t="n"/>
      <c r="BV186" s="197" t="n"/>
      <c r="BW186" s="197" t="n"/>
      <c r="BX186" s="197" t="n"/>
      <c r="BY186" s="197" t="n"/>
      <c r="BZ186" s="197" t="n"/>
      <c r="CA186" s="197" t="n"/>
      <c r="CB186" s="197" t="n"/>
      <c r="CC186" s="197" t="n"/>
      <c r="CD186" s="197" t="n"/>
      <c r="CE186" s="197" t="n"/>
      <c r="CF186" s="197" t="n"/>
      <c r="CG186" s="197" t="n"/>
      <c r="CH186" s="197" t="n"/>
      <c r="CI186" s="197" t="n"/>
      <c r="CJ186" s="197" t="n"/>
      <c r="CK186" s="197" t="n"/>
      <c r="CL186" s="197" t="n"/>
      <c r="CM186" s="197" t="n"/>
      <c r="CN186" s="197" t="n"/>
      <c r="CO186" s="197" t="n"/>
      <c r="CP186" s="197" t="n"/>
      <c r="CQ186" s="197" t="n"/>
      <c r="CR186" s="197" t="n"/>
      <c r="CS186" s="197" t="n"/>
      <c r="CT186" s="197" t="n"/>
      <c r="CU186" s="197" t="n"/>
      <c r="CV186" s="197" t="n"/>
      <c r="CW186" s="197" t="n"/>
      <c r="CX186" s="197" t="n"/>
      <c r="CY186" s="197" t="n"/>
      <c r="CZ186" s="197" t="n"/>
      <c r="DA186" s="197" t="n"/>
      <c r="DB186" s="197" t="n"/>
      <c r="DC186" s="197" t="n"/>
      <c r="DD186" s="197" t="n"/>
      <c r="DE186" s="197" t="n"/>
      <c r="DF186" s="197" t="n"/>
      <c r="DG186" s="197" t="n"/>
      <c r="DH186" s="197" t="n"/>
      <c r="DI186" s="197" t="n"/>
      <c r="DJ186" s="197" t="n"/>
      <c r="DK186" s="197" t="n"/>
      <c r="DL186" s="197" t="n"/>
      <c r="DM186" s="197" t="n"/>
      <c r="DN186" s="197" t="n"/>
      <c r="DO186" s="197" t="n"/>
      <c r="DP186" s="197" t="n"/>
      <c r="DQ186" s="197" t="n"/>
      <c r="DR186" s="197" t="n"/>
      <c r="DS186" s="197" t="n"/>
      <c r="DT186" s="197" t="n"/>
      <c r="DU186" s="197" t="n"/>
      <c r="DV186" s="197" t="n"/>
      <c r="DW186" s="197" t="n"/>
      <c r="DX186" s="197" t="n"/>
      <c r="DY186" s="197" t="n"/>
      <c r="DZ186" s="197" t="n"/>
      <c r="EA186" s="197" t="n"/>
      <c r="EB186" s="197" t="n"/>
      <c r="EC186" s="197" t="n"/>
      <c r="ED186" s="197" t="n"/>
      <c r="EE186" s="197" t="n"/>
      <c r="EF186" s="197" t="n"/>
      <c r="EG186" s="197" t="n"/>
      <c r="EH186" s="197" t="n"/>
      <c r="EI186" s="197" t="n"/>
      <c r="EJ186" s="197" t="n"/>
    </row>
    <row r="187" ht="18.75" customFormat="1" customHeight="1" s="171">
      <c r="B187" s="102" t="n"/>
      <c r="C187" s="996" t="n"/>
      <c r="D187" s="996" t="n"/>
      <c r="E187" s="996" t="n"/>
      <c r="F187" s="996" t="n"/>
      <c r="G187" s="996" t="n"/>
      <c r="H187" s="996" t="n"/>
      <c r="I187" s="997" t="n"/>
      <c r="J187" s="180" t="n"/>
      <c r="N187" s="976" t="inlineStr"/>
      <c r="O187" s="192" t="inlineStr"/>
      <c r="P187" s="192" t="inlineStr"/>
      <c r="Q187" s="192" t="inlineStr"/>
      <c r="R187" s="192" t="inlineStr"/>
      <c r="S187" s="192" t="inlineStr"/>
      <c r="T187" s="192" t="inlineStr"/>
      <c r="U187" s="193" t="n"/>
    </row>
    <row r="188" ht="18.75" customFormat="1" customHeight="1" s="171">
      <c r="A188" s="194" t="inlineStr">
        <is>
          <t>K33</t>
        </is>
      </c>
      <c r="B188" s="96" t="inlineStr">
        <is>
          <t xml:space="preserve">Retained Earnings </t>
        </is>
      </c>
      <c r="C188" s="983" t="n"/>
      <c r="D188" s="983" t="n"/>
      <c r="E188" s="983" t="n"/>
      <c r="F188" s="983" t="n"/>
      <c r="G188" s="983" t="n"/>
      <c r="H188" s="983" t="n"/>
      <c r="I188" s="998" t="n"/>
      <c r="J188" s="196" t="n"/>
      <c r="K188" s="197" t="n"/>
      <c r="L188" s="197" t="n"/>
      <c r="M188" s="197" t="n"/>
      <c r="N188" s="966">
        <f>B188</f>
        <v/>
      </c>
      <c r="O188" s="198" t="inlineStr"/>
      <c r="P188" s="198" t="inlineStr"/>
      <c r="Q188" s="198" t="inlineStr"/>
      <c r="R188" s="198" t="inlineStr"/>
      <c r="S188" s="198" t="inlineStr"/>
      <c r="T188" s="198" t="inlineStr"/>
      <c r="U188" s="193">
        <f>I180</f>
        <v/>
      </c>
      <c r="V188" s="197" t="n"/>
      <c r="W188" s="197" t="n"/>
      <c r="X188" s="197" t="n"/>
      <c r="Y188" s="197" t="n"/>
      <c r="Z188" s="197" t="n"/>
      <c r="AA188" s="197" t="n"/>
      <c r="AB188" s="197" t="n"/>
      <c r="AC188" s="197" t="n"/>
      <c r="AD188" s="197" t="n"/>
      <c r="AE188" s="197" t="n"/>
      <c r="AF188" s="197" t="n"/>
      <c r="AG188" s="197" t="n"/>
      <c r="AH188" s="197" t="n"/>
      <c r="AI188" s="197" t="n"/>
      <c r="AJ188" s="197" t="n"/>
      <c r="AK188" s="197" t="n"/>
      <c r="AL188" s="197" t="n"/>
      <c r="AM188" s="197" t="n"/>
      <c r="AN188" s="197" t="n"/>
      <c r="AO188" s="197" t="n"/>
      <c r="AP188" s="197" t="n"/>
      <c r="AQ188" s="197" t="n"/>
      <c r="AR188" s="197" t="n"/>
      <c r="AS188" s="197" t="n"/>
      <c r="AT188" s="197" t="n"/>
      <c r="AU188" s="197" t="n"/>
      <c r="AV188" s="197" t="n"/>
      <c r="AW188" s="197" t="n"/>
      <c r="AX188" s="197" t="n"/>
      <c r="AY188" s="197" t="n"/>
      <c r="AZ188" s="197" t="n"/>
      <c r="BA188" s="197" t="n"/>
      <c r="BB188" s="197" t="n"/>
      <c r="BC188" s="197" t="n"/>
      <c r="BD188" s="197" t="n"/>
      <c r="BE188" s="197" t="n"/>
      <c r="BF188" s="197" t="n"/>
      <c r="BG188" s="197" t="n"/>
      <c r="BH188" s="197" t="n"/>
      <c r="BI188" s="197" t="n"/>
      <c r="BJ188" s="197" t="n"/>
      <c r="BK188" s="197" t="n"/>
      <c r="BL188" s="197" t="n"/>
      <c r="BM188" s="197" t="n"/>
      <c r="BN188" s="197" t="n"/>
      <c r="BO188" s="197" t="n"/>
      <c r="BP188" s="197" t="n"/>
      <c r="BQ188" s="197" t="n"/>
      <c r="BR188" s="197" t="n"/>
      <c r="BS188" s="197" t="n"/>
      <c r="BT188" s="197" t="n"/>
      <c r="BU188" s="197" t="n"/>
      <c r="BV188" s="197" t="n"/>
      <c r="BW188" s="197" t="n"/>
      <c r="BX188" s="197" t="n"/>
      <c r="BY188" s="197" t="n"/>
      <c r="BZ188" s="197" t="n"/>
      <c r="CA188" s="197" t="n"/>
      <c r="CB188" s="197" t="n"/>
      <c r="CC188" s="197" t="n"/>
      <c r="CD188" s="197" t="n"/>
      <c r="CE188" s="197" t="n"/>
      <c r="CF188" s="197" t="n"/>
      <c r="CG188" s="197" t="n"/>
      <c r="CH188" s="197" t="n"/>
      <c r="CI188" s="197" t="n"/>
      <c r="CJ188" s="197" t="n"/>
      <c r="CK188" s="197" t="n"/>
      <c r="CL188" s="197" t="n"/>
      <c r="CM188" s="197" t="n"/>
      <c r="CN188" s="197" t="n"/>
      <c r="CO188" s="197" t="n"/>
      <c r="CP188" s="197" t="n"/>
      <c r="CQ188" s="197" t="n"/>
      <c r="CR188" s="197" t="n"/>
      <c r="CS188" s="197" t="n"/>
      <c r="CT188" s="197" t="n"/>
      <c r="CU188" s="197" t="n"/>
      <c r="CV188" s="197" t="n"/>
      <c r="CW188" s="197" t="n"/>
      <c r="CX188" s="197" t="n"/>
      <c r="CY188" s="197" t="n"/>
      <c r="CZ188" s="197" t="n"/>
      <c r="DA188" s="197" t="n"/>
      <c r="DB188" s="197" t="n"/>
      <c r="DC188" s="197" t="n"/>
      <c r="DD188" s="197" t="n"/>
      <c r="DE188" s="197" t="n"/>
      <c r="DF188" s="197" t="n"/>
      <c r="DG188" s="197" t="n"/>
      <c r="DH188" s="197" t="n"/>
      <c r="DI188" s="197" t="n"/>
      <c r="DJ188" s="197" t="n"/>
      <c r="DK188" s="197" t="n"/>
      <c r="DL188" s="197" t="n"/>
      <c r="DM188" s="197" t="n"/>
      <c r="DN188" s="197" t="n"/>
      <c r="DO188" s="197" t="n"/>
      <c r="DP188" s="197" t="n"/>
      <c r="DQ188" s="197" t="n"/>
      <c r="DR188" s="197" t="n"/>
      <c r="DS188" s="197" t="n"/>
      <c r="DT188" s="197" t="n"/>
      <c r="DU188" s="197" t="n"/>
      <c r="DV188" s="197" t="n"/>
      <c r="DW188" s="197" t="n"/>
      <c r="DX188" s="197" t="n"/>
      <c r="DY188" s="197" t="n"/>
      <c r="DZ188" s="197" t="n"/>
      <c r="EA188" s="197" t="n"/>
      <c r="EB188" s="197" t="n"/>
      <c r="EC188" s="197" t="n"/>
      <c r="ED188" s="197" t="n"/>
      <c r="EE188" s="197" t="n"/>
      <c r="EF188" s="197" t="n"/>
      <c r="EG188" s="197" t="n"/>
      <c r="EH188" s="197" t="n"/>
      <c r="EI188" s="197" t="n"/>
      <c r="EJ188" s="197" t="n"/>
    </row>
    <row r="189" ht="18.75" customFormat="1" customHeight="1" s="171">
      <c r="A189" s="194" t="n"/>
      <c r="B189" s="102" t="inlineStr">
        <is>
          <t>Retained earnings</t>
        </is>
      </c>
      <c r="C189" s="103" t="n"/>
      <c r="D189" s="103" t="n"/>
      <c r="E189" s="103" t="n"/>
      <c r="F189" s="103" t="n"/>
      <c r="G189" s="103" t="n">
        <v>51144</v>
      </c>
      <c r="H189" s="103" t="n">
        <v>52332</v>
      </c>
      <c r="I189" s="998" t="n"/>
      <c r="J189" s="196" t="n"/>
      <c r="K189" s="197" t="n"/>
      <c r="L189" s="197" t="n"/>
      <c r="M189" s="197" t="n"/>
      <c r="N189" s="966">
        <f>B189</f>
        <v/>
      </c>
      <c r="O189" s="198" t="inlineStr"/>
      <c r="P189" s="198" t="inlineStr"/>
      <c r="Q189" s="198" t="inlineStr"/>
      <c r="R189" s="198" t="inlineStr"/>
      <c r="S189" s="198">
        <f>G189*BS!$B$9</f>
        <v/>
      </c>
      <c r="T189" s="198">
        <f>H189*BS!$B$9</f>
        <v/>
      </c>
      <c r="U189" s="193" t="n"/>
      <c r="V189" s="197" t="n"/>
      <c r="W189" s="197" t="n"/>
      <c r="X189" s="197" t="n"/>
      <c r="Y189" s="197" t="n"/>
      <c r="Z189" s="197" t="n"/>
      <c r="AA189" s="197" t="n"/>
      <c r="AB189" s="197" t="n"/>
      <c r="AC189" s="197" t="n"/>
      <c r="AD189" s="197" t="n"/>
      <c r="AE189" s="197" t="n"/>
      <c r="AF189" s="197" t="n"/>
      <c r="AG189" s="197" t="n"/>
      <c r="AH189" s="197" t="n"/>
      <c r="AI189" s="197" t="n"/>
      <c r="AJ189" s="197" t="n"/>
      <c r="AK189" s="197" t="n"/>
      <c r="AL189" s="197" t="n"/>
      <c r="AM189" s="197" t="n"/>
      <c r="AN189" s="197" t="n"/>
      <c r="AO189" s="197" t="n"/>
      <c r="AP189" s="197" t="n"/>
      <c r="AQ189" s="197" t="n"/>
      <c r="AR189" s="197" t="n"/>
      <c r="AS189" s="197" t="n"/>
      <c r="AT189" s="197" t="n"/>
      <c r="AU189" s="197" t="n"/>
      <c r="AV189" s="197" t="n"/>
      <c r="AW189" s="197" t="n"/>
      <c r="AX189" s="197" t="n"/>
      <c r="AY189" s="197" t="n"/>
      <c r="AZ189" s="197" t="n"/>
      <c r="BA189" s="197" t="n"/>
      <c r="BB189" s="197" t="n"/>
      <c r="BC189" s="197" t="n"/>
      <c r="BD189" s="197" t="n"/>
      <c r="BE189" s="197" t="n"/>
      <c r="BF189" s="197" t="n"/>
      <c r="BG189" s="197" t="n"/>
      <c r="BH189" s="197" t="n"/>
      <c r="BI189" s="197" t="n"/>
      <c r="BJ189" s="197" t="n"/>
      <c r="BK189" s="197" t="n"/>
      <c r="BL189" s="197" t="n"/>
      <c r="BM189" s="197" t="n"/>
      <c r="BN189" s="197" t="n"/>
      <c r="BO189" s="197" t="n"/>
      <c r="BP189" s="197" t="n"/>
      <c r="BQ189" s="197" t="n"/>
      <c r="BR189" s="197" t="n"/>
      <c r="BS189" s="197" t="n"/>
      <c r="BT189" s="197" t="n"/>
      <c r="BU189" s="197" t="n"/>
      <c r="BV189" s="197" t="n"/>
      <c r="BW189" s="197" t="n"/>
      <c r="BX189" s="197" t="n"/>
      <c r="BY189" s="197" t="n"/>
      <c r="BZ189" s="197" t="n"/>
      <c r="CA189" s="197" t="n"/>
      <c r="CB189" s="197" t="n"/>
      <c r="CC189" s="197" t="n"/>
      <c r="CD189" s="197" t="n"/>
      <c r="CE189" s="197" t="n"/>
      <c r="CF189" s="197" t="n"/>
      <c r="CG189" s="197" t="n"/>
      <c r="CH189" s="197" t="n"/>
      <c r="CI189" s="197" t="n"/>
      <c r="CJ189" s="197" t="n"/>
      <c r="CK189" s="197" t="n"/>
      <c r="CL189" s="197" t="n"/>
      <c r="CM189" s="197" t="n"/>
      <c r="CN189" s="197" t="n"/>
      <c r="CO189" s="197" t="n"/>
      <c r="CP189" s="197" t="n"/>
      <c r="CQ189" s="197" t="n"/>
      <c r="CR189" s="197" t="n"/>
      <c r="CS189" s="197" t="n"/>
      <c r="CT189" s="197" t="n"/>
      <c r="CU189" s="197" t="n"/>
      <c r="CV189" s="197" t="n"/>
      <c r="CW189" s="197" t="n"/>
      <c r="CX189" s="197" t="n"/>
      <c r="CY189" s="197" t="n"/>
      <c r="CZ189" s="197" t="n"/>
      <c r="DA189" s="197" t="n"/>
      <c r="DB189" s="197" t="n"/>
      <c r="DC189" s="197" t="n"/>
      <c r="DD189" s="197" t="n"/>
      <c r="DE189" s="197" t="n"/>
      <c r="DF189" s="197" t="n"/>
      <c r="DG189" s="197" t="n"/>
      <c r="DH189" s="197" t="n"/>
      <c r="DI189" s="197" t="n"/>
      <c r="DJ189" s="197" t="n"/>
      <c r="DK189" s="197" t="n"/>
      <c r="DL189" s="197" t="n"/>
      <c r="DM189" s="197" t="n"/>
      <c r="DN189" s="197" t="n"/>
      <c r="DO189" s="197" t="n"/>
      <c r="DP189" s="197" t="n"/>
      <c r="DQ189" s="197" t="n"/>
      <c r="DR189" s="197" t="n"/>
      <c r="DS189" s="197" t="n"/>
      <c r="DT189" s="197" t="n"/>
      <c r="DU189" s="197" t="n"/>
      <c r="DV189" s="197" t="n"/>
      <c r="DW189" s="197" t="n"/>
      <c r="DX189" s="197" t="n"/>
      <c r="DY189" s="197" t="n"/>
      <c r="DZ189" s="197" t="n"/>
      <c r="EA189" s="197" t="n"/>
      <c r="EB189" s="197" t="n"/>
      <c r="EC189" s="197" t="n"/>
      <c r="ED189" s="197" t="n"/>
      <c r="EE189" s="197" t="n"/>
      <c r="EF189" s="197" t="n"/>
      <c r="EG189" s="197" t="n"/>
      <c r="EH189" s="197" t="n"/>
      <c r="EI189" s="197" t="n"/>
      <c r="EJ189" s="197" t="n"/>
    </row>
    <row r="190" ht="18.75" customFormat="1" customHeight="1" s="171">
      <c r="A190" s="194" t="n"/>
      <c r="B190" s="102" t="n"/>
      <c r="C190" s="993" t="n"/>
      <c r="D190" s="993" t="n"/>
      <c r="E190" s="993" t="n"/>
      <c r="F190" s="993" t="n"/>
      <c r="G190" s="993" t="n"/>
      <c r="H190" s="993" t="n"/>
      <c r="I190" s="998" t="n"/>
      <c r="J190" s="196" t="n"/>
      <c r="K190" s="197" t="n"/>
      <c r="L190" s="197" t="n"/>
      <c r="M190" s="197" t="n"/>
      <c r="N190" s="966" t="inlineStr"/>
      <c r="O190" s="198" t="inlineStr"/>
      <c r="P190" s="198" t="inlineStr"/>
      <c r="Q190" s="198" t="inlineStr"/>
      <c r="R190" s="198" t="inlineStr"/>
      <c r="S190" s="198" t="inlineStr"/>
      <c r="T190" s="198" t="inlineStr"/>
      <c r="U190" s="193" t="n"/>
      <c r="V190" s="197" t="n"/>
      <c r="W190" s="197" t="n"/>
      <c r="X190" s="197" t="n"/>
      <c r="Y190" s="197" t="n"/>
      <c r="Z190" s="197" t="n"/>
      <c r="AA190" s="197" t="n"/>
      <c r="AB190" s="197" t="n"/>
      <c r="AC190" s="197" t="n"/>
      <c r="AD190" s="197" t="n"/>
      <c r="AE190" s="197" t="n"/>
      <c r="AF190" s="197" t="n"/>
      <c r="AG190" s="197" t="n"/>
      <c r="AH190" s="197" t="n"/>
      <c r="AI190" s="197" t="n"/>
      <c r="AJ190" s="197" t="n"/>
      <c r="AK190" s="197" t="n"/>
      <c r="AL190" s="197" t="n"/>
      <c r="AM190" s="197" t="n"/>
      <c r="AN190" s="197" t="n"/>
      <c r="AO190" s="197" t="n"/>
      <c r="AP190" s="197" t="n"/>
      <c r="AQ190" s="197" t="n"/>
      <c r="AR190" s="197" t="n"/>
      <c r="AS190" s="197" t="n"/>
      <c r="AT190" s="197" t="n"/>
      <c r="AU190" s="197" t="n"/>
      <c r="AV190" s="197" t="n"/>
      <c r="AW190" s="197" t="n"/>
      <c r="AX190" s="197" t="n"/>
      <c r="AY190" s="197" t="n"/>
      <c r="AZ190" s="197" t="n"/>
      <c r="BA190" s="197" t="n"/>
      <c r="BB190" s="197" t="n"/>
      <c r="BC190" s="197" t="n"/>
      <c r="BD190" s="197" t="n"/>
      <c r="BE190" s="197" t="n"/>
      <c r="BF190" s="197" t="n"/>
      <c r="BG190" s="197" t="n"/>
      <c r="BH190" s="197" t="n"/>
      <c r="BI190" s="197" t="n"/>
      <c r="BJ190" s="197" t="n"/>
      <c r="BK190" s="197" t="n"/>
      <c r="BL190" s="197" t="n"/>
      <c r="BM190" s="197" t="n"/>
      <c r="BN190" s="197" t="n"/>
      <c r="BO190" s="197" t="n"/>
      <c r="BP190" s="197" t="n"/>
      <c r="BQ190" s="197" t="n"/>
      <c r="BR190" s="197" t="n"/>
      <c r="BS190" s="197" t="n"/>
      <c r="BT190" s="197" t="n"/>
      <c r="BU190" s="197" t="n"/>
      <c r="BV190" s="197" t="n"/>
      <c r="BW190" s="197" t="n"/>
      <c r="BX190" s="197" t="n"/>
      <c r="BY190" s="197" t="n"/>
      <c r="BZ190" s="197" t="n"/>
      <c r="CA190" s="197" t="n"/>
      <c r="CB190" s="197" t="n"/>
      <c r="CC190" s="197" t="n"/>
      <c r="CD190" s="197" t="n"/>
      <c r="CE190" s="197" t="n"/>
      <c r="CF190" s="197" t="n"/>
      <c r="CG190" s="197" t="n"/>
      <c r="CH190" s="197" t="n"/>
      <c r="CI190" s="197" t="n"/>
      <c r="CJ190" s="197" t="n"/>
      <c r="CK190" s="197" t="n"/>
      <c r="CL190" s="197" t="n"/>
      <c r="CM190" s="197" t="n"/>
      <c r="CN190" s="197" t="n"/>
      <c r="CO190" s="197" t="n"/>
      <c r="CP190" s="197" t="n"/>
      <c r="CQ190" s="197" t="n"/>
      <c r="CR190" s="197" t="n"/>
      <c r="CS190" s="197" t="n"/>
      <c r="CT190" s="197" t="n"/>
      <c r="CU190" s="197" t="n"/>
      <c r="CV190" s="197" t="n"/>
      <c r="CW190" s="197" t="n"/>
      <c r="CX190" s="197" t="n"/>
      <c r="CY190" s="197" t="n"/>
      <c r="CZ190" s="197" t="n"/>
      <c r="DA190" s="197" t="n"/>
      <c r="DB190" s="197" t="n"/>
      <c r="DC190" s="197" t="n"/>
      <c r="DD190" s="197" t="n"/>
      <c r="DE190" s="197" t="n"/>
      <c r="DF190" s="197" t="n"/>
      <c r="DG190" s="197" t="n"/>
      <c r="DH190" s="197" t="n"/>
      <c r="DI190" s="197" t="n"/>
      <c r="DJ190" s="197" t="n"/>
      <c r="DK190" s="197" t="n"/>
      <c r="DL190" s="197" t="n"/>
      <c r="DM190" s="197" t="n"/>
      <c r="DN190" s="197" t="n"/>
      <c r="DO190" s="197" t="n"/>
      <c r="DP190" s="197" t="n"/>
      <c r="DQ190" s="197" t="n"/>
      <c r="DR190" s="197" t="n"/>
      <c r="DS190" s="197" t="n"/>
      <c r="DT190" s="197" t="n"/>
      <c r="DU190" s="197" t="n"/>
      <c r="DV190" s="197" t="n"/>
      <c r="DW190" s="197" t="n"/>
      <c r="DX190" s="197" t="n"/>
      <c r="DY190" s="197" t="n"/>
      <c r="DZ190" s="197" t="n"/>
      <c r="EA190" s="197" t="n"/>
      <c r="EB190" s="197" t="n"/>
      <c r="EC190" s="197" t="n"/>
      <c r="ED190" s="197" t="n"/>
      <c r="EE190" s="197" t="n"/>
      <c r="EF190" s="197" t="n"/>
      <c r="EG190" s="197" t="n"/>
      <c r="EH190" s="197" t="n"/>
      <c r="EI190" s="197" t="n"/>
      <c r="EJ190" s="197" t="n"/>
    </row>
    <row r="191" ht="18.75" customFormat="1" customHeight="1" s="171">
      <c r="A191" s="79" t="inlineStr">
        <is>
          <t>K34</t>
        </is>
      </c>
      <c r="B191" s="96" t="inlineStr">
        <is>
          <t>Total</t>
        </is>
      </c>
      <c r="C191" s="954">
        <f>SUM(INDIRECT(ADDRESS(MATCH("K33",$A:$A,0)+1,COLUMN(C$13),4)&amp;":"&amp;ADDRESS(MATCH("K34",$A:$A,0)-1,COLUMN(C$13),4)))</f>
        <v/>
      </c>
      <c r="D191" s="954">
        <f>SUM(INDIRECT(ADDRESS(MATCH("K33",$A:$A,0)+1,COLUMN(D$13),4)&amp;":"&amp;ADDRESS(MATCH("K34",$A:$A,0)-1,COLUMN(D$13),4)))</f>
        <v/>
      </c>
      <c r="E191" s="954">
        <f>SUM(INDIRECT(ADDRESS(MATCH("K33",$A:$A,0)+1,COLUMN(E$13),4)&amp;":"&amp;ADDRESS(MATCH("K34",$A:$A,0)-1,COLUMN(E$13),4)))</f>
        <v/>
      </c>
      <c r="F191" s="954">
        <f>SUM(INDIRECT(ADDRESS(MATCH("K33",$A:$A,0)+1,COLUMN(F$13),4)&amp;":"&amp;ADDRESS(MATCH("K34",$A:$A,0)-1,COLUMN(F$13),4)))</f>
        <v/>
      </c>
      <c r="G191" s="954">
        <f>SUM(INDIRECT(ADDRESS(MATCH("K33",$A:$A,0)+1,COLUMN(G$13),4)&amp;":"&amp;ADDRESS(MATCH("K34",$A:$A,0)-1,COLUMN(G$13),4)))</f>
        <v/>
      </c>
      <c r="H191" s="954">
        <f>SUM(INDIRECT(ADDRESS(MATCH("K33",$A:$A,0)+1,COLUMN(H$13),4)&amp;":"&amp;ADDRESS(MATCH("K34",$A:$A,0)-1,COLUMN(H$13),4)))</f>
        <v/>
      </c>
      <c r="I191" s="997" t="n"/>
      <c r="J191" s="180" t="n"/>
      <c r="N191" s="976">
        <f>B191</f>
        <v/>
      </c>
      <c r="O191" s="192">
        <f>C191*BS!$B$9</f>
        <v/>
      </c>
      <c r="P191" s="192">
        <f>D191*BS!$B$9</f>
        <v/>
      </c>
      <c r="Q191" s="192">
        <f>E191*BS!$B$9</f>
        <v/>
      </c>
      <c r="R191" s="192">
        <f>F191*BS!$B$9</f>
        <v/>
      </c>
      <c r="S191" s="192">
        <f>G191*BS!$B$9</f>
        <v/>
      </c>
      <c r="T191" s="192">
        <f>H191*BS!$B$9</f>
        <v/>
      </c>
      <c r="U191" s="193" t="n"/>
    </row>
    <row r="192" ht="18.75" customFormat="1" customHeight="1" s="171">
      <c r="A192" s="171" t="inlineStr">
        <is>
          <t>K35</t>
        </is>
      </c>
      <c r="B192" s="96" t="inlineStr">
        <is>
          <t xml:space="preserve">Others </t>
        </is>
      </c>
      <c r="C192" s="999" t="n"/>
      <c r="D192" s="999" t="n"/>
      <c r="E192" s="999" t="n"/>
      <c r="F192" s="999" t="n"/>
      <c r="G192" s="999" t="n"/>
      <c r="H192" s="999" t="n"/>
      <c r="I192" s="997" t="n"/>
      <c r="J192" s="180" t="n"/>
      <c r="N192" s="966">
        <f>B192</f>
        <v/>
      </c>
      <c r="O192" s="204" t="inlineStr"/>
      <c r="P192" s="204" t="inlineStr"/>
      <c r="Q192" s="204" t="inlineStr"/>
      <c r="R192" s="204" t="inlineStr"/>
      <c r="S192" s="204" t="inlineStr"/>
      <c r="T192" s="204" t="inlineStr"/>
      <c r="U192" s="193" t="n"/>
    </row>
    <row r="193" ht="18.75" customFormat="1" customHeight="1" s="171">
      <c r="A193" s="79" t="n"/>
      <c r="B193" s="119"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I185</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I186</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n"/>
      <c r="B195" s="119" t="n"/>
      <c r="C195" s="103" t="n"/>
      <c r="D195" s="103" t="n"/>
      <c r="E195" s="103" t="n"/>
      <c r="F195" s="103" t="n"/>
      <c r="G195" s="103" t="n"/>
      <c r="H195" s="103" t="n"/>
      <c r="I195" s="997" t="n"/>
      <c r="J195" s="180" t="n"/>
      <c r="K195" s="172" t="n"/>
      <c r="L195" s="172" t="n"/>
      <c r="M195" s="172" t="n"/>
      <c r="N195" s="973" t="inlineStr"/>
      <c r="O195" s="192" t="inlineStr"/>
      <c r="P195" s="192" t="inlineStr"/>
      <c r="Q195" s="192" t="inlineStr"/>
      <c r="R195" s="192" t="inlineStr"/>
      <c r="S195" s="192" t="inlineStr"/>
      <c r="T195" s="192" t="inlineStr"/>
      <c r="U195" s="193">
        <f>I187</f>
        <v/>
      </c>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f>I188</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000" t="n"/>
      <c r="C197" s="991" t="n"/>
      <c r="D197" s="991" t="n"/>
      <c r="E197" s="991" t="n"/>
      <c r="F197" s="991" t="n"/>
      <c r="G197" s="991" t="n"/>
      <c r="H197" s="991" t="n"/>
      <c r="I197" s="997" t="n"/>
      <c r="J197" s="180" t="n"/>
      <c r="K197" s="172" t="n"/>
      <c r="L197" s="172" t="n"/>
      <c r="M197" s="172" t="n"/>
      <c r="N197" s="973" t="inlineStr"/>
      <c r="O197" s="192" t="inlineStr"/>
      <c r="P197" s="192" t="inlineStr"/>
      <c r="Q197" s="192" t="inlineStr"/>
      <c r="R197" s="192" t="inlineStr"/>
      <c r="S197" s="192" t="inlineStr"/>
      <c r="T197" s="192" t="inlineStr"/>
      <c r="U197" s="193">
        <f>I189</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n"/>
      <c r="B198" s="119" t="n"/>
      <c r="C198" s="991" t="n"/>
      <c r="D198" s="991" t="n"/>
      <c r="E198" s="991" t="n"/>
      <c r="F198" s="991" t="n"/>
      <c r="G198" s="991" t="n"/>
      <c r="H198" s="991" t="n"/>
      <c r="I198" s="997" t="n"/>
      <c r="J198" s="180" t="n"/>
      <c r="K198" s="172" t="n"/>
      <c r="L198" s="172" t="n"/>
      <c r="M198" s="172" t="n"/>
      <c r="N198" s="973" t="inlineStr"/>
      <c r="O198" s="192" t="inlineStr"/>
      <c r="P198" s="192" t="inlineStr"/>
      <c r="Q198" s="192" t="inlineStr"/>
      <c r="R198" s="192" t="inlineStr"/>
      <c r="S198" s="192" t="inlineStr"/>
      <c r="T198" s="192" t="inlineStr"/>
      <c r="U198" s="193">
        <f>I190</f>
        <v/>
      </c>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n"/>
      <c r="B199" s="119" t="n"/>
      <c r="C199" s="991" t="n"/>
      <c r="D199" s="991" t="n"/>
      <c r="E199" s="991" t="n"/>
      <c r="F199" s="991" t="n"/>
      <c r="G199" s="991" t="n"/>
      <c r="H199" s="991" t="n"/>
      <c r="I199" s="997" t="n"/>
      <c r="J199" s="180" t="n"/>
      <c r="K199" s="172" t="n"/>
      <c r="L199" s="172" t="n"/>
      <c r="M199" s="172" t="n"/>
      <c r="N199" s="973" t="inlineStr"/>
      <c r="O199" s="192" t="inlineStr"/>
      <c r="P199" s="192" t="inlineStr"/>
      <c r="Q199" s="192" t="inlineStr"/>
      <c r="R199" s="192" t="inlineStr"/>
      <c r="S199" s="192" t="inlineStr"/>
      <c r="T199" s="192" t="inlineStr"/>
      <c r="U199" s="193">
        <f>I191</f>
        <v/>
      </c>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79" t="n"/>
      <c r="B200" s="119" t="n"/>
      <c r="C200" s="991" t="n"/>
      <c r="D200" s="991" t="n"/>
      <c r="E200" s="991" t="n"/>
      <c r="F200" s="991" t="n"/>
      <c r="G200" s="991" t="n"/>
      <c r="H200" s="991" t="n"/>
      <c r="I200" s="997" t="n"/>
      <c r="J200" s="180" t="n"/>
      <c r="K200" s="172" t="n"/>
      <c r="L200" s="172" t="n"/>
      <c r="M200" s="172" t="n"/>
      <c r="N200" s="973" t="inlineStr"/>
      <c r="O200" s="192" t="inlineStr"/>
      <c r="P200" s="192" t="inlineStr"/>
      <c r="Q200" s="192" t="inlineStr"/>
      <c r="R200" s="192" t="inlineStr"/>
      <c r="S200" s="192" t="inlineStr"/>
      <c r="T200" s="192" t="inlineStr"/>
      <c r="U200" s="193">
        <f>I192</f>
        <v/>
      </c>
      <c r="V200" s="172" t="n"/>
      <c r="W200" s="172" t="n"/>
      <c r="X200" s="172" t="n"/>
      <c r="Y200" s="172" t="n"/>
      <c r="Z200" s="172" t="n"/>
      <c r="AA200" s="172" t="n"/>
      <c r="AB200" s="172" t="n"/>
      <c r="AC200" s="172" t="n"/>
      <c r="AD200" s="172" t="n"/>
      <c r="AE200" s="172" t="n"/>
      <c r="AF200" s="172" t="n"/>
      <c r="AG200" s="172" t="n"/>
      <c r="AH200" s="172" t="n"/>
      <c r="AI200" s="172" t="n"/>
      <c r="AJ200" s="172" t="n"/>
      <c r="AK200" s="172" t="n"/>
      <c r="AL200" s="172" t="n"/>
      <c r="AM200" s="172" t="n"/>
      <c r="AN200" s="172" t="n"/>
      <c r="AO200" s="172" t="n"/>
      <c r="AP200" s="172" t="n"/>
      <c r="AQ200" s="172" t="n"/>
      <c r="AR200" s="172" t="n"/>
      <c r="AS200" s="172" t="n"/>
      <c r="AT200" s="172" t="n"/>
      <c r="AU200" s="172" t="n"/>
      <c r="AV200" s="172" t="n"/>
      <c r="AW200" s="172" t="n"/>
      <c r="AX200" s="172" t="n"/>
      <c r="AY200" s="172" t="n"/>
      <c r="AZ200" s="172" t="n"/>
      <c r="BA200" s="172" t="n"/>
      <c r="BB200" s="172" t="n"/>
      <c r="BC200" s="172" t="n"/>
      <c r="BD200" s="172" t="n"/>
      <c r="BE200" s="172" t="n"/>
      <c r="BF200" s="172" t="n"/>
      <c r="BG200" s="172" t="n"/>
      <c r="BH200" s="172" t="n"/>
      <c r="BI200" s="172" t="n"/>
      <c r="BJ200" s="172" t="n"/>
      <c r="BK200" s="172" t="n"/>
      <c r="BL200" s="172" t="n"/>
      <c r="BM200" s="172" t="n"/>
      <c r="BN200" s="172" t="n"/>
      <c r="BO200" s="172" t="n"/>
      <c r="BP200" s="172" t="n"/>
      <c r="BQ200" s="172" t="n"/>
      <c r="BR200" s="172" t="n"/>
      <c r="BS200" s="172" t="n"/>
      <c r="BT200" s="172" t="n"/>
      <c r="BU200" s="172" t="n"/>
      <c r="BV200" s="172" t="n"/>
      <c r="BW200" s="172" t="n"/>
      <c r="BX200" s="172" t="n"/>
      <c r="BY200" s="172" t="n"/>
      <c r="BZ200" s="172" t="n"/>
      <c r="CA200" s="172" t="n"/>
      <c r="CB200" s="172" t="n"/>
      <c r="CC200" s="172" t="n"/>
      <c r="CD200" s="172" t="n"/>
      <c r="CE200" s="172" t="n"/>
      <c r="CF200" s="172" t="n"/>
      <c r="CG200" s="172" t="n"/>
      <c r="CH200" s="172" t="n"/>
      <c r="CI200" s="172" t="n"/>
      <c r="CJ200" s="172" t="n"/>
      <c r="CK200" s="172" t="n"/>
      <c r="CL200" s="172" t="n"/>
      <c r="CM200" s="172" t="n"/>
      <c r="CN200" s="172" t="n"/>
      <c r="CO200" s="172" t="n"/>
      <c r="CP200" s="172" t="n"/>
      <c r="CQ200" s="172" t="n"/>
      <c r="CR200" s="172" t="n"/>
      <c r="CS200" s="172" t="n"/>
      <c r="CT200" s="172" t="n"/>
      <c r="CU200" s="172" t="n"/>
      <c r="CV200" s="172" t="n"/>
      <c r="CW200" s="172" t="n"/>
      <c r="CX200" s="172" t="n"/>
      <c r="CY200" s="172" t="n"/>
      <c r="CZ200" s="172" t="n"/>
      <c r="DA200" s="172" t="n"/>
      <c r="DB200" s="172" t="n"/>
      <c r="DC200" s="172" t="n"/>
      <c r="DD200" s="172" t="n"/>
      <c r="DE200" s="172" t="n"/>
      <c r="DF200" s="172" t="n"/>
      <c r="DG200" s="172" t="n"/>
      <c r="DH200" s="172" t="n"/>
      <c r="DI200" s="172" t="n"/>
      <c r="DJ200" s="172" t="n"/>
      <c r="DK200" s="172" t="n"/>
      <c r="DL200" s="172" t="n"/>
      <c r="DM200" s="172" t="n"/>
      <c r="DN200" s="172" t="n"/>
      <c r="DO200" s="172" t="n"/>
      <c r="DP200" s="172" t="n"/>
      <c r="DQ200" s="172" t="n"/>
      <c r="DR200" s="172" t="n"/>
      <c r="DS200" s="172" t="n"/>
      <c r="DT200" s="172" t="n"/>
      <c r="DU200" s="172" t="n"/>
      <c r="DV200" s="172" t="n"/>
      <c r="DW200" s="172" t="n"/>
      <c r="DX200" s="172" t="n"/>
      <c r="DY200" s="172" t="n"/>
      <c r="DZ200" s="172" t="n"/>
      <c r="EA200" s="172" t="n"/>
      <c r="EB200" s="172" t="n"/>
      <c r="EC200" s="172" t="n"/>
      <c r="ED200" s="172" t="n"/>
      <c r="EE200" s="172" t="n"/>
      <c r="EF200" s="172" t="n"/>
      <c r="EG200" s="172" t="n"/>
      <c r="EH200" s="172" t="n"/>
      <c r="EI200" s="172" t="n"/>
      <c r="EJ200" s="172" t="n"/>
    </row>
    <row r="201" ht="24" customHeight="1" s="340">
      <c r="A201" s="79" t="n"/>
      <c r="B201" s="119" t="n"/>
      <c r="C201" s="991" t="n"/>
      <c r="D201" s="991" t="n"/>
      <c r="E201" s="991" t="n"/>
      <c r="F201" s="991" t="n"/>
      <c r="G201" s="991" t="n"/>
      <c r="H201" s="991" t="n"/>
      <c r="I201" s="997" t="n"/>
      <c r="J201" s="180" t="n"/>
      <c r="K201" s="172" t="n"/>
      <c r="L201" s="172" t="n"/>
      <c r="M201" s="172" t="n"/>
      <c r="N201" s="973" t="inlineStr"/>
      <c r="O201" s="192" t="inlineStr"/>
      <c r="P201" s="192" t="inlineStr"/>
      <c r="Q201" s="192" t="inlineStr"/>
      <c r="R201" s="192" t="inlineStr"/>
      <c r="S201" s="192" t="inlineStr"/>
      <c r="T201" s="192" t="inlineStr"/>
      <c r="U201" s="193">
        <f>I193</f>
        <v/>
      </c>
      <c r="V201" s="172" t="n"/>
      <c r="W201" s="172" t="n"/>
      <c r="X201" s="172" t="n"/>
      <c r="Y201" s="172" t="n"/>
      <c r="Z201" s="172" t="n"/>
      <c r="AA201" s="172" t="n"/>
      <c r="AB201" s="172" t="n"/>
      <c r="AC201" s="172" t="n"/>
      <c r="AD201" s="172" t="n"/>
      <c r="AE201" s="172" t="n"/>
      <c r="AF201" s="172" t="n"/>
      <c r="AG201" s="172" t="n"/>
      <c r="AH201" s="172" t="n"/>
      <c r="AI201" s="172" t="n"/>
      <c r="AJ201" s="172" t="n"/>
      <c r="AK201" s="172" t="n"/>
      <c r="AL201" s="172" t="n"/>
      <c r="AM201" s="172" t="n"/>
      <c r="AN201" s="172" t="n"/>
      <c r="AO201" s="172" t="n"/>
      <c r="AP201" s="172" t="n"/>
      <c r="AQ201" s="172" t="n"/>
      <c r="AR201" s="172" t="n"/>
      <c r="AS201" s="172" t="n"/>
      <c r="AT201" s="172" t="n"/>
      <c r="AU201" s="172" t="n"/>
      <c r="AV201" s="172" t="n"/>
      <c r="AW201" s="172" t="n"/>
      <c r="AX201" s="172" t="n"/>
      <c r="AY201" s="172" t="n"/>
      <c r="AZ201" s="172" t="n"/>
      <c r="BA201" s="172" t="n"/>
      <c r="BB201" s="172" t="n"/>
      <c r="BC201" s="172" t="n"/>
      <c r="BD201" s="172" t="n"/>
      <c r="BE201" s="172" t="n"/>
      <c r="BF201" s="172" t="n"/>
      <c r="BG201" s="172" t="n"/>
      <c r="BH201" s="172" t="n"/>
      <c r="BI201" s="172" t="n"/>
      <c r="BJ201" s="172" t="n"/>
      <c r="BK201" s="172" t="n"/>
      <c r="BL201" s="172" t="n"/>
      <c r="BM201" s="172" t="n"/>
      <c r="BN201" s="172" t="n"/>
      <c r="BO201" s="172" t="n"/>
      <c r="BP201" s="172" t="n"/>
      <c r="BQ201" s="172" t="n"/>
      <c r="BR201" s="172" t="n"/>
      <c r="BS201" s="172" t="n"/>
      <c r="BT201" s="172" t="n"/>
      <c r="BU201" s="172" t="n"/>
      <c r="BV201" s="172" t="n"/>
      <c r="BW201" s="172" t="n"/>
      <c r="BX201" s="172" t="n"/>
      <c r="BY201" s="172" t="n"/>
      <c r="BZ201" s="172" t="n"/>
      <c r="CA201" s="172" t="n"/>
      <c r="CB201" s="172" t="n"/>
      <c r="CC201" s="172" t="n"/>
      <c r="CD201" s="172" t="n"/>
      <c r="CE201" s="172" t="n"/>
      <c r="CF201" s="172" t="n"/>
      <c r="CG201" s="172" t="n"/>
      <c r="CH201" s="172" t="n"/>
      <c r="CI201" s="172" t="n"/>
      <c r="CJ201" s="172" t="n"/>
      <c r="CK201" s="172" t="n"/>
      <c r="CL201" s="172" t="n"/>
      <c r="CM201" s="172" t="n"/>
      <c r="CN201" s="172" t="n"/>
      <c r="CO201" s="172" t="n"/>
      <c r="CP201" s="172" t="n"/>
      <c r="CQ201" s="172" t="n"/>
      <c r="CR201" s="172" t="n"/>
      <c r="CS201" s="172" t="n"/>
      <c r="CT201" s="172" t="n"/>
      <c r="CU201" s="172" t="n"/>
      <c r="CV201" s="172" t="n"/>
      <c r="CW201" s="172" t="n"/>
      <c r="CX201" s="172" t="n"/>
      <c r="CY201" s="172" t="n"/>
      <c r="CZ201" s="172" t="n"/>
      <c r="DA201" s="172" t="n"/>
      <c r="DB201" s="172" t="n"/>
      <c r="DC201" s="172" t="n"/>
      <c r="DD201" s="172" t="n"/>
      <c r="DE201" s="172" t="n"/>
      <c r="DF201" s="172" t="n"/>
      <c r="DG201" s="172" t="n"/>
      <c r="DH201" s="172" t="n"/>
      <c r="DI201" s="172" t="n"/>
      <c r="DJ201" s="172" t="n"/>
      <c r="DK201" s="172" t="n"/>
      <c r="DL201" s="172" t="n"/>
      <c r="DM201" s="172" t="n"/>
      <c r="DN201" s="172" t="n"/>
      <c r="DO201" s="172" t="n"/>
      <c r="DP201" s="172" t="n"/>
      <c r="DQ201" s="172" t="n"/>
      <c r="DR201" s="172" t="n"/>
      <c r="DS201" s="172" t="n"/>
      <c r="DT201" s="172" t="n"/>
      <c r="DU201" s="172" t="n"/>
      <c r="DV201" s="172" t="n"/>
      <c r="DW201" s="172" t="n"/>
      <c r="DX201" s="172" t="n"/>
      <c r="DY201" s="172" t="n"/>
      <c r="DZ201" s="172" t="n"/>
      <c r="EA201" s="172" t="n"/>
      <c r="EB201" s="172" t="n"/>
      <c r="EC201" s="172" t="n"/>
      <c r="ED201" s="172" t="n"/>
      <c r="EE201" s="172" t="n"/>
      <c r="EF201" s="172" t="n"/>
      <c r="EG201" s="172" t="n"/>
      <c r="EH201" s="172" t="n"/>
      <c r="EI201" s="172" t="n"/>
      <c r="EJ201" s="172" t="n"/>
    </row>
    <row r="202">
      <c r="A202" s="79" t="n"/>
      <c r="B202" s="119" t="n"/>
      <c r="C202" s="991" t="n"/>
      <c r="D202" s="991" t="n"/>
      <c r="E202" s="991" t="n"/>
      <c r="F202" s="991" t="n"/>
      <c r="G202" s="991" t="n"/>
      <c r="H202" s="991" t="n"/>
      <c r="I202" s="997" t="n"/>
      <c r="J202" s="180" t="n"/>
      <c r="K202" s="172" t="n"/>
      <c r="L202" s="172" t="n"/>
      <c r="M202" s="172" t="n"/>
      <c r="N202" s="973" t="inlineStr"/>
      <c r="O202" s="192" t="inlineStr"/>
      <c r="P202" s="192" t="inlineStr"/>
      <c r="Q202" s="192" t="inlineStr"/>
      <c r="R202" s="192" t="inlineStr"/>
      <c r="S202" s="192" t="inlineStr"/>
      <c r="T202" s="192" t="inlineStr"/>
      <c r="U202" s="193">
        <f>I194</f>
        <v/>
      </c>
      <c r="V202" s="172" t="n"/>
      <c r="W202" s="172" t="n"/>
      <c r="X202" s="172" t="n"/>
      <c r="Y202" s="172" t="n"/>
      <c r="Z202" s="172" t="n"/>
      <c r="AA202" s="172" t="n"/>
      <c r="AB202" s="172" t="n"/>
      <c r="AC202" s="172" t="n"/>
      <c r="AD202" s="172" t="n"/>
      <c r="AE202" s="172" t="n"/>
      <c r="AF202" s="172" t="n"/>
      <c r="AG202" s="172" t="n"/>
      <c r="AH202" s="172" t="n"/>
      <c r="AI202" s="172" t="n"/>
      <c r="AJ202" s="172" t="n"/>
      <c r="AK202" s="172" t="n"/>
      <c r="AL202" s="172" t="n"/>
      <c r="AM202" s="172" t="n"/>
      <c r="AN202" s="172" t="n"/>
      <c r="AO202" s="172" t="n"/>
      <c r="AP202" s="172" t="n"/>
      <c r="AQ202" s="172" t="n"/>
      <c r="AR202" s="172" t="n"/>
      <c r="AS202" s="172" t="n"/>
      <c r="AT202" s="172" t="n"/>
      <c r="AU202" s="172" t="n"/>
      <c r="AV202" s="172" t="n"/>
      <c r="AW202" s="172" t="n"/>
      <c r="AX202" s="172" t="n"/>
      <c r="AY202" s="172" t="n"/>
      <c r="AZ202" s="172" t="n"/>
      <c r="BA202" s="172" t="n"/>
      <c r="BB202" s="172" t="n"/>
      <c r="BC202" s="172" t="n"/>
      <c r="BD202" s="172" t="n"/>
      <c r="BE202" s="172" t="n"/>
      <c r="BF202" s="172" t="n"/>
      <c r="BG202" s="172" t="n"/>
      <c r="BH202" s="172" t="n"/>
      <c r="BI202" s="172" t="n"/>
      <c r="BJ202" s="172" t="n"/>
      <c r="BK202" s="172" t="n"/>
      <c r="BL202" s="172" t="n"/>
      <c r="BM202" s="172" t="n"/>
      <c r="BN202" s="172" t="n"/>
      <c r="BO202" s="172" t="n"/>
      <c r="BP202" s="172" t="n"/>
      <c r="BQ202" s="172" t="n"/>
      <c r="BR202" s="172" t="n"/>
      <c r="BS202" s="172" t="n"/>
      <c r="BT202" s="172" t="n"/>
      <c r="BU202" s="172" t="n"/>
      <c r="BV202" s="172" t="n"/>
      <c r="BW202" s="172" t="n"/>
      <c r="BX202" s="172" t="n"/>
      <c r="BY202" s="172" t="n"/>
      <c r="BZ202" s="172" t="n"/>
      <c r="CA202" s="172" t="n"/>
      <c r="CB202" s="172" t="n"/>
      <c r="CC202" s="172" t="n"/>
      <c r="CD202" s="172" t="n"/>
      <c r="CE202" s="172" t="n"/>
      <c r="CF202" s="172" t="n"/>
      <c r="CG202" s="172" t="n"/>
      <c r="CH202" s="172" t="n"/>
      <c r="CI202" s="172" t="n"/>
      <c r="CJ202" s="172" t="n"/>
      <c r="CK202" s="172" t="n"/>
      <c r="CL202" s="172" t="n"/>
      <c r="CM202" s="172" t="n"/>
      <c r="CN202" s="172" t="n"/>
      <c r="CO202" s="172" t="n"/>
      <c r="CP202" s="172" t="n"/>
      <c r="CQ202" s="172" t="n"/>
      <c r="CR202" s="172" t="n"/>
      <c r="CS202" s="172" t="n"/>
      <c r="CT202" s="172" t="n"/>
      <c r="CU202" s="172" t="n"/>
      <c r="CV202" s="172" t="n"/>
      <c r="CW202" s="172" t="n"/>
      <c r="CX202" s="172" t="n"/>
      <c r="CY202" s="172" t="n"/>
      <c r="CZ202" s="172" t="n"/>
      <c r="DA202" s="172" t="n"/>
      <c r="DB202" s="172" t="n"/>
      <c r="DC202" s="172" t="n"/>
      <c r="DD202" s="172" t="n"/>
      <c r="DE202" s="172" t="n"/>
      <c r="DF202" s="172" t="n"/>
      <c r="DG202" s="172" t="n"/>
      <c r="DH202" s="172" t="n"/>
      <c r="DI202" s="172" t="n"/>
      <c r="DJ202" s="172" t="n"/>
      <c r="DK202" s="172" t="n"/>
      <c r="DL202" s="172" t="n"/>
      <c r="DM202" s="172" t="n"/>
      <c r="DN202" s="172" t="n"/>
      <c r="DO202" s="172" t="n"/>
      <c r="DP202" s="172" t="n"/>
      <c r="DQ202" s="172" t="n"/>
      <c r="DR202" s="172" t="n"/>
      <c r="DS202" s="172" t="n"/>
      <c r="DT202" s="172" t="n"/>
      <c r="DU202" s="172" t="n"/>
      <c r="DV202" s="172" t="n"/>
      <c r="DW202" s="172" t="n"/>
      <c r="DX202" s="172" t="n"/>
      <c r="DY202" s="172" t="n"/>
      <c r="DZ202" s="172" t="n"/>
      <c r="EA202" s="172" t="n"/>
      <c r="EB202" s="172" t="n"/>
      <c r="EC202" s="172" t="n"/>
      <c r="ED202" s="172" t="n"/>
      <c r="EE202" s="172" t="n"/>
      <c r="EF202" s="172" t="n"/>
      <c r="EG202" s="172" t="n"/>
      <c r="EH202" s="172" t="n"/>
      <c r="EI202" s="172" t="n"/>
      <c r="EJ202" s="172" t="n"/>
    </row>
    <row r="203">
      <c r="A203" s="79" t="inlineStr">
        <is>
          <t>K36</t>
        </is>
      </c>
      <c r="B203" s="96" t="inlineStr">
        <is>
          <t>Total</t>
        </is>
      </c>
      <c r="C203" s="954">
        <f>SUM(INDIRECT(ADDRESS(MATCH("K35",$A:$A,0)+1,COLUMN(C$13),4)&amp;":"&amp;ADDRESS(MATCH("K36",$A:$A,0)-1,COLUMN(C$13),4)))</f>
        <v/>
      </c>
      <c r="D203" s="954">
        <f>SUM(INDIRECT(ADDRESS(MATCH("K35",$A:$A,0)+1,COLUMN(D$13),4)&amp;":"&amp;ADDRESS(MATCH("K36",$A:$A,0)-1,COLUMN(D$13),4)))</f>
        <v/>
      </c>
      <c r="E203" s="954">
        <f>SUM(INDIRECT(ADDRESS(MATCH("K35",$A:$A,0)+1,COLUMN(E$13),4)&amp;":"&amp;ADDRESS(MATCH("K36",$A:$A,0)-1,COLUMN(E$13),4)))</f>
        <v/>
      </c>
      <c r="F203" s="954">
        <f>SUM(INDIRECT(ADDRESS(MATCH("K35",$A:$A,0)+1,COLUMN(F$13),4)&amp;":"&amp;ADDRESS(MATCH("K36",$A:$A,0)-1,COLUMN(F$13),4)))</f>
        <v/>
      </c>
      <c r="G203" s="954">
        <f>SUM(INDIRECT(ADDRESS(MATCH("K35",$A:$A,0)+1,COLUMN(G$13),4)&amp;":"&amp;ADDRESS(MATCH("K36",$A:$A,0)-1,COLUMN(G$13),4)))</f>
        <v/>
      </c>
      <c r="H203" s="954">
        <f>SUM(INDIRECT(ADDRESS(MATCH("K35",$A:$A,0)+1,COLUMN(H$13),4)&amp;":"&amp;ADDRESS(MATCH("K36",$A:$A,0)-1,COLUMN(H$13),4)))</f>
        <v/>
      </c>
      <c r="I203" s="997" t="n"/>
      <c r="J203" s="180" t="n"/>
      <c r="K203" s="172" t="n"/>
      <c r="L203" s="172" t="n"/>
      <c r="M203" s="172" t="n"/>
      <c r="N203" s="966">
        <f>B203</f>
        <v/>
      </c>
      <c r="O203" s="1001">
        <f>C203*BS!$B$9</f>
        <v/>
      </c>
      <c r="P203" s="1001">
        <f>D203*BS!$B$9</f>
        <v/>
      </c>
      <c r="Q203" s="1001">
        <f>E203*BS!$B$9</f>
        <v/>
      </c>
      <c r="R203" s="1001">
        <f>F203*BS!$B$9</f>
        <v/>
      </c>
      <c r="S203" s="1001">
        <f>G203*BS!$B$9</f>
        <v/>
      </c>
      <c r="T203" s="1001">
        <f>H203*BS!$B$9</f>
        <v/>
      </c>
      <c r="U203" s="193" t="n"/>
      <c r="V203" s="172" t="n"/>
      <c r="W203" s="172" t="n"/>
      <c r="X203" s="172" t="n"/>
      <c r="Y203" s="172" t="n"/>
      <c r="Z203" s="172" t="n"/>
      <c r="AA203" s="172" t="n"/>
      <c r="AB203" s="172" t="n"/>
      <c r="AC203" s="172" t="n"/>
      <c r="AD203" s="172" t="n"/>
      <c r="AE203" s="172" t="n"/>
      <c r="AF203" s="172" t="n"/>
      <c r="AG203" s="172" t="n"/>
      <c r="AH203" s="172" t="n"/>
      <c r="AI203" s="172" t="n"/>
      <c r="AJ203" s="172" t="n"/>
      <c r="AK203" s="172" t="n"/>
      <c r="AL203" s="172" t="n"/>
      <c r="AM203" s="172" t="n"/>
      <c r="AN203" s="172" t="n"/>
      <c r="AO203" s="172" t="n"/>
      <c r="AP203" s="172" t="n"/>
      <c r="AQ203" s="172" t="n"/>
      <c r="AR203" s="172" t="n"/>
      <c r="AS203" s="172" t="n"/>
      <c r="AT203" s="172" t="n"/>
      <c r="AU203" s="172" t="n"/>
      <c r="AV203" s="172" t="n"/>
      <c r="AW203" s="172" t="n"/>
      <c r="AX203" s="172" t="n"/>
      <c r="AY203" s="172" t="n"/>
      <c r="AZ203" s="172" t="n"/>
      <c r="BA203" s="172" t="n"/>
      <c r="BB203" s="172" t="n"/>
      <c r="BC203" s="172" t="n"/>
      <c r="BD203" s="172" t="n"/>
      <c r="BE203" s="172" t="n"/>
      <c r="BF203" s="172" t="n"/>
      <c r="BG203" s="172" t="n"/>
      <c r="BH203" s="172" t="n"/>
      <c r="BI203" s="172" t="n"/>
      <c r="BJ203" s="172" t="n"/>
      <c r="BK203" s="172" t="n"/>
      <c r="BL203" s="172" t="n"/>
      <c r="BM203" s="172" t="n"/>
      <c r="BN203" s="172" t="n"/>
      <c r="BO203" s="172" t="n"/>
      <c r="BP203" s="172" t="n"/>
      <c r="BQ203" s="172" t="n"/>
      <c r="BR203" s="172" t="n"/>
      <c r="BS203" s="172" t="n"/>
      <c r="BT203" s="172" t="n"/>
      <c r="BU203" s="172" t="n"/>
      <c r="BV203" s="172" t="n"/>
      <c r="BW203" s="172" t="n"/>
      <c r="BX203" s="172" t="n"/>
      <c r="BY203" s="172" t="n"/>
      <c r="BZ203" s="172" t="n"/>
      <c r="CA203" s="172" t="n"/>
      <c r="CB203" s="172" t="n"/>
      <c r="CC203" s="172" t="n"/>
      <c r="CD203" s="172" t="n"/>
      <c r="CE203" s="172" t="n"/>
      <c r="CF203" s="172" t="n"/>
      <c r="CG203" s="172" t="n"/>
      <c r="CH203" s="172" t="n"/>
      <c r="CI203" s="172" t="n"/>
      <c r="CJ203" s="172" t="n"/>
      <c r="CK203" s="172" t="n"/>
      <c r="CL203" s="172" t="n"/>
      <c r="CM203" s="172" t="n"/>
      <c r="CN203" s="172" t="n"/>
      <c r="CO203" s="172" t="n"/>
      <c r="CP203" s="172" t="n"/>
      <c r="CQ203" s="172" t="n"/>
      <c r="CR203" s="172" t="n"/>
      <c r="CS203" s="172" t="n"/>
      <c r="CT203" s="172" t="n"/>
      <c r="CU203" s="172" t="n"/>
      <c r="CV203" s="172" t="n"/>
      <c r="CW203" s="172" t="n"/>
      <c r="CX203" s="172" t="n"/>
      <c r="CY203" s="172" t="n"/>
      <c r="CZ203" s="172" t="n"/>
      <c r="DA203" s="172" t="n"/>
      <c r="DB203" s="172" t="n"/>
      <c r="DC203" s="172" t="n"/>
      <c r="DD203" s="172" t="n"/>
      <c r="DE203" s="172" t="n"/>
      <c r="DF203" s="172" t="n"/>
      <c r="DG203" s="172" t="n"/>
      <c r="DH203" s="172" t="n"/>
      <c r="DI203" s="172" t="n"/>
      <c r="DJ203" s="172" t="n"/>
      <c r="DK203" s="172" t="n"/>
      <c r="DL203" s="172" t="n"/>
      <c r="DM203" s="172" t="n"/>
      <c r="DN203" s="172" t="n"/>
      <c r="DO203" s="172" t="n"/>
      <c r="DP203" s="172" t="n"/>
      <c r="DQ203" s="172" t="n"/>
      <c r="DR203" s="172" t="n"/>
      <c r="DS203" s="172" t="n"/>
      <c r="DT203" s="172" t="n"/>
      <c r="DU203" s="172" t="n"/>
      <c r="DV203" s="172" t="n"/>
      <c r="DW203" s="172" t="n"/>
      <c r="DX203" s="172" t="n"/>
      <c r="DY203" s="172" t="n"/>
      <c r="DZ203" s="172" t="n"/>
      <c r="EA203" s="172" t="n"/>
      <c r="EB203" s="172" t="n"/>
      <c r="EC203" s="172" t="n"/>
      <c r="ED203" s="172" t="n"/>
      <c r="EE203" s="172" t="n"/>
      <c r="EF203" s="172" t="n"/>
      <c r="EG203" s="172" t="n"/>
      <c r="EH203" s="172" t="n"/>
      <c r="EI203" s="172" t="n"/>
      <c r="EJ203" s="172" t="n"/>
    </row>
    <row r="204">
      <c r="A204" s="79" t="n"/>
      <c r="B204" s="119" t="n"/>
      <c r="C204" s="991" t="n"/>
      <c r="D204" s="991" t="n"/>
      <c r="E204" s="991" t="n"/>
      <c r="F204" s="991" t="n"/>
      <c r="G204" s="991" t="n"/>
      <c r="H204" s="991" t="n"/>
      <c r="I204" s="997" t="n"/>
      <c r="J204" s="180" t="n"/>
      <c r="K204" s="172" t="n"/>
      <c r="L204" s="172" t="n"/>
      <c r="M204" s="172" t="n"/>
      <c r="N204" s="973" t="inlineStr"/>
      <c r="O204" s="192" t="inlineStr"/>
      <c r="P204" s="192" t="inlineStr"/>
      <c r="Q204" s="192" t="inlineStr"/>
      <c r="R204" s="192" t="inlineStr"/>
      <c r="S204" s="192" t="inlineStr"/>
      <c r="T204" s="192" t="inlineStr"/>
      <c r="U204" s="193" t="n"/>
      <c r="V204" s="172" t="n"/>
      <c r="W204" s="172" t="n"/>
      <c r="X204" s="172" t="n"/>
      <c r="Y204" s="172" t="n"/>
      <c r="Z204" s="172" t="n"/>
      <c r="AA204" s="172" t="n"/>
      <c r="AB204" s="172" t="n"/>
      <c r="AC204" s="172" t="n"/>
      <c r="AD204" s="172" t="n"/>
      <c r="AE204" s="172" t="n"/>
      <c r="AF204" s="172" t="n"/>
      <c r="AG204" s="172" t="n"/>
      <c r="AH204" s="172" t="n"/>
      <c r="AI204" s="172" t="n"/>
      <c r="AJ204" s="172" t="n"/>
      <c r="AK204" s="172" t="n"/>
      <c r="AL204" s="172" t="n"/>
      <c r="AM204" s="172" t="n"/>
      <c r="AN204" s="172" t="n"/>
      <c r="AO204" s="172" t="n"/>
      <c r="AP204" s="172" t="n"/>
      <c r="AQ204" s="172" t="n"/>
      <c r="AR204" s="172" t="n"/>
      <c r="AS204" s="172" t="n"/>
      <c r="AT204" s="172" t="n"/>
      <c r="AU204" s="172" t="n"/>
      <c r="AV204" s="172" t="n"/>
      <c r="AW204" s="172" t="n"/>
      <c r="AX204" s="172" t="n"/>
      <c r="AY204" s="172" t="n"/>
      <c r="AZ204" s="172" t="n"/>
      <c r="BA204" s="172" t="n"/>
      <c r="BB204" s="172" t="n"/>
      <c r="BC204" s="172" t="n"/>
      <c r="BD204" s="172" t="n"/>
      <c r="BE204" s="172" t="n"/>
      <c r="BF204" s="172" t="n"/>
      <c r="BG204" s="172" t="n"/>
      <c r="BH204" s="172" t="n"/>
      <c r="BI204" s="172" t="n"/>
      <c r="BJ204" s="172" t="n"/>
      <c r="BK204" s="172" t="n"/>
      <c r="BL204" s="172" t="n"/>
      <c r="BM204" s="172" t="n"/>
      <c r="BN204" s="172" t="n"/>
      <c r="BO204" s="172" t="n"/>
      <c r="BP204" s="172" t="n"/>
      <c r="BQ204" s="172" t="n"/>
      <c r="BR204" s="172" t="n"/>
      <c r="BS204" s="172" t="n"/>
      <c r="BT204" s="172" t="n"/>
      <c r="BU204" s="172" t="n"/>
      <c r="BV204" s="172" t="n"/>
      <c r="BW204" s="172" t="n"/>
      <c r="BX204" s="172" t="n"/>
      <c r="BY204" s="172" t="n"/>
      <c r="BZ204" s="172" t="n"/>
      <c r="CA204" s="172" t="n"/>
      <c r="CB204" s="172" t="n"/>
      <c r="CC204" s="172" t="n"/>
      <c r="CD204" s="172" t="n"/>
      <c r="CE204" s="172" t="n"/>
      <c r="CF204" s="172" t="n"/>
      <c r="CG204" s="172" t="n"/>
      <c r="CH204" s="172" t="n"/>
      <c r="CI204" s="172" t="n"/>
      <c r="CJ204" s="172" t="n"/>
      <c r="CK204" s="172" t="n"/>
      <c r="CL204" s="172" t="n"/>
      <c r="CM204" s="172" t="n"/>
      <c r="CN204" s="172" t="n"/>
      <c r="CO204" s="172" t="n"/>
      <c r="CP204" s="172" t="n"/>
      <c r="CQ204" s="172" t="n"/>
      <c r="CR204" s="172" t="n"/>
      <c r="CS204" s="172" t="n"/>
      <c r="CT204" s="172" t="n"/>
      <c r="CU204" s="172" t="n"/>
      <c r="CV204" s="172" t="n"/>
      <c r="CW204" s="172" t="n"/>
      <c r="CX204" s="172" t="n"/>
      <c r="CY204" s="172" t="n"/>
      <c r="CZ204" s="172" t="n"/>
      <c r="DA204" s="172" t="n"/>
      <c r="DB204" s="172" t="n"/>
      <c r="DC204" s="172" t="n"/>
      <c r="DD204" s="172" t="n"/>
      <c r="DE204" s="172" t="n"/>
      <c r="DF204" s="172" t="n"/>
      <c r="DG204" s="172" t="n"/>
      <c r="DH204" s="172" t="n"/>
      <c r="DI204" s="172" t="n"/>
      <c r="DJ204" s="172" t="n"/>
      <c r="DK204" s="172" t="n"/>
      <c r="DL204" s="172" t="n"/>
      <c r="DM204" s="172" t="n"/>
      <c r="DN204" s="172" t="n"/>
      <c r="DO204" s="172" t="n"/>
      <c r="DP204" s="172" t="n"/>
      <c r="DQ204" s="172" t="n"/>
      <c r="DR204" s="172" t="n"/>
      <c r="DS204" s="172" t="n"/>
      <c r="DT204" s="172" t="n"/>
      <c r="DU204" s="172" t="n"/>
      <c r="DV204" s="172" t="n"/>
      <c r="DW204" s="172" t="n"/>
      <c r="DX204" s="172" t="n"/>
      <c r="DY204" s="172" t="n"/>
      <c r="DZ204" s="172" t="n"/>
      <c r="EA204" s="172" t="n"/>
      <c r="EB204" s="172" t="n"/>
      <c r="EC204" s="172" t="n"/>
      <c r="ED204" s="172" t="n"/>
      <c r="EE204" s="172" t="n"/>
      <c r="EF204" s="172" t="n"/>
      <c r="EG204" s="172" t="n"/>
      <c r="EH204" s="172" t="n"/>
      <c r="EI204" s="172" t="n"/>
      <c r="EJ204" s="172" t="n"/>
    </row>
    <row r="205">
      <c r="A205" s="194" t="inlineStr">
        <is>
          <t>K37</t>
        </is>
      </c>
      <c r="B205" s="96" t="inlineStr">
        <is>
          <t xml:space="preserve">Total Shareholders Equity </t>
        </is>
      </c>
      <c r="C205" s="983" t="n"/>
      <c r="D205" s="983" t="n"/>
      <c r="E205" s="983" t="n"/>
      <c r="F205" s="983" t="n"/>
      <c r="G205" s="983" t="n"/>
      <c r="H205" s="983" t="n"/>
      <c r="I205" s="998" t="n"/>
      <c r="J205" s="196" t="n"/>
      <c r="K205" s="197" t="n"/>
      <c r="L205" s="197" t="n"/>
      <c r="M205" s="197" t="n"/>
      <c r="N205" s="966">
        <f>B205</f>
        <v/>
      </c>
      <c r="O205" s="198" t="inlineStr"/>
      <c r="P205" s="198" t="inlineStr"/>
      <c r="Q205" s="198" t="inlineStr"/>
      <c r="R205" s="198" t="inlineStr"/>
      <c r="S205" s="198" t="inlineStr"/>
      <c r="T205" s="198" t="inlineStr"/>
      <c r="U205" s="193">
        <f>I197</f>
        <v/>
      </c>
      <c r="V205" s="197" t="n"/>
      <c r="W205" s="197" t="n"/>
      <c r="X205" s="197" t="n"/>
      <c r="Y205" s="197" t="n"/>
      <c r="Z205" s="197" t="n"/>
      <c r="AA205" s="197" t="n"/>
      <c r="AB205" s="197" t="n"/>
      <c r="AC205" s="197" t="n"/>
      <c r="AD205" s="197" t="n"/>
      <c r="AE205" s="197" t="n"/>
      <c r="AF205" s="197" t="n"/>
      <c r="AG205" s="197" t="n"/>
      <c r="AH205" s="197" t="n"/>
      <c r="AI205" s="197" t="n"/>
      <c r="AJ205" s="197" t="n"/>
      <c r="AK205" s="197" t="n"/>
      <c r="AL205" s="197" t="n"/>
      <c r="AM205" s="197" t="n"/>
      <c r="AN205" s="197" t="n"/>
      <c r="AO205" s="197" t="n"/>
      <c r="AP205" s="197" t="n"/>
      <c r="AQ205" s="197" t="n"/>
      <c r="AR205" s="197" t="n"/>
      <c r="AS205" s="197" t="n"/>
      <c r="AT205" s="197" t="n"/>
      <c r="AU205" s="197" t="n"/>
      <c r="AV205" s="197" t="n"/>
      <c r="AW205" s="197" t="n"/>
      <c r="AX205" s="197" t="n"/>
      <c r="AY205" s="197" t="n"/>
      <c r="AZ205" s="197" t="n"/>
      <c r="BA205" s="197" t="n"/>
      <c r="BB205" s="197" t="n"/>
      <c r="BC205" s="197" t="n"/>
      <c r="BD205" s="197" t="n"/>
      <c r="BE205" s="197" t="n"/>
      <c r="BF205" s="197" t="n"/>
      <c r="BG205" s="197" t="n"/>
      <c r="BH205" s="197" t="n"/>
      <c r="BI205" s="197" t="n"/>
      <c r="BJ205" s="197" t="n"/>
      <c r="BK205" s="197" t="n"/>
      <c r="BL205" s="197" t="n"/>
      <c r="BM205" s="197" t="n"/>
      <c r="BN205" s="197" t="n"/>
      <c r="BO205" s="197" t="n"/>
      <c r="BP205" s="197" t="n"/>
      <c r="BQ205" s="197" t="n"/>
      <c r="BR205" s="197" t="n"/>
      <c r="BS205" s="197" t="n"/>
      <c r="BT205" s="197" t="n"/>
      <c r="BU205" s="197" t="n"/>
      <c r="BV205" s="197" t="n"/>
      <c r="BW205" s="197" t="n"/>
      <c r="BX205" s="197" t="n"/>
      <c r="BY205" s="197" t="n"/>
      <c r="BZ205" s="197" t="n"/>
      <c r="CA205" s="197" t="n"/>
      <c r="CB205" s="197" t="n"/>
      <c r="CC205" s="197" t="n"/>
      <c r="CD205" s="197" t="n"/>
      <c r="CE205" s="197" t="n"/>
      <c r="CF205" s="197" t="n"/>
      <c r="CG205" s="197" t="n"/>
      <c r="CH205" s="197" t="n"/>
      <c r="CI205" s="197" t="n"/>
      <c r="CJ205" s="197" t="n"/>
      <c r="CK205" s="197" t="n"/>
      <c r="CL205" s="197" t="n"/>
      <c r="CM205" s="197" t="n"/>
      <c r="CN205" s="197" t="n"/>
      <c r="CO205" s="197" t="n"/>
      <c r="CP205" s="197" t="n"/>
      <c r="CQ205" s="197" t="n"/>
      <c r="CR205" s="197" t="n"/>
      <c r="CS205" s="197" t="n"/>
      <c r="CT205" s="197" t="n"/>
      <c r="CU205" s="197" t="n"/>
      <c r="CV205" s="197" t="n"/>
      <c r="CW205" s="197" t="n"/>
      <c r="CX205" s="197" t="n"/>
      <c r="CY205" s="197" t="n"/>
      <c r="CZ205" s="197" t="n"/>
      <c r="DA205" s="197" t="n"/>
      <c r="DB205" s="197" t="n"/>
      <c r="DC205" s="197" t="n"/>
      <c r="DD205" s="197" t="n"/>
      <c r="DE205" s="197" t="n"/>
      <c r="DF205" s="197" t="n"/>
      <c r="DG205" s="197" t="n"/>
      <c r="DH205" s="197" t="n"/>
      <c r="DI205" s="197" t="n"/>
      <c r="DJ205" s="197" t="n"/>
      <c r="DK205" s="197" t="n"/>
      <c r="DL205" s="197" t="n"/>
      <c r="DM205" s="197" t="n"/>
      <c r="DN205" s="197" t="n"/>
      <c r="DO205" s="197" t="n"/>
      <c r="DP205" s="197" t="n"/>
      <c r="DQ205" s="197" t="n"/>
      <c r="DR205" s="197" t="n"/>
      <c r="DS205" s="197" t="n"/>
      <c r="DT205" s="197" t="n"/>
      <c r="DU205" s="197" t="n"/>
      <c r="DV205" s="197" t="n"/>
      <c r="DW205" s="197" t="n"/>
      <c r="DX205" s="197" t="n"/>
      <c r="DY205" s="197" t="n"/>
      <c r="DZ205" s="197" t="n"/>
      <c r="EA205" s="197" t="n"/>
      <c r="EB205" s="197" t="n"/>
      <c r="EC205" s="197" t="n"/>
      <c r="ED205" s="197" t="n"/>
      <c r="EE205" s="197" t="n"/>
      <c r="EF205" s="197" t="n"/>
      <c r="EG205" s="197" t="n"/>
      <c r="EH205" s="197" t="n"/>
      <c r="EI205" s="197" t="n"/>
      <c r="EJ205" s="197" t="n"/>
    </row>
    <row r="206">
      <c r="B206" s="102" t="n"/>
      <c r="C206" s="103" t="n"/>
      <c r="D206" s="103" t="n"/>
      <c r="E206" s="103" t="n"/>
      <c r="F206" s="103" t="n"/>
      <c r="G206" s="103" t="n"/>
      <c r="H206" s="103" t="n"/>
      <c r="I206" s="984" t="n"/>
      <c r="J206" s="180" t="n"/>
      <c r="N206" s="976" t="inlineStr"/>
      <c r="O206" s="192" t="inlineStr"/>
      <c r="P206" s="192" t="inlineStr"/>
      <c r="Q206" s="192" t="inlineStr"/>
      <c r="R206" s="192" t="inlineStr"/>
      <c r="S206" s="192" t="inlineStr"/>
      <c r="T206" s="192" t="inlineStr"/>
      <c r="U206" s="193">
        <f>I198</f>
        <v/>
      </c>
    </row>
    <row r="207">
      <c r="B207" s="102" t="n"/>
      <c r="C207" s="1002" t="n"/>
      <c r="D207" s="1002" t="n"/>
      <c r="E207" s="1002" t="n"/>
      <c r="F207" s="1002" t="n"/>
      <c r="G207" s="1002" t="n"/>
      <c r="H207" s="1002" t="n"/>
      <c r="I207" s="984" t="n"/>
      <c r="J207" s="180" t="n"/>
      <c r="N207" s="976" t="inlineStr"/>
      <c r="O207" s="192" t="inlineStr"/>
      <c r="P207" s="192" t="inlineStr"/>
      <c r="Q207" s="192" t="inlineStr"/>
      <c r="R207" s="192" t="inlineStr"/>
      <c r="S207" s="192" t="inlineStr"/>
      <c r="T207" s="192" t="inlineStr"/>
      <c r="U207" s="193" t="n"/>
    </row>
    <row r="208">
      <c r="A208" s="171" t="inlineStr">
        <is>
          <t>K38</t>
        </is>
      </c>
      <c r="B208" s="96" t="inlineStr">
        <is>
          <t>Total</t>
        </is>
      </c>
      <c r="C208" s="954">
        <f>SUM(INDIRECT(ADDRESS(MATCH("K37",$A:$A,0)+1,COLUMN(C$13),4)&amp;":"&amp;ADDRESS(MATCH("K38",$A:$A,0)-1,COLUMN(C$13),4)))</f>
        <v/>
      </c>
      <c r="D208" s="954">
        <f>SUM(INDIRECT(ADDRESS(MATCH("K37",$A:$A,0)+1,COLUMN(D$13),4)&amp;":"&amp;ADDRESS(MATCH("K38",$A:$A,0)-1,COLUMN(D$13),4)))</f>
        <v/>
      </c>
      <c r="E208" s="954">
        <f>SUM(INDIRECT(ADDRESS(MATCH("K37",$A:$A,0)+1,COLUMN(E$13),4)&amp;":"&amp;ADDRESS(MATCH("K38",$A:$A,0)-1,COLUMN(E$13),4)))</f>
        <v/>
      </c>
      <c r="F208" s="954">
        <f>SUM(INDIRECT(ADDRESS(MATCH("K37",$A:$A,0)+1,COLUMN(F$13),4)&amp;":"&amp;ADDRESS(MATCH("K38",$A:$A,0)-1,COLUMN(F$13),4)))</f>
        <v/>
      </c>
      <c r="G208" s="954">
        <f>SUM(INDIRECT(ADDRESS(MATCH("K37",$A:$A,0)+1,COLUMN(G$13),4)&amp;":"&amp;ADDRESS(MATCH("K38",$A:$A,0)-1,COLUMN(G$13),4)))</f>
        <v/>
      </c>
      <c r="H208" s="954">
        <f>SUM(INDIRECT(ADDRESS(MATCH("K37",$A:$A,0)+1,COLUMN(H$13),4)&amp;":"&amp;ADDRESS(MATCH("K38",$A:$A,0)-1,COLUMN(H$13),4)))</f>
        <v/>
      </c>
      <c r="I208" s="984" t="n"/>
      <c r="J208" s="180" t="n"/>
      <c r="N208" s="976">
        <f>B208</f>
        <v/>
      </c>
      <c r="O208" s="192">
        <f>C208*BS!$B$9</f>
        <v/>
      </c>
      <c r="P208" s="192">
        <f>D208*BS!$B$9</f>
        <v/>
      </c>
      <c r="Q208" s="192">
        <f>E208*BS!$B$9</f>
        <v/>
      </c>
      <c r="R208" s="192">
        <f>F208*BS!$B$9</f>
        <v/>
      </c>
      <c r="S208" s="192">
        <f>G208*BS!$B$9</f>
        <v/>
      </c>
      <c r="T208" s="192">
        <f>H208*BS!$B$9</f>
        <v/>
      </c>
      <c r="U208" s="193" t="n"/>
    </row>
    <row r="209">
      <c r="A209" s="171" t="inlineStr">
        <is>
          <t>K39</t>
        </is>
      </c>
      <c r="B209" s="96" t="inlineStr">
        <is>
          <t xml:space="preserve">Off Balance Liabilities </t>
        </is>
      </c>
      <c r="C209" s="1003" t="n"/>
      <c r="D209" s="1003" t="n"/>
      <c r="E209" s="1003" t="n"/>
      <c r="F209" s="1003" t="n"/>
      <c r="G209" s="1003" t="n"/>
      <c r="H209" s="1003" t="n"/>
      <c r="I209" s="997" t="n"/>
      <c r="J209" s="180" t="n"/>
      <c r="N209" s="966">
        <f>B209</f>
        <v/>
      </c>
      <c r="O209" s="204" t="inlineStr"/>
      <c r="P209" s="204" t="inlineStr"/>
      <c r="Q209" s="204" t="inlineStr"/>
      <c r="R209" s="204" t="inlineStr"/>
      <c r="S209" s="204" t="inlineStr"/>
      <c r="T209" s="204" t="inlineStr"/>
      <c r="U209" s="193" t="n"/>
    </row>
    <row r="210">
      <c r="B210" s="102" t="inlineStr">
        <is>
          <t>- LC</t>
        </is>
      </c>
      <c r="C210" s="991" t="n"/>
      <c r="D210" s="991" t="n"/>
      <c r="E210" s="991" t="n"/>
      <c r="F210" s="991" t="n"/>
      <c r="G210" s="991" t="n"/>
      <c r="H210" s="991" t="n"/>
      <c r="I210" s="977" t="n"/>
      <c r="J210" s="180" t="n"/>
      <c r="N210" s="976">
        <f>B210</f>
        <v/>
      </c>
      <c r="O210" s="192" t="inlineStr"/>
      <c r="P210" s="192" t="inlineStr"/>
      <c r="Q210" s="192" t="inlineStr"/>
      <c r="R210" s="192" t="inlineStr"/>
      <c r="S210" s="192" t="inlineStr"/>
      <c r="T210" s="192" t="inlineStr"/>
      <c r="U210" s="193">
        <f>I202</f>
        <v/>
      </c>
    </row>
    <row r="211">
      <c r="B211" s="102" t="inlineStr">
        <is>
          <t>- BG</t>
        </is>
      </c>
      <c r="C211" s="991" t="n"/>
      <c r="D211" s="991" t="n"/>
      <c r="E211" s="991" t="n"/>
      <c r="F211" s="991" t="n"/>
      <c r="G211" s="991" t="n"/>
      <c r="H211" s="991" t="n"/>
      <c r="I211" s="239" t="n"/>
      <c r="J211" s="180" t="n"/>
      <c r="N211" s="976">
        <f>B211</f>
        <v/>
      </c>
      <c r="O211" s="192" t="inlineStr"/>
      <c r="P211" s="192" t="inlineStr"/>
      <c r="Q211" s="192" t="inlineStr"/>
      <c r="R211" s="192" t="inlineStr"/>
      <c r="S211" s="192" t="inlineStr"/>
      <c r="T211" s="192" t="inlineStr"/>
      <c r="U211" s="193">
        <f>I203</f>
        <v/>
      </c>
    </row>
    <row r="212">
      <c r="B212" s="102" t="inlineStr">
        <is>
          <t>- BD</t>
        </is>
      </c>
      <c r="C212" s="103" t="n"/>
      <c r="D212" s="103" t="n"/>
      <c r="E212" s="103" t="n"/>
      <c r="F212" s="103" t="n"/>
      <c r="G212" s="103" t="n"/>
      <c r="H212" s="103" t="n"/>
      <c r="I212" s="240" t="n"/>
      <c r="J212" s="180" t="n"/>
      <c r="N212" s="976">
        <f>B212</f>
        <v/>
      </c>
      <c r="O212" s="192" t="inlineStr"/>
      <c r="P212" s="192" t="inlineStr"/>
      <c r="Q212" s="192" t="inlineStr"/>
      <c r="R212" s="192" t="inlineStr"/>
      <c r="S212" s="192" t="inlineStr"/>
      <c r="T212" s="192" t="inlineStr"/>
      <c r="U212" s="193">
        <f>I204</f>
        <v/>
      </c>
    </row>
    <row r="213" ht="20.25" customFormat="1" customHeight="1" s="194">
      <c r="B213" s="102" t="inlineStr">
        <is>
          <t>- CG</t>
        </is>
      </c>
      <c r="C213" s="991" t="n"/>
      <c r="D213" s="991" t="n"/>
      <c r="E213" s="991" t="n"/>
      <c r="F213" s="991" t="n"/>
      <c r="G213" s="991" t="n"/>
      <c r="H213" s="991" t="n"/>
      <c r="I213" s="241" t="n"/>
      <c r="J213" s="180" t="n"/>
      <c r="N213" s="976">
        <f>B213</f>
        <v/>
      </c>
      <c r="O213" s="192" t="inlineStr"/>
      <c r="P213" s="192" t="inlineStr"/>
      <c r="Q213" s="192" t="inlineStr"/>
      <c r="R213" s="192" t="inlineStr"/>
      <c r="S213" s="192" t="inlineStr"/>
      <c r="T213" s="192" t="inlineStr"/>
      <c r="U213" s="193">
        <f>I205</f>
        <v/>
      </c>
    </row>
    <row r="214">
      <c r="B214" s="102" t="inlineStr">
        <is>
          <t>- Commitments</t>
        </is>
      </c>
      <c r="C214" s="991" t="n"/>
      <c r="D214" s="991" t="n"/>
      <c r="E214" s="991" t="n"/>
      <c r="F214" s="991" t="n"/>
      <c r="G214" s="991" t="n"/>
      <c r="H214" s="991" t="n"/>
      <c r="I214" s="241" t="n"/>
      <c r="J214" s="180" t="n"/>
      <c r="N214" s="976">
        <f>B214</f>
        <v/>
      </c>
      <c r="O214" s="192" t="inlineStr"/>
      <c r="P214" s="192" t="inlineStr"/>
      <c r="Q214" s="192" t="inlineStr"/>
      <c r="R214" s="192" t="inlineStr"/>
      <c r="S214" s="192" t="inlineStr"/>
      <c r="T214" s="192" t="inlineStr"/>
      <c r="U214" s="193">
        <f>I206</f>
        <v/>
      </c>
    </row>
    <row r="215">
      <c r="B215" s="102" t="n"/>
      <c r="C215" s="991" t="n"/>
      <c r="D215" s="991" t="n"/>
      <c r="E215" s="991" t="n"/>
      <c r="F215" s="991" t="n"/>
      <c r="G215" s="991" t="n"/>
      <c r="H215" s="991" t="n"/>
      <c r="I215" s="241" t="n"/>
      <c r="J215" s="180" t="n"/>
      <c r="N215" s="976" t="inlineStr"/>
      <c r="O215" s="192" t="inlineStr"/>
      <c r="P215" s="192" t="inlineStr"/>
      <c r="Q215" s="192" t="inlineStr"/>
      <c r="R215" s="192" t="inlineStr"/>
      <c r="S215" s="192" t="inlineStr"/>
      <c r="T215" s="192" t="inlineStr"/>
      <c r="U215" s="193">
        <f>I207</f>
        <v/>
      </c>
    </row>
    <row r="216">
      <c r="B216" s="102" t="inlineStr">
        <is>
          <t>- Others</t>
        </is>
      </c>
      <c r="C216" s="991" t="n"/>
      <c r="D216" s="991" t="n"/>
      <c r="E216" s="991" t="n"/>
      <c r="F216" s="991" t="n"/>
      <c r="G216" s="991" t="n"/>
      <c r="H216" s="991" t="n"/>
      <c r="I216" s="241" t="n"/>
      <c r="J216" s="180" t="n"/>
      <c r="N216" s="976">
        <f>B216</f>
        <v/>
      </c>
      <c r="O216" s="192" t="inlineStr"/>
      <c r="P216" s="192" t="inlineStr"/>
      <c r="Q216" s="192" t="inlineStr"/>
      <c r="R216" s="192" t="inlineStr"/>
      <c r="S216" s="192" t="inlineStr"/>
      <c r="T216" s="192" t="inlineStr"/>
      <c r="U216" s="193">
        <f>I208</f>
        <v/>
      </c>
    </row>
    <row r="217">
      <c r="B217" s="102" t="n"/>
      <c r="C217" s="991" t="n"/>
      <c r="D217" s="991" t="n"/>
      <c r="E217" s="991" t="n"/>
      <c r="F217" s="991" t="n"/>
      <c r="G217" s="991" t="n"/>
      <c r="H217" s="991" t="n"/>
      <c r="I217" s="241" t="n"/>
      <c r="J217" s="180" t="n"/>
      <c r="N217" s="976" t="inlineStr"/>
      <c r="O217" s="192" t="inlineStr"/>
      <c r="P217" s="192" t="inlineStr"/>
      <c r="Q217" s="192" t="inlineStr"/>
      <c r="R217" s="192" t="inlineStr"/>
      <c r="S217" s="192" t="inlineStr"/>
      <c r="T217" s="192" t="inlineStr"/>
      <c r="U217" s="193">
        <f>I209</f>
        <v/>
      </c>
    </row>
    <row r="218">
      <c r="B218" s="102" t="n"/>
      <c r="C218" s="991" t="n"/>
      <c r="D218" s="991" t="n"/>
      <c r="E218" s="991" t="n"/>
      <c r="F218" s="991" t="n"/>
      <c r="G218" s="991" t="n"/>
      <c r="H218" s="991" t="n"/>
      <c r="I218" s="241" t="n"/>
      <c r="J218" s="180" t="n"/>
      <c r="N218" s="976" t="inlineStr"/>
      <c r="O218" s="192" t="inlineStr"/>
      <c r="P218" s="192" t="inlineStr"/>
      <c r="Q218" s="192" t="inlineStr"/>
      <c r="R218" s="192" t="inlineStr"/>
      <c r="S218" s="192" t="inlineStr"/>
      <c r="T218" s="192" t="inlineStr"/>
      <c r="U218" s="193">
        <f>I210</f>
        <v/>
      </c>
    </row>
    <row r="219">
      <c r="B219" s="102" t="n"/>
      <c r="C219" s="991" t="n"/>
      <c r="D219" s="991" t="n"/>
      <c r="E219" s="991" t="n"/>
      <c r="F219" s="991" t="n"/>
      <c r="G219" s="991" t="n"/>
      <c r="H219" s="991" t="n"/>
      <c r="I219" s="241" t="n"/>
      <c r="J219" s="180" t="n"/>
      <c r="N219" s="976" t="inlineStr"/>
      <c r="O219" s="192" t="inlineStr"/>
      <c r="P219" s="192" t="inlineStr"/>
      <c r="Q219" s="192" t="inlineStr"/>
      <c r="R219" s="192" t="inlineStr"/>
      <c r="S219" s="192" t="inlineStr"/>
      <c r="T219" s="192" t="inlineStr"/>
      <c r="U219" s="193">
        <f>I211</f>
        <v/>
      </c>
    </row>
    <row r="220">
      <c r="B220" s="102" t="n"/>
      <c r="C220" s="991" t="n"/>
      <c r="D220" s="991" t="n"/>
      <c r="E220" s="991" t="n"/>
      <c r="F220" s="991" t="n"/>
      <c r="G220" s="991" t="n"/>
      <c r="H220" s="991" t="n"/>
      <c r="I220" s="241" t="n"/>
      <c r="J220" s="180" t="n"/>
      <c r="N220" s="976" t="inlineStr"/>
      <c r="O220" s="192" t="inlineStr"/>
      <c r="P220" s="192" t="inlineStr"/>
      <c r="Q220" s="192" t="inlineStr"/>
      <c r="R220" s="192" t="inlineStr"/>
      <c r="S220" s="192" t="inlineStr"/>
      <c r="T220" s="192" t="inlineStr"/>
      <c r="U220" s="193">
        <f>I212</f>
        <v/>
      </c>
    </row>
    <row r="221">
      <c r="A221" s="194" t="inlineStr">
        <is>
          <t>K40</t>
        </is>
      </c>
      <c r="B221" s="243" t="inlineStr">
        <is>
          <t xml:space="preserve">Total </t>
        </is>
      </c>
      <c r="C221" s="1004">
        <f>SUM(INDIRECT(ADDRESS(MATCH("K39",$A:$A,0)+1,COLUMN(C$13),4)&amp;":"&amp;ADDRESS(MATCH("K40",$A:$A,0)-1,COLUMN(C$13),4)))</f>
        <v/>
      </c>
      <c r="D221" s="1004">
        <f>SUM(INDIRECT(ADDRESS(MATCH("K39",$A:$A,0)+1,COLUMN(D$13),4)&amp;":"&amp;ADDRESS(MATCH("K40",$A:$A,0)-1,COLUMN(D$13),4)))</f>
        <v/>
      </c>
      <c r="E221" s="1004">
        <f>SUM(INDIRECT(ADDRESS(MATCH("K39",$A:$A,0)+1,COLUMN(E$13),4)&amp;":"&amp;ADDRESS(MATCH("K40",$A:$A,0)-1,COLUMN(E$13),4)))</f>
        <v/>
      </c>
      <c r="F221" s="1004">
        <f>SUM(INDIRECT(ADDRESS(MATCH("K39",$A:$A,0)+1,COLUMN(F$13),4)&amp;":"&amp;ADDRESS(MATCH("K40",$A:$A,0)-1,COLUMN(F$13),4)))</f>
        <v/>
      </c>
      <c r="G221" s="1004">
        <f>SUM(INDIRECT(ADDRESS(MATCH("K39",$A:$A,0)+1,COLUMN(G$13),4)&amp;":"&amp;ADDRESS(MATCH("K40",$A:$A,0)-1,COLUMN(G$13),4)))</f>
        <v/>
      </c>
      <c r="H221" s="1004">
        <f>SUM(INDIRECT(ADDRESS(MATCH("K39",$A:$A,0)+1,COLUMN(H$13),4)&amp;":"&amp;ADDRESS(MATCH("K40",$A:$A,0)-1,COLUMN(H$13),4)))</f>
        <v/>
      </c>
      <c r="I221" s="245" t="n"/>
      <c r="J221" s="196" t="n"/>
      <c r="K221" s="197" t="n"/>
      <c r="L221" s="197" t="n"/>
      <c r="M221" s="197" t="n"/>
      <c r="N221" s="966">
        <f>B221</f>
        <v/>
      </c>
      <c r="O221" s="246">
        <f>C221*BS!$B$9</f>
        <v/>
      </c>
      <c r="P221" s="246">
        <f>D221*BS!$B$9</f>
        <v/>
      </c>
      <c r="Q221" s="246">
        <f>E221*BS!$B$9</f>
        <v/>
      </c>
      <c r="R221" s="246">
        <f>F221*BS!$B$9</f>
        <v/>
      </c>
      <c r="S221" s="246">
        <f>G221*BS!$B$9</f>
        <v/>
      </c>
      <c r="T221" s="246">
        <f>H221*BS!$B$9</f>
        <v/>
      </c>
      <c r="U221" s="247">
        <f>I213</f>
        <v/>
      </c>
      <c r="V221" s="197" t="n"/>
      <c r="W221" s="197" t="n"/>
      <c r="X221" s="197" t="n"/>
      <c r="Y221" s="197" t="n"/>
      <c r="Z221" s="197" t="n"/>
      <c r="AA221" s="197" t="n"/>
      <c r="AB221" s="197" t="n"/>
      <c r="AC221" s="197" t="n"/>
      <c r="AD221" s="197" t="n"/>
      <c r="AE221" s="197" t="n"/>
      <c r="AF221" s="197" t="n"/>
      <c r="AG221" s="197" t="n"/>
      <c r="AH221" s="197" t="n"/>
      <c r="AI221" s="197" t="n"/>
      <c r="AJ221" s="197" t="n"/>
      <c r="AK221" s="197" t="n"/>
      <c r="AL221" s="197" t="n"/>
      <c r="AM221" s="197" t="n"/>
      <c r="AN221" s="197" t="n"/>
      <c r="AO221" s="197" t="n"/>
      <c r="AP221" s="197" t="n"/>
      <c r="AQ221" s="197" t="n"/>
      <c r="AR221" s="197" t="n"/>
      <c r="AS221" s="197" t="n"/>
      <c r="AT221" s="197" t="n"/>
      <c r="AU221" s="197" t="n"/>
      <c r="AV221" s="197" t="n"/>
      <c r="AW221" s="197" t="n"/>
      <c r="AX221" s="197" t="n"/>
      <c r="AY221" s="197" t="n"/>
      <c r="AZ221" s="197" t="n"/>
      <c r="BA221" s="197" t="n"/>
      <c r="BB221" s="197" t="n"/>
      <c r="BC221" s="197" t="n"/>
      <c r="BD221" s="197" t="n"/>
      <c r="BE221" s="197" t="n"/>
      <c r="BF221" s="197" t="n"/>
      <c r="BG221" s="197" t="n"/>
      <c r="BH221" s="197" t="n"/>
      <c r="BI221" s="197" t="n"/>
      <c r="BJ221" s="197" t="n"/>
      <c r="BK221" s="197" t="n"/>
      <c r="BL221" s="197" t="n"/>
      <c r="BM221" s="197" t="n"/>
      <c r="BN221" s="197" t="n"/>
      <c r="BO221" s="197" t="n"/>
      <c r="BP221" s="197" t="n"/>
      <c r="BQ221" s="197" t="n"/>
      <c r="BR221" s="197" t="n"/>
      <c r="BS221" s="197" t="n"/>
      <c r="BT221" s="197" t="n"/>
      <c r="BU221" s="197" t="n"/>
      <c r="BV221" s="197" t="n"/>
      <c r="BW221" s="197" t="n"/>
      <c r="BX221" s="197" t="n"/>
      <c r="BY221" s="197" t="n"/>
      <c r="BZ221" s="197" t="n"/>
      <c r="CA221" s="197" t="n"/>
      <c r="CB221" s="197" t="n"/>
      <c r="CC221" s="197" t="n"/>
      <c r="CD221" s="197" t="n"/>
      <c r="CE221" s="197" t="n"/>
      <c r="CF221" s="197" t="n"/>
      <c r="CG221" s="197" t="n"/>
      <c r="CH221" s="197" t="n"/>
      <c r="CI221" s="197" t="n"/>
      <c r="CJ221" s="197" t="n"/>
      <c r="CK221" s="197" t="n"/>
      <c r="CL221" s="197" t="n"/>
      <c r="CM221" s="197" t="n"/>
      <c r="CN221" s="197" t="n"/>
      <c r="CO221" s="197" t="n"/>
      <c r="CP221" s="197" t="n"/>
      <c r="CQ221" s="197" t="n"/>
      <c r="CR221" s="197" t="n"/>
      <c r="CS221" s="197" t="n"/>
      <c r="CT221" s="197" t="n"/>
      <c r="CU221" s="197" t="n"/>
      <c r="CV221" s="197" t="n"/>
      <c r="CW221" s="197" t="n"/>
      <c r="CX221" s="197" t="n"/>
      <c r="CY221" s="197" t="n"/>
      <c r="CZ221" s="197" t="n"/>
      <c r="DA221" s="197" t="n"/>
      <c r="DB221" s="197" t="n"/>
      <c r="DC221" s="197" t="n"/>
      <c r="DD221" s="197" t="n"/>
      <c r="DE221" s="197" t="n"/>
      <c r="DF221" s="197" t="n"/>
      <c r="DG221" s="197" t="n"/>
      <c r="DH221" s="197" t="n"/>
      <c r="DI221" s="197" t="n"/>
      <c r="DJ221" s="197" t="n"/>
      <c r="DK221" s="197" t="n"/>
      <c r="DL221" s="197" t="n"/>
      <c r="DM221" s="197" t="n"/>
      <c r="DN221" s="197" t="n"/>
      <c r="DO221" s="197" t="n"/>
      <c r="DP221" s="197" t="n"/>
      <c r="DQ221" s="197" t="n"/>
      <c r="DR221" s="197" t="n"/>
      <c r="DS221" s="197" t="n"/>
      <c r="DT221" s="197" t="n"/>
      <c r="DU221" s="197" t="n"/>
      <c r="DV221" s="197" t="n"/>
      <c r="DW221" s="197" t="n"/>
      <c r="DX221" s="197" t="n"/>
      <c r="DY221" s="197" t="n"/>
      <c r="DZ221" s="197" t="n"/>
      <c r="EA221" s="197" t="n"/>
      <c r="EB221" s="197" t="n"/>
      <c r="EC221" s="197" t="n"/>
      <c r="ED221" s="197" t="n"/>
      <c r="EE221" s="197" t="n"/>
      <c r="EF221" s="197" t="n"/>
      <c r="EG221" s="197" t="n"/>
      <c r="EH221" s="197" t="n"/>
      <c r="EI221" s="197" t="n"/>
      <c r="EJ221" s="197" t="n"/>
    </row>
    <row r="222">
      <c r="B222" s="248" t="n"/>
      <c r="C222" s="242" t="n"/>
      <c r="D222" s="242" t="n"/>
      <c r="E222" s="242" t="n"/>
      <c r="F222" s="242" t="n"/>
      <c r="G222" s="242" t="n"/>
      <c r="H222" s="242" t="n"/>
      <c r="I222" s="242" t="n"/>
      <c r="J222" s="180" t="n"/>
      <c r="N222" t="inlineStr"/>
      <c r="O222" s="249" t="inlineStr"/>
      <c r="P222" s="249" t="inlineStr"/>
      <c r="Q222" s="249" t="inlineStr"/>
      <c r="R222" s="249" t="inlineStr"/>
      <c r="S222" s="249" t="inlineStr"/>
      <c r="T222" s="249" t="inlineStr"/>
      <c r="U222" s="249" t="n"/>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180" t="n"/>
      <c r="N289" t="inlineStr"/>
      <c r="O289" t="inlineStr"/>
      <c r="P289" t="inlineStr"/>
      <c r="Q289" t="inlineStr"/>
      <c r="R289" t="inlineStr"/>
      <c r="S289" t="inlineStr"/>
      <c r="T289" t="inlineStr"/>
    </row>
    <row r="290">
      <c r="B290" s="248" t="n"/>
      <c r="C290" s="242" t="n"/>
      <c r="D290" s="242" t="n"/>
      <c r="E290" s="242" t="n"/>
      <c r="F290" s="242" t="n"/>
      <c r="G290" s="242" t="n"/>
      <c r="H290" s="242" t="n"/>
      <c r="I290" s="242" t="n"/>
      <c r="J290" s="180" t="n"/>
      <c r="N290" t="inlineStr"/>
      <c r="O290" t="inlineStr"/>
      <c r="P290" t="inlineStr"/>
      <c r="Q290" t="inlineStr"/>
      <c r="R290" t="inlineStr"/>
      <c r="S290" t="inlineStr"/>
      <c r="T290" t="inlineStr"/>
    </row>
    <row r="291">
      <c r="B291" s="248" t="n"/>
      <c r="C291" s="242" t="n"/>
      <c r="D291" s="242" t="n"/>
      <c r="E291" s="242" t="n"/>
      <c r="F291" s="242" t="n"/>
      <c r="G291" s="242" t="n"/>
      <c r="H291" s="242" t="n"/>
      <c r="I291" s="242" t="n"/>
      <c r="J291" s="180" t="n"/>
      <c r="N291" t="inlineStr"/>
      <c r="O291" t="inlineStr"/>
      <c r="P291" t="inlineStr"/>
      <c r="Q291" t="inlineStr"/>
      <c r="R291" t="inlineStr"/>
      <c r="S291" t="inlineStr"/>
      <c r="T291"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 xml:space="preserve"> Type of goods or service Sale of goods</t>
        </is>
      </c>
      <c r="C15" s="939" t="n"/>
      <c r="D15" s="939" t="n"/>
      <c r="E15" s="939" t="n"/>
      <c r="F15" s="939" t="n"/>
      <c r="G15" s="939" t="n">
        <v>94879</v>
      </c>
      <c r="H15" s="939" t="n">
        <v>108978</v>
      </c>
      <c r="I15" s="289" t="n"/>
      <c r="N15" s="293" t="inlineStr"/>
      <c r="O15" s="192" t="inlineStr"/>
      <c r="P15" s="192" t="inlineStr"/>
      <c r="Q15" s="192" t="inlineStr"/>
      <c r="R15" s="192" t="inlineStr"/>
      <c r="S15" s="192" t="inlineStr"/>
      <c r="T15" s="192" t="inlineStr"/>
      <c r="U15" s="1016">
        <f>I15</f>
        <v/>
      </c>
    </row>
    <row r="16" customFormat="1" s="118">
      <c r="B16" s="102" t="inlineStr">
        <is>
          <t>Revenue</t>
        </is>
      </c>
      <c r="C16" s="939" t="n"/>
      <c r="D16" s="939" t="n"/>
      <c r="E16" s="939" t="n"/>
      <c r="F16" s="939" t="n"/>
      <c r="G16" s="939" t="n">
        <v>116370</v>
      </c>
      <c r="H16" s="939" t="n">
        <v>135274</v>
      </c>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91962</v>
      </c>
      <c r="H29" s="939" t="n">
        <v>105800</v>
      </c>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 xml:space="preserve"> None Wages and salaries</t>
        </is>
      </c>
      <c r="C56" s="939" t="n"/>
      <c r="D56" s="939" t="n"/>
      <c r="E56" s="939" t="n"/>
      <c r="F56" s="939" t="n"/>
      <c r="G56" s="939" t="n">
        <v>9998</v>
      </c>
      <c r="H56" s="939" t="n">
        <v>12176</v>
      </c>
      <c r="I56" s="1017" t="n"/>
      <c r="N56" s="293" t="inlineStr"/>
      <c r="O56" s="192" t="inlineStr"/>
      <c r="P56" s="192" t="inlineStr"/>
      <c r="Q56" s="192" t="inlineStr"/>
      <c r="R56" s="192" t="inlineStr"/>
      <c r="S56" s="192" t="inlineStr"/>
      <c r="T56" s="192" t="inlineStr"/>
      <c r="U56" s="1016">
        <f>I56</f>
        <v/>
      </c>
    </row>
    <row r="57" customFormat="1" s="279">
      <c r="A57" s="118" t="n"/>
      <c r="B57" s="102" t="inlineStr">
        <is>
          <t xml:space="preserve"> None Annual leave and long service leave provision</t>
        </is>
      </c>
      <c r="C57" s="939" t="n"/>
      <c r="D57" s="939" t="n"/>
      <c r="E57" s="939" t="n"/>
      <c r="F57" s="939" t="n"/>
      <c r="G57" s="939" t="n">
        <v>73</v>
      </c>
      <c r="H57" s="939" t="n">
        <v>60</v>
      </c>
      <c r="I57" s="1017" t="n"/>
      <c r="N57" s="293" t="inlineStr"/>
      <c r="O57" s="192" t="inlineStr"/>
      <c r="P57" s="192" t="inlineStr"/>
      <c r="Q57" s="192" t="inlineStr"/>
      <c r="R57" s="192" t="inlineStr"/>
      <c r="S57" s="192" t="inlineStr"/>
      <c r="T57" s="192" t="inlineStr"/>
      <c r="U57" s="1016">
        <f>I57</f>
        <v/>
      </c>
    </row>
    <row r="58" customFormat="1" s="279">
      <c r="A58" s="118" t="n"/>
      <c r="B58" s="102" t="inlineStr">
        <is>
          <t xml:space="preserve"> None Other costs</t>
        </is>
      </c>
      <c r="C58" s="939" t="n"/>
      <c r="D58" s="939" t="n"/>
      <c r="E58" s="939" t="n"/>
      <c r="F58" s="939" t="n"/>
      <c r="G58" s="939" t="n">
        <v>534</v>
      </c>
      <c r="H58" s="939" t="n">
        <v>1184</v>
      </c>
      <c r="I58" s="1017" t="n"/>
      <c r="N58" s="293" t="inlineStr"/>
      <c r="O58" s="192" t="inlineStr"/>
      <c r="P58" s="192" t="inlineStr"/>
      <c r="Q58" s="192" t="inlineStr"/>
      <c r="R58" s="192" t="inlineStr"/>
      <c r="S58" s="192" t="inlineStr"/>
      <c r="T58" s="192" t="inlineStr"/>
      <c r="U58" s="1016">
        <f>I58</f>
        <v/>
      </c>
    </row>
    <row r="59" customFormat="1" s="279">
      <c r="A59" s="118" t="n"/>
      <c r="B59" s="102" t="inlineStr">
        <is>
          <t xml:space="preserve"> None Defined contribution plan expense</t>
        </is>
      </c>
      <c r="C59" s="939" t="n"/>
      <c r="D59" s="939" t="n"/>
      <c r="E59" s="939" t="n"/>
      <c r="F59" s="939" t="n"/>
      <c r="G59" s="939" t="n">
        <v>404</v>
      </c>
      <c r="H59" s="939" t="n">
        <v>422</v>
      </c>
      <c r="I59" s="1017" t="n"/>
      <c r="N59" s="293" t="inlineStr"/>
      <c r="O59" s="192" t="inlineStr"/>
      <c r="P59" s="192" t="inlineStr"/>
      <c r="Q59" s="192" t="inlineStr"/>
      <c r="R59" s="192" t="inlineStr"/>
      <c r="S59" s="192" t="inlineStr"/>
      <c r="T59" s="192" t="inlineStr"/>
      <c r="U59" s="1016">
        <f>I59</f>
        <v/>
      </c>
    </row>
    <row r="60" customFormat="1" s="279">
      <c r="A60" s="118" t="n"/>
      <c r="B60" s="102" t="inlineStr">
        <is>
          <t xml:space="preserve"> None Furniture and fittings (Note 11)</t>
        </is>
      </c>
      <c r="C60" s="939" t="n"/>
      <c r="D60" s="939" t="n"/>
      <c r="E60" s="939" t="n"/>
      <c r="F60" s="939" t="n"/>
      <c r="G60" s="939" t="n">
        <v>38</v>
      </c>
      <c r="H60" s="939" t="n">
        <v>38</v>
      </c>
      <c r="I60" s="1017" t="n"/>
      <c r="N60" s="293" t="inlineStr"/>
      <c r="O60" s="192" t="inlineStr"/>
      <c r="P60" s="192" t="inlineStr"/>
      <c r="Q60" s="192" t="inlineStr"/>
      <c r="R60" s="192" t="inlineStr"/>
      <c r="S60" s="192" t="inlineStr"/>
      <c r="T60" s="192" t="inlineStr"/>
      <c r="U60" s="1016">
        <f>I60</f>
        <v/>
      </c>
    </row>
    <row r="61" customFormat="1" s="279">
      <c r="A61" s="118" t="n"/>
      <c r="B61" s="102" t="inlineStr">
        <is>
          <t xml:space="preserve"> None Motor vehicles (Note 11)</t>
        </is>
      </c>
      <c r="C61" s="939" t="n"/>
      <c r="D61" s="939" t="n"/>
      <c r="E61" s="939" t="n"/>
      <c r="F61" s="939" t="n"/>
      <c r="G61" s="939" t="n">
        <v>39</v>
      </c>
      <c r="H61" s="939" t="n">
        <v>40</v>
      </c>
      <c r="I61" s="1017" t="n"/>
      <c r="N61" s="293" t="inlineStr"/>
      <c r="O61" s="192" t="inlineStr"/>
      <c r="P61" s="192" t="inlineStr"/>
      <c r="Q61" s="192" t="inlineStr"/>
      <c r="R61" s="192" t="inlineStr"/>
      <c r="S61" s="192" t="inlineStr"/>
      <c r="T61" s="192" t="inlineStr"/>
      <c r="U61" s="1016">
        <f>I61</f>
        <v/>
      </c>
    </row>
    <row r="62" customFormat="1" s="279">
      <c r="A62" s="118" t="n"/>
      <c r="B62" s="102" t="inlineStr">
        <is>
          <t xml:space="preserve"> None Machinery and equipment (Note 11)</t>
        </is>
      </c>
      <c r="C62" s="939" t="n"/>
      <c r="D62" s="939" t="n"/>
      <c r="E62" s="939" t="n"/>
      <c r="F62" s="939" t="n"/>
      <c r="G62" s="939" t="n">
        <v>62</v>
      </c>
      <c r="H62" s="939" t="n">
        <v>60</v>
      </c>
      <c r="I62" s="1017" t="n"/>
      <c r="N62" s="293" t="inlineStr"/>
      <c r="O62" s="192" t="inlineStr"/>
      <c r="P62" s="192" t="inlineStr"/>
      <c r="Q62" s="192" t="inlineStr"/>
      <c r="R62" s="192" t="inlineStr"/>
      <c r="S62" s="192" t="inlineStr"/>
      <c r="T62" s="192" t="inlineStr"/>
      <c r="U62" s="1016">
        <f>I62</f>
        <v/>
      </c>
    </row>
    <row r="63" customFormat="1" s="279">
      <c r="A63" s="118" t="n"/>
      <c r="B63" s="119" t="inlineStr">
        <is>
          <t xml:space="preserve"> None Right-of-use asset (Note 12)</t>
        </is>
      </c>
      <c r="C63" s="939" t="n"/>
      <c r="D63" s="939" t="n"/>
      <c r="E63" s="939" t="n"/>
      <c r="F63" s="939" t="n"/>
      <c r="G63" s="939" t="n">
        <v>1144</v>
      </c>
      <c r="H63" s="939" t="n">
        <v>1078</v>
      </c>
      <c r="I63" s="1017" t="n"/>
      <c r="N63" s="293" t="inlineStr"/>
      <c r="O63" s="192" t="inlineStr"/>
      <c r="P63" s="192" t="inlineStr"/>
      <c r="Q63" s="192" t="inlineStr"/>
      <c r="R63" s="192" t="inlineStr"/>
      <c r="S63" s="192" t="inlineStr"/>
      <c r="T63" s="192" t="inlineStr"/>
      <c r="U63" s="1016">
        <f>I63</f>
        <v/>
      </c>
    </row>
    <row r="64" customFormat="1" s="279">
      <c r="A64" s="118" t="n"/>
      <c r="B64" s="102" t="inlineStr">
        <is>
          <t xml:space="preserve"> None Travel expenses</t>
        </is>
      </c>
      <c r="C64" s="939" t="n"/>
      <c r="D64" s="939" t="n"/>
      <c r="E64" s="939" t="n"/>
      <c r="F64" s="939" t="n"/>
      <c r="G64" s="939" t="n">
        <v>450</v>
      </c>
      <c r="H64" s="939" t="n">
        <v>992</v>
      </c>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None Communication expenses</t>
        </is>
      </c>
      <c r="C65" s="939" t="n"/>
      <c r="D65" s="939" t="n"/>
      <c r="E65" s="939" t="n"/>
      <c r="F65" s="939" t="n"/>
      <c r="G65" s="939" t="n">
        <v>312</v>
      </c>
      <c r="H65" s="939" t="n">
        <v>331</v>
      </c>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 xml:space="preserve"> None Fees and permits</t>
        </is>
      </c>
      <c r="C66" s="939" t="n"/>
      <c r="D66" s="939" t="n"/>
      <c r="E66" s="939" t="n"/>
      <c r="F66" s="939" t="n"/>
      <c r="G66" s="939" t="n">
        <v>823</v>
      </c>
      <c r="H66" s="939" t="n">
        <v>1335</v>
      </c>
      <c r="I66" s="1017" t="n"/>
      <c r="N66" s="296">
        <f>B66</f>
        <v/>
      </c>
      <c r="O66" s="192" t="inlineStr"/>
      <c r="P66" s="192" t="inlineStr"/>
      <c r="Q66" s="192" t="inlineStr"/>
      <c r="R66" s="192" t="inlineStr"/>
      <c r="S66" s="192" t="inlineStr"/>
      <c r="T66" s="192" t="inlineStr"/>
      <c r="U66" s="1016">
        <f>I66</f>
        <v/>
      </c>
    </row>
    <row r="67" customFormat="1" s="279">
      <c r="B67" s="299" t="inlineStr">
        <is>
          <t xml:space="preserve"> None Taxes</t>
        </is>
      </c>
      <c r="C67" s="939">
        <f>C43</f>
        <v/>
      </c>
      <c r="D67" s="939">
        <f>D43</f>
        <v/>
      </c>
      <c r="E67" s="939">
        <f>E43</f>
        <v/>
      </c>
      <c r="F67" s="939">
        <f>F43</f>
        <v/>
      </c>
      <c r="G67" s="939" t="n">
        <v>1186</v>
      </c>
      <c r="H67" s="939" t="n">
        <v>1801</v>
      </c>
      <c r="I67" s="1017" t="n"/>
      <c r="N67" s="293">
        <f>B67</f>
        <v/>
      </c>
      <c r="O67" s="192">
        <f>C67*BS!$B$9</f>
        <v/>
      </c>
      <c r="P67" s="192">
        <f>D67*BS!$B$9</f>
        <v/>
      </c>
      <c r="Q67" s="192">
        <f>E67*BS!$B$9</f>
        <v/>
      </c>
      <c r="R67" s="192">
        <f>F67*BS!$B$9</f>
        <v/>
      </c>
      <c r="S67" s="192">
        <f>G67*BS!$B$9</f>
        <v/>
      </c>
      <c r="T67" s="192">
        <f>H67*BS!$B$9</f>
        <v/>
      </c>
      <c r="U67" s="1016">
        <f>I67</f>
        <v/>
      </c>
    </row>
    <row r="68" customFormat="1" s="279">
      <c r="B68" s="299" t="inlineStr">
        <is>
          <t xml:space="preserve"> None Insurance expense</t>
        </is>
      </c>
      <c r="C68" s="939">
        <f>C44</f>
        <v/>
      </c>
      <c r="D68" s="939">
        <f>D44</f>
        <v/>
      </c>
      <c r="E68" s="939">
        <f>E44</f>
        <v/>
      </c>
      <c r="F68" s="939">
        <f>F44</f>
        <v/>
      </c>
      <c r="G68" s="939" t="n">
        <v>402</v>
      </c>
      <c r="H68" s="939" t="n">
        <v>361</v>
      </c>
      <c r="I68" s="1017" t="n"/>
      <c r="N68" s="293">
        <f>B68</f>
        <v/>
      </c>
      <c r="O68" s="192">
        <f>C68*BS!$B$9</f>
        <v/>
      </c>
      <c r="P68" s="192">
        <f>D68*BS!$B$9</f>
        <v/>
      </c>
      <c r="Q68" s="192">
        <f>E68*BS!$B$9</f>
        <v/>
      </c>
      <c r="R68" s="192">
        <f>F68*BS!$B$9</f>
        <v/>
      </c>
      <c r="S68" s="192">
        <f>G68*BS!$B$9</f>
        <v/>
      </c>
      <c r="T68" s="192">
        <f>H68*BS!$B$9</f>
        <v/>
      </c>
      <c r="U68" s="1016">
        <f>I68</f>
        <v/>
      </c>
    </row>
    <row r="69" customFormat="1" s="279">
      <c r="B69" s="299" t="inlineStr">
        <is>
          <t xml:space="preserve"> None Entertainment</t>
        </is>
      </c>
      <c r="C69" s="939">
        <f>C45</f>
        <v/>
      </c>
      <c r="D69" s="939">
        <f>D45</f>
        <v/>
      </c>
      <c r="E69" s="939">
        <f>E45</f>
        <v/>
      </c>
      <c r="F69" s="939">
        <f>F45</f>
        <v/>
      </c>
      <c r="G69" s="939" t="n">
        <v>110</v>
      </c>
      <c r="H69" s="939" t="n">
        <v>152</v>
      </c>
      <c r="I69" s="1017" t="n"/>
      <c r="N69" s="293">
        <f>B69</f>
        <v/>
      </c>
      <c r="O69" s="192">
        <f>C69*BS!$B$9</f>
        <v/>
      </c>
      <c r="P69" s="192">
        <f>D69*BS!$B$9</f>
        <v/>
      </c>
      <c r="Q69" s="192">
        <f>E69*BS!$B$9</f>
        <v/>
      </c>
      <c r="R69" s="192">
        <f>F69*BS!$B$9</f>
        <v/>
      </c>
      <c r="S69" s="192">
        <f>G69*BS!$B$9</f>
        <v/>
      </c>
      <c r="T69" s="192">
        <f>H69*BS!$B$9</f>
        <v/>
      </c>
      <c r="U69" s="1016">
        <f>I69</f>
        <v/>
      </c>
    </row>
    <row r="70" customFormat="1" s="279">
      <c r="B70" s="299" t="inlineStr">
        <is>
          <t xml:space="preserve"> None Net foreign currency (gains) )/losses</t>
        </is>
      </c>
      <c r="C70" s="939">
        <f>C46</f>
        <v/>
      </c>
      <c r="D70" s="939">
        <f>D46</f>
        <v/>
      </c>
      <c r="E70" s="939">
        <f>E46</f>
        <v/>
      </c>
      <c r="F70" s="939">
        <f>F46</f>
        <v/>
      </c>
      <c r="G70" s="939" t="n">
        <v>142</v>
      </c>
      <c r="H70" s="939" t="n">
        <v>137</v>
      </c>
      <c r="I70" s="1017" t="n"/>
      <c r="N70" s="293">
        <f>B70</f>
        <v/>
      </c>
      <c r="O70" s="192">
        <f>C70*BS!$B$9</f>
        <v/>
      </c>
      <c r="P70" s="192">
        <f>D70*BS!$B$9</f>
        <v/>
      </c>
      <c r="Q70" s="192">
        <f>E70*BS!$B$9</f>
        <v/>
      </c>
      <c r="R70" s="192">
        <f>F70*BS!$B$9</f>
        <v/>
      </c>
      <c r="S70" s="192">
        <f>G70*BS!$B$9</f>
        <v/>
      </c>
      <c r="T70" s="192">
        <f>H70*BS!$B$9</f>
        <v/>
      </c>
      <c r="U70" s="1016">
        <f>I70</f>
        <v/>
      </c>
    </row>
    <row r="71" customFormat="1" s="279">
      <c r="B71" s="299" t="inlineStr">
        <is>
          <t xml:space="preserve"> None Net loss on sale of plant and equipment</t>
        </is>
      </c>
      <c r="C71" s="939">
        <f>C47</f>
        <v/>
      </c>
      <c r="D71" s="939">
        <f>D47</f>
        <v/>
      </c>
      <c r="E71" s="939">
        <f>E47</f>
        <v/>
      </c>
      <c r="F71" s="939">
        <f>F47</f>
        <v/>
      </c>
      <c r="G71" s="939" t="n">
        <v>1</v>
      </c>
      <c r="H71" s="939" t="n">
        <v>236</v>
      </c>
      <c r="I71" s="1017" t="n"/>
      <c r="N71" s="293">
        <f>B71</f>
        <v/>
      </c>
      <c r="O71" s="192">
        <f>C71*BS!$B$9</f>
        <v/>
      </c>
      <c r="P71" s="192">
        <f>D71*BS!$B$9</f>
        <v/>
      </c>
      <c r="Q71" s="192">
        <f>E71*BS!$B$9</f>
        <v/>
      </c>
      <c r="R71" s="192">
        <f>F71*BS!$B$9</f>
        <v/>
      </c>
      <c r="S71" s="192">
        <f>G71*BS!$B$9</f>
        <v/>
      </c>
      <c r="T71" s="192">
        <f>H71*BS!$B$9</f>
        <v/>
      </c>
      <c r="U71" s="1016">
        <f>I71</f>
        <v/>
      </c>
    </row>
    <row r="72" customFormat="1" s="279">
      <c r="B72" s="299" t="inlineStr">
        <is>
          <t xml:space="preserve"> None Other expenses</t>
        </is>
      </c>
      <c r="C72" s="939">
        <f>C48</f>
        <v/>
      </c>
      <c r="D72" s="939">
        <f>D48</f>
        <v/>
      </c>
      <c r="E72" s="939">
        <f>E48</f>
        <v/>
      </c>
      <c r="F72" s="939">
        <f>F48</f>
        <v/>
      </c>
      <c r="G72" s="939" t="n">
        <v>1497</v>
      </c>
      <c r="H72" s="939" t="n">
        <v>1437</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n"/>
      <c r="C80" s="939" t="n"/>
      <c r="D80" s="939" t="n"/>
      <c r="E80" s="939" t="n"/>
      <c r="F80" s="939" t="n"/>
      <c r="G80" s="939" t="n"/>
      <c r="H80" s="939" t="n"/>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Other income</t>
        </is>
      </c>
      <c r="C84" s="991" t="n"/>
      <c r="D84" s="991" t="n"/>
      <c r="E84" s="991" t="n"/>
      <c r="F84" s="991" t="n"/>
      <c r="G84" s="991" t="n">
        <v>354</v>
      </c>
      <c r="H84" s="991" t="n">
        <v>282</v>
      </c>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 xml:space="preserve"> None Interest on lease liabilities</t>
        </is>
      </c>
      <c r="C98" s="939" t="n"/>
      <c r="D98" s="939" t="n"/>
      <c r="E98" s="939" t="n"/>
      <c r="F98" s="939" t="n"/>
      <c r="G98" s="939" t="n">
        <v>50</v>
      </c>
      <c r="H98" s="939" t="n">
        <v>50</v>
      </c>
      <c r="I98" s="1017" t="n"/>
      <c r="L98" s="279" t="n"/>
      <c r="M98" s="279" t="n"/>
      <c r="N98" s="296" t="inlineStr"/>
      <c r="O98" s="192" t="inlineStr"/>
      <c r="P98" s="192" t="inlineStr"/>
      <c r="Q98" s="192" t="inlineStr"/>
      <c r="R98" s="192" t="inlineStr"/>
      <c r="S98" s="192" t="inlineStr"/>
      <c r="T98" s="192" t="inlineStr"/>
      <c r="U98" s="1016">
        <f>I98</f>
        <v/>
      </c>
    </row>
    <row r="99" customFormat="1" s="118">
      <c r="B99" s="303" t="inlineStr">
        <is>
          <t xml:space="preserve"> None Interest paid to related parties</t>
        </is>
      </c>
      <c r="C99" s="939" t="n"/>
      <c r="D99" s="939" t="n"/>
      <c r="E99" s="939" t="n"/>
      <c r="F99" s="939" t="n"/>
      <c r="G99" s="939" t="n">
        <v>105</v>
      </c>
      <c r="H99" s="939" t="n">
        <v>6137</v>
      </c>
      <c r="I99" s="1017" t="n"/>
      <c r="L99" s="279" t="n"/>
      <c r="M99" s="279" t="n"/>
      <c r="N99" s="296" t="inlineStr"/>
      <c r="O99" s="192" t="inlineStr"/>
      <c r="P99" s="192" t="inlineStr"/>
      <c r="Q99" s="192" t="inlineStr"/>
      <c r="R99" s="192" t="inlineStr"/>
      <c r="S99" s="192" t="inlineStr"/>
      <c r="T99" s="192" t="inlineStr"/>
      <c r="U99" s="1016">
        <f>I99</f>
        <v/>
      </c>
    </row>
    <row r="100" customFormat="1" s="118">
      <c r="B100" s="303" t="inlineStr">
        <is>
          <t xml:space="preserve"> None Interest income Bank</t>
        </is>
      </c>
      <c r="C100" s="939" t="n"/>
      <c r="D100" s="939" t="n"/>
      <c r="E100" s="939" t="n"/>
      <c r="F100" s="939" t="n"/>
      <c r="G100" s="939" t="n">
        <v>59</v>
      </c>
      <c r="H100" s="939" t="n">
        <v>9413</v>
      </c>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inlineStr">
        <is>
          <t xml:space="preserve"> None Interest income Ultimate parent entity</t>
        </is>
      </c>
      <c r="C101" s="939" t="n"/>
      <c r="D101" s="939" t="n"/>
      <c r="E101" s="939" t="n"/>
      <c r="F101" s="939" t="n"/>
      <c r="G101" s="939" t="n">
        <v>507</v>
      </c>
      <c r="H101" s="939" t="n">
        <v>287</v>
      </c>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inlineStr">
        <is>
          <t xml:space="preserve"> None Interest income Other related parties</t>
        </is>
      </c>
      <c r="C102" s="939" t="n"/>
      <c r="D102" s="939" t="n"/>
      <c r="E102" s="939" t="n"/>
      <c r="F102" s="939" t="n"/>
      <c r="G102" s="939" t="n">
        <v>11104</v>
      </c>
      <c r="H102" s="939" t="n">
        <v>6459</v>
      </c>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inlineStr">
        <is>
          <t>Other income</t>
        </is>
      </c>
      <c r="C103" s="939" t="n"/>
      <c r="D103" s="939" t="n"/>
      <c r="E103" s="939" t="n"/>
      <c r="F103" s="939" t="n"/>
      <c r="G103" s="939" t="n">
        <v>354</v>
      </c>
      <c r="H103" s="939" t="n">
        <v>282</v>
      </c>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 xml:space="preserve"> None Bank loans and overdrafts</t>
        </is>
      </c>
      <c r="C111" s="939" t="n"/>
      <c r="D111" s="939" t="n"/>
      <c r="E111" s="939" t="n"/>
      <c r="F111" s="939" t="n"/>
      <c r="G111" s="939" t="n">
        <v>1188</v>
      </c>
      <c r="H111" s="939" t="n">
        <v>7</v>
      </c>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inlineStr">
        <is>
          <t xml:space="preserve"> None Interest on lease liabilities</t>
        </is>
      </c>
      <c r="C112" s="939" t="n"/>
      <c r="D112" s="939" t="n"/>
      <c r="E112" s="939" t="n"/>
      <c r="F112" s="939" t="n"/>
      <c r="G112" s="939" t="n">
        <v>50</v>
      </c>
      <c r="H112" s="939" t="n">
        <v>50</v>
      </c>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inlineStr">
        <is>
          <t xml:space="preserve"> None Interest paid to related parties</t>
        </is>
      </c>
      <c r="C113" s="939" t="n"/>
      <c r="D113" s="939" t="n"/>
      <c r="E113" s="939" t="n"/>
      <c r="F113" s="939" t="n"/>
      <c r="G113" s="939" t="n">
        <v>105</v>
      </c>
      <c r="H113" s="939" t="n">
        <v>6137</v>
      </c>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Other income</t>
        </is>
      </c>
      <c r="C124" s="952" t="n"/>
      <c r="D124" s="952" t="n"/>
      <c r="E124" s="952" t="n"/>
      <c r="F124" s="952" t="n"/>
      <c r="G124" s="952" t="n">
        <v>354</v>
      </c>
      <c r="H124" s="952" t="n">
        <v>282</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n"/>
      <c r="C125" s="991" t="n"/>
      <c r="D125" s="991" t="n"/>
      <c r="E125" s="991" t="n"/>
      <c r="F125" s="991" t="n"/>
      <c r="G125" s="991" t="n"/>
      <c r="H125" s="991" t="n"/>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t>
        </is>
      </c>
      <c r="D138" s="939" t="n"/>
      <c r="E138" s="939" t="n"/>
      <c r="F138" s="939" t="n"/>
      <c r="G138" s="939" t="n">
        <v>4343</v>
      </c>
      <c r="H138" s="939" t="n">
        <v>3437</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39220</v>
      </c>
      <c r="G12" s="1029" t="n">
        <v>-108164</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-17</v>
      </c>
      <c r="G13" s="1028" t="n">
        <v>-1270</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8</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662386</v>
      </c>
      <c r="G18" s="1029" t="n">
        <v>72868</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-19552</v>
      </c>
      <c r="G21" s="1028" t="n">
        <v>-13530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-590172</v>
      </c>
      <c r="G23" s="1028" t="n">
        <v>-1133</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-609724</v>
      </c>
      <c r="G25" s="1029" t="n">
        <v>-14663</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