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hongyangyang/Google Drive/1-Quant Investment Working folder/Backtest/"/>
    </mc:Choice>
  </mc:AlternateContent>
  <bookViews>
    <workbookView xWindow="14380" yWindow="3380" windowWidth="16420" windowHeight="1336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3" l="1"/>
  <c r="E41" i="3"/>
  <c r="E42" i="3"/>
  <c r="D40" i="3"/>
  <c r="D41" i="3"/>
  <c r="D42" i="3"/>
  <c r="C40" i="3"/>
  <c r="C41" i="3"/>
  <c r="C42" i="3"/>
  <c r="B40" i="3"/>
  <c r="B41" i="3"/>
  <c r="B42" i="3"/>
  <c r="E54" i="2"/>
  <c r="E55" i="2"/>
  <c r="E56" i="2"/>
  <c r="D54" i="2"/>
  <c r="D55" i="2"/>
  <c r="D56" i="2"/>
  <c r="C54" i="2"/>
  <c r="C55" i="2"/>
  <c r="C56" i="2"/>
  <c r="B54" i="2"/>
  <c r="B55" i="2"/>
  <c r="B56" i="2"/>
  <c r="E100" i="1"/>
  <c r="D100" i="1"/>
  <c r="C100" i="1"/>
  <c r="B100" i="1"/>
  <c r="E92" i="1"/>
  <c r="E93" i="1"/>
  <c r="E94" i="1"/>
  <c r="D92" i="1"/>
  <c r="D93" i="1"/>
  <c r="D94" i="1"/>
  <c r="C92" i="1"/>
  <c r="C93" i="1"/>
  <c r="C94" i="1"/>
  <c r="B92" i="1"/>
  <c r="B93" i="1"/>
  <c r="B94" i="1"/>
</calcChain>
</file>

<file path=xl/sharedStrings.xml><?xml version="1.0" encoding="utf-8"?>
<sst xmlns="http://schemas.openxmlformats.org/spreadsheetml/2006/main" count="37" uniqueCount="11">
  <si>
    <t>Mean-Var</t>
  </si>
  <si>
    <t>Equally</t>
  </si>
  <si>
    <t>Min-Var</t>
  </si>
  <si>
    <t>SPX</t>
  </si>
  <si>
    <t>annulized return</t>
  </si>
  <si>
    <t>annulized std</t>
  </si>
  <si>
    <t>Sharpe Ratio</t>
  </si>
  <si>
    <t>in million</t>
  </si>
  <si>
    <t>max</t>
  </si>
  <si>
    <t>min</t>
  </si>
  <si>
    <t>Maximum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</si>
</sst>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10" fontId="1" fillId="0" borderId="1" xfId="1" applyNumberFormat="1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10" fontId="1" fillId="3" borderId="1" xfId="1" applyNumberFormat="1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77" workbookViewId="0">
      <selection activeCell="A53" sqref="A53:E90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19950601</v>
      </c>
      <c r="B2">
        <v>0</v>
      </c>
      <c r="C2">
        <v>0</v>
      </c>
      <c r="D2">
        <v>0</v>
      </c>
      <c r="E2">
        <v>0</v>
      </c>
    </row>
    <row r="3" spans="1:5" x14ac:dyDescent="0.2">
      <c r="A3" s="1">
        <v>19950901</v>
      </c>
      <c r="B3">
        <v>0.1111073620034138</v>
      </c>
      <c r="C3">
        <v>9.8006065675911663E-2</v>
      </c>
      <c r="D3">
        <v>9.4438031663879818E-2</v>
      </c>
      <c r="E3">
        <v>5.3827389945126987E-2</v>
      </c>
    </row>
    <row r="4" spans="1:5" x14ac:dyDescent="0.2">
      <c r="A4" s="1">
        <v>19951201</v>
      </c>
      <c r="B4">
        <v>4.6829805083755477E-2</v>
      </c>
      <c r="C4">
        <v>4.4521161296305602E-2</v>
      </c>
      <c r="D4">
        <v>6.8313812114585926E-2</v>
      </c>
      <c r="E4">
        <v>7.107310689225696E-2</v>
      </c>
    </row>
    <row r="5" spans="1:5" x14ac:dyDescent="0.2">
      <c r="A5" s="1">
        <v>19960301</v>
      </c>
      <c r="B5">
        <v>8.04860216349777E-2</v>
      </c>
      <c r="C5">
        <v>5.0830571616984142E-2</v>
      </c>
      <c r="D5">
        <v>7.8740133354615993E-2</v>
      </c>
      <c r="E5">
        <v>5.8025692211196238E-2</v>
      </c>
    </row>
    <row r="6" spans="1:5" x14ac:dyDescent="0.2">
      <c r="A6" s="1">
        <v>19960603</v>
      </c>
      <c r="B6">
        <v>0.1097860212949473</v>
      </c>
      <c r="C6">
        <v>0.1000850056404899</v>
      </c>
      <c r="D6">
        <v>9.0929868982074197E-2</v>
      </c>
      <c r="E6">
        <v>3.4911931231103928E-2</v>
      </c>
    </row>
    <row r="7" spans="1:5" x14ac:dyDescent="0.2">
      <c r="A7" s="1">
        <v>19960903</v>
      </c>
      <c r="B7">
        <v>-2.303171924298697E-2</v>
      </c>
      <c r="C7">
        <v>-2.348478908634228E-2</v>
      </c>
      <c r="D7">
        <v>-2.3231432864763309E-2</v>
      </c>
      <c r="E7">
        <v>-1.979475588655899E-2</v>
      </c>
    </row>
    <row r="8" spans="1:5" x14ac:dyDescent="0.2">
      <c r="A8" s="1">
        <v>19961202</v>
      </c>
      <c r="B8">
        <v>7.5994372345120298E-2</v>
      </c>
      <c r="C8">
        <v>0.12336416222919019</v>
      </c>
      <c r="D8">
        <v>6.8393064943217105E-2</v>
      </c>
      <c r="E8">
        <v>0.13460932017185501</v>
      </c>
    </row>
    <row r="9" spans="1:5" x14ac:dyDescent="0.2">
      <c r="A9" s="1">
        <v>19970303</v>
      </c>
      <c r="B9">
        <v>6.7112274383450965E-2</v>
      </c>
      <c r="C9">
        <v>4.4744061692421157E-2</v>
      </c>
      <c r="D9">
        <v>7.1247629598262779E-2</v>
      </c>
      <c r="E9">
        <v>4.8723139527286567E-2</v>
      </c>
    </row>
    <row r="10" spans="1:5" x14ac:dyDescent="0.2">
      <c r="A10" s="1">
        <v>19970602</v>
      </c>
      <c r="B10">
        <v>8.6839121728565463E-2</v>
      </c>
      <c r="C10">
        <v>9.5685924763864574E-2</v>
      </c>
      <c r="D10">
        <v>8.1840611921759676E-2</v>
      </c>
      <c r="E10">
        <v>6.0317108446472797E-2</v>
      </c>
    </row>
    <row r="11" spans="1:5" x14ac:dyDescent="0.2">
      <c r="A11" s="1">
        <v>19970902</v>
      </c>
      <c r="B11">
        <v>0.13995023658431641</v>
      </c>
      <c r="C11">
        <v>0.1093775475477063</v>
      </c>
      <c r="D11">
        <v>0.1074963007194264</v>
      </c>
      <c r="E11">
        <v>8.7561213600400312E-2</v>
      </c>
    </row>
    <row r="12" spans="1:5" x14ac:dyDescent="0.2">
      <c r="A12" s="1">
        <v>19971201</v>
      </c>
      <c r="B12">
        <v>0.1182494967852615</v>
      </c>
      <c r="C12">
        <v>5.2622653537204349E-2</v>
      </c>
      <c r="D12">
        <v>0.1080029323430042</v>
      </c>
      <c r="E12">
        <v>4.8411422214236798E-2</v>
      </c>
    </row>
    <row r="13" spans="1:5" x14ac:dyDescent="0.2">
      <c r="A13" s="1">
        <v>19980302</v>
      </c>
      <c r="B13">
        <v>9.7212800441315889E-2</v>
      </c>
      <c r="C13">
        <v>7.6231908773772603E-2</v>
      </c>
      <c r="D13">
        <v>7.1028737077344556E-2</v>
      </c>
      <c r="E13">
        <v>6.9609558471765171E-2</v>
      </c>
    </row>
    <row r="14" spans="1:5" x14ac:dyDescent="0.2">
      <c r="A14" s="1">
        <v>19980601</v>
      </c>
      <c r="B14">
        <v>6.9674572345609323E-2</v>
      </c>
      <c r="C14">
        <v>1.5776066886527759E-2</v>
      </c>
      <c r="D14">
        <v>2.9474809402429421E-2</v>
      </c>
      <c r="E14">
        <v>3.9670782043131542E-2</v>
      </c>
    </row>
    <row r="15" spans="1:5" x14ac:dyDescent="0.2">
      <c r="A15" s="1">
        <v>19980901</v>
      </c>
      <c r="B15">
        <v>-0.18615373578034861</v>
      </c>
      <c r="C15">
        <v>-0.18137401317991081</v>
      </c>
      <c r="D15">
        <v>-0.18205323325142239</v>
      </c>
      <c r="E15">
        <v>-9.7278346737489835E-2</v>
      </c>
    </row>
    <row r="16" spans="1:5" x14ac:dyDescent="0.2">
      <c r="A16" s="1">
        <v>19981201</v>
      </c>
      <c r="B16">
        <v>0.1446474681122234</v>
      </c>
      <c r="C16">
        <v>0.16807791568347771</v>
      </c>
      <c r="D16">
        <v>0.13547634304965819</v>
      </c>
      <c r="E16">
        <v>0.15402288351144949</v>
      </c>
    </row>
    <row r="17" spans="1:5" x14ac:dyDescent="0.2">
      <c r="A17" s="1">
        <v>19990301</v>
      </c>
      <c r="B17">
        <v>-5.9179469271292667E-2</v>
      </c>
      <c r="C17">
        <v>1.8280238546225239E-2</v>
      </c>
      <c r="D17">
        <v>-5.0943691711815758E-2</v>
      </c>
      <c r="E17">
        <v>4.9249290808248199E-2</v>
      </c>
    </row>
    <row r="18" spans="1:5" x14ac:dyDescent="0.2">
      <c r="A18" s="1">
        <v>19990601</v>
      </c>
      <c r="B18">
        <v>9.3638121748666134E-2</v>
      </c>
      <c r="C18">
        <v>0.1219655451901049</v>
      </c>
      <c r="D18">
        <v>7.6264764767480633E-2</v>
      </c>
      <c r="E18">
        <v>4.4890497698372042E-2</v>
      </c>
    </row>
    <row r="19" spans="1:5" x14ac:dyDescent="0.2">
      <c r="A19" s="1">
        <v>19990901</v>
      </c>
      <c r="B19">
        <v>-1.073910905606962E-2</v>
      </c>
      <c r="C19">
        <v>2.6821743357024929E-2</v>
      </c>
      <c r="D19">
        <v>-1.110117766980063E-2</v>
      </c>
      <c r="E19">
        <v>2.765439645799057E-2</v>
      </c>
    </row>
    <row r="20" spans="1:5" x14ac:dyDescent="0.2">
      <c r="A20" s="1">
        <v>19991201</v>
      </c>
      <c r="B20">
        <v>-8.9084688562173026E-2</v>
      </c>
      <c r="C20">
        <v>3.271347596244914E-2</v>
      </c>
      <c r="D20">
        <v>-9.5662321208160539E-2</v>
      </c>
      <c r="E20">
        <v>4.7684819837206092E-2</v>
      </c>
    </row>
    <row r="21" spans="1:5" x14ac:dyDescent="0.2">
      <c r="A21" s="1">
        <v>20000301</v>
      </c>
      <c r="B21">
        <v>9.5331486396836224E-2</v>
      </c>
      <c r="C21">
        <v>9.5317709221530739E-2</v>
      </c>
      <c r="D21">
        <v>9.5244133806123427E-2</v>
      </c>
      <c r="E21">
        <v>-1.343544456723956E-2</v>
      </c>
    </row>
    <row r="22" spans="1:5" x14ac:dyDescent="0.2">
      <c r="A22" s="1">
        <v>20000601</v>
      </c>
      <c r="B22">
        <v>8.2019660378296177E-3</v>
      </c>
      <c r="C22">
        <v>7.6041369906146808E-2</v>
      </c>
      <c r="D22">
        <v>7.4254524562578694E-2</v>
      </c>
      <c r="E22">
        <v>4.8053309381392018E-2</v>
      </c>
    </row>
    <row r="23" spans="1:5" x14ac:dyDescent="0.2">
      <c r="A23" s="1">
        <v>20000901</v>
      </c>
      <c r="B23">
        <v>3.7638413134970072E-2</v>
      </c>
      <c r="C23">
        <v>0.1082205812299957</v>
      </c>
      <c r="D23">
        <v>9.9376862930277809E-2</v>
      </c>
      <c r="E23">
        <v>4.7318108624997773E-2</v>
      </c>
    </row>
    <row r="24" spans="1:5" x14ac:dyDescent="0.2">
      <c r="A24" s="1">
        <v>20001201</v>
      </c>
      <c r="B24">
        <v>-7.6260373364912801E-2</v>
      </c>
      <c r="C24">
        <v>-5.3671968147646257E-2</v>
      </c>
      <c r="D24">
        <v>-3.3114880158206329E-2</v>
      </c>
      <c r="E24">
        <v>-0.15627688170550971</v>
      </c>
    </row>
    <row r="25" spans="1:5" x14ac:dyDescent="0.2">
      <c r="A25" s="1">
        <v>20010301</v>
      </c>
      <c r="B25">
        <v>0.1070341255097461</v>
      </c>
      <c r="C25">
        <v>2.3895126346412651E-2</v>
      </c>
      <c r="D25">
        <v>0.1082040440094483</v>
      </c>
      <c r="E25">
        <v>-5.9618282826201151E-2</v>
      </c>
    </row>
    <row r="26" spans="1:5" x14ac:dyDescent="0.2">
      <c r="A26" s="1">
        <v>20010601</v>
      </c>
      <c r="B26">
        <v>6.2497568813283749E-2</v>
      </c>
      <c r="C26">
        <v>6.2544103707494428E-2</v>
      </c>
      <c r="D26">
        <v>6.2384449854029508E-2</v>
      </c>
      <c r="E26">
        <v>1.542042193555913E-2</v>
      </c>
    </row>
    <row r="27" spans="1:5" x14ac:dyDescent="0.2">
      <c r="A27" s="1">
        <v>20010904</v>
      </c>
      <c r="B27">
        <v>3.072521204572996E-2</v>
      </c>
      <c r="C27">
        <v>-7.1771463204325411E-2</v>
      </c>
      <c r="D27">
        <v>4.3518757897611351E-2</v>
      </c>
      <c r="E27">
        <v>-0.11274216609157379</v>
      </c>
    </row>
    <row r="28" spans="1:5" x14ac:dyDescent="0.2">
      <c r="A28" s="1">
        <v>20011203</v>
      </c>
      <c r="B28">
        <v>7.2019413126007722E-2</v>
      </c>
      <c r="C28">
        <v>1.0595965357705101E-2</v>
      </c>
      <c r="D28">
        <v>4.2304941958292271E-2</v>
      </c>
      <c r="E28">
        <v>-2.6904300694129898E-3</v>
      </c>
    </row>
    <row r="29" spans="1:5" x14ac:dyDescent="0.2">
      <c r="A29" s="1">
        <v>20020301</v>
      </c>
      <c r="B29">
        <v>4.25890452471697E-2</v>
      </c>
      <c r="C29">
        <v>7.7937205717806129E-2</v>
      </c>
      <c r="D29">
        <v>5.1675805373939968E-2</v>
      </c>
      <c r="E29">
        <v>1.661104589079105E-3</v>
      </c>
    </row>
    <row r="30" spans="1:5" x14ac:dyDescent="0.2">
      <c r="A30" s="1">
        <v>20020603</v>
      </c>
      <c r="B30">
        <v>7.350945205721704E-2</v>
      </c>
      <c r="C30">
        <v>1.113039674743461E-2</v>
      </c>
      <c r="D30">
        <v>5.2067209179577967E-2</v>
      </c>
      <c r="E30">
        <v>-8.753888829697902E-2</v>
      </c>
    </row>
    <row r="31" spans="1:5" x14ac:dyDescent="0.2">
      <c r="A31" s="1">
        <v>20020903</v>
      </c>
      <c r="B31">
        <v>-0.1000405786423301</v>
      </c>
      <c r="C31">
        <v>-0.20959907352134749</v>
      </c>
      <c r="D31">
        <v>-0.1042008338957995</v>
      </c>
      <c r="E31">
        <v>-0.18525777350726</v>
      </c>
    </row>
    <row r="32" spans="1:5" x14ac:dyDescent="0.2">
      <c r="A32" s="1">
        <v>20021202</v>
      </c>
      <c r="B32">
        <v>9.9993321880736952E-2</v>
      </c>
      <c r="C32">
        <v>0.13020710778116459</v>
      </c>
      <c r="D32">
        <v>3.682217121458204E-3</v>
      </c>
      <c r="E32">
        <v>6.0468906558806747E-2</v>
      </c>
    </row>
    <row r="33" spans="1:5" x14ac:dyDescent="0.2">
      <c r="A33" s="1">
        <v>20030303</v>
      </c>
      <c r="B33">
        <v>-6.6611811722428874E-2</v>
      </c>
      <c r="C33">
        <v>-0.13520549270571899</v>
      </c>
      <c r="D33">
        <v>-3.3191196249274232E-2</v>
      </c>
      <c r="E33">
        <v>-0.1194523678907833</v>
      </c>
    </row>
    <row r="34" spans="1:5" x14ac:dyDescent="0.2">
      <c r="A34" s="1">
        <v>20030602</v>
      </c>
      <c r="B34">
        <v>0.15056928852085141</v>
      </c>
      <c r="C34">
        <v>0.21601008267752689</v>
      </c>
      <c r="D34">
        <v>0.1247815669871172</v>
      </c>
      <c r="E34">
        <v>0.13670113960703209</v>
      </c>
    </row>
    <row r="35" spans="1:5" x14ac:dyDescent="0.2">
      <c r="A35" s="1">
        <v>20030902</v>
      </c>
      <c r="B35">
        <v>0.11432095538345589</v>
      </c>
      <c r="C35">
        <v>0.1130641402277341</v>
      </c>
      <c r="D35">
        <v>0.11651122903043711</v>
      </c>
      <c r="E35">
        <v>5.3806779457791012E-2</v>
      </c>
    </row>
    <row r="36" spans="1:5" x14ac:dyDescent="0.2">
      <c r="A36" s="1">
        <v>20031201</v>
      </c>
      <c r="B36">
        <v>9.3020361006380198E-2</v>
      </c>
      <c r="C36">
        <v>7.6346514327995649E-2</v>
      </c>
      <c r="D36">
        <v>9.3340311402316148E-2</v>
      </c>
      <c r="E36">
        <v>4.4976269226704793E-2</v>
      </c>
    </row>
    <row r="37" spans="1:5" x14ac:dyDescent="0.2">
      <c r="A37" s="1">
        <v>20040301</v>
      </c>
      <c r="B37">
        <v>0.115641551806089</v>
      </c>
      <c r="C37">
        <v>7.9550277750567625E-2</v>
      </c>
      <c r="D37">
        <v>8.7955889847888144E-2</v>
      </c>
      <c r="E37">
        <v>7.4266614318478669E-2</v>
      </c>
    </row>
    <row r="38" spans="1:5" x14ac:dyDescent="0.2">
      <c r="A38" s="1">
        <v>20040601</v>
      </c>
      <c r="B38">
        <v>-1.2159957382418639E-2</v>
      </c>
      <c r="C38">
        <v>-7.2518161336359733E-3</v>
      </c>
      <c r="D38">
        <v>-3.2568014581162152E-4</v>
      </c>
      <c r="E38">
        <v>-3.1011435532964919E-2</v>
      </c>
    </row>
    <row r="39" spans="1:5" x14ac:dyDescent="0.2">
      <c r="A39" s="1">
        <v>20040901</v>
      </c>
      <c r="B39">
        <v>-1.0931139480111131E-2</v>
      </c>
      <c r="C39">
        <v>6.4038903132410856E-3</v>
      </c>
      <c r="D39">
        <v>3.8455165564546469E-3</v>
      </c>
      <c r="E39">
        <v>-1.3825642710463061E-2</v>
      </c>
    </row>
    <row r="40" spans="1:5" x14ac:dyDescent="0.2">
      <c r="A40" s="1">
        <v>20041201</v>
      </c>
      <c r="B40">
        <v>0.13011959830527789</v>
      </c>
      <c r="C40">
        <v>0.12980315599393791</v>
      </c>
      <c r="D40">
        <v>0.1301857501579087</v>
      </c>
      <c r="E40">
        <v>7.1732510772188798E-2</v>
      </c>
    </row>
    <row r="41" spans="1:5" x14ac:dyDescent="0.2">
      <c r="A41" s="1">
        <v>20050301</v>
      </c>
      <c r="B41">
        <v>6.3940036379678739E-2</v>
      </c>
      <c r="C41">
        <v>3.1709262359641652E-2</v>
      </c>
      <c r="D41">
        <v>2.7776715917933979E-2</v>
      </c>
      <c r="E41">
        <v>1.5730238898531781E-2</v>
      </c>
    </row>
    <row r="42" spans="1:5" x14ac:dyDescent="0.2">
      <c r="A42" s="1">
        <v>20050601</v>
      </c>
      <c r="B42">
        <v>1.66598155658357E-3</v>
      </c>
      <c r="C42">
        <v>4.218883240705424E-3</v>
      </c>
      <c r="D42">
        <v>3.0384798314590171E-2</v>
      </c>
      <c r="E42">
        <v>-6.8124496328135021E-3</v>
      </c>
    </row>
    <row r="43" spans="1:5" x14ac:dyDescent="0.2">
      <c r="A43" s="1">
        <v>20050901</v>
      </c>
      <c r="B43">
        <v>0.1003344337011344</v>
      </c>
      <c r="C43">
        <v>7.7846775025950846E-2</v>
      </c>
      <c r="D43">
        <v>3.0235011635007761E-2</v>
      </c>
      <c r="E43">
        <v>1.585638024142056E-2</v>
      </c>
    </row>
    <row r="44" spans="1:5" x14ac:dyDescent="0.2">
      <c r="A44" s="1">
        <v>20051201</v>
      </c>
      <c r="B44">
        <v>-2.5756224119860869E-2</v>
      </c>
      <c r="C44">
        <v>5.3829811675341607E-2</v>
      </c>
      <c r="D44">
        <v>-1.345053103900975E-2</v>
      </c>
      <c r="E44">
        <v>3.4064282778251652E-2</v>
      </c>
    </row>
    <row r="45" spans="1:5" x14ac:dyDescent="0.2">
      <c r="A45" s="1">
        <v>20060301</v>
      </c>
      <c r="B45">
        <v>5.1707440675893973E-2</v>
      </c>
      <c r="C45">
        <v>5.043638958067697E-2</v>
      </c>
      <c r="D45">
        <v>1.775845400035584E-2</v>
      </c>
      <c r="E45">
        <v>2.057707800700943E-2</v>
      </c>
    </row>
    <row r="46" spans="1:5" x14ac:dyDescent="0.2">
      <c r="A46" s="1">
        <v>20060601</v>
      </c>
      <c r="B46">
        <v>5.0461370775749066E-3</v>
      </c>
      <c r="C46">
        <v>5.0080417615255036E-3</v>
      </c>
      <c r="D46">
        <v>4.8556209602568763E-3</v>
      </c>
      <c r="E46">
        <v>-4.3011481342952844E-3</v>
      </c>
    </row>
    <row r="47" spans="1:5" x14ac:dyDescent="0.2">
      <c r="A47" s="1">
        <v>20060901</v>
      </c>
      <c r="B47">
        <v>-8.3113919231811731E-2</v>
      </c>
      <c r="C47">
        <v>-2.69818627426202E-2</v>
      </c>
      <c r="D47">
        <v>-4.3311178976521238E-2</v>
      </c>
      <c r="E47">
        <v>1.9298135641237359E-2</v>
      </c>
    </row>
    <row r="48" spans="1:5" x14ac:dyDescent="0.2">
      <c r="A48" s="1">
        <v>20061201</v>
      </c>
      <c r="B48">
        <v>6.810880006124384E-2</v>
      </c>
      <c r="C48">
        <v>9.5442824678156679E-2</v>
      </c>
      <c r="D48">
        <v>5.3051295640363663E-2</v>
      </c>
      <c r="E48">
        <v>6.1358444768763308E-2</v>
      </c>
    </row>
    <row r="49" spans="1:5" x14ac:dyDescent="0.2">
      <c r="A49" s="1">
        <v>20070301</v>
      </c>
      <c r="B49">
        <v>2.6476202806015231E-2</v>
      </c>
      <c r="C49">
        <v>4.1256161629735243E-2</v>
      </c>
      <c r="D49">
        <v>1.4556971865938E-2</v>
      </c>
      <c r="E49">
        <v>4.603920264420882E-3</v>
      </c>
    </row>
    <row r="50" spans="1:5" x14ac:dyDescent="0.2">
      <c r="A50" s="1">
        <v>20070601</v>
      </c>
      <c r="B50">
        <v>9.5460322352791366E-2</v>
      </c>
      <c r="C50">
        <v>9.8471119644765903E-2</v>
      </c>
      <c r="D50">
        <v>9.6246752061812532E-2</v>
      </c>
      <c r="E50">
        <v>8.6679982912063386E-2</v>
      </c>
    </row>
    <row r="51" spans="1:5" x14ac:dyDescent="0.2">
      <c r="A51" s="1">
        <v>20070904</v>
      </c>
      <c r="B51">
        <v>-8.3792517356832005E-2</v>
      </c>
      <c r="C51">
        <v>-5.7476524456365627E-2</v>
      </c>
      <c r="D51">
        <v>-9.4231272035589966E-2</v>
      </c>
      <c r="E51">
        <v>-3.1502142185485478E-2</v>
      </c>
    </row>
    <row r="52" spans="1:5" x14ac:dyDescent="0.2">
      <c r="A52" s="1">
        <v>20071203</v>
      </c>
      <c r="B52">
        <v>-1.0993565479305309E-2</v>
      </c>
      <c r="C52">
        <v>-1.5846212572141721E-2</v>
      </c>
      <c r="D52">
        <v>3.7165935728330152E-3</v>
      </c>
      <c r="E52">
        <v>-1.15456184322359E-2</v>
      </c>
    </row>
    <row r="53" spans="1:5" x14ac:dyDescent="0.2">
      <c r="A53" s="1">
        <v>20080303</v>
      </c>
      <c r="B53">
        <v>-0.1180760844126157</v>
      </c>
      <c r="C53">
        <v>-0.10874463216057829</v>
      </c>
      <c r="D53">
        <v>-0.1162888628058119</v>
      </c>
      <c r="E53">
        <v>-0.1059684840859047</v>
      </c>
    </row>
    <row r="54" spans="1:5" x14ac:dyDescent="0.2">
      <c r="A54" s="1">
        <v>20080602</v>
      </c>
      <c r="B54">
        <v>1.8612249699323961E-2</v>
      </c>
      <c r="C54">
        <v>6.9884394779689801E-2</v>
      </c>
      <c r="D54">
        <v>2.3765357438800511E-2</v>
      </c>
      <c r="E54">
        <v>3.9208524594474062E-2</v>
      </c>
    </row>
    <row r="55" spans="1:5" x14ac:dyDescent="0.2">
      <c r="A55" s="1">
        <v>20080902</v>
      </c>
      <c r="B55">
        <v>-3.1229425450937699E-2</v>
      </c>
      <c r="C55">
        <v>-8.0831322733368946E-2</v>
      </c>
      <c r="D55">
        <v>-4.286547950625616E-2</v>
      </c>
      <c r="E55">
        <v>-8.460534113138507E-2</v>
      </c>
    </row>
    <row r="56" spans="1:5" x14ac:dyDescent="0.2">
      <c r="A56" s="1">
        <v>20081201</v>
      </c>
      <c r="B56">
        <v>-0.63387425513969708</v>
      </c>
      <c r="C56">
        <v>-0.86457504833163767</v>
      </c>
      <c r="D56">
        <v>-0.42013679414345528</v>
      </c>
      <c r="E56">
        <v>-0.56525884461634324</v>
      </c>
    </row>
    <row r="57" spans="1:5" x14ac:dyDescent="0.2">
      <c r="A57" s="1">
        <v>20090302</v>
      </c>
      <c r="B57">
        <v>-0.25489735863436841</v>
      </c>
      <c r="C57">
        <v>-0.1643182789384362</v>
      </c>
      <c r="D57">
        <v>-0.14345343255036239</v>
      </c>
      <c r="E57">
        <v>-0.16465000120922621</v>
      </c>
    </row>
    <row r="58" spans="1:5" x14ac:dyDescent="0.2">
      <c r="A58" s="1">
        <v>20090601</v>
      </c>
      <c r="B58">
        <v>0.39794570782571631</v>
      </c>
      <c r="C58">
        <v>0.44478859047624508</v>
      </c>
      <c r="D58">
        <v>0.21612561046462869</v>
      </c>
      <c r="E58">
        <v>0.25671618492854892</v>
      </c>
    </row>
    <row r="59" spans="1:5" x14ac:dyDescent="0.2">
      <c r="A59" s="1">
        <v>20090901</v>
      </c>
      <c r="B59">
        <v>0.14196586110402451</v>
      </c>
      <c r="C59">
        <v>9.891212543599702E-2</v>
      </c>
      <c r="D59">
        <v>9.0790139978326134E-2</v>
      </c>
      <c r="E59">
        <v>5.5278329742418399E-2</v>
      </c>
    </row>
    <row r="60" spans="1:5" x14ac:dyDescent="0.2">
      <c r="A60" s="1">
        <v>20091201</v>
      </c>
      <c r="B60">
        <v>5.7890814222080443E-2</v>
      </c>
      <c r="C60">
        <v>0.11273546571394109</v>
      </c>
      <c r="D60">
        <v>6.3353767737934372E-2</v>
      </c>
      <c r="E60">
        <v>9.9940487076012607E-2</v>
      </c>
    </row>
    <row r="61" spans="1:5" x14ac:dyDescent="0.2">
      <c r="A61" s="1">
        <v>20100301</v>
      </c>
      <c r="B61">
        <v>2.83924079707111E-2</v>
      </c>
      <c r="C61">
        <v>6.8858353848747569E-2</v>
      </c>
      <c r="D61">
        <v>3.4260595361666778E-2</v>
      </c>
      <c r="E61">
        <v>6.1395669479014084E-3</v>
      </c>
    </row>
    <row r="62" spans="1:5" x14ac:dyDescent="0.2">
      <c r="A62" s="1">
        <v>20100601</v>
      </c>
      <c r="B62">
        <v>-3.065727762510646E-2</v>
      </c>
      <c r="C62">
        <v>-1.858724538269816E-2</v>
      </c>
      <c r="D62">
        <v>8.9761744766378611E-3</v>
      </c>
      <c r="E62">
        <v>-4.2028188434869711E-2</v>
      </c>
    </row>
    <row r="63" spans="1:5" x14ac:dyDescent="0.2">
      <c r="A63" s="1">
        <v>20100901</v>
      </c>
      <c r="B63">
        <v>7.2298098599619637E-2</v>
      </c>
      <c r="C63">
        <v>-1.0666172081778041E-2</v>
      </c>
      <c r="D63">
        <v>5.6450467934249737E-2</v>
      </c>
      <c r="E63">
        <v>8.8680610337461031E-3</v>
      </c>
    </row>
    <row r="64" spans="1:5" x14ac:dyDescent="0.2">
      <c r="A64" s="1">
        <v>20101201</v>
      </c>
      <c r="B64">
        <v>5.5771595262182692E-2</v>
      </c>
      <c r="C64">
        <v>0.13042455805749259</v>
      </c>
      <c r="D64">
        <v>6.8762107282269502E-2</v>
      </c>
      <c r="E64">
        <v>0.1042890650058534</v>
      </c>
    </row>
    <row r="65" spans="1:5" x14ac:dyDescent="0.2">
      <c r="A65" s="1">
        <v>20110301</v>
      </c>
      <c r="B65">
        <v>6.4055858842221897E-2</v>
      </c>
      <c r="C65">
        <v>9.5704224881844532E-2</v>
      </c>
      <c r="D65">
        <v>8.2293586440306266E-2</v>
      </c>
      <c r="E65">
        <v>7.6749376786089687E-2</v>
      </c>
    </row>
    <row r="66" spans="1:5" x14ac:dyDescent="0.2">
      <c r="A66" s="1">
        <v>20110601</v>
      </c>
      <c r="B66">
        <v>0.10474324818809411</v>
      </c>
      <c r="C66">
        <v>3.3330952369438581E-2</v>
      </c>
      <c r="D66">
        <v>8.0258340641526107E-2</v>
      </c>
      <c r="E66">
        <v>6.2531609247233064E-3</v>
      </c>
    </row>
    <row r="67" spans="1:5" x14ac:dyDescent="0.2">
      <c r="A67" s="1">
        <v>20110901</v>
      </c>
      <c r="B67">
        <v>-0.14096653650626029</v>
      </c>
      <c r="C67">
        <v>-0.15569794664431519</v>
      </c>
      <c r="D67">
        <v>-8.3420355183697434E-2</v>
      </c>
      <c r="E67">
        <v>-9.1438203431293927E-2</v>
      </c>
    </row>
    <row r="68" spans="1:5" x14ac:dyDescent="0.2">
      <c r="A68" s="1">
        <v>20111201</v>
      </c>
      <c r="B68">
        <v>2.0004849711491332E-3</v>
      </c>
      <c r="C68">
        <v>3.2642118343391292E-2</v>
      </c>
      <c r="D68">
        <v>-8.9530818890198836E-3</v>
      </c>
      <c r="E68">
        <v>3.2267844107879938E-2</v>
      </c>
    </row>
    <row r="69" spans="1:5" x14ac:dyDescent="0.2">
      <c r="A69" s="1">
        <v>20120301</v>
      </c>
      <c r="B69">
        <v>0.2169213707441732</v>
      </c>
      <c r="C69">
        <v>0.1408179064375058</v>
      </c>
      <c r="D69">
        <v>0.22176557154134169</v>
      </c>
      <c r="E69">
        <v>9.425147785410723E-2</v>
      </c>
    </row>
    <row r="70" spans="1:5" x14ac:dyDescent="0.2">
      <c r="A70" s="1">
        <v>20120601</v>
      </c>
      <c r="B70">
        <v>-8.126546125055889E-2</v>
      </c>
      <c r="C70">
        <v>-0.14713293481042511</v>
      </c>
      <c r="D70">
        <v>-3.5002602758776133E-2</v>
      </c>
      <c r="E70">
        <v>-7.515408286829113E-2</v>
      </c>
    </row>
    <row r="71" spans="1:5" x14ac:dyDescent="0.2">
      <c r="A71" s="1">
        <v>20120904</v>
      </c>
      <c r="B71">
        <v>9.6574294442226732E-2</v>
      </c>
      <c r="C71">
        <v>8.3181772671468035E-2</v>
      </c>
      <c r="D71">
        <v>5.3582064150447632E-2</v>
      </c>
      <c r="E71">
        <v>9.0324075995502004E-2</v>
      </c>
    </row>
    <row r="72" spans="1:5" x14ac:dyDescent="0.2">
      <c r="A72" s="1">
        <v>20121203</v>
      </c>
      <c r="B72">
        <v>-2.175336315338245E-2</v>
      </c>
      <c r="C72">
        <v>3.4493031095956278E-2</v>
      </c>
      <c r="D72">
        <v>3.0932029351548448E-3</v>
      </c>
      <c r="E72">
        <v>3.2069162126414819E-3</v>
      </c>
    </row>
    <row r="73" spans="1:5" x14ac:dyDescent="0.2">
      <c r="A73" s="1">
        <v>20130301</v>
      </c>
      <c r="B73">
        <v>0.1584575866950759</v>
      </c>
      <c r="C73">
        <v>0.1301165488557505</v>
      </c>
      <c r="D73">
        <v>0.1083296957009903</v>
      </c>
      <c r="E73">
        <v>7.1624287649578525E-2</v>
      </c>
    </row>
    <row r="74" spans="1:5" x14ac:dyDescent="0.2">
      <c r="A74" s="1">
        <v>20130603</v>
      </c>
      <c r="B74">
        <v>0.10267545212517649</v>
      </c>
      <c r="C74">
        <v>8.0964685192459251E-2</v>
      </c>
      <c r="D74">
        <v>7.016263001114266E-2</v>
      </c>
      <c r="E74">
        <v>7.4505364310215608E-2</v>
      </c>
    </row>
    <row r="75" spans="1:5" x14ac:dyDescent="0.2">
      <c r="A75" s="1">
        <v>20130903</v>
      </c>
      <c r="B75">
        <v>1.7163118985870959E-2</v>
      </c>
      <c r="C75">
        <v>1.9794002390703429E-2</v>
      </c>
      <c r="D75">
        <v>1.694089704289567E-3</v>
      </c>
      <c r="E75">
        <v>-3.9641168704866942E-4</v>
      </c>
    </row>
    <row r="76" spans="1:5" x14ac:dyDescent="0.2">
      <c r="A76" s="1">
        <v>20131202</v>
      </c>
      <c r="B76">
        <v>9.5966330800177815E-2</v>
      </c>
      <c r="C76">
        <v>9.6860742450203235E-2</v>
      </c>
      <c r="D76">
        <v>9.9660497239675322E-2</v>
      </c>
      <c r="E76">
        <v>8.9471931730064819E-2</v>
      </c>
    </row>
    <row r="77" spans="1:5" x14ac:dyDescent="0.2">
      <c r="A77" s="1">
        <v>20140303</v>
      </c>
      <c r="B77">
        <v>4.2306622291863313E-2</v>
      </c>
      <c r="C77">
        <v>6.2070349519652103E-2</v>
      </c>
      <c r="D77">
        <v>7.8712541312199236E-2</v>
      </c>
      <c r="E77">
        <v>2.4288469324207449E-2</v>
      </c>
    </row>
    <row r="78" spans="1:5" x14ac:dyDescent="0.2">
      <c r="A78" s="1">
        <v>20140602</v>
      </c>
      <c r="B78">
        <v>-4.8076445124978547E-3</v>
      </c>
      <c r="C78">
        <v>2.9379226772103251E-2</v>
      </c>
      <c r="D78">
        <v>2.9783714909117839E-2</v>
      </c>
      <c r="E78">
        <v>4.1164273829599349E-2</v>
      </c>
    </row>
    <row r="79" spans="1:5" x14ac:dyDescent="0.2">
      <c r="A79" s="1">
        <v>20140902</v>
      </c>
      <c r="B79">
        <v>4.7294106303455333E-2</v>
      </c>
      <c r="C79">
        <v>3.5816114919059443E-2</v>
      </c>
      <c r="D79">
        <v>4.5696461269818897E-2</v>
      </c>
      <c r="E79">
        <v>3.8611011886589629E-2</v>
      </c>
    </row>
    <row r="80" spans="1:5" x14ac:dyDescent="0.2">
      <c r="A80" s="1">
        <v>20141201</v>
      </c>
      <c r="B80">
        <v>-2.5009380332244958E-2</v>
      </c>
      <c r="C80">
        <v>2.8633173554900781E-3</v>
      </c>
      <c r="D80">
        <v>1.740027509272557E-2</v>
      </c>
      <c r="E80">
        <v>2.491424802767099E-2</v>
      </c>
    </row>
    <row r="81" spans="1:5" x14ac:dyDescent="0.2">
      <c r="A81" s="1">
        <v>20150302</v>
      </c>
      <c r="B81">
        <v>7.3384871546475364E-3</v>
      </c>
      <c r="C81">
        <v>1.915438558893889E-2</v>
      </c>
      <c r="D81">
        <v>1.273059015740422E-2</v>
      </c>
      <c r="E81">
        <v>3.0202256188818E-2</v>
      </c>
    </row>
    <row r="82" spans="1:5" x14ac:dyDescent="0.2">
      <c r="A82" s="1">
        <v>20150601</v>
      </c>
      <c r="B82">
        <v>3.1751456244856112E-2</v>
      </c>
      <c r="C82">
        <v>4.5745871608018846E-3</v>
      </c>
      <c r="D82">
        <v>7.3039743922707163E-3</v>
      </c>
      <c r="E82">
        <v>-2.6802257171155762E-3</v>
      </c>
    </row>
    <row r="83" spans="1:5" x14ac:dyDescent="0.2">
      <c r="A83" s="1">
        <v>20150901</v>
      </c>
      <c r="B83">
        <v>-0.1005635665753707</v>
      </c>
      <c r="C83">
        <v>-0.1418373594044417</v>
      </c>
      <c r="D83">
        <v>-0.1007954713337427</v>
      </c>
      <c r="E83">
        <v>-0.10339368627711081</v>
      </c>
    </row>
    <row r="84" spans="1:5" x14ac:dyDescent="0.2">
      <c r="A84" s="1">
        <v>20151201</v>
      </c>
      <c r="B84">
        <v>6.2200421730990212E-2</v>
      </c>
      <c r="C84">
        <v>4.3731507327081053E-2</v>
      </c>
      <c r="D84">
        <v>3.4427850652547887E-2</v>
      </c>
      <c r="E84">
        <v>8.9782756597491048E-2</v>
      </c>
    </row>
    <row r="85" spans="1:5" x14ac:dyDescent="0.2">
      <c r="A85" s="1">
        <v>20160301</v>
      </c>
      <c r="B85">
        <v>-4.4654805100460958E-2</v>
      </c>
      <c r="C85">
        <v>-7.9387836237357803E-2</v>
      </c>
      <c r="D85">
        <v>1.9770137663649191E-2</v>
      </c>
      <c r="E85">
        <v>-6.2819980543220175E-2</v>
      </c>
    </row>
    <row r="86" spans="1:5" x14ac:dyDescent="0.2">
      <c r="A86" s="1">
        <v>20160601</v>
      </c>
      <c r="B86">
        <v>0.1016618434567934</v>
      </c>
      <c r="C86">
        <v>0.1110525118250657</v>
      </c>
      <c r="D86">
        <v>4.6398463311857041E-2</v>
      </c>
      <c r="E86">
        <v>5.7627956302734387E-2</v>
      </c>
    </row>
    <row r="87" spans="1:5" x14ac:dyDescent="0.2">
      <c r="A87" s="1">
        <v>20160901</v>
      </c>
      <c r="B87">
        <v>4.9415010411135198E-2</v>
      </c>
      <c r="C87">
        <v>5.9346581049425508E-2</v>
      </c>
      <c r="D87">
        <v>2.8155335000020518E-2</v>
      </c>
      <c r="E87">
        <v>3.2950086820126921E-2</v>
      </c>
    </row>
    <row r="88" spans="1:5" x14ac:dyDescent="0.2">
      <c r="A88" s="1">
        <v>20161201</v>
      </c>
      <c r="B88">
        <v>-6.8165316176066942E-2</v>
      </c>
      <c r="C88">
        <v>4.6622209828332331E-2</v>
      </c>
      <c r="D88">
        <v>-5.8626181097889453E-2</v>
      </c>
      <c r="E88">
        <v>9.2283121931611978E-3</v>
      </c>
    </row>
    <row r="89" spans="1:5" x14ac:dyDescent="0.2">
      <c r="A89" s="1">
        <v>20170301</v>
      </c>
      <c r="B89">
        <v>5.0645786378788339E-2</v>
      </c>
      <c r="C89">
        <v>7.2361753193826345E-2</v>
      </c>
      <c r="D89">
        <v>6.0038442547532753E-2</v>
      </c>
      <c r="E89">
        <v>8.5510562085724301E-2</v>
      </c>
    </row>
    <row r="90" spans="1:5" x14ac:dyDescent="0.2">
      <c r="A90" s="1">
        <v>20170601</v>
      </c>
      <c r="B90">
        <v>3.068480152510843E-2</v>
      </c>
      <c r="C90">
        <v>-1.0775795087076949E-2</v>
      </c>
      <c r="D90">
        <v>2.3825082467028691E-2</v>
      </c>
      <c r="E90">
        <v>1.40326153148793E-2</v>
      </c>
    </row>
    <row r="91" spans="1:5" x14ac:dyDescent="0.2">
      <c r="B91" s="1" t="s">
        <v>0</v>
      </c>
      <c r="C91" s="1" t="s">
        <v>1</v>
      </c>
      <c r="D91" s="1" t="s">
        <v>2</v>
      </c>
      <c r="E91" s="1" t="s">
        <v>3</v>
      </c>
    </row>
    <row r="92" spans="1:5" x14ac:dyDescent="0.2">
      <c r="A92" s="2" t="s">
        <v>4</v>
      </c>
      <c r="B92" s="3">
        <f>AVERAGE(B3:B90)*4</f>
        <v>0.11583829639941511</v>
      </c>
      <c r="C92" s="3">
        <f t="shared" ref="C92:E92" si="0">AVERAGE(C3:C90)*4</f>
        <v>0.11134796251278617</v>
      </c>
      <c r="D92" s="3">
        <f t="shared" si="0"/>
        <v>0.11558043372375747</v>
      </c>
      <c r="E92" s="3">
        <f t="shared" si="0"/>
        <v>5.2215734559705095E-2</v>
      </c>
    </row>
    <row r="93" spans="1:5" x14ac:dyDescent="0.2">
      <c r="A93" s="2" t="s">
        <v>5</v>
      </c>
      <c r="B93" s="2">
        <f>STDEV(B3:B90)*2</f>
        <v>0.23015327350612236</v>
      </c>
      <c r="C93" s="2">
        <f t="shared" ref="C93:E93" si="1">STDEV(C3:C90)*2</f>
        <v>0.26687849074495296</v>
      </c>
      <c r="D93" s="2">
        <f t="shared" si="1"/>
        <v>0.17074492184819778</v>
      </c>
      <c r="E93" s="2">
        <f t="shared" si="1"/>
        <v>0.19059313200293077</v>
      </c>
    </row>
    <row r="94" spans="1:5" x14ac:dyDescent="0.2">
      <c r="A94" s="4" t="s">
        <v>6</v>
      </c>
      <c r="B94" s="4">
        <f>(B92-0.015)/B93</f>
        <v>0.43813539935043627</v>
      </c>
      <c r="C94" s="4">
        <f t="shared" ref="C94:E94" si="2">(C92-0.015)/C93</f>
        <v>0.36101808820877501</v>
      </c>
      <c r="D94" s="4">
        <f t="shared" si="2"/>
        <v>0.58906837541663082</v>
      </c>
      <c r="E94" s="4">
        <f t="shared" si="2"/>
        <v>0.19526272625150431</v>
      </c>
    </row>
    <row r="97" spans="1:5" x14ac:dyDescent="0.2">
      <c r="A97" s="5" t="s">
        <v>7</v>
      </c>
      <c r="B97" s="1" t="s">
        <v>0</v>
      </c>
      <c r="C97" s="1" t="s">
        <v>1</v>
      </c>
      <c r="D97" s="1" t="s">
        <v>2</v>
      </c>
      <c r="E97" s="1" t="s">
        <v>3</v>
      </c>
    </row>
    <row r="98" spans="1:5" x14ac:dyDescent="0.2">
      <c r="A98" s="2" t="s">
        <v>8</v>
      </c>
      <c r="B98" s="2">
        <v>5.867</v>
      </c>
      <c r="C98" s="2">
        <v>9.0839999999999996</v>
      </c>
      <c r="D98" s="2">
        <v>5.67</v>
      </c>
      <c r="E98" s="2">
        <v>1.9930000000000001</v>
      </c>
    </row>
    <row r="99" spans="1:5" x14ac:dyDescent="0.2">
      <c r="A99" s="2" t="s">
        <v>9</v>
      </c>
      <c r="B99" s="2">
        <v>2.5289999999999999</v>
      </c>
      <c r="C99" s="2">
        <v>3.8490000000000002</v>
      </c>
      <c r="D99" s="2">
        <v>3.0449999999999999</v>
      </c>
      <c r="E99" s="2">
        <v>0.66300000000000003</v>
      </c>
    </row>
    <row r="100" spans="1:5" x14ac:dyDescent="0.2">
      <c r="A100" s="6" t="s">
        <v>10</v>
      </c>
      <c r="B100" s="7">
        <f>B99/B98-1</f>
        <v>-0.5689449463098688</v>
      </c>
      <c r="C100" s="7">
        <f t="shared" ref="C100:E100" si="3">C99/C98-1</f>
        <v>-0.57628797886393657</v>
      </c>
      <c r="D100" s="7">
        <f t="shared" si="3"/>
        <v>-0.46296296296296302</v>
      </c>
      <c r="E100" s="7">
        <f t="shared" si="3"/>
        <v>-0.66733567486201706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47" workbookViewId="0">
      <selection activeCell="F60" sqref="F60"/>
    </sheetView>
  </sheetViews>
  <sheetFormatPr baseColWidth="10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19950601</v>
      </c>
      <c r="B2">
        <v>0</v>
      </c>
      <c r="C2">
        <v>0</v>
      </c>
      <c r="D2">
        <v>0</v>
      </c>
      <c r="E2">
        <v>0</v>
      </c>
    </row>
    <row r="3" spans="1:5" x14ac:dyDescent="0.2">
      <c r="A3" s="1">
        <v>19950901</v>
      </c>
      <c r="B3">
        <v>0.1111073620034138</v>
      </c>
      <c r="C3">
        <v>9.8006065675911663E-2</v>
      </c>
      <c r="D3">
        <v>9.4438031663879818E-2</v>
      </c>
      <c r="E3">
        <v>5.3827389945126987E-2</v>
      </c>
    </row>
    <row r="4" spans="1:5" x14ac:dyDescent="0.2">
      <c r="A4" s="1">
        <v>19951201</v>
      </c>
      <c r="B4">
        <v>4.6829805083755477E-2</v>
      </c>
      <c r="C4">
        <v>4.4521161296305602E-2</v>
      </c>
      <c r="D4">
        <v>6.8313812114585926E-2</v>
      </c>
      <c r="E4">
        <v>7.107310689225696E-2</v>
      </c>
    </row>
    <row r="5" spans="1:5" x14ac:dyDescent="0.2">
      <c r="A5" s="1">
        <v>19960301</v>
      </c>
      <c r="B5">
        <v>8.04860216349777E-2</v>
      </c>
      <c r="C5">
        <v>5.0830571616984142E-2</v>
      </c>
      <c r="D5">
        <v>7.8740133354615993E-2</v>
      </c>
      <c r="E5">
        <v>5.8025692211196238E-2</v>
      </c>
    </row>
    <row r="6" spans="1:5" x14ac:dyDescent="0.2">
      <c r="A6" s="1">
        <v>19960603</v>
      </c>
      <c r="B6">
        <v>0.1097860212949473</v>
      </c>
      <c r="C6">
        <v>0.1000850056404899</v>
      </c>
      <c r="D6">
        <v>9.0929868982074197E-2</v>
      </c>
      <c r="E6">
        <v>3.4911931231103928E-2</v>
      </c>
    </row>
    <row r="7" spans="1:5" x14ac:dyDescent="0.2">
      <c r="A7" s="1">
        <v>19960903</v>
      </c>
      <c r="B7">
        <v>-2.303171924298697E-2</v>
      </c>
      <c r="C7">
        <v>-2.348478908634228E-2</v>
      </c>
      <c r="D7">
        <v>-2.3231432864763309E-2</v>
      </c>
      <c r="E7">
        <v>-1.979475588655899E-2</v>
      </c>
    </row>
    <row r="8" spans="1:5" x14ac:dyDescent="0.2">
      <c r="A8" s="1">
        <v>19961202</v>
      </c>
      <c r="B8">
        <v>7.5994372345120298E-2</v>
      </c>
      <c r="C8">
        <v>0.12336416222919019</v>
      </c>
      <c r="D8">
        <v>6.8393064943217105E-2</v>
      </c>
      <c r="E8">
        <v>0.13460932017185501</v>
      </c>
    </row>
    <row r="9" spans="1:5" x14ac:dyDescent="0.2">
      <c r="A9" s="1">
        <v>19970303</v>
      </c>
      <c r="B9">
        <v>6.7112274383450965E-2</v>
      </c>
      <c r="C9">
        <v>4.4744061692421157E-2</v>
      </c>
      <c r="D9">
        <v>7.1247629598262779E-2</v>
      </c>
      <c r="E9">
        <v>4.8723139527286567E-2</v>
      </c>
    </row>
    <row r="10" spans="1:5" x14ac:dyDescent="0.2">
      <c r="A10" s="1">
        <v>19970602</v>
      </c>
      <c r="B10">
        <v>8.6839121728565463E-2</v>
      </c>
      <c r="C10">
        <v>9.5685924763864574E-2</v>
      </c>
      <c r="D10">
        <v>8.1840611921759676E-2</v>
      </c>
      <c r="E10">
        <v>6.0317108446472797E-2</v>
      </c>
    </row>
    <row r="11" spans="1:5" x14ac:dyDescent="0.2">
      <c r="A11" s="1">
        <v>19970902</v>
      </c>
      <c r="B11">
        <v>0.13995023658431641</v>
      </c>
      <c r="C11">
        <v>0.1093775475477063</v>
      </c>
      <c r="D11">
        <v>0.1074963007194264</v>
      </c>
      <c r="E11">
        <v>8.7561213600400312E-2</v>
      </c>
    </row>
    <row r="12" spans="1:5" x14ac:dyDescent="0.2">
      <c r="A12" s="1">
        <v>19971201</v>
      </c>
      <c r="B12">
        <v>0.1182494967852615</v>
      </c>
      <c r="C12">
        <v>5.2622653537204349E-2</v>
      </c>
      <c r="D12">
        <v>0.1080029323430042</v>
      </c>
      <c r="E12">
        <v>4.8411422214236798E-2</v>
      </c>
    </row>
    <row r="13" spans="1:5" x14ac:dyDescent="0.2">
      <c r="A13" s="1">
        <v>19980302</v>
      </c>
      <c r="B13">
        <v>9.7212800441315889E-2</v>
      </c>
      <c r="C13">
        <v>7.6231908773772603E-2</v>
      </c>
      <c r="D13">
        <v>7.1028737077344556E-2</v>
      </c>
      <c r="E13">
        <v>6.9609558471765171E-2</v>
      </c>
    </row>
    <row r="14" spans="1:5" x14ac:dyDescent="0.2">
      <c r="A14" s="1">
        <v>19980601</v>
      </c>
      <c r="B14">
        <v>6.9674572345609323E-2</v>
      </c>
      <c r="C14">
        <v>1.5776066886527759E-2</v>
      </c>
      <c r="D14">
        <v>2.9474809402429421E-2</v>
      </c>
      <c r="E14">
        <v>3.9670782043131542E-2</v>
      </c>
    </row>
    <row r="15" spans="1:5" x14ac:dyDescent="0.2">
      <c r="A15" s="1">
        <v>19980901</v>
      </c>
      <c r="B15">
        <v>-0.18615373578034861</v>
      </c>
      <c r="C15">
        <v>-0.18137401317991081</v>
      </c>
      <c r="D15">
        <v>-0.18205323325142239</v>
      </c>
      <c r="E15">
        <v>-9.7278346737489835E-2</v>
      </c>
    </row>
    <row r="16" spans="1:5" x14ac:dyDescent="0.2">
      <c r="A16" s="1">
        <v>19981201</v>
      </c>
      <c r="B16">
        <v>0.1446474681122234</v>
      </c>
      <c r="C16">
        <v>0.16807791568347771</v>
      </c>
      <c r="D16">
        <v>0.13547634304965819</v>
      </c>
      <c r="E16">
        <v>0.15402288351144949</v>
      </c>
    </row>
    <row r="17" spans="1:5" x14ac:dyDescent="0.2">
      <c r="A17" s="1">
        <v>19990301</v>
      </c>
      <c r="B17">
        <v>-5.9179469271292667E-2</v>
      </c>
      <c r="C17">
        <v>1.8280238546225239E-2</v>
      </c>
      <c r="D17">
        <v>-5.0943691711815758E-2</v>
      </c>
      <c r="E17">
        <v>4.9249290808248199E-2</v>
      </c>
    </row>
    <row r="18" spans="1:5" x14ac:dyDescent="0.2">
      <c r="A18" s="1">
        <v>19990601</v>
      </c>
      <c r="B18">
        <v>9.3638121748666134E-2</v>
      </c>
      <c r="C18">
        <v>0.1219655451901049</v>
      </c>
      <c r="D18">
        <v>7.6264764767480633E-2</v>
      </c>
      <c r="E18">
        <v>4.4890497698372042E-2</v>
      </c>
    </row>
    <row r="19" spans="1:5" x14ac:dyDescent="0.2">
      <c r="A19" s="1">
        <v>19990901</v>
      </c>
      <c r="B19">
        <v>-1.073910905606962E-2</v>
      </c>
      <c r="C19">
        <v>2.6821743357024929E-2</v>
      </c>
      <c r="D19">
        <v>-1.110117766980063E-2</v>
      </c>
      <c r="E19">
        <v>2.765439645799057E-2</v>
      </c>
    </row>
    <row r="20" spans="1:5" x14ac:dyDescent="0.2">
      <c r="A20" s="1">
        <v>19991201</v>
      </c>
      <c r="B20">
        <v>-8.9084688562173026E-2</v>
      </c>
      <c r="C20">
        <v>3.271347596244914E-2</v>
      </c>
      <c r="D20">
        <v>-9.5662321208160539E-2</v>
      </c>
      <c r="E20">
        <v>4.7684819837206092E-2</v>
      </c>
    </row>
    <row r="21" spans="1:5" x14ac:dyDescent="0.2">
      <c r="A21" s="1">
        <v>20000301</v>
      </c>
      <c r="B21">
        <v>9.5331486396836224E-2</v>
      </c>
      <c r="C21">
        <v>9.5317709221530739E-2</v>
      </c>
      <c r="D21">
        <v>9.5244133806123427E-2</v>
      </c>
      <c r="E21">
        <v>-1.343544456723956E-2</v>
      </c>
    </row>
    <row r="22" spans="1:5" x14ac:dyDescent="0.2">
      <c r="A22" s="1">
        <v>20000601</v>
      </c>
      <c r="B22">
        <v>8.2019660378296177E-3</v>
      </c>
      <c r="C22">
        <v>7.6041369906146808E-2</v>
      </c>
      <c r="D22">
        <v>7.4254524562578694E-2</v>
      </c>
      <c r="E22">
        <v>4.8053309381392018E-2</v>
      </c>
    </row>
    <row r="23" spans="1:5" x14ac:dyDescent="0.2">
      <c r="A23" s="1">
        <v>20000901</v>
      </c>
      <c r="B23">
        <v>3.7638413134970072E-2</v>
      </c>
      <c r="C23">
        <v>0.1082205812299957</v>
      </c>
      <c r="D23">
        <v>9.9376862930277809E-2</v>
      </c>
      <c r="E23">
        <v>4.7318108624997773E-2</v>
      </c>
    </row>
    <row r="24" spans="1:5" x14ac:dyDescent="0.2">
      <c r="A24" s="1">
        <v>20001201</v>
      </c>
      <c r="B24">
        <v>-7.6260373364912801E-2</v>
      </c>
      <c r="C24">
        <v>-5.3671968147646257E-2</v>
      </c>
      <c r="D24">
        <v>-3.3114880158206329E-2</v>
      </c>
      <c r="E24">
        <v>-0.15627688170550971</v>
      </c>
    </row>
    <row r="25" spans="1:5" x14ac:dyDescent="0.2">
      <c r="A25" s="1">
        <v>20010301</v>
      </c>
      <c r="B25">
        <v>0.1070341255097461</v>
      </c>
      <c r="C25">
        <v>2.3895126346412651E-2</v>
      </c>
      <c r="D25">
        <v>0.1082040440094483</v>
      </c>
      <c r="E25">
        <v>-5.9618282826201151E-2</v>
      </c>
    </row>
    <row r="26" spans="1:5" x14ac:dyDescent="0.2">
      <c r="A26" s="1">
        <v>20010601</v>
      </c>
      <c r="B26">
        <v>6.2497568813283749E-2</v>
      </c>
      <c r="C26">
        <v>6.2544103707494428E-2</v>
      </c>
      <c r="D26">
        <v>6.2384449854029508E-2</v>
      </c>
      <c r="E26">
        <v>1.542042193555913E-2</v>
      </c>
    </row>
    <row r="27" spans="1:5" x14ac:dyDescent="0.2">
      <c r="A27" s="1">
        <v>20010904</v>
      </c>
      <c r="B27">
        <v>3.072521204572996E-2</v>
      </c>
      <c r="C27">
        <v>-7.1771463204325411E-2</v>
      </c>
      <c r="D27">
        <v>4.3518757897611351E-2</v>
      </c>
      <c r="E27">
        <v>-0.11274216609157379</v>
      </c>
    </row>
    <row r="28" spans="1:5" x14ac:dyDescent="0.2">
      <c r="A28" s="1">
        <v>20011203</v>
      </c>
      <c r="B28">
        <v>7.2019413126007722E-2</v>
      </c>
      <c r="C28">
        <v>1.0595965357705101E-2</v>
      </c>
      <c r="D28">
        <v>4.2304941958292271E-2</v>
      </c>
      <c r="E28">
        <v>-2.6904300694129898E-3</v>
      </c>
    </row>
    <row r="29" spans="1:5" x14ac:dyDescent="0.2">
      <c r="A29" s="1">
        <v>20020301</v>
      </c>
      <c r="B29">
        <v>4.25890452471697E-2</v>
      </c>
      <c r="C29">
        <v>7.7937205717806129E-2</v>
      </c>
      <c r="D29">
        <v>5.1675805373939968E-2</v>
      </c>
      <c r="E29">
        <v>1.661104589079105E-3</v>
      </c>
    </row>
    <row r="30" spans="1:5" x14ac:dyDescent="0.2">
      <c r="A30" s="1">
        <v>20020603</v>
      </c>
      <c r="B30">
        <v>7.350945205721704E-2</v>
      </c>
      <c r="C30">
        <v>1.113039674743461E-2</v>
      </c>
      <c r="D30">
        <v>5.2067209179577967E-2</v>
      </c>
      <c r="E30">
        <v>-8.753888829697902E-2</v>
      </c>
    </row>
    <row r="31" spans="1:5" x14ac:dyDescent="0.2">
      <c r="A31" s="1">
        <v>20020903</v>
      </c>
      <c r="B31">
        <v>-0.1000405786423301</v>
      </c>
      <c r="C31">
        <v>-0.20959907352134749</v>
      </c>
      <c r="D31">
        <v>-0.1042008338957995</v>
      </c>
      <c r="E31">
        <v>-0.18525777350726</v>
      </c>
    </row>
    <row r="32" spans="1:5" x14ac:dyDescent="0.2">
      <c r="A32" s="1">
        <v>20021202</v>
      </c>
      <c r="B32">
        <v>9.9993321880736952E-2</v>
      </c>
      <c r="C32">
        <v>0.13020710778116459</v>
      </c>
      <c r="D32">
        <v>3.682217121458204E-3</v>
      </c>
      <c r="E32">
        <v>6.0468906558806747E-2</v>
      </c>
    </row>
    <row r="33" spans="1:5" x14ac:dyDescent="0.2">
      <c r="A33" s="1">
        <v>20030303</v>
      </c>
      <c r="B33">
        <v>-6.6611811722428874E-2</v>
      </c>
      <c r="C33">
        <v>-0.13520549270571899</v>
      </c>
      <c r="D33">
        <v>-3.3191196249274232E-2</v>
      </c>
      <c r="E33">
        <v>-0.1194523678907833</v>
      </c>
    </row>
    <row r="34" spans="1:5" x14ac:dyDescent="0.2">
      <c r="A34" s="1">
        <v>20030602</v>
      </c>
      <c r="B34">
        <v>0.15056928852085141</v>
      </c>
      <c r="C34">
        <v>0.21601008267752689</v>
      </c>
      <c r="D34">
        <v>0.1247815669871172</v>
      </c>
      <c r="E34">
        <v>0.13670113960703209</v>
      </c>
    </row>
    <row r="35" spans="1:5" x14ac:dyDescent="0.2">
      <c r="A35" s="1">
        <v>20030902</v>
      </c>
      <c r="B35">
        <v>0.11432095538345589</v>
      </c>
      <c r="C35">
        <v>0.1130641402277341</v>
      </c>
      <c r="D35">
        <v>0.11651122903043711</v>
      </c>
      <c r="E35">
        <v>5.3806779457791012E-2</v>
      </c>
    </row>
    <row r="36" spans="1:5" x14ac:dyDescent="0.2">
      <c r="A36" s="1">
        <v>20031201</v>
      </c>
      <c r="B36">
        <v>9.3020361006380198E-2</v>
      </c>
      <c r="C36">
        <v>7.6346514327995649E-2</v>
      </c>
      <c r="D36">
        <v>9.3340311402316148E-2</v>
      </c>
      <c r="E36">
        <v>4.4976269226704793E-2</v>
      </c>
    </row>
    <row r="37" spans="1:5" x14ac:dyDescent="0.2">
      <c r="A37" s="1">
        <v>20040301</v>
      </c>
      <c r="B37">
        <v>0.115641551806089</v>
      </c>
      <c r="C37">
        <v>7.9550277750567625E-2</v>
      </c>
      <c r="D37">
        <v>8.7955889847888144E-2</v>
      </c>
      <c r="E37">
        <v>7.4266614318478669E-2</v>
      </c>
    </row>
    <row r="38" spans="1:5" x14ac:dyDescent="0.2">
      <c r="A38" s="1">
        <v>20040601</v>
      </c>
      <c r="B38">
        <v>-1.2159957382418639E-2</v>
      </c>
      <c r="C38">
        <v>-7.2518161336359733E-3</v>
      </c>
      <c r="D38">
        <v>-3.2568014581162152E-4</v>
      </c>
      <c r="E38">
        <v>-3.1011435532964919E-2</v>
      </c>
    </row>
    <row r="39" spans="1:5" x14ac:dyDescent="0.2">
      <c r="A39" s="1">
        <v>20040901</v>
      </c>
      <c r="B39">
        <v>-1.0931139480111131E-2</v>
      </c>
      <c r="C39">
        <v>6.4038903132410856E-3</v>
      </c>
      <c r="D39">
        <v>3.8455165564546469E-3</v>
      </c>
      <c r="E39">
        <v>-1.3825642710463061E-2</v>
      </c>
    </row>
    <row r="40" spans="1:5" x14ac:dyDescent="0.2">
      <c r="A40" s="1">
        <v>20041201</v>
      </c>
      <c r="B40">
        <v>0.13011959830527789</v>
      </c>
      <c r="C40">
        <v>0.12980315599393791</v>
      </c>
      <c r="D40">
        <v>0.1301857501579087</v>
      </c>
      <c r="E40">
        <v>7.1732510772188798E-2</v>
      </c>
    </row>
    <row r="41" spans="1:5" x14ac:dyDescent="0.2">
      <c r="A41" s="1">
        <v>20050301</v>
      </c>
      <c r="B41">
        <v>6.3940036379678739E-2</v>
      </c>
      <c r="C41">
        <v>3.1709262359641652E-2</v>
      </c>
      <c r="D41">
        <v>2.7776715917933979E-2</v>
      </c>
      <c r="E41">
        <v>1.5730238898531781E-2</v>
      </c>
    </row>
    <row r="42" spans="1:5" x14ac:dyDescent="0.2">
      <c r="A42" s="1">
        <v>20050601</v>
      </c>
      <c r="B42">
        <v>1.66598155658357E-3</v>
      </c>
      <c r="C42">
        <v>4.218883240705424E-3</v>
      </c>
      <c r="D42">
        <v>3.0384798314590171E-2</v>
      </c>
      <c r="E42">
        <v>-6.8124496328135021E-3</v>
      </c>
    </row>
    <row r="43" spans="1:5" x14ac:dyDescent="0.2">
      <c r="A43" s="1">
        <v>20050901</v>
      </c>
      <c r="B43">
        <v>0.1003344337011344</v>
      </c>
      <c r="C43">
        <v>7.7846775025950846E-2</v>
      </c>
      <c r="D43">
        <v>3.0235011635007761E-2</v>
      </c>
      <c r="E43">
        <v>1.585638024142056E-2</v>
      </c>
    </row>
    <row r="44" spans="1:5" x14ac:dyDescent="0.2">
      <c r="A44" s="1">
        <v>20051201</v>
      </c>
      <c r="B44">
        <v>-2.5756224119860869E-2</v>
      </c>
      <c r="C44">
        <v>5.3829811675341607E-2</v>
      </c>
      <c r="D44">
        <v>-1.345053103900975E-2</v>
      </c>
      <c r="E44">
        <v>3.4064282778251652E-2</v>
      </c>
    </row>
    <row r="45" spans="1:5" x14ac:dyDescent="0.2">
      <c r="A45" s="1">
        <v>20060301</v>
      </c>
      <c r="B45">
        <v>5.1707440675893973E-2</v>
      </c>
      <c r="C45">
        <v>5.043638958067697E-2</v>
      </c>
      <c r="D45">
        <v>1.775845400035584E-2</v>
      </c>
      <c r="E45">
        <v>2.057707800700943E-2</v>
      </c>
    </row>
    <row r="46" spans="1:5" x14ac:dyDescent="0.2">
      <c r="A46" s="1">
        <v>20060601</v>
      </c>
      <c r="B46">
        <v>5.0461370775749066E-3</v>
      </c>
      <c r="C46">
        <v>5.0080417615255036E-3</v>
      </c>
      <c r="D46">
        <v>4.8556209602568763E-3</v>
      </c>
      <c r="E46">
        <v>-4.3011481342952844E-3</v>
      </c>
    </row>
    <row r="47" spans="1:5" x14ac:dyDescent="0.2">
      <c r="A47" s="1">
        <v>20060901</v>
      </c>
      <c r="B47">
        <v>-8.3113919231811731E-2</v>
      </c>
      <c r="C47">
        <v>-2.69818627426202E-2</v>
      </c>
      <c r="D47">
        <v>-4.3311178976521238E-2</v>
      </c>
      <c r="E47">
        <v>1.9298135641237359E-2</v>
      </c>
    </row>
    <row r="48" spans="1:5" x14ac:dyDescent="0.2">
      <c r="A48" s="1">
        <v>20061201</v>
      </c>
      <c r="B48">
        <v>6.810880006124384E-2</v>
      </c>
      <c r="C48">
        <v>9.5442824678156679E-2</v>
      </c>
      <c r="D48">
        <v>5.3051295640363663E-2</v>
      </c>
      <c r="E48">
        <v>6.1358444768763308E-2</v>
      </c>
    </row>
    <row r="49" spans="1:5" x14ac:dyDescent="0.2">
      <c r="A49" s="1">
        <v>20070301</v>
      </c>
      <c r="B49">
        <v>2.6476202806015231E-2</v>
      </c>
      <c r="C49">
        <v>4.1256161629735243E-2</v>
      </c>
      <c r="D49">
        <v>1.4556971865938E-2</v>
      </c>
      <c r="E49">
        <v>4.603920264420882E-3</v>
      </c>
    </row>
    <row r="50" spans="1:5" x14ac:dyDescent="0.2">
      <c r="A50" s="1">
        <v>20070601</v>
      </c>
      <c r="B50">
        <v>9.5460322352791366E-2</v>
      </c>
      <c r="C50">
        <v>9.8471119644765903E-2</v>
      </c>
      <c r="D50">
        <v>9.6246752061812532E-2</v>
      </c>
      <c r="E50">
        <v>8.6679982912063386E-2</v>
      </c>
    </row>
    <row r="51" spans="1:5" x14ac:dyDescent="0.2">
      <c r="A51" s="1">
        <v>20070904</v>
      </c>
      <c r="B51">
        <v>-8.3792517356832005E-2</v>
      </c>
      <c r="C51">
        <v>-5.7476524456365627E-2</v>
      </c>
      <c r="D51">
        <v>-9.4231272035589966E-2</v>
      </c>
      <c r="E51">
        <v>-3.1502142185485478E-2</v>
      </c>
    </row>
    <row r="52" spans="1:5" x14ac:dyDescent="0.2">
      <c r="A52" s="1">
        <v>20071203</v>
      </c>
      <c r="B52">
        <v>-1.0993565479305309E-2</v>
      </c>
      <c r="C52">
        <v>-1.5846212572141721E-2</v>
      </c>
      <c r="D52">
        <v>3.7165935728330152E-3</v>
      </c>
      <c r="E52">
        <v>-1.15456184322359E-2</v>
      </c>
    </row>
    <row r="53" spans="1:5" x14ac:dyDescent="0.2">
      <c r="B53" s="1" t="s">
        <v>0</v>
      </c>
      <c r="C53" s="1" t="s">
        <v>1</v>
      </c>
      <c r="D53" s="1" t="s">
        <v>2</v>
      </c>
      <c r="E53" s="1" t="s">
        <v>3</v>
      </c>
    </row>
    <row r="54" spans="1:5" x14ac:dyDescent="0.2">
      <c r="A54" s="2" t="s">
        <v>4</v>
      </c>
      <c r="B54" s="3">
        <f>AVERAGE(B3:B52)*4</f>
        <v>0.16397039837449909</v>
      </c>
      <c r="C54" s="3">
        <f t="shared" ref="C54:E54" si="0">AVERAGE(C3:C52)*4</f>
        <v>0.16573821836422389</v>
      </c>
      <c r="D54" s="3">
        <f t="shared" si="0"/>
        <v>0.14917960283008916</v>
      </c>
      <c r="E54" s="3">
        <f t="shared" si="0"/>
        <v>7.1178592547564895E-2</v>
      </c>
    </row>
    <row r="55" spans="1:5" x14ac:dyDescent="0.2">
      <c r="A55" s="2" t="s">
        <v>5</v>
      </c>
      <c r="B55" s="2">
        <f>STDEV(B3:B52)*2</f>
        <v>0.1516444211720745</v>
      </c>
      <c r="C55" s="2">
        <f t="shared" ref="C55:E55" si="1">STDEV(C3:C52)*2</f>
        <v>0.16027231783308107</v>
      </c>
      <c r="D55" s="2">
        <f t="shared" si="1"/>
        <v>0.13545303775776857</v>
      </c>
      <c r="E55" s="2">
        <f t="shared" si="1"/>
        <v>0.13828636298362326</v>
      </c>
    </row>
    <row r="56" spans="1:5" x14ac:dyDescent="0.2">
      <c r="A56" s="4" t="s">
        <v>6</v>
      </c>
      <c r="B56" s="4">
        <f>(B54-0.015)/B55</f>
        <v>0.98236649408591747</v>
      </c>
      <c r="C56" s="4">
        <f t="shared" ref="C56:E56" si="2">(C54-0.015)/C55</f>
        <v>0.94051312417664878</v>
      </c>
      <c r="D56" s="4">
        <f t="shared" si="2"/>
        <v>0.99059869790475508</v>
      </c>
      <c r="E56" s="4">
        <f t="shared" si="2"/>
        <v>0.4062482470105741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9" workbookViewId="0">
      <selection activeCell="F42" sqref="F42"/>
    </sheetView>
  </sheetViews>
  <sheetFormatPr baseColWidth="10" defaultRowHeight="15" x14ac:dyDescent="0.2"/>
  <sheetData>
    <row r="1" spans="1:5" x14ac:dyDescent="0.2">
      <c r="A1" s="1">
        <v>20080303</v>
      </c>
      <c r="B1">
        <v>-0.1180760844126157</v>
      </c>
      <c r="C1">
        <v>-0.10874463216057829</v>
      </c>
      <c r="D1">
        <v>-0.1162888628058119</v>
      </c>
      <c r="E1">
        <v>-0.1059684840859047</v>
      </c>
    </row>
    <row r="2" spans="1:5" x14ac:dyDescent="0.2">
      <c r="A2" s="1">
        <v>20080602</v>
      </c>
      <c r="B2">
        <v>1.8612249699323961E-2</v>
      </c>
      <c r="C2">
        <v>6.9884394779689801E-2</v>
      </c>
      <c r="D2">
        <v>2.3765357438800511E-2</v>
      </c>
      <c r="E2">
        <v>3.9208524594474062E-2</v>
      </c>
    </row>
    <row r="3" spans="1:5" x14ac:dyDescent="0.2">
      <c r="A3" s="1">
        <v>20080902</v>
      </c>
      <c r="B3">
        <v>-3.1229425450937699E-2</v>
      </c>
      <c r="C3">
        <v>-8.0831322733368946E-2</v>
      </c>
      <c r="D3">
        <v>-4.286547950625616E-2</v>
      </c>
      <c r="E3">
        <v>-8.460534113138507E-2</v>
      </c>
    </row>
    <row r="4" spans="1:5" x14ac:dyDescent="0.2">
      <c r="A4" s="1">
        <v>20081201</v>
      </c>
      <c r="B4">
        <v>-0.63387425513969708</v>
      </c>
      <c r="C4">
        <v>-0.86457504833163767</v>
      </c>
      <c r="D4">
        <v>-0.42013679414345528</v>
      </c>
      <c r="E4">
        <v>-0.56525884461634324</v>
      </c>
    </row>
    <row r="5" spans="1:5" x14ac:dyDescent="0.2">
      <c r="A5" s="1">
        <v>20090302</v>
      </c>
      <c r="B5">
        <v>-0.25489735863436841</v>
      </c>
      <c r="C5">
        <v>-0.1643182789384362</v>
      </c>
      <c r="D5">
        <v>-0.14345343255036239</v>
      </c>
      <c r="E5">
        <v>-0.16465000120922621</v>
      </c>
    </row>
    <row r="6" spans="1:5" x14ac:dyDescent="0.2">
      <c r="A6" s="1">
        <v>20090601</v>
      </c>
      <c r="B6">
        <v>0.39794570782571631</v>
      </c>
      <c r="C6">
        <v>0.44478859047624508</v>
      </c>
      <c r="D6">
        <v>0.21612561046462869</v>
      </c>
      <c r="E6">
        <v>0.25671618492854892</v>
      </c>
    </row>
    <row r="7" spans="1:5" x14ac:dyDescent="0.2">
      <c r="A7" s="1">
        <v>20090901</v>
      </c>
      <c r="B7">
        <v>0.14196586110402451</v>
      </c>
      <c r="C7">
        <v>9.891212543599702E-2</v>
      </c>
      <c r="D7">
        <v>9.0790139978326134E-2</v>
      </c>
      <c r="E7">
        <v>5.5278329742418399E-2</v>
      </c>
    </row>
    <row r="8" spans="1:5" x14ac:dyDescent="0.2">
      <c r="A8" s="1">
        <v>20091201</v>
      </c>
      <c r="B8">
        <v>5.7890814222080443E-2</v>
      </c>
      <c r="C8">
        <v>0.11273546571394109</v>
      </c>
      <c r="D8">
        <v>6.3353767737934372E-2</v>
      </c>
      <c r="E8">
        <v>9.9940487076012607E-2</v>
      </c>
    </row>
    <row r="9" spans="1:5" x14ac:dyDescent="0.2">
      <c r="A9" s="1">
        <v>20100301</v>
      </c>
      <c r="B9">
        <v>2.83924079707111E-2</v>
      </c>
      <c r="C9">
        <v>6.8858353848747569E-2</v>
      </c>
      <c r="D9">
        <v>3.4260595361666778E-2</v>
      </c>
      <c r="E9">
        <v>6.1395669479014084E-3</v>
      </c>
    </row>
    <row r="10" spans="1:5" x14ac:dyDescent="0.2">
      <c r="A10" s="1">
        <v>20100601</v>
      </c>
      <c r="B10">
        <v>-3.065727762510646E-2</v>
      </c>
      <c r="C10">
        <v>-1.858724538269816E-2</v>
      </c>
      <c r="D10">
        <v>8.9761744766378611E-3</v>
      </c>
      <c r="E10">
        <v>-4.2028188434869711E-2</v>
      </c>
    </row>
    <row r="11" spans="1:5" x14ac:dyDescent="0.2">
      <c r="A11" s="1">
        <v>20100901</v>
      </c>
      <c r="B11">
        <v>7.2298098599619637E-2</v>
      </c>
      <c r="C11">
        <v>-1.0666172081778041E-2</v>
      </c>
      <c r="D11">
        <v>5.6450467934249737E-2</v>
      </c>
      <c r="E11">
        <v>8.8680610337461031E-3</v>
      </c>
    </row>
    <row r="12" spans="1:5" x14ac:dyDescent="0.2">
      <c r="A12" s="1">
        <v>20101201</v>
      </c>
      <c r="B12">
        <v>5.5771595262182692E-2</v>
      </c>
      <c r="C12">
        <v>0.13042455805749259</v>
      </c>
      <c r="D12">
        <v>6.8762107282269502E-2</v>
      </c>
      <c r="E12">
        <v>0.1042890650058534</v>
      </c>
    </row>
    <row r="13" spans="1:5" x14ac:dyDescent="0.2">
      <c r="A13" s="1">
        <v>20110301</v>
      </c>
      <c r="B13">
        <v>6.4055858842221897E-2</v>
      </c>
      <c r="C13">
        <v>9.5704224881844532E-2</v>
      </c>
      <c r="D13">
        <v>8.2293586440306266E-2</v>
      </c>
      <c r="E13">
        <v>7.6749376786089687E-2</v>
      </c>
    </row>
    <row r="14" spans="1:5" x14ac:dyDescent="0.2">
      <c r="A14" s="1">
        <v>20110601</v>
      </c>
      <c r="B14">
        <v>0.10474324818809411</v>
      </c>
      <c r="C14">
        <v>3.3330952369438581E-2</v>
      </c>
      <c r="D14">
        <v>8.0258340641526107E-2</v>
      </c>
      <c r="E14">
        <v>6.2531609247233064E-3</v>
      </c>
    </row>
    <row r="15" spans="1:5" x14ac:dyDescent="0.2">
      <c r="A15" s="1">
        <v>20110901</v>
      </c>
      <c r="B15">
        <v>-0.14096653650626029</v>
      </c>
      <c r="C15">
        <v>-0.15569794664431519</v>
      </c>
      <c r="D15">
        <v>-8.3420355183697434E-2</v>
      </c>
      <c r="E15">
        <v>-9.1438203431293927E-2</v>
      </c>
    </row>
    <row r="16" spans="1:5" x14ac:dyDescent="0.2">
      <c r="A16" s="1">
        <v>20111201</v>
      </c>
      <c r="B16">
        <v>2.0004849711491332E-3</v>
      </c>
      <c r="C16">
        <v>3.2642118343391292E-2</v>
      </c>
      <c r="D16">
        <v>-8.9530818890198836E-3</v>
      </c>
      <c r="E16">
        <v>3.2267844107879938E-2</v>
      </c>
    </row>
    <row r="17" spans="1:5" x14ac:dyDescent="0.2">
      <c r="A17" s="1">
        <v>20120301</v>
      </c>
      <c r="B17">
        <v>0.2169213707441732</v>
      </c>
      <c r="C17">
        <v>0.1408179064375058</v>
      </c>
      <c r="D17">
        <v>0.22176557154134169</v>
      </c>
      <c r="E17">
        <v>9.425147785410723E-2</v>
      </c>
    </row>
    <row r="18" spans="1:5" x14ac:dyDescent="0.2">
      <c r="A18" s="1">
        <v>20120601</v>
      </c>
      <c r="B18">
        <v>-8.126546125055889E-2</v>
      </c>
      <c r="C18">
        <v>-0.14713293481042511</v>
      </c>
      <c r="D18">
        <v>-3.5002602758776133E-2</v>
      </c>
      <c r="E18">
        <v>-7.515408286829113E-2</v>
      </c>
    </row>
    <row r="19" spans="1:5" x14ac:dyDescent="0.2">
      <c r="A19" s="1">
        <v>20120904</v>
      </c>
      <c r="B19">
        <v>9.6574294442226732E-2</v>
      </c>
      <c r="C19">
        <v>8.3181772671468035E-2</v>
      </c>
      <c r="D19">
        <v>5.3582064150447632E-2</v>
      </c>
      <c r="E19">
        <v>9.0324075995502004E-2</v>
      </c>
    </row>
    <row r="20" spans="1:5" x14ac:dyDescent="0.2">
      <c r="A20" s="1">
        <v>20121203</v>
      </c>
      <c r="B20">
        <v>-2.175336315338245E-2</v>
      </c>
      <c r="C20">
        <v>3.4493031095956278E-2</v>
      </c>
      <c r="D20">
        <v>3.0932029351548448E-3</v>
      </c>
      <c r="E20">
        <v>3.2069162126414819E-3</v>
      </c>
    </row>
    <row r="21" spans="1:5" x14ac:dyDescent="0.2">
      <c r="A21" s="1">
        <v>20130301</v>
      </c>
      <c r="B21">
        <v>0.1584575866950759</v>
      </c>
      <c r="C21">
        <v>0.1301165488557505</v>
      </c>
      <c r="D21">
        <v>0.1083296957009903</v>
      </c>
      <c r="E21">
        <v>7.1624287649578525E-2</v>
      </c>
    </row>
    <row r="22" spans="1:5" x14ac:dyDescent="0.2">
      <c r="A22" s="1">
        <v>20130603</v>
      </c>
      <c r="B22">
        <v>0.10267545212517649</v>
      </c>
      <c r="C22">
        <v>8.0964685192459251E-2</v>
      </c>
      <c r="D22">
        <v>7.016263001114266E-2</v>
      </c>
      <c r="E22">
        <v>7.4505364310215608E-2</v>
      </c>
    </row>
    <row r="23" spans="1:5" x14ac:dyDescent="0.2">
      <c r="A23" s="1">
        <v>20130903</v>
      </c>
      <c r="B23">
        <v>1.7163118985870959E-2</v>
      </c>
      <c r="C23">
        <v>1.9794002390703429E-2</v>
      </c>
      <c r="D23">
        <v>1.694089704289567E-3</v>
      </c>
      <c r="E23">
        <v>-3.9641168704866942E-4</v>
      </c>
    </row>
    <row r="24" spans="1:5" x14ac:dyDescent="0.2">
      <c r="A24" s="1">
        <v>20131202</v>
      </c>
      <c r="B24">
        <v>9.5966330800177815E-2</v>
      </c>
      <c r="C24">
        <v>9.6860742450203235E-2</v>
      </c>
      <c r="D24">
        <v>9.9660497239675322E-2</v>
      </c>
      <c r="E24">
        <v>8.9471931730064819E-2</v>
      </c>
    </row>
    <row r="25" spans="1:5" x14ac:dyDescent="0.2">
      <c r="A25" s="1">
        <v>20140303</v>
      </c>
      <c r="B25">
        <v>4.2306622291863313E-2</v>
      </c>
      <c r="C25">
        <v>6.2070349519652103E-2</v>
      </c>
      <c r="D25">
        <v>7.8712541312199236E-2</v>
      </c>
      <c r="E25">
        <v>2.4288469324207449E-2</v>
      </c>
    </row>
    <row r="26" spans="1:5" x14ac:dyDescent="0.2">
      <c r="A26" s="1">
        <v>20140602</v>
      </c>
      <c r="B26">
        <v>-4.8076445124978547E-3</v>
      </c>
      <c r="C26">
        <v>2.9379226772103251E-2</v>
      </c>
      <c r="D26">
        <v>2.9783714909117839E-2</v>
      </c>
      <c r="E26">
        <v>4.1164273829599349E-2</v>
      </c>
    </row>
    <row r="27" spans="1:5" x14ac:dyDescent="0.2">
      <c r="A27" s="1">
        <v>20140902</v>
      </c>
      <c r="B27">
        <v>4.7294106303455333E-2</v>
      </c>
      <c r="C27">
        <v>3.5816114919059443E-2</v>
      </c>
      <c r="D27">
        <v>4.5696461269818897E-2</v>
      </c>
      <c r="E27">
        <v>3.8611011886589629E-2</v>
      </c>
    </row>
    <row r="28" spans="1:5" x14ac:dyDescent="0.2">
      <c r="A28" s="1">
        <v>20141201</v>
      </c>
      <c r="B28">
        <v>-2.5009380332244958E-2</v>
      </c>
      <c r="C28">
        <v>2.8633173554900781E-3</v>
      </c>
      <c r="D28">
        <v>1.740027509272557E-2</v>
      </c>
      <c r="E28">
        <v>2.491424802767099E-2</v>
      </c>
    </row>
    <row r="29" spans="1:5" x14ac:dyDescent="0.2">
      <c r="A29" s="1">
        <v>20150302</v>
      </c>
      <c r="B29">
        <v>7.3384871546475364E-3</v>
      </c>
      <c r="C29">
        <v>1.915438558893889E-2</v>
      </c>
      <c r="D29">
        <v>1.273059015740422E-2</v>
      </c>
      <c r="E29">
        <v>3.0202256188818E-2</v>
      </c>
    </row>
    <row r="30" spans="1:5" x14ac:dyDescent="0.2">
      <c r="A30" s="1">
        <v>20150601</v>
      </c>
      <c r="B30">
        <v>3.1751456244856112E-2</v>
      </c>
      <c r="C30">
        <v>4.5745871608018846E-3</v>
      </c>
      <c r="D30">
        <v>7.3039743922707163E-3</v>
      </c>
      <c r="E30">
        <v>-2.6802257171155762E-3</v>
      </c>
    </row>
    <row r="31" spans="1:5" x14ac:dyDescent="0.2">
      <c r="A31" s="1">
        <v>20150901</v>
      </c>
      <c r="B31">
        <v>-0.1005635665753707</v>
      </c>
      <c r="C31">
        <v>-0.1418373594044417</v>
      </c>
      <c r="D31">
        <v>-0.1007954713337427</v>
      </c>
      <c r="E31">
        <v>-0.10339368627711081</v>
      </c>
    </row>
    <row r="32" spans="1:5" x14ac:dyDescent="0.2">
      <c r="A32" s="1">
        <v>20151201</v>
      </c>
      <c r="B32">
        <v>6.2200421730990212E-2</v>
      </c>
      <c r="C32">
        <v>4.3731507327081053E-2</v>
      </c>
      <c r="D32">
        <v>3.4427850652547887E-2</v>
      </c>
      <c r="E32">
        <v>8.9782756597491048E-2</v>
      </c>
    </row>
    <row r="33" spans="1:5" x14ac:dyDescent="0.2">
      <c r="A33" s="1">
        <v>20160301</v>
      </c>
      <c r="B33">
        <v>-4.4654805100460958E-2</v>
      </c>
      <c r="C33">
        <v>-7.9387836237357803E-2</v>
      </c>
      <c r="D33">
        <v>1.9770137663649191E-2</v>
      </c>
      <c r="E33">
        <v>-6.2819980543220175E-2</v>
      </c>
    </row>
    <row r="34" spans="1:5" x14ac:dyDescent="0.2">
      <c r="A34" s="1">
        <v>20160601</v>
      </c>
      <c r="B34">
        <v>0.1016618434567934</v>
      </c>
      <c r="C34">
        <v>0.1110525118250657</v>
      </c>
      <c r="D34">
        <v>4.6398463311857041E-2</v>
      </c>
      <c r="E34">
        <v>5.7627956302734387E-2</v>
      </c>
    </row>
    <row r="35" spans="1:5" x14ac:dyDescent="0.2">
      <c r="A35" s="1">
        <v>20160901</v>
      </c>
      <c r="B35">
        <v>4.9415010411135198E-2</v>
      </c>
      <c r="C35">
        <v>5.9346581049425508E-2</v>
      </c>
      <c r="D35">
        <v>2.8155335000020518E-2</v>
      </c>
      <c r="E35">
        <v>3.2950086820126921E-2</v>
      </c>
    </row>
    <row r="36" spans="1:5" x14ac:dyDescent="0.2">
      <c r="A36" s="1">
        <v>20161201</v>
      </c>
      <c r="B36">
        <v>-6.8165316176066942E-2</v>
      </c>
      <c r="C36">
        <v>4.6622209828332331E-2</v>
      </c>
      <c r="D36">
        <v>-5.8626181097889453E-2</v>
      </c>
      <c r="E36">
        <v>9.2283121931611978E-3</v>
      </c>
    </row>
    <row r="37" spans="1:5" x14ac:dyDescent="0.2">
      <c r="A37" s="1">
        <v>20170301</v>
      </c>
      <c r="B37">
        <v>5.0645786378788339E-2</v>
      </c>
      <c r="C37">
        <v>7.2361753193826345E-2</v>
      </c>
      <c r="D37">
        <v>6.0038442547532753E-2</v>
      </c>
      <c r="E37">
        <v>8.5510562085724301E-2</v>
      </c>
    </row>
    <row r="38" spans="1:5" x14ac:dyDescent="0.2">
      <c r="A38" s="1">
        <v>20170601</v>
      </c>
      <c r="B38">
        <v>3.068480152510843E-2</v>
      </c>
      <c r="C38">
        <v>-1.0775795087076949E-2</v>
      </c>
      <c r="D38">
        <v>2.3825082467028691E-2</v>
      </c>
      <c r="E38">
        <v>1.40326153148793E-2</v>
      </c>
    </row>
    <row r="39" spans="1:5" x14ac:dyDescent="0.2">
      <c r="B39" t="s">
        <v>0</v>
      </c>
      <c r="C39" t="s">
        <v>1</v>
      </c>
      <c r="D39" t="s">
        <v>2</v>
      </c>
      <c r="E39" t="s">
        <v>3</v>
      </c>
    </row>
    <row r="40" spans="1:5" x14ac:dyDescent="0.2">
      <c r="A40" s="8" t="s">
        <v>4</v>
      </c>
      <c r="B40" s="8">
        <f>AVERAGE(B1:B38)*4</f>
        <v>5.2506583274304658E-2</v>
      </c>
      <c r="C40" s="8">
        <f>AVERAGE(C1:C38)*4</f>
        <v>3.9781836392473326E-2</v>
      </c>
      <c r="D40" s="8">
        <f>AVERAGE(D1:D38)*4</f>
        <v>7.1371000689110439E-2</v>
      </c>
      <c r="E40" s="8">
        <f>AVERAGE(E1:E38)*4</f>
        <v>2.7264605628310609E-2</v>
      </c>
    </row>
    <row r="41" spans="1:5" x14ac:dyDescent="0.2">
      <c r="A41" s="8" t="s">
        <v>5</v>
      </c>
      <c r="B41" s="8">
        <f>STDEV(B1:B38)*2</f>
        <v>0.30378549553435852</v>
      </c>
      <c r="C41" s="8">
        <f>STDEV(C1:C38)*2</f>
        <v>0.36213296916587634</v>
      </c>
      <c r="D41" s="8">
        <f>STDEV(D1:D38)*2</f>
        <v>0.20825371182546246</v>
      </c>
      <c r="E41" s="8">
        <f>STDEV(E1:E38)*2</f>
        <v>0.24455682897882913</v>
      </c>
    </row>
    <row r="42" spans="1:5" x14ac:dyDescent="0.2">
      <c r="A42" s="8" t="s">
        <v>6</v>
      </c>
      <c r="B42" s="8">
        <f>(B40-0.015)/B41</f>
        <v>0.12346403572800801</v>
      </c>
      <c r="C42" s="8">
        <f t="shared" ref="C42:E42" si="0">(C40-0.015)/C41</f>
        <v>6.8432974908511898E-2</v>
      </c>
      <c r="D42" s="8">
        <f t="shared" si="0"/>
        <v>0.27068425429245174</v>
      </c>
      <c r="E42" s="8">
        <f t="shared" si="0"/>
        <v>5.0150329800736561E-2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2018-03-29T17:19:55Z</dcterms:created>
  <dcterms:modified xsi:type="dcterms:W3CDTF">2018-03-29T17:22:46Z</dcterms:modified>
</cp:coreProperties>
</file>