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100000_{503186A1-4786-49FF-852F-BCBDA06C59DB}" xr6:coauthVersionLast="31" xr6:coauthVersionMax="31" xr10:uidLastSave="{00000000-0000-0000-0000-000000000000}"/>
  <workbookProtection workbookAlgorithmName="SHA-512" workbookHashValue="Ajx2qlEF/kZrRZGdI1m09mQED9iPnooxqjJ/GP2bqMPBbVwuCdkCdesu6Ge9GjCvsVT6pVSXT/p803OmVGrDkg==" workbookSaltValue="aX0nyT8HvqSZJCkvK5ElQA==" workbookSpinCount="100000" lockStructure="1"/>
  <bookViews>
    <workbookView xWindow="0" yWindow="0" windowWidth="28800" windowHeight="12285" activeTab="1" xr2:uid="{8BEBFC1E-4878-4638-B863-C320EF293ADB}"/>
  </bookViews>
  <sheets>
    <sheet name="学习视频" sheetId="21" r:id="rId1"/>
    <sheet name="进度表" sheetId="4" r:id="rId2"/>
    <sheet name="数据表" sheetId="13" r:id="rId3"/>
    <sheet name="动作01" sheetId="14" r:id="rId4"/>
    <sheet name="动作02" sheetId="15" r:id="rId5"/>
    <sheet name="动作03" sheetId="16" r:id="rId6"/>
    <sheet name="动作04" sheetId="17" r:id="rId7"/>
    <sheet name="动作05" sheetId="18" r:id="rId8"/>
    <sheet name="动作06" sheetId="1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1" l="1"/>
  <c r="D14" i="21"/>
  <c r="D15" i="21"/>
  <c r="D16" i="21"/>
  <c r="D17" i="21"/>
  <c r="D12" i="21"/>
  <c r="D11" i="21" l="1"/>
  <c r="D10" i="21"/>
  <c r="D9" i="21"/>
  <c r="D8" i="21"/>
  <c r="D7" i="21"/>
  <c r="D6" i="21"/>
  <c r="D5" i="21"/>
  <c r="D4" i="21"/>
  <c r="D3" i="21"/>
  <c r="E2" i="13" l="1"/>
  <c r="G2" i="13"/>
  <c r="I2" i="13"/>
  <c r="H2" i="13"/>
  <c r="F2" i="13"/>
  <c r="D2" i="13"/>
  <c r="C2" i="13"/>
  <c r="B2" i="13"/>
  <c r="A2" i="13"/>
  <c r="H7" i="4"/>
  <c r="K5" i="4"/>
  <c r="P4" i="4"/>
  <c r="K4" i="4"/>
  <c r="I7" i="4" l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CG7" i="4" s="1"/>
  <c r="CH7" i="4" s="1"/>
  <c r="CI7" i="4" s="1"/>
  <c r="CJ7" i="4" s="1"/>
  <c r="CK7" i="4" s="1"/>
  <c r="CL7" i="4" s="1"/>
  <c r="CM7" i="4" s="1"/>
  <c r="CN7" i="4" s="1"/>
  <c r="CO7" i="4" s="1"/>
  <c r="CP7" i="4" s="1"/>
  <c r="CQ7" i="4" s="1"/>
  <c r="CR7" i="4" s="1"/>
  <c r="CS7" i="4" s="1"/>
  <c r="CT7" i="4" s="1"/>
  <c r="CU7" i="4" s="1"/>
  <c r="CV7" i="4" s="1"/>
  <c r="CW7" i="4" s="1"/>
  <c r="CX7" i="4" s="1"/>
  <c r="CY7" i="4" s="1"/>
  <c r="CZ7" i="4" s="1"/>
  <c r="DA7" i="4" s="1"/>
  <c r="DB7" i="4" s="1"/>
  <c r="DC7" i="4" s="1"/>
  <c r="DD7" i="4" s="1"/>
  <c r="DE7" i="4" s="1"/>
  <c r="DF7" i="4" s="1"/>
  <c r="DG7" i="4" s="1"/>
  <c r="DH7" i="4" s="1"/>
  <c r="DI7" i="4" s="1"/>
  <c r="DJ7" i="4" s="1"/>
  <c r="DK7" i="4" s="1"/>
  <c r="DL7" i="4" s="1"/>
  <c r="DM7" i="4" s="1"/>
  <c r="DN7" i="4" s="1"/>
  <c r="DO7" i="4" s="1"/>
  <c r="DP7" i="4" s="1"/>
  <c r="DQ7" i="4" s="1"/>
  <c r="DR7" i="4" s="1"/>
  <c r="DS7" i="4" s="1"/>
  <c r="DT7" i="4" s="1"/>
  <c r="DU7" i="4" s="1"/>
  <c r="DV7" i="4" s="1"/>
  <c r="DW7" i="4" s="1"/>
  <c r="DX7" i="4" s="1"/>
  <c r="DY7" i="4" s="1"/>
  <c r="DZ7" i="4" s="1"/>
  <c r="EA7" i="4" s="1"/>
  <c r="EB7" i="4" s="1"/>
  <c r="EC7" i="4" s="1"/>
  <c r="ED7" i="4" s="1"/>
  <c r="EE7" i="4" s="1"/>
  <c r="EF7" i="4" s="1"/>
  <c r="EG7" i="4" s="1"/>
  <c r="EH7" i="4" s="1"/>
  <c r="EI7" i="4" s="1"/>
  <c r="EJ7" i="4" s="1"/>
  <c r="EK7" i="4" s="1"/>
  <c r="EL7" i="4" s="1"/>
  <c r="EM7" i="4" s="1"/>
  <c r="EN7" i="4" s="1"/>
  <c r="EO7" i="4" s="1"/>
  <c r="EP7" i="4" s="1"/>
  <c r="EQ7" i="4" s="1"/>
  <c r="ER7" i="4" s="1"/>
  <c r="ES7" i="4" s="1"/>
  <c r="ET7" i="4" s="1"/>
  <c r="EU7" i="4" s="1"/>
  <c r="EV7" i="4" s="1"/>
  <c r="EW7" i="4" s="1"/>
  <c r="EX7" i="4" s="1"/>
  <c r="EY7" i="4" s="1"/>
  <c r="EZ7" i="4" s="1"/>
  <c r="FA7" i="4" s="1"/>
  <c r="FB7" i="4" s="1"/>
  <c r="FC7" i="4" s="1"/>
  <c r="FD7" i="4" s="1"/>
  <c r="FE7" i="4" s="1"/>
  <c r="FF7" i="4" s="1"/>
  <c r="FG7" i="4" s="1"/>
  <c r="FH7" i="4" s="1"/>
  <c r="FI7" i="4" s="1"/>
  <c r="FJ7" i="4" s="1"/>
  <c r="FK7" i="4" s="1"/>
  <c r="FL7" i="4" s="1"/>
  <c r="FM7" i="4" s="1"/>
  <c r="FN7" i="4" s="1"/>
  <c r="FO7" i="4" s="1"/>
  <c r="FP7" i="4" s="1"/>
  <c r="FQ7" i="4" s="1"/>
  <c r="FR7" i="4" s="1"/>
  <c r="FS7" i="4" s="1"/>
  <c r="FT7" i="4" s="1"/>
  <c r="FU7" i="4" s="1"/>
  <c r="FV7" i="4" s="1"/>
  <c r="FW7" i="4" s="1"/>
  <c r="FX7" i="4" s="1"/>
  <c r="FY7" i="4" s="1"/>
  <c r="FZ7" i="4" s="1"/>
  <c r="GA7" i="4" s="1"/>
  <c r="GB7" i="4" s="1"/>
  <c r="GC7" i="4" s="1"/>
  <c r="GD7" i="4" s="1"/>
  <c r="GE7" i="4" s="1"/>
  <c r="GF7" i="4" s="1"/>
  <c r="GG7" i="4" s="1"/>
  <c r="GH7" i="4" s="1"/>
  <c r="GI7" i="4" s="1"/>
  <c r="GJ7" i="4" s="1"/>
  <c r="GK7" i="4" s="1"/>
  <c r="GL7" i="4" s="1"/>
  <c r="GM7" i="4" s="1"/>
  <c r="GN7" i="4" s="1"/>
</calcChain>
</file>

<file path=xl/sharedStrings.xml><?xml version="1.0" encoding="utf-8"?>
<sst xmlns="http://schemas.openxmlformats.org/spreadsheetml/2006/main" count="128" uniqueCount="97">
  <si>
    <t>阶段</t>
    <phoneticPr fontId="1" type="noConversion"/>
  </si>
  <si>
    <t>动作01</t>
    <phoneticPr fontId="1" type="noConversion"/>
  </si>
  <si>
    <t>动作02</t>
  </si>
  <si>
    <t>动作03</t>
  </si>
  <si>
    <t>动作04</t>
  </si>
  <si>
    <t>动作05</t>
  </si>
  <si>
    <t>动作06</t>
  </si>
  <si>
    <t>实际进度</t>
    <phoneticPr fontId="1" type="noConversion"/>
  </si>
  <si>
    <t>计划进度安排</t>
    <phoneticPr fontId="1" type="noConversion"/>
  </si>
  <si>
    <t>步骤</t>
    <phoneticPr fontId="1" type="noConversion"/>
  </si>
  <si>
    <t>计划
开始</t>
    <phoneticPr fontId="1" type="noConversion"/>
  </si>
  <si>
    <t>计划
完成</t>
    <phoneticPr fontId="1" type="noConversion"/>
  </si>
  <si>
    <t>实际
开始</t>
    <phoneticPr fontId="1" type="noConversion"/>
  </si>
  <si>
    <t>项目01</t>
  </si>
  <si>
    <t>计划开始:</t>
  </si>
  <si>
    <t>计划完成:</t>
  </si>
  <si>
    <t>更新日期:</t>
  </si>
  <si>
    <t>实际开始:</t>
  </si>
  <si>
    <t>实际完成:</t>
  </si>
  <si>
    <t>阶段一</t>
    <phoneticPr fontId="1" type="noConversion"/>
  </si>
  <si>
    <t>阶段二</t>
    <phoneticPr fontId="1" type="noConversion"/>
  </si>
  <si>
    <t>项目名称:</t>
    <phoneticPr fontId="1" type="noConversion"/>
  </si>
  <si>
    <t>部门01</t>
    <phoneticPr fontId="1" type="noConversion"/>
  </si>
  <si>
    <t>项目名称</t>
    <phoneticPr fontId="1" type="noConversion"/>
  </si>
  <si>
    <t>部门名称</t>
    <phoneticPr fontId="1" type="noConversion"/>
  </si>
  <si>
    <t>计划开始</t>
    <phoneticPr fontId="1" type="noConversion"/>
  </si>
  <si>
    <t>实际开始</t>
    <phoneticPr fontId="1" type="noConversion"/>
  </si>
  <si>
    <t>计划完成</t>
    <phoneticPr fontId="1" type="noConversion"/>
  </si>
  <si>
    <t>实际完成</t>
    <phoneticPr fontId="1" type="noConversion"/>
  </si>
  <si>
    <t>更新日期</t>
    <phoneticPr fontId="1" type="noConversion"/>
  </si>
  <si>
    <t>项目进度:</t>
    <phoneticPr fontId="1" type="noConversion"/>
  </si>
  <si>
    <t>项目进度</t>
    <phoneticPr fontId="1" type="noConversion"/>
  </si>
  <si>
    <t>达成</t>
  </si>
  <si>
    <t>项目跟踪表</t>
    <phoneticPr fontId="1" type="noConversion"/>
  </si>
  <si>
    <t>KPI</t>
    <phoneticPr fontId="1" type="noConversion"/>
  </si>
  <si>
    <t>关键指标:</t>
    <phoneticPr fontId="1" type="noConversion"/>
  </si>
  <si>
    <t>实际/预计
完成</t>
    <phoneticPr fontId="1" type="noConversion"/>
  </si>
  <si>
    <t>预计进度</t>
    <phoneticPr fontId="1" type="noConversion"/>
  </si>
  <si>
    <t>逾期</t>
  </si>
  <si>
    <t>负责人：</t>
    <phoneticPr fontId="1" type="noConversion"/>
  </si>
  <si>
    <t>备注</t>
    <phoneticPr fontId="16" type="noConversion"/>
  </si>
  <si>
    <t>动作内容:</t>
    <phoneticPr fontId="1" type="noConversion"/>
  </si>
  <si>
    <t>里程碑：</t>
    <phoneticPr fontId="1" type="noConversion"/>
  </si>
  <si>
    <t>证据：</t>
    <phoneticPr fontId="1" type="noConversion"/>
  </si>
  <si>
    <t>动作01</t>
    <phoneticPr fontId="1" type="noConversion"/>
  </si>
  <si>
    <t>动作02</t>
    <phoneticPr fontId="1" type="noConversion"/>
  </si>
  <si>
    <t>动作03</t>
    <phoneticPr fontId="1" type="noConversion"/>
  </si>
  <si>
    <t>动作04</t>
    <phoneticPr fontId="1" type="noConversion"/>
  </si>
  <si>
    <t>动作05</t>
    <phoneticPr fontId="1" type="noConversion"/>
  </si>
  <si>
    <t>动作06</t>
    <phoneticPr fontId="1" type="noConversion"/>
  </si>
  <si>
    <t>汇总关键信息 - 收集数据要分清展示和数据层面</t>
    <phoneticPr fontId="1" type="noConversion"/>
  </si>
  <si>
    <t>部门名称:</t>
    <phoneticPr fontId="1" type="noConversion"/>
  </si>
  <si>
    <t>动态获取文件位置 - 让汇总不受文件位置影响</t>
    <phoneticPr fontId="1" type="noConversion"/>
  </si>
  <si>
    <t>类型</t>
    <phoneticPr fontId="16" type="noConversion"/>
  </si>
  <si>
    <t>描述</t>
    <phoneticPr fontId="16" type="noConversion"/>
  </si>
  <si>
    <t>视频教程</t>
    <phoneticPr fontId="16" type="noConversion"/>
  </si>
  <si>
    <t>地址</t>
    <phoneticPr fontId="1" type="noConversion"/>
  </si>
  <si>
    <t>案例背景</t>
    <phoneticPr fontId="1" type="noConversion"/>
  </si>
  <si>
    <t>基础知识</t>
    <phoneticPr fontId="1" type="noConversion"/>
  </si>
  <si>
    <t>https://study.163.com/course/courseLearn.htm?courseId=1006124026#/learn/video?lessonId=1053628629&amp;courseId=1006124026</t>
  </si>
  <si>
    <t>设计进度表模板</t>
  </si>
  <si>
    <t>制作计划进度条</t>
  </si>
  <si>
    <t>制作实际进度条</t>
  </si>
  <si>
    <t>制作预计进度条</t>
  </si>
  <si>
    <t>标记当前进度位置</t>
  </si>
  <si>
    <t>https://study.163.com/course/courseLearn.htm?courseId=1006124026#/learn/video?lessonId=1053637752&amp;courseId=1006124026</t>
  </si>
  <si>
    <t>https://study.163.com/course/courseLearn.htm?courseId=1006124026#/learn/video?lessonId=1053633710&amp;courseId=1006124026</t>
  </si>
  <si>
    <t>https://study.163.com/course/courseLearn.htm?courseId=1006124026#/learn/video?lessonId=1053628651&amp;courseId=1006124026</t>
  </si>
  <si>
    <t>https://study.163.com/course/courseLearn.htm?courseId=1006124026#/learn/video?lessonId=1053630748&amp;courseId=1006124026</t>
  </si>
  <si>
    <t>https://study.163.com/course/courseLearn.htm?courseId=1006124026#/learn/video?lessonId=1053628652&amp;courseId=1006124026</t>
  </si>
  <si>
    <t>https://study.163.com/course/courseLearn.htm?courseId=1006124026#/learn/video?lessonId=1053637754&amp;courseId=1006124026</t>
  </si>
  <si>
    <t>https://study.163.com/course/courseLearn.htm?courseId=1006124026#/learn/video?lessonId=1053633712&amp;courseId=1006124026</t>
  </si>
  <si>
    <t>https://study.163.com/course/courseLearn.htm?courseId=1006124026#/learn/video?lessonId=10536334748&amp;courseId=1006124026</t>
  </si>
  <si>
    <t>https://study.163.com/course/courseLearn.htm?courseId=1006124026#/learn/video?lessonId=1053633714&amp;courseId=1006124026</t>
  </si>
  <si>
    <t>用Power Query汇总文件夹里的工作簿</t>
    <phoneticPr fontId="1" type="noConversion"/>
  </si>
  <si>
    <t>案例背景介绍</t>
    <phoneticPr fontId="1" type="noConversion"/>
  </si>
  <si>
    <t>项目跟踪模板</t>
    <phoneticPr fontId="1" type="noConversion"/>
  </si>
  <si>
    <t>项目汇总模板</t>
    <phoneticPr fontId="1" type="noConversion"/>
  </si>
  <si>
    <t>单元格设置，你要的设置都在这里</t>
    <phoneticPr fontId="1" type="noConversion"/>
  </si>
  <si>
    <t>https://study.163.com/course/courseLearn.htm?courseId=1006124026#/learn/video?lessonId=1053635702&amp;courseId=1006124026</t>
  </si>
  <si>
    <t>https://study.163.com/course/courseLearn.htm?courseId=1006124026#/learn/video?lessonId=1053632677&amp;courseId=1006124026</t>
  </si>
  <si>
    <t>时间类函数，认识Excel中的日期</t>
    <phoneticPr fontId="1" type="noConversion"/>
  </si>
  <si>
    <t>https://study.163.com/course/courseLearn.htm?courseId=1006124026#/learn/video?lessonId=1053634714&amp;courseId=1006124026</t>
  </si>
  <si>
    <t>数据验证 - 规范数据录入共享工作簿，填表人想出错都难</t>
    <phoneticPr fontId="1" type="noConversion"/>
  </si>
  <si>
    <t>数据可视化，条件格式</t>
    <phoneticPr fontId="1" type="noConversion"/>
  </si>
  <si>
    <t>https://study.163.com/course/courseLearn.htm?courseId=1006124026#/learn/video?lessonId=1053632692&amp;courseId=1006124026</t>
  </si>
  <si>
    <t>数字百变手，数字格式随你变</t>
    <phoneticPr fontId="1" type="noConversion"/>
  </si>
  <si>
    <t>https://study.163.com/course/courseLearn.htm?courseId=1006124026#/learn/video?lessonId=1053629648&amp;courseId=1006124026</t>
  </si>
  <si>
    <t>单元格引用，单元格表示和引用方式</t>
    <phoneticPr fontId="1" type="noConversion"/>
  </si>
  <si>
    <t>操作步骤01</t>
    <phoneticPr fontId="16" type="noConversion"/>
  </si>
  <si>
    <t>操作步骤02</t>
  </si>
  <si>
    <t>操作步骤03</t>
  </si>
  <si>
    <t>操作步骤04</t>
  </si>
  <si>
    <t>操作步骤05</t>
  </si>
  <si>
    <t>操作步骤06</t>
  </si>
  <si>
    <t>操作步骤07</t>
  </si>
  <si>
    <t>操作步骤08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</si>
</sst>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"/>
    <numFmt numFmtId="177" formatCode="m/d;@"/>
    <numFmt numFmtId="178" formatCode="yy/m/d;;"/>
    <numFmt numFmtId="179" formatCode="yy/mm/dd;;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微软雅黑 Light"/>
      <family val="2"/>
      <charset val="134"/>
    </font>
    <font>
      <b/>
      <sz val="11"/>
      <color theme="1" tint="0.34998626667073579"/>
      <name val="微软雅黑 Light"/>
      <family val="2"/>
      <charset val="134"/>
    </font>
    <font>
      <b/>
      <sz val="15"/>
      <color theme="3"/>
      <name val="等线"/>
      <family val="2"/>
      <charset val="134"/>
      <scheme val="minor"/>
    </font>
    <font>
      <b/>
      <sz val="11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Microsoft YaHei UI"/>
      <family val="2"/>
      <charset val="134"/>
    </font>
    <font>
      <b/>
      <sz val="10"/>
      <color theme="1"/>
      <name val="微软雅黑 Light"/>
      <family val="2"/>
      <charset val="134"/>
    </font>
    <font>
      <b/>
      <sz val="16"/>
      <color theme="1" tint="0.34998626667073579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fgColor rgb="FFC00000"/>
      </patternFill>
    </fill>
    <fill>
      <patternFill patternType="solid">
        <fgColor theme="0" tint="-0.14999847407452621"/>
        <bgColor indexed="64"/>
      </patternFill>
    </fill>
    <fill>
      <patternFill patternType="lightVertical">
        <fgColor theme="9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/>
      </bottom>
      <diagonal/>
    </border>
    <border>
      <left/>
      <right style="thin">
        <color theme="0" tint="-0.24994659260841701"/>
      </right>
      <top/>
      <bottom style="thin">
        <color theme="0"/>
      </bottom>
      <diagonal/>
    </border>
    <border>
      <left style="thin">
        <color theme="0" tint="-0.24994659260841701"/>
      </left>
      <right/>
      <top style="thin">
        <color theme="0"/>
      </top>
      <bottom style="thin">
        <color theme="0"/>
      </bottom>
      <diagonal/>
    </border>
    <border>
      <left/>
      <right style="thin">
        <color theme="0" tint="-0.24994659260841701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 style="thin">
        <color theme="0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9" xfId="0" applyFont="1" applyBorder="1">
      <alignment vertical="center"/>
    </xf>
    <xf numFmtId="0" fontId="3" fillId="0" borderId="9" xfId="0" applyFont="1" applyBorder="1" applyAlignment="1">
      <alignment vertical="center"/>
    </xf>
    <xf numFmtId="176" fontId="3" fillId="0" borderId="9" xfId="0" applyNumberFormat="1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7" fillId="2" borderId="2" xfId="0" applyNumberFormat="1" applyFont="1" applyFill="1" applyBorder="1" applyAlignment="1">
      <alignment vertical="center"/>
    </xf>
    <xf numFmtId="176" fontId="7" fillId="0" borderId="2" xfId="0" applyNumberFormat="1" applyFont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176" fontId="7" fillId="2" borderId="17" xfId="0" applyNumberFormat="1" applyFont="1" applyFill="1" applyBorder="1" applyAlignment="1">
      <alignment vertical="center"/>
    </xf>
    <xf numFmtId="176" fontId="7" fillId="2" borderId="5" xfId="0" applyNumberFormat="1" applyFont="1" applyFill="1" applyBorder="1" applyAlignment="1">
      <alignment vertical="center"/>
    </xf>
    <xf numFmtId="176" fontId="7" fillId="0" borderId="5" xfId="0" applyNumberFormat="1" applyFont="1" applyBorder="1" applyAlignment="1">
      <alignment vertical="center"/>
    </xf>
    <xf numFmtId="176" fontId="7" fillId="2" borderId="19" xfId="0" applyNumberFormat="1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176" fontId="7" fillId="2" borderId="16" xfId="0" applyNumberFormat="1" applyFont="1" applyFill="1" applyBorder="1" applyAlignment="1">
      <alignment vertical="center"/>
    </xf>
    <xf numFmtId="176" fontId="7" fillId="2" borderId="18" xfId="0" applyNumberFormat="1" applyFont="1" applyFill="1" applyBorder="1" applyAlignment="1">
      <alignment vertical="center"/>
    </xf>
    <xf numFmtId="176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15" xfId="0" applyFont="1" applyBorder="1" applyAlignment="1">
      <alignment horizontal="center" vertical="center"/>
    </xf>
    <xf numFmtId="179" fontId="11" fillId="0" borderId="14" xfId="0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9" fontId="11" fillId="0" borderId="14" xfId="0" applyNumberFormat="1" applyFont="1" applyFill="1" applyBorder="1" applyAlignment="1">
      <alignment horizontal="center" vertical="center"/>
    </xf>
    <xf numFmtId="179" fontId="11" fillId="0" borderId="15" xfId="0" applyNumberFormat="1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79" fontId="11" fillId="0" borderId="16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/>
    </xf>
    <xf numFmtId="179" fontId="11" fillId="0" borderId="16" xfId="0" applyNumberFormat="1" applyFont="1" applyFill="1" applyBorder="1" applyAlignment="1">
      <alignment horizontal="center" vertical="center"/>
    </xf>
    <xf numFmtId="179" fontId="11" fillId="0" borderId="17" xfId="0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9" fontId="11" fillId="0" borderId="18" xfId="0" applyNumberFormat="1" applyFont="1" applyBorder="1" applyAlignment="1">
      <alignment horizontal="center" vertical="center"/>
    </xf>
    <xf numFmtId="179" fontId="11" fillId="0" borderId="5" xfId="0" applyNumberFormat="1" applyFont="1" applyBorder="1" applyAlignment="1">
      <alignment horizontal="center" vertical="center"/>
    </xf>
    <xf numFmtId="179" fontId="11" fillId="0" borderId="18" xfId="0" applyNumberFormat="1" applyFont="1" applyFill="1" applyBorder="1" applyAlignment="1">
      <alignment horizontal="center" vertical="center"/>
    </xf>
    <xf numFmtId="179" fontId="11" fillId="0" borderId="19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176" fontId="9" fillId="0" borderId="0" xfId="0" applyNumberFormat="1" applyFont="1" applyAlignment="1">
      <alignment horizontal="right" vertical="center"/>
    </xf>
    <xf numFmtId="176" fontId="9" fillId="0" borderId="0" xfId="0" applyNumberFormat="1" applyFont="1">
      <alignment vertical="center"/>
    </xf>
    <xf numFmtId="0" fontId="11" fillId="0" borderId="0" xfId="0" applyNumberFormat="1" applyFont="1" applyAlignment="1">
      <alignment horizontal="left" vertical="center"/>
    </xf>
    <xf numFmtId="0" fontId="9" fillId="0" borderId="0" xfId="0" applyNumberFormat="1" applyFont="1">
      <alignment vertical="center"/>
    </xf>
    <xf numFmtId="176" fontId="9" fillId="4" borderId="0" xfId="0" applyNumberFormat="1" applyFont="1" applyFill="1">
      <alignment vertical="center"/>
    </xf>
    <xf numFmtId="176" fontId="9" fillId="3" borderId="0" xfId="0" applyNumberFormat="1" applyFont="1" applyFill="1">
      <alignment vertical="center"/>
    </xf>
    <xf numFmtId="0" fontId="12" fillId="5" borderId="7" xfId="1" applyFont="1" applyFill="1" applyBorder="1">
      <alignment vertical="center"/>
    </xf>
    <xf numFmtId="0" fontId="12" fillId="5" borderId="7" xfId="1" applyFont="1" applyFill="1" applyBorder="1" applyAlignment="1">
      <alignment vertical="center"/>
    </xf>
    <xf numFmtId="0" fontId="12" fillId="5" borderId="10" xfId="1" applyFont="1" applyFill="1" applyBorder="1">
      <alignment vertical="center"/>
    </xf>
    <xf numFmtId="0" fontId="12" fillId="5" borderId="7" xfId="1" applyFont="1" applyFill="1" applyBorder="1" applyAlignment="1">
      <alignment horizontal="left" vertical="center"/>
    </xf>
    <xf numFmtId="176" fontId="11" fillId="0" borderId="4" xfId="0" applyNumberFormat="1" applyFont="1" applyBorder="1">
      <alignment vertical="center"/>
    </xf>
    <xf numFmtId="178" fontId="11" fillId="0" borderId="4" xfId="0" applyNumberFormat="1" applyFont="1" applyBorder="1">
      <alignment vertical="center"/>
    </xf>
    <xf numFmtId="179" fontId="11" fillId="0" borderId="4" xfId="0" applyNumberFormat="1" applyFont="1" applyBorder="1">
      <alignment vertical="center"/>
    </xf>
    <xf numFmtId="176" fontId="11" fillId="0" borderId="0" xfId="0" applyNumberFormat="1" applyFont="1" applyAlignment="1">
      <alignment horizontal="left" vertical="center"/>
    </xf>
    <xf numFmtId="0" fontId="9" fillId="0" borderId="0" xfId="0" applyFont="1" applyBorder="1">
      <alignment vertical="center"/>
    </xf>
    <xf numFmtId="0" fontId="13" fillId="0" borderId="6" xfId="0" applyFont="1" applyBorder="1">
      <alignment vertical="center"/>
    </xf>
    <xf numFmtId="14" fontId="13" fillId="0" borderId="6" xfId="0" applyNumberFormat="1" applyFont="1" applyBorder="1">
      <alignment vertical="center"/>
    </xf>
    <xf numFmtId="0" fontId="0" fillId="5" borderId="6" xfId="0" applyFont="1" applyFill="1" applyBorder="1">
      <alignment vertical="center"/>
    </xf>
    <xf numFmtId="0" fontId="13" fillId="5" borderId="6" xfId="0" applyFont="1" applyFill="1" applyBorder="1">
      <alignment vertical="center"/>
    </xf>
    <xf numFmtId="176" fontId="9" fillId="6" borderId="0" xfId="0" applyNumberFormat="1" applyFont="1" applyFill="1">
      <alignment vertical="center"/>
    </xf>
    <xf numFmtId="176" fontId="11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4" fillId="0" borderId="3" xfId="1">
      <alignment vertical="center"/>
    </xf>
    <xf numFmtId="0" fontId="14" fillId="0" borderId="0" xfId="2">
      <alignment vertical="center"/>
    </xf>
    <xf numFmtId="0" fontId="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3" applyFont="1" applyFill="1" applyAlignment="1">
      <alignment horizontal="center" vertical="center"/>
    </xf>
    <xf numFmtId="0" fontId="18" fillId="0" borderId="0" xfId="0" applyFont="1" applyAlignment="1">
      <alignment vertical="center" shrinkToFit="1"/>
    </xf>
    <xf numFmtId="0" fontId="17" fillId="0" borderId="0" xfId="0" applyFont="1" applyAlignment="1">
      <alignment vertical="center"/>
    </xf>
    <xf numFmtId="0" fontId="19" fillId="0" borderId="0" xfId="3" applyNumberFormat="1" applyFont="1" applyAlignment="1">
      <alignment horizontal="center" vertical="center"/>
    </xf>
    <xf numFmtId="177" fontId="6" fillId="5" borderId="9" xfId="0" applyNumberFormat="1" applyFont="1" applyFill="1" applyBorder="1" applyAlignment="1">
      <alignment horizontal="center" vertical="center"/>
    </xf>
    <xf numFmtId="177" fontId="6" fillId="5" borderId="4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77" fontId="6" fillId="5" borderId="8" xfId="0" applyNumberFormat="1" applyFont="1" applyFill="1" applyBorder="1" applyAlignment="1">
      <alignment horizontal="center" vertical="center"/>
    </xf>
    <xf numFmtId="177" fontId="6" fillId="5" borderId="12" xfId="0" applyNumberFormat="1" applyFont="1" applyFill="1" applyBorder="1" applyAlignment="1">
      <alignment horizontal="center" vertical="center"/>
    </xf>
    <xf numFmtId="177" fontId="6" fillId="5" borderId="11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9" fontId="11" fillId="0" borderId="4" xfId="0" applyNumberFormat="1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/>
    </xf>
    <xf numFmtId="179" fontId="11" fillId="0" borderId="4" xfId="0" applyNumberFormat="1" applyFont="1" applyBorder="1" applyAlignment="1">
      <alignment horizontal="center" vertical="center"/>
    </xf>
  </cellXfs>
  <cellStyles count="4">
    <cellStyle name="标题 1" xfId="1" builtinId="16"/>
    <cellStyle name="标题 4" xfId="2" builtinId="19"/>
    <cellStyle name="常规" xfId="0" builtinId="0"/>
    <cellStyle name="超链接" xfId="3" builtinId="8"/>
  </cellStyles>
  <dxfs count="12">
    <dxf>
      <fill>
        <patternFill patternType="gray125">
          <fgColor rgb="FFFF000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7"/>
        </left>
        <right style="thin">
          <color theme="7"/>
        </right>
        <vertical/>
        <horizontal/>
      </border>
    </dxf>
    <dxf>
      <fill>
        <patternFill patternType="lightVertical">
          <fgColor theme="9"/>
        </patternFill>
      </fill>
    </dxf>
    <dxf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vertAlign val="baseline"/>
        <sz val="1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  <color rgb="FF9C0006"/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B0EA05-2B5D-46C2-86F2-CBFB0369143B}" name="知识点_3" displayName="知识点_3" ref="B2:F17" totalsRowShown="0" headerRowDxfId="11" dataDxfId="10">
  <tableColumns count="5">
    <tableColumn id="1" xr3:uid="{38218541-AB7D-47EE-89CA-6663B6E57BBB}" name="类型" dataDxfId="9"/>
    <tableColumn id="3" xr3:uid="{48B56873-0C5D-4365-BA62-140A25170642}" name="描述" dataDxfId="8"/>
    <tableColumn id="4" xr3:uid="{1A9DD2D6-AC05-4080-A038-B00D3A7B446A}" name="视频教程" dataDxfId="7" dataCellStyle="超链接">
      <calculatedColumnFormula>HYPERLINK(知识点_3[[#This Row],[地址]],"看视频")</calculatedColumnFormula>
    </tableColumn>
    <tableColumn id="2" xr3:uid="{257D0095-2876-4492-B5C7-BCC442695E27}" name="地址" dataDxfId="6"/>
    <tableColumn id="5" xr3:uid="{174AEB88-31A2-44E2-AA50-9A3F4574442F}" name="备注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303F-8ADD-40D6-9315-92D831B3EDBC}">
  <sheetPr codeName="Sheet2"/>
  <dimension ref="B2:F17"/>
  <sheetViews>
    <sheetView showGridLines="0" workbookViewId="0">
      <selection activeCell="C20" sqref="C20"/>
    </sheetView>
  </sheetViews>
  <sheetFormatPr defaultRowHeight="17.25" customHeight="1" x14ac:dyDescent="0.2"/>
  <cols>
    <col min="1" max="1" width="3" style="72" customWidth="1"/>
    <col min="2" max="2" width="11.875" style="72" bestFit="1" customWidth="1"/>
    <col min="3" max="3" width="49.125" style="72" bestFit="1" customWidth="1"/>
    <col min="4" max="4" width="14.125" style="72" bestFit="1" customWidth="1"/>
    <col min="5" max="5" width="18.125" style="72" customWidth="1"/>
    <col min="6" max="6" width="13.25" style="72" bestFit="1" customWidth="1"/>
    <col min="7" max="16384" width="9" style="72"/>
  </cols>
  <sheetData>
    <row r="2" spans="2:6" ht="17.25" customHeight="1" x14ac:dyDescent="0.2">
      <c r="B2" s="73" t="s">
        <v>53</v>
      </c>
      <c r="C2" s="74" t="s">
        <v>54</v>
      </c>
      <c r="D2" s="73" t="s">
        <v>55</v>
      </c>
      <c r="E2" s="75" t="s">
        <v>56</v>
      </c>
      <c r="F2" s="73" t="s">
        <v>40</v>
      </c>
    </row>
    <row r="3" spans="2:6" ht="17.25" customHeight="1" x14ac:dyDescent="0.2">
      <c r="B3" s="73" t="s">
        <v>57</v>
      </c>
      <c r="C3" s="74" t="s">
        <v>75</v>
      </c>
      <c r="D3" s="76" t="str">
        <f>HYPERLINK(知识点_3[[#This Row],[地址]],"看视频")</f>
        <v>看视频</v>
      </c>
      <c r="E3" s="77" t="s">
        <v>65</v>
      </c>
      <c r="F3" s="73"/>
    </row>
    <row r="4" spans="2:6" ht="17.25" customHeight="1" x14ac:dyDescent="0.2">
      <c r="B4" s="73" t="s">
        <v>89</v>
      </c>
      <c r="C4" s="78" t="s">
        <v>60</v>
      </c>
      <c r="D4" s="76" t="str">
        <f>HYPERLINK(知识点_3[[#This Row],[地址]],"看视频")</f>
        <v>看视频</v>
      </c>
      <c r="E4" s="77" t="s">
        <v>66</v>
      </c>
      <c r="F4" s="73" t="s">
        <v>76</v>
      </c>
    </row>
    <row r="5" spans="2:6" ht="17.25" customHeight="1" x14ac:dyDescent="0.2">
      <c r="B5" s="73" t="s">
        <v>90</v>
      </c>
      <c r="C5" s="78" t="s">
        <v>61</v>
      </c>
      <c r="D5" s="76" t="str">
        <f>HYPERLINK(知识点_3[[#This Row],[地址]],"看视频")</f>
        <v>看视频</v>
      </c>
      <c r="E5" s="77" t="s">
        <v>67</v>
      </c>
      <c r="F5" s="73" t="s">
        <v>76</v>
      </c>
    </row>
    <row r="6" spans="2:6" ht="17.25" customHeight="1" x14ac:dyDescent="0.2">
      <c r="B6" s="73" t="s">
        <v>91</v>
      </c>
      <c r="C6" s="78" t="s">
        <v>62</v>
      </c>
      <c r="D6" s="76" t="str">
        <f>HYPERLINK(知识点_3[[#This Row],[地址]],"看视频")</f>
        <v>看视频</v>
      </c>
      <c r="E6" s="77" t="s">
        <v>68</v>
      </c>
      <c r="F6" s="73" t="s">
        <v>76</v>
      </c>
    </row>
    <row r="7" spans="2:6" ht="17.25" customHeight="1" x14ac:dyDescent="0.2">
      <c r="B7" s="73" t="s">
        <v>92</v>
      </c>
      <c r="C7" s="78" t="s">
        <v>63</v>
      </c>
      <c r="D7" s="76" t="str">
        <f>HYPERLINK(知识点_3[[#This Row],[地址]],"看视频")</f>
        <v>看视频</v>
      </c>
      <c r="E7" s="77" t="s">
        <v>69</v>
      </c>
      <c r="F7" s="73" t="s">
        <v>76</v>
      </c>
    </row>
    <row r="8" spans="2:6" ht="17.25" customHeight="1" x14ac:dyDescent="0.2">
      <c r="B8" s="73" t="s">
        <v>93</v>
      </c>
      <c r="C8" s="78" t="s">
        <v>64</v>
      </c>
      <c r="D8" s="76" t="str">
        <f>HYPERLINK(知识点_3[[#This Row],[地址]],"看视频")</f>
        <v>看视频</v>
      </c>
      <c r="E8" s="77" t="s">
        <v>70</v>
      </c>
      <c r="F8" s="73" t="s">
        <v>76</v>
      </c>
    </row>
    <row r="9" spans="2:6" ht="17.25" customHeight="1" x14ac:dyDescent="0.2">
      <c r="B9" s="73" t="s">
        <v>94</v>
      </c>
      <c r="C9" s="78" t="s">
        <v>50</v>
      </c>
      <c r="D9" s="76" t="str">
        <f>HYPERLINK(知识点_3[[#This Row],[地址]],"看视频")</f>
        <v>看视频</v>
      </c>
      <c r="E9" s="77" t="s">
        <v>71</v>
      </c>
      <c r="F9" s="73" t="s">
        <v>76</v>
      </c>
    </row>
    <row r="10" spans="2:6" ht="17.25" customHeight="1" x14ac:dyDescent="0.2">
      <c r="B10" s="73" t="s">
        <v>95</v>
      </c>
      <c r="C10" s="78" t="s">
        <v>74</v>
      </c>
      <c r="D10" s="76" t="str">
        <f>HYPERLINK(知识点_3[[#This Row],[地址]],"看视频")</f>
        <v>看视频</v>
      </c>
      <c r="E10" s="77" t="s">
        <v>72</v>
      </c>
      <c r="F10" s="73" t="s">
        <v>77</v>
      </c>
    </row>
    <row r="11" spans="2:6" ht="17.25" customHeight="1" x14ac:dyDescent="0.2">
      <c r="B11" s="73" t="s">
        <v>96</v>
      </c>
      <c r="C11" s="78" t="s">
        <v>52</v>
      </c>
      <c r="D11" s="76" t="str">
        <f>HYPERLINK(知识点_3[[#This Row],[地址]],"看视频")</f>
        <v>看视频</v>
      </c>
      <c r="E11" s="77" t="s">
        <v>73</v>
      </c>
      <c r="F11" s="73" t="s">
        <v>77</v>
      </c>
    </row>
    <row r="12" spans="2:6" ht="17.25" customHeight="1" x14ac:dyDescent="0.2">
      <c r="B12" s="73" t="s">
        <v>58</v>
      </c>
      <c r="C12" s="78" t="s">
        <v>78</v>
      </c>
      <c r="D12" s="79" t="str">
        <f>HYPERLINK(知识点_3[[#This Row],[地址]],"看视频")</f>
        <v>看视频</v>
      </c>
      <c r="E12" s="77" t="s">
        <v>79</v>
      </c>
      <c r="F12" s="73"/>
    </row>
    <row r="13" spans="2:6" ht="17.25" customHeight="1" x14ac:dyDescent="0.2">
      <c r="B13" s="73" t="s">
        <v>58</v>
      </c>
      <c r="C13" s="78" t="s">
        <v>86</v>
      </c>
      <c r="D13" s="79" t="str">
        <f>HYPERLINK(知识点_3[[#This Row],[地址]],"看视频")</f>
        <v>看视频</v>
      </c>
      <c r="E13" s="77" t="s">
        <v>87</v>
      </c>
      <c r="F13" s="73"/>
    </row>
    <row r="14" spans="2:6" ht="17.25" customHeight="1" x14ac:dyDescent="0.2">
      <c r="B14" s="73" t="s">
        <v>58</v>
      </c>
      <c r="C14" s="78" t="s">
        <v>88</v>
      </c>
      <c r="D14" s="79" t="str">
        <f>HYPERLINK(知识点_3[[#This Row],[地址]],"看视频")</f>
        <v>看视频</v>
      </c>
      <c r="E14" s="77" t="s">
        <v>80</v>
      </c>
      <c r="F14" s="73"/>
    </row>
    <row r="15" spans="2:6" ht="17.25" customHeight="1" x14ac:dyDescent="0.2">
      <c r="B15" s="73" t="s">
        <v>58</v>
      </c>
      <c r="C15" s="78" t="s">
        <v>81</v>
      </c>
      <c r="D15" s="79" t="str">
        <f>HYPERLINK(知识点_3[[#This Row],[地址]],"看视频")</f>
        <v>看视频</v>
      </c>
      <c r="E15" s="77" t="s">
        <v>82</v>
      </c>
      <c r="F15" s="73"/>
    </row>
    <row r="16" spans="2:6" ht="17.25" customHeight="1" x14ac:dyDescent="0.2">
      <c r="B16" s="73" t="s">
        <v>58</v>
      </c>
      <c r="C16" s="78" t="s">
        <v>83</v>
      </c>
      <c r="D16" s="79" t="str">
        <f>HYPERLINK(知识点_3[[#This Row],[地址]],"看视频")</f>
        <v>看视频</v>
      </c>
      <c r="E16" s="77" t="s">
        <v>59</v>
      </c>
      <c r="F16" s="73"/>
    </row>
    <row r="17" spans="2:6" ht="17.25" customHeight="1" x14ac:dyDescent="0.2">
      <c r="B17" s="73" t="s">
        <v>58</v>
      </c>
      <c r="C17" s="78" t="s">
        <v>84</v>
      </c>
      <c r="D17" s="79" t="str">
        <f>HYPERLINK(知识点_3[[#This Row],[地址]],"看视频")</f>
        <v>看视频</v>
      </c>
      <c r="E17" s="77" t="s">
        <v>85</v>
      </c>
      <c r="F17" s="73"/>
    </row>
  </sheetData>
  <sheetProtection algorithmName="SHA-512" hashValue="xDMO6IJ8RW3CBwi+GBAqVPpRyISO+7H/PSxj6Qt4Gm5afW3mR8WtzYMEm39Ex/AQ6COHlsUliG/KX1Qg0FjiWg==" saltValue="t7tNWpAsn9+gm4L6sADc6w==" spinCount="100000" sheet="1" objects="1" scenarios="1"/>
  <phoneticPr fontId="1" type="noConversion"/>
  <hyperlinks>
    <hyperlink ref="D12" location="知识点!A1" display="看教程" xr:uid="{821ACD2F-23F2-4B83-8187-030CAE8A7076}"/>
    <hyperlink ref="D13:D17" location="知识点!A1" display="看教程" xr:uid="{5C171160-E990-421E-8E14-31C3AE000FB6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9F4F-D042-4EC6-9EFB-1FF6FA4F89C6}">
  <sheetPr codeName="Sheet21">
    <outlinePr summaryBelow="0"/>
  </sheetPr>
  <dimension ref="B1:GO20"/>
  <sheetViews>
    <sheetView showGridLines="0" tabSelected="1" zoomScaleNormal="100" workbookViewId="0">
      <selection activeCell="V18" sqref="V18"/>
    </sheetView>
  </sheetViews>
  <sheetFormatPr defaultRowHeight="20.100000000000001" customHeight="1" outlineLevelCol="1" x14ac:dyDescent="0.2"/>
  <cols>
    <col min="1" max="1" width="0.875" style="2" customWidth="1"/>
    <col min="2" max="2" width="9.375" style="2" customWidth="1"/>
    <col min="3" max="3" width="9.375" style="4" customWidth="1"/>
    <col min="4" max="7" width="10.5" style="2" hidden="1" customWidth="1" outlineLevel="1"/>
    <col min="8" max="8" width="4.625" style="2" customWidth="1" collapsed="1"/>
    <col min="9" max="197" width="4.625" style="3" customWidth="1"/>
    <col min="198" max="16384" width="9" style="2"/>
  </cols>
  <sheetData>
    <row r="1" spans="2:197" ht="6.75" customHeight="1" x14ac:dyDescent="0.2"/>
    <row r="2" spans="2:197" s="26" customFormat="1" ht="23.25" thickBot="1" x14ac:dyDescent="0.25">
      <c r="B2" s="57" t="s">
        <v>33</v>
      </c>
      <c r="C2" s="55"/>
      <c r="D2" s="54"/>
      <c r="E2" s="54"/>
      <c r="F2" s="54"/>
      <c r="G2" s="54"/>
      <c r="H2" s="54"/>
      <c r="I2" s="54"/>
      <c r="J2" s="54"/>
      <c r="K2" s="56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</row>
    <row r="3" spans="2:197" ht="6.75" customHeight="1" thickTop="1" x14ac:dyDescent="0.2">
      <c r="Z3" s="62"/>
      <c r="AA3" s="62"/>
    </row>
    <row r="4" spans="2:197" s="47" customFormat="1" ht="20.100000000000001" customHeight="1" x14ac:dyDescent="0.2">
      <c r="B4" s="46" t="s">
        <v>21</v>
      </c>
      <c r="C4" s="58" t="s">
        <v>13</v>
      </c>
      <c r="J4" s="48" t="s">
        <v>14</v>
      </c>
      <c r="K4" s="92">
        <f>D9</f>
        <v>43215</v>
      </c>
      <c r="L4" s="92"/>
      <c r="O4" s="48" t="s">
        <v>17</v>
      </c>
      <c r="P4" s="92">
        <f>F9</f>
        <v>43215</v>
      </c>
      <c r="Q4" s="92"/>
      <c r="T4" s="46" t="s">
        <v>16</v>
      </c>
      <c r="U4" s="94">
        <v>43232</v>
      </c>
      <c r="V4" s="94"/>
      <c r="Y4" s="46" t="s">
        <v>30</v>
      </c>
      <c r="Z4" s="93" t="s">
        <v>38</v>
      </c>
      <c r="AA4" s="93"/>
      <c r="AB4" s="49"/>
      <c r="AC4" s="49"/>
      <c r="AD4" s="52"/>
      <c r="AE4" s="61" t="s">
        <v>8</v>
      </c>
      <c r="AF4" s="49"/>
      <c r="AG4" s="49"/>
      <c r="AH4" s="53"/>
      <c r="AI4" s="61" t="s">
        <v>7</v>
      </c>
      <c r="AK4" s="67"/>
      <c r="AL4" s="68" t="s">
        <v>37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</row>
    <row r="5" spans="2:197" s="47" customFormat="1" ht="20.100000000000001" customHeight="1" x14ac:dyDescent="0.2">
      <c r="B5" s="46" t="s">
        <v>51</v>
      </c>
      <c r="C5" s="58" t="s">
        <v>22</v>
      </c>
      <c r="J5" s="48" t="s">
        <v>15</v>
      </c>
      <c r="K5" s="92">
        <f>E14</f>
        <v>43241</v>
      </c>
      <c r="L5" s="92"/>
      <c r="O5" s="48" t="s">
        <v>18</v>
      </c>
      <c r="P5" s="59"/>
      <c r="Q5" s="60"/>
      <c r="Y5" s="46" t="s">
        <v>35</v>
      </c>
      <c r="Z5" s="93" t="s">
        <v>32</v>
      </c>
      <c r="AA5" s="93"/>
      <c r="AB5" s="51"/>
      <c r="AC5" s="50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</row>
    <row r="6" spans="2:197" s="1" customFormat="1" ht="6.75" customHeight="1" x14ac:dyDescent="0.2">
      <c r="C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</row>
    <row r="7" spans="2:197" s="10" customFormat="1" ht="20.100000000000001" customHeight="1" x14ac:dyDescent="0.2">
      <c r="B7" s="84" t="s">
        <v>0</v>
      </c>
      <c r="C7" s="82" t="s">
        <v>9</v>
      </c>
      <c r="D7" s="84" t="s">
        <v>10</v>
      </c>
      <c r="E7" s="86" t="s">
        <v>11</v>
      </c>
      <c r="F7" s="84" t="s">
        <v>12</v>
      </c>
      <c r="G7" s="82" t="s">
        <v>36</v>
      </c>
      <c r="H7" s="88">
        <f>D9</f>
        <v>43215</v>
      </c>
      <c r="I7" s="80">
        <f t="shared" ref="I7:AZ7" si="0">H7+1</f>
        <v>43216</v>
      </c>
      <c r="J7" s="80">
        <f t="shared" si="0"/>
        <v>43217</v>
      </c>
      <c r="K7" s="80">
        <f t="shared" si="0"/>
        <v>43218</v>
      </c>
      <c r="L7" s="80">
        <f t="shared" si="0"/>
        <v>43219</v>
      </c>
      <c r="M7" s="80">
        <f t="shared" si="0"/>
        <v>43220</v>
      </c>
      <c r="N7" s="80">
        <f t="shared" si="0"/>
        <v>43221</v>
      </c>
      <c r="O7" s="80">
        <f t="shared" si="0"/>
        <v>43222</v>
      </c>
      <c r="P7" s="80">
        <f t="shared" si="0"/>
        <v>43223</v>
      </c>
      <c r="Q7" s="80">
        <f t="shared" si="0"/>
        <v>43224</v>
      </c>
      <c r="R7" s="80">
        <f t="shared" si="0"/>
        <v>43225</v>
      </c>
      <c r="S7" s="80">
        <f t="shared" si="0"/>
        <v>43226</v>
      </c>
      <c r="T7" s="80">
        <f t="shared" si="0"/>
        <v>43227</v>
      </c>
      <c r="U7" s="80">
        <f t="shared" si="0"/>
        <v>43228</v>
      </c>
      <c r="V7" s="80">
        <f t="shared" si="0"/>
        <v>43229</v>
      </c>
      <c r="W7" s="80">
        <f t="shared" si="0"/>
        <v>43230</v>
      </c>
      <c r="X7" s="80">
        <f t="shared" si="0"/>
        <v>43231</v>
      </c>
      <c r="Y7" s="80">
        <f t="shared" si="0"/>
        <v>43232</v>
      </c>
      <c r="Z7" s="80">
        <f t="shared" si="0"/>
        <v>43233</v>
      </c>
      <c r="AA7" s="80">
        <f t="shared" si="0"/>
        <v>43234</v>
      </c>
      <c r="AB7" s="80">
        <f t="shared" si="0"/>
        <v>43235</v>
      </c>
      <c r="AC7" s="80">
        <f t="shared" si="0"/>
        <v>43236</v>
      </c>
      <c r="AD7" s="80">
        <f t="shared" si="0"/>
        <v>43237</v>
      </c>
      <c r="AE7" s="80">
        <f t="shared" si="0"/>
        <v>43238</v>
      </c>
      <c r="AF7" s="80">
        <f t="shared" si="0"/>
        <v>43239</v>
      </c>
      <c r="AG7" s="80">
        <f t="shared" si="0"/>
        <v>43240</v>
      </c>
      <c r="AH7" s="80">
        <f t="shared" si="0"/>
        <v>43241</v>
      </c>
      <c r="AI7" s="80">
        <f t="shared" si="0"/>
        <v>43242</v>
      </c>
      <c r="AJ7" s="80">
        <f t="shared" si="0"/>
        <v>43243</v>
      </c>
      <c r="AK7" s="80">
        <f t="shared" si="0"/>
        <v>43244</v>
      </c>
      <c r="AL7" s="80">
        <f t="shared" si="0"/>
        <v>43245</v>
      </c>
      <c r="AM7" s="80">
        <f t="shared" si="0"/>
        <v>43246</v>
      </c>
      <c r="AN7" s="80">
        <f t="shared" si="0"/>
        <v>43247</v>
      </c>
      <c r="AO7" s="80">
        <f t="shared" si="0"/>
        <v>43248</v>
      </c>
      <c r="AP7" s="80">
        <f t="shared" si="0"/>
        <v>43249</v>
      </c>
      <c r="AQ7" s="80">
        <f t="shared" si="0"/>
        <v>43250</v>
      </c>
      <c r="AR7" s="80">
        <f t="shared" si="0"/>
        <v>43251</v>
      </c>
      <c r="AS7" s="80">
        <f t="shared" si="0"/>
        <v>43252</v>
      </c>
      <c r="AT7" s="80">
        <f t="shared" si="0"/>
        <v>43253</v>
      </c>
      <c r="AU7" s="80">
        <f t="shared" si="0"/>
        <v>43254</v>
      </c>
      <c r="AV7" s="80">
        <f t="shared" si="0"/>
        <v>43255</v>
      </c>
      <c r="AW7" s="80">
        <f t="shared" si="0"/>
        <v>43256</v>
      </c>
      <c r="AX7" s="80">
        <f t="shared" si="0"/>
        <v>43257</v>
      </c>
      <c r="AY7" s="80">
        <f t="shared" si="0"/>
        <v>43258</v>
      </c>
      <c r="AZ7" s="80">
        <f t="shared" si="0"/>
        <v>43259</v>
      </c>
      <c r="BA7" s="80">
        <f t="shared" ref="BA7" si="1">AZ7+1</f>
        <v>43260</v>
      </c>
      <c r="BB7" s="80">
        <f t="shared" ref="BB7" si="2">BA7+1</f>
        <v>43261</v>
      </c>
      <c r="BC7" s="80">
        <f t="shared" ref="BC7" si="3">BB7+1</f>
        <v>43262</v>
      </c>
      <c r="BD7" s="80">
        <f t="shared" ref="BD7" si="4">BC7+1</f>
        <v>43263</v>
      </c>
      <c r="BE7" s="80">
        <f t="shared" ref="BE7" si="5">BD7+1</f>
        <v>43264</v>
      </c>
      <c r="BF7" s="80">
        <f t="shared" ref="BF7" si="6">BE7+1</f>
        <v>43265</v>
      </c>
      <c r="BG7" s="80">
        <f t="shared" ref="BG7" si="7">BF7+1</f>
        <v>43266</v>
      </c>
      <c r="BH7" s="80">
        <f t="shared" ref="BH7" si="8">BG7+1</f>
        <v>43267</v>
      </c>
      <c r="BI7" s="80">
        <f t="shared" ref="BI7" si="9">BH7+1</f>
        <v>43268</v>
      </c>
      <c r="BJ7" s="80">
        <f t="shared" ref="BJ7" si="10">BI7+1</f>
        <v>43269</v>
      </c>
      <c r="BK7" s="80">
        <f t="shared" ref="BK7" si="11">BJ7+1</f>
        <v>43270</v>
      </c>
      <c r="BL7" s="80">
        <f t="shared" ref="BL7" si="12">BK7+1</f>
        <v>43271</v>
      </c>
      <c r="BM7" s="80">
        <f t="shared" ref="BM7" si="13">BL7+1</f>
        <v>43272</v>
      </c>
      <c r="BN7" s="80">
        <f t="shared" ref="BN7" si="14">BM7+1</f>
        <v>43273</v>
      </c>
      <c r="BO7" s="80">
        <f t="shared" ref="BO7" si="15">BN7+1</f>
        <v>43274</v>
      </c>
      <c r="BP7" s="80">
        <f t="shared" ref="BP7" si="16">BO7+1</f>
        <v>43275</v>
      </c>
      <c r="BQ7" s="80">
        <f t="shared" ref="BQ7" si="17">BP7+1</f>
        <v>43276</v>
      </c>
      <c r="BR7" s="80">
        <f t="shared" ref="BR7" si="18">BQ7+1</f>
        <v>43277</v>
      </c>
      <c r="BS7" s="80">
        <f t="shared" ref="BS7" si="19">BR7+1</f>
        <v>43278</v>
      </c>
      <c r="BT7" s="80">
        <f t="shared" ref="BT7" si="20">BS7+1</f>
        <v>43279</v>
      </c>
      <c r="BU7" s="80">
        <f t="shared" ref="BU7" si="21">BT7+1</f>
        <v>43280</v>
      </c>
      <c r="BV7" s="80">
        <f t="shared" ref="BV7" si="22">BU7+1</f>
        <v>43281</v>
      </c>
      <c r="BW7" s="80">
        <f t="shared" ref="BW7" si="23">BV7+1</f>
        <v>43282</v>
      </c>
      <c r="BX7" s="80">
        <f t="shared" ref="BX7" si="24">BW7+1</f>
        <v>43283</v>
      </c>
      <c r="BY7" s="80">
        <f t="shared" ref="BY7" si="25">BX7+1</f>
        <v>43284</v>
      </c>
      <c r="BZ7" s="80">
        <f t="shared" ref="BZ7" si="26">BY7+1</f>
        <v>43285</v>
      </c>
      <c r="CA7" s="80">
        <f t="shared" ref="CA7" si="27">BZ7+1</f>
        <v>43286</v>
      </c>
      <c r="CB7" s="80">
        <f t="shared" ref="CB7" si="28">CA7+1</f>
        <v>43287</v>
      </c>
      <c r="CC7" s="80">
        <f t="shared" ref="CC7" si="29">CB7+1</f>
        <v>43288</v>
      </c>
      <c r="CD7" s="80">
        <f t="shared" ref="CD7" si="30">CC7+1</f>
        <v>43289</v>
      </c>
      <c r="CE7" s="80">
        <f t="shared" ref="CE7" si="31">CD7+1</f>
        <v>43290</v>
      </c>
      <c r="CF7" s="80">
        <f t="shared" ref="CF7" si="32">CE7+1</f>
        <v>43291</v>
      </c>
      <c r="CG7" s="80">
        <f t="shared" ref="CG7" si="33">CF7+1</f>
        <v>43292</v>
      </c>
      <c r="CH7" s="80">
        <f t="shared" ref="CH7" si="34">CG7+1</f>
        <v>43293</v>
      </c>
      <c r="CI7" s="80">
        <f t="shared" ref="CI7" si="35">CH7+1</f>
        <v>43294</v>
      </c>
      <c r="CJ7" s="80">
        <f t="shared" ref="CJ7" si="36">CI7+1</f>
        <v>43295</v>
      </c>
      <c r="CK7" s="80">
        <f t="shared" ref="CK7" si="37">CJ7+1</f>
        <v>43296</v>
      </c>
      <c r="CL7" s="80">
        <f t="shared" ref="CL7" si="38">CK7+1</f>
        <v>43297</v>
      </c>
      <c r="CM7" s="80">
        <f t="shared" ref="CM7" si="39">CL7+1</f>
        <v>43298</v>
      </c>
      <c r="CN7" s="80">
        <f t="shared" ref="CN7" si="40">CM7+1</f>
        <v>43299</v>
      </c>
      <c r="CO7" s="80">
        <f t="shared" ref="CO7" si="41">CN7+1</f>
        <v>43300</v>
      </c>
      <c r="CP7" s="80">
        <f t="shared" ref="CP7" si="42">CO7+1</f>
        <v>43301</v>
      </c>
      <c r="CQ7" s="80">
        <f t="shared" ref="CQ7" si="43">CP7+1</f>
        <v>43302</v>
      </c>
      <c r="CR7" s="80">
        <f t="shared" ref="CR7" si="44">CQ7+1</f>
        <v>43303</v>
      </c>
      <c r="CS7" s="80">
        <f t="shared" ref="CS7" si="45">CR7+1</f>
        <v>43304</v>
      </c>
      <c r="CT7" s="80">
        <f t="shared" ref="CT7" si="46">CS7+1</f>
        <v>43305</v>
      </c>
      <c r="CU7" s="80">
        <f t="shared" ref="CU7" si="47">CT7+1</f>
        <v>43306</v>
      </c>
      <c r="CV7" s="80">
        <f t="shared" ref="CV7" si="48">CU7+1</f>
        <v>43307</v>
      </c>
      <c r="CW7" s="80">
        <f t="shared" ref="CW7" si="49">CV7+1</f>
        <v>43308</v>
      </c>
      <c r="CX7" s="80">
        <f t="shared" ref="CX7" si="50">CW7+1</f>
        <v>43309</v>
      </c>
      <c r="CY7" s="80">
        <f t="shared" ref="CY7" si="51">CX7+1</f>
        <v>43310</v>
      </c>
      <c r="CZ7" s="80">
        <f t="shared" ref="CZ7" si="52">CY7+1</f>
        <v>43311</v>
      </c>
      <c r="DA7" s="80">
        <f t="shared" ref="DA7" si="53">CZ7+1</f>
        <v>43312</v>
      </c>
      <c r="DB7" s="80">
        <f t="shared" ref="DB7" si="54">DA7+1</f>
        <v>43313</v>
      </c>
      <c r="DC7" s="80">
        <f t="shared" ref="DC7" si="55">DB7+1</f>
        <v>43314</v>
      </c>
      <c r="DD7" s="80">
        <f t="shared" ref="DD7" si="56">DC7+1</f>
        <v>43315</v>
      </c>
      <c r="DE7" s="80">
        <f t="shared" ref="DE7" si="57">DD7+1</f>
        <v>43316</v>
      </c>
      <c r="DF7" s="80">
        <f t="shared" ref="DF7" si="58">DE7+1</f>
        <v>43317</v>
      </c>
      <c r="DG7" s="80">
        <f t="shared" ref="DG7" si="59">DF7+1</f>
        <v>43318</v>
      </c>
      <c r="DH7" s="80">
        <f t="shared" ref="DH7" si="60">DG7+1</f>
        <v>43319</v>
      </c>
      <c r="DI7" s="80">
        <f t="shared" ref="DI7" si="61">DH7+1</f>
        <v>43320</v>
      </c>
      <c r="DJ7" s="80">
        <f t="shared" ref="DJ7" si="62">DI7+1</f>
        <v>43321</v>
      </c>
      <c r="DK7" s="80">
        <f t="shared" ref="DK7" si="63">DJ7+1</f>
        <v>43322</v>
      </c>
      <c r="DL7" s="80">
        <f t="shared" ref="DL7" si="64">DK7+1</f>
        <v>43323</v>
      </c>
      <c r="DM7" s="80">
        <f t="shared" ref="DM7" si="65">DL7+1</f>
        <v>43324</v>
      </c>
      <c r="DN7" s="80">
        <f t="shared" ref="DN7" si="66">DM7+1</f>
        <v>43325</v>
      </c>
      <c r="DO7" s="80">
        <f t="shared" ref="DO7" si="67">DN7+1</f>
        <v>43326</v>
      </c>
      <c r="DP7" s="80">
        <f t="shared" ref="DP7" si="68">DO7+1</f>
        <v>43327</v>
      </c>
      <c r="DQ7" s="80">
        <f t="shared" ref="DQ7" si="69">DP7+1</f>
        <v>43328</v>
      </c>
      <c r="DR7" s="80">
        <f t="shared" ref="DR7" si="70">DQ7+1</f>
        <v>43329</v>
      </c>
      <c r="DS7" s="80">
        <f t="shared" ref="DS7" si="71">DR7+1</f>
        <v>43330</v>
      </c>
      <c r="DT7" s="80">
        <f t="shared" ref="DT7" si="72">DS7+1</f>
        <v>43331</v>
      </c>
      <c r="DU7" s="80">
        <f t="shared" ref="DU7" si="73">DT7+1</f>
        <v>43332</v>
      </c>
      <c r="DV7" s="80">
        <f t="shared" ref="DV7" si="74">DU7+1</f>
        <v>43333</v>
      </c>
      <c r="DW7" s="80">
        <f t="shared" ref="DW7" si="75">DV7+1</f>
        <v>43334</v>
      </c>
      <c r="DX7" s="80">
        <f t="shared" ref="DX7" si="76">DW7+1</f>
        <v>43335</v>
      </c>
      <c r="DY7" s="80">
        <f t="shared" ref="DY7" si="77">DX7+1</f>
        <v>43336</v>
      </c>
      <c r="DZ7" s="80">
        <f t="shared" ref="DZ7" si="78">DY7+1</f>
        <v>43337</v>
      </c>
      <c r="EA7" s="80">
        <f t="shared" ref="EA7" si="79">DZ7+1</f>
        <v>43338</v>
      </c>
      <c r="EB7" s="80">
        <f t="shared" ref="EB7" si="80">EA7+1</f>
        <v>43339</v>
      </c>
      <c r="EC7" s="80">
        <f t="shared" ref="EC7" si="81">EB7+1</f>
        <v>43340</v>
      </c>
      <c r="ED7" s="80">
        <f t="shared" ref="ED7" si="82">EC7+1</f>
        <v>43341</v>
      </c>
      <c r="EE7" s="80">
        <f t="shared" ref="EE7" si="83">ED7+1</f>
        <v>43342</v>
      </c>
      <c r="EF7" s="80">
        <f t="shared" ref="EF7" si="84">EE7+1</f>
        <v>43343</v>
      </c>
      <c r="EG7" s="80">
        <f t="shared" ref="EG7" si="85">EF7+1</f>
        <v>43344</v>
      </c>
      <c r="EH7" s="80">
        <f t="shared" ref="EH7" si="86">EG7+1</f>
        <v>43345</v>
      </c>
      <c r="EI7" s="80">
        <f t="shared" ref="EI7" si="87">EH7+1</f>
        <v>43346</v>
      </c>
      <c r="EJ7" s="80">
        <f t="shared" ref="EJ7" si="88">EI7+1</f>
        <v>43347</v>
      </c>
      <c r="EK7" s="80">
        <f t="shared" ref="EK7" si="89">EJ7+1</f>
        <v>43348</v>
      </c>
      <c r="EL7" s="80">
        <f t="shared" ref="EL7" si="90">EK7+1</f>
        <v>43349</v>
      </c>
      <c r="EM7" s="80">
        <f t="shared" ref="EM7" si="91">EL7+1</f>
        <v>43350</v>
      </c>
      <c r="EN7" s="80">
        <f t="shared" ref="EN7" si="92">EM7+1</f>
        <v>43351</v>
      </c>
      <c r="EO7" s="80">
        <f t="shared" ref="EO7" si="93">EN7+1</f>
        <v>43352</v>
      </c>
      <c r="EP7" s="80">
        <f t="shared" ref="EP7" si="94">EO7+1</f>
        <v>43353</v>
      </c>
      <c r="EQ7" s="80">
        <f t="shared" ref="EQ7" si="95">EP7+1</f>
        <v>43354</v>
      </c>
      <c r="ER7" s="80">
        <f t="shared" ref="ER7" si="96">EQ7+1</f>
        <v>43355</v>
      </c>
      <c r="ES7" s="80">
        <f t="shared" ref="ES7" si="97">ER7+1</f>
        <v>43356</v>
      </c>
      <c r="ET7" s="80">
        <f t="shared" ref="ET7" si="98">ES7+1</f>
        <v>43357</v>
      </c>
      <c r="EU7" s="80">
        <f t="shared" ref="EU7" si="99">ET7+1</f>
        <v>43358</v>
      </c>
      <c r="EV7" s="80">
        <f t="shared" ref="EV7" si="100">EU7+1</f>
        <v>43359</v>
      </c>
      <c r="EW7" s="80">
        <f t="shared" ref="EW7" si="101">EV7+1</f>
        <v>43360</v>
      </c>
      <c r="EX7" s="80">
        <f t="shared" ref="EX7" si="102">EW7+1</f>
        <v>43361</v>
      </c>
      <c r="EY7" s="80">
        <f t="shared" ref="EY7" si="103">EX7+1</f>
        <v>43362</v>
      </c>
      <c r="EZ7" s="80">
        <f t="shared" ref="EZ7" si="104">EY7+1</f>
        <v>43363</v>
      </c>
      <c r="FA7" s="80">
        <f t="shared" ref="FA7" si="105">EZ7+1</f>
        <v>43364</v>
      </c>
      <c r="FB7" s="80">
        <f t="shared" ref="FB7" si="106">FA7+1</f>
        <v>43365</v>
      </c>
      <c r="FC7" s="80">
        <f t="shared" ref="FC7" si="107">FB7+1</f>
        <v>43366</v>
      </c>
      <c r="FD7" s="80">
        <f t="shared" ref="FD7" si="108">FC7+1</f>
        <v>43367</v>
      </c>
      <c r="FE7" s="80">
        <f t="shared" ref="FE7" si="109">FD7+1</f>
        <v>43368</v>
      </c>
      <c r="FF7" s="80">
        <f t="shared" ref="FF7" si="110">FE7+1</f>
        <v>43369</v>
      </c>
      <c r="FG7" s="80">
        <f t="shared" ref="FG7" si="111">FF7+1</f>
        <v>43370</v>
      </c>
      <c r="FH7" s="80">
        <f t="shared" ref="FH7" si="112">FG7+1</f>
        <v>43371</v>
      </c>
      <c r="FI7" s="80">
        <f t="shared" ref="FI7" si="113">FH7+1</f>
        <v>43372</v>
      </c>
      <c r="FJ7" s="80">
        <f t="shared" ref="FJ7" si="114">FI7+1</f>
        <v>43373</v>
      </c>
      <c r="FK7" s="80">
        <f t="shared" ref="FK7" si="115">FJ7+1</f>
        <v>43374</v>
      </c>
      <c r="FL7" s="80">
        <f t="shared" ref="FL7" si="116">FK7+1</f>
        <v>43375</v>
      </c>
      <c r="FM7" s="80">
        <f t="shared" ref="FM7" si="117">FL7+1</f>
        <v>43376</v>
      </c>
      <c r="FN7" s="80">
        <f t="shared" ref="FN7" si="118">FM7+1</f>
        <v>43377</v>
      </c>
      <c r="FO7" s="80">
        <f t="shared" ref="FO7" si="119">FN7+1</f>
        <v>43378</v>
      </c>
      <c r="FP7" s="80">
        <f t="shared" ref="FP7" si="120">FO7+1</f>
        <v>43379</v>
      </c>
      <c r="FQ7" s="80">
        <f t="shared" ref="FQ7" si="121">FP7+1</f>
        <v>43380</v>
      </c>
      <c r="FR7" s="80">
        <f t="shared" ref="FR7" si="122">FQ7+1</f>
        <v>43381</v>
      </c>
      <c r="FS7" s="80">
        <f t="shared" ref="FS7" si="123">FR7+1</f>
        <v>43382</v>
      </c>
      <c r="FT7" s="80">
        <f t="shared" ref="FT7" si="124">FS7+1</f>
        <v>43383</v>
      </c>
      <c r="FU7" s="80">
        <f t="shared" ref="FU7" si="125">FT7+1</f>
        <v>43384</v>
      </c>
      <c r="FV7" s="80">
        <f t="shared" ref="FV7" si="126">FU7+1</f>
        <v>43385</v>
      </c>
      <c r="FW7" s="80">
        <f t="shared" ref="FW7" si="127">FV7+1</f>
        <v>43386</v>
      </c>
      <c r="FX7" s="80">
        <f t="shared" ref="FX7" si="128">FW7+1</f>
        <v>43387</v>
      </c>
      <c r="FY7" s="80">
        <f t="shared" ref="FY7" si="129">FX7+1</f>
        <v>43388</v>
      </c>
      <c r="FZ7" s="80">
        <f t="shared" ref="FZ7" si="130">FY7+1</f>
        <v>43389</v>
      </c>
      <c r="GA7" s="80">
        <f t="shared" ref="GA7" si="131">FZ7+1</f>
        <v>43390</v>
      </c>
      <c r="GB7" s="80">
        <f t="shared" ref="GB7" si="132">GA7+1</f>
        <v>43391</v>
      </c>
      <c r="GC7" s="80">
        <f t="shared" ref="GC7" si="133">GB7+1</f>
        <v>43392</v>
      </c>
      <c r="GD7" s="80">
        <f t="shared" ref="GD7" si="134">GC7+1</f>
        <v>43393</v>
      </c>
      <c r="GE7" s="80">
        <f t="shared" ref="GE7" si="135">GD7+1</f>
        <v>43394</v>
      </c>
      <c r="GF7" s="80">
        <f t="shared" ref="GF7" si="136">GE7+1</f>
        <v>43395</v>
      </c>
      <c r="GG7" s="80">
        <f t="shared" ref="GG7" si="137">GF7+1</f>
        <v>43396</v>
      </c>
      <c r="GH7" s="80">
        <f t="shared" ref="GH7" si="138">GG7+1</f>
        <v>43397</v>
      </c>
      <c r="GI7" s="80">
        <f t="shared" ref="GI7" si="139">GH7+1</f>
        <v>43398</v>
      </c>
      <c r="GJ7" s="80">
        <f t="shared" ref="GJ7" si="140">GI7+1</f>
        <v>43399</v>
      </c>
      <c r="GK7" s="80">
        <f t="shared" ref="GK7" si="141">GJ7+1</f>
        <v>43400</v>
      </c>
      <c r="GL7" s="80">
        <f t="shared" ref="GL7" si="142">GK7+1</f>
        <v>43401</v>
      </c>
      <c r="GM7" s="80">
        <f t="shared" ref="GM7" si="143">GL7+1</f>
        <v>43402</v>
      </c>
      <c r="GN7" s="90">
        <f t="shared" ref="GN7" si="144">GM7+1</f>
        <v>43403</v>
      </c>
    </row>
    <row r="8" spans="2:197" s="11" customFormat="1" ht="20.100000000000001" customHeight="1" x14ac:dyDescent="0.2">
      <c r="B8" s="85"/>
      <c r="C8" s="83"/>
      <c r="D8" s="85"/>
      <c r="E8" s="87"/>
      <c r="F8" s="85"/>
      <c r="G8" s="83"/>
      <c r="H8" s="89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91"/>
    </row>
    <row r="9" spans="2:197" s="12" customFormat="1" ht="20.100000000000001" customHeight="1" x14ac:dyDescent="0.2">
      <c r="B9" s="42" t="s">
        <v>19</v>
      </c>
      <c r="C9" s="27" t="s">
        <v>1</v>
      </c>
      <c r="D9" s="28">
        <v>43215</v>
      </c>
      <c r="E9" s="29">
        <v>43218</v>
      </c>
      <c r="F9" s="30">
        <v>43215</v>
      </c>
      <c r="G9" s="31">
        <v>43218</v>
      </c>
      <c r="H9" s="22"/>
      <c r="I9" s="14"/>
      <c r="J9" s="13"/>
      <c r="K9" s="14"/>
      <c r="L9" s="13"/>
      <c r="M9" s="14"/>
      <c r="N9" s="13"/>
      <c r="O9" s="14"/>
      <c r="P9" s="13"/>
      <c r="Q9" s="14"/>
      <c r="R9" s="13"/>
      <c r="S9" s="14"/>
      <c r="T9" s="13"/>
      <c r="U9" s="14"/>
      <c r="V9" s="13"/>
      <c r="W9" s="14"/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3"/>
      <c r="BY9" s="14"/>
      <c r="BZ9" s="13"/>
      <c r="CA9" s="14"/>
      <c r="CB9" s="13"/>
      <c r="CC9" s="14"/>
      <c r="CD9" s="13"/>
      <c r="CE9" s="14"/>
      <c r="CF9" s="13"/>
      <c r="CG9" s="14"/>
      <c r="CH9" s="13"/>
      <c r="CI9" s="14"/>
      <c r="CJ9" s="13"/>
      <c r="CK9" s="14"/>
      <c r="CL9" s="13"/>
      <c r="CM9" s="14"/>
      <c r="CN9" s="13"/>
      <c r="CO9" s="14"/>
      <c r="CP9" s="13"/>
      <c r="CQ9" s="14"/>
      <c r="CR9" s="13"/>
      <c r="CS9" s="14"/>
      <c r="CT9" s="13"/>
      <c r="CU9" s="14"/>
      <c r="CV9" s="13"/>
      <c r="CW9" s="14"/>
      <c r="CX9" s="13"/>
      <c r="CY9" s="14"/>
      <c r="CZ9" s="13"/>
      <c r="DA9" s="14"/>
      <c r="DB9" s="13"/>
      <c r="DC9" s="14"/>
      <c r="DD9" s="13"/>
      <c r="DE9" s="14"/>
      <c r="DF9" s="13"/>
      <c r="DG9" s="14"/>
      <c r="DH9" s="13"/>
      <c r="DI9" s="14"/>
      <c r="DJ9" s="13"/>
      <c r="DK9" s="14"/>
      <c r="DL9" s="13"/>
      <c r="DM9" s="14"/>
      <c r="DN9" s="13"/>
      <c r="DO9" s="14"/>
      <c r="DP9" s="13"/>
      <c r="DQ9" s="14"/>
      <c r="DR9" s="13"/>
      <c r="DS9" s="14"/>
      <c r="DT9" s="13"/>
      <c r="DU9" s="14"/>
      <c r="DV9" s="13"/>
      <c r="DW9" s="14"/>
      <c r="DX9" s="13"/>
      <c r="DY9" s="14"/>
      <c r="DZ9" s="13"/>
      <c r="EA9" s="14"/>
      <c r="EB9" s="13"/>
      <c r="EC9" s="14"/>
      <c r="ED9" s="13"/>
      <c r="EE9" s="14"/>
      <c r="EF9" s="13"/>
      <c r="EG9" s="14"/>
      <c r="EH9" s="13"/>
      <c r="EI9" s="14"/>
      <c r="EJ9" s="13"/>
      <c r="EK9" s="14"/>
      <c r="EL9" s="13"/>
      <c r="EM9" s="14"/>
      <c r="EN9" s="13"/>
      <c r="EO9" s="14"/>
      <c r="EP9" s="13"/>
      <c r="EQ9" s="14"/>
      <c r="ER9" s="13"/>
      <c r="ES9" s="14"/>
      <c r="ET9" s="13"/>
      <c r="EU9" s="14"/>
      <c r="EV9" s="13"/>
      <c r="EW9" s="14"/>
      <c r="EX9" s="13"/>
      <c r="EY9" s="14"/>
      <c r="EZ9" s="13"/>
      <c r="FA9" s="14"/>
      <c r="FB9" s="13"/>
      <c r="FC9" s="14"/>
      <c r="FD9" s="13"/>
      <c r="FE9" s="14"/>
      <c r="FF9" s="13"/>
      <c r="FG9" s="14"/>
      <c r="FH9" s="13"/>
      <c r="FI9" s="14"/>
      <c r="FJ9" s="13"/>
      <c r="FK9" s="14"/>
      <c r="FL9" s="13"/>
      <c r="FM9" s="14"/>
      <c r="FN9" s="13"/>
      <c r="FO9" s="14"/>
      <c r="FP9" s="13"/>
      <c r="FQ9" s="14"/>
      <c r="FR9" s="13"/>
      <c r="FS9" s="14"/>
      <c r="FT9" s="13"/>
      <c r="FU9" s="14"/>
      <c r="FV9" s="13"/>
      <c r="FW9" s="14"/>
      <c r="FX9" s="13"/>
      <c r="FY9" s="14"/>
      <c r="FZ9" s="13"/>
      <c r="GA9" s="14"/>
      <c r="GB9" s="13"/>
      <c r="GC9" s="14"/>
      <c r="GD9" s="13"/>
      <c r="GE9" s="14"/>
      <c r="GF9" s="13"/>
      <c r="GG9" s="14"/>
      <c r="GH9" s="13"/>
      <c r="GI9" s="14"/>
      <c r="GJ9" s="13"/>
      <c r="GK9" s="14"/>
      <c r="GL9" s="13"/>
      <c r="GM9" s="14"/>
      <c r="GN9" s="17"/>
    </row>
    <row r="10" spans="2:197" s="12" customFormat="1" ht="20.100000000000001" customHeight="1" x14ac:dyDescent="0.2">
      <c r="B10" s="42"/>
      <c r="C10" s="32" t="s">
        <v>2</v>
      </c>
      <c r="D10" s="33">
        <v>43219</v>
      </c>
      <c r="E10" s="34">
        <v>43221</v>
      </c>
      <c r="F10" s="35">
        <v>43219</v>
      </c>
      <c r="G10" s="36">
        <v>43221</v>
      </c>
      <c r="H10" s="23"/>
      <c r="I10" s="16"/>
      <c r="J10" s="15"/>
      <c r="K10" s="16"/>
      <c r="L10" s="15"/>
      <c r="M10" s="16"/>
      <c r="N10" s="15"/>
      <c r="O10" s="16"/>
      <c r="P10" s="15"/>
      <c r="Q10" s="16"/>
      <c r="R10" s="15"/>
      <c r="S10" s="16"/>
      <c r="T10" s="15"/>
      <c r="U10" s="16"/>
      <c r="V10" s="15"/>
      <c r="W10" s="16"/>
      <c r="X10" s="15"/>
      <c r="Y10" s="16"/>
      <c r="Z10" s="15"/>
      <c r="AA10" s="16"/>
      <c r="AB10" s="15"/>
      <c r="AC10" s="16"/>
      <c r="AD10" s="15"/>
      <c r="AE10" s="16"/>
      <c r="AF10" s="15"/>
      <c r="AG10" s="16"/>
      <c r="AH10" s="15"/>
      <c r="AI10" s="16"/>
      <c r="AJ10" s="15"/>
      <c r="AK10" s="16"/>
      <c r="AL10" s="15"/>
      <c r="AM10" s="16"/>
      <c r="AN10" s="15"/>
      <c r="AO10" s="16"/>
      <c r="AP10" s="15"/>
      <c r="AQ10" s="16"/>
      <c r="AR10" s="15"/>
      <c r="AS10" s="16"/>
      <c r="AT10" s="15"/>
      <c r="AU10" s="16"/>
      <c r="AV10" s="15"/>
      <c r="AW10" s="16"/>
      <c r="AX10" s="15"/>
      <c r="AY10" s="16"/>
      <c r="AZ10" s="15"/>
      <c r="BA10" s="16"/>
      <c r="BB10" s="15"/>
      <c r="BC10" s="16"/>
      <c r="BD10" s="15"/>
      <c r="BE10" s="16"/>
      <c r="BF10" s="15"/>
      <c r="BG10" s="16"/>
      <c r="BH10" s="15"/>
      <c r="BI10" s="16"/>
      <c r="BJ10" s="15"/>
      <c r="BK10" s="16"/>
      <c r="BL10" s="15"/>
      <c r="BM10" s="16"/>
      <c r="BN10" s="15"/>
      <c r="BO10" s="16"/>
      <c r="BP10" s="15"/>
      <c r="BQ10" s="16"/>
      <c r="BR10" s="15"/>
      <c r="BS10" s="16"/>
      <c r="BT10" s="15"/>
      <c r="BU10" s="16"/>
      <c r="BV10" s="15"/>
      <c r="BW10" s="16"/>
      <c r="BX10" s="15"/>
      <c r="BY10" s="16"/>
      <c r="BZ10" s="15"/>
      <c r="CA10" s="16"/>
      <c r="CB10" s="15"/>
      <c r="CC10" s="16"/>
      <c r="CD10" s="15"/>
      <c r="CE10" s="16"/>
      <c r="CF10" s="15"/>
      <c r="CG10" s="16"/>
      <c r="CH10" s="15"/>
      <c r="CI10" s="16"/>
      <c r="CJ10" s="15"/>
      <c r="CK10" s="16"/>
      <c r="CL10" s="15"/>
      <c r="CM10" s="16"/>
      <c r="CN10" s="15"/>
      <c r="CO10" s="16"/>
      <c r="CP10" s="15"/>
      <c r="CQ10" s="16"/>
      <c r="CR10" s="15"/>
      <c r="CS10" s="16"/>
      <c r="CT10" s="15"/>
      <c r="CU10" s="16"/>
      <c r="CV10" s="15"/>
      <c r="CW10" s="16"/>
      <c r="CX10" s="15"/>
      <c r="CY10" s="16"/>
      <c r="CZ10" s="15"/>
      <c r="DA10" s="16"/>
      <c r="DB10" s="15"/>
      <c r="DC10" s="16"/>
      <c r="DD10" s="15"/>
      <c r="DE10" s="16"/>
      <c r="DF10" s="15"/>
      <c r="DG10" s="16"/>
      <c r="DH10" s="15"/>
      <c r="DI10" s="16"/>
      <c r="DJ10" s="15"/>
      <c r="DK10" s="16"/>
      <c r="DL10" s="15"/>
      <c r="DM10" s="16"/>
      <c r="DN10" s="15"/>
      <c r="DO10" s="16"/>
      <c r="DP10" s="15"/>
      <c r="DQ10" s="16"/>
      <c r="DR10" s="15"/>
      <c r="DS10" s="16"/>
      <c r="DT10" s="15"/>
      <c r="DU10" s="16"/>
      <c r="DV10" s="15"/>
      <c r="DW10" s="16"/>
      <c r="DX10" s="15"/>
      <c r="DY10" s="16"/>
      <c r="DZ10" s="15"/>
      <c r="EA10" s="16"/>
      <c r="EB10" s="15"/>
      <c r="EC10" s="16"/>
      <c r="ED10" s="15"/>
      <c r="EE10" s="16"/>
      <c r="EF10" s="15"/>
      <c r="EG10" s="16"/>
      <c r="EH10" s="15"/>
      <c r="EI10" s="16"/>
      <c r="EJ10" s="15"/>
      <c r="EK10" s="16"/>
      <c r="EL10" s="15"/>
      <c r="EM10" s="16"/>
      <c r="EN10" s="15"/>
      <c r="EO10" s="16"/>
      <c r="EP10" s="15"/>
      <c r="EQ10" s="16"/>
      <c r="ER10" s="15"/>
      <c r="ES10" s="16"/>
      <c r="ET10" s="15"/>
      <c r="EU10" s="16"/>
      <c r="EV10" s="15"/>
      <c r="EW10" s="16"/>
      <c r="EX10" s="15"/>
      <c r="EY10" s="16"/>
      <c r="EZ10" s="15"/>
      <c r="FA10" s="16"/>
      <c r="FB10" s="15"/>
      <c r="FC10" s="16"/>
      <c r="FD10" s="15"/>
      <c r="FE10" s="16"/>
      <c r="FF10" s="15"/>
      <c r="FG10" s="16"/>
      <c r="FH10" s="15"/>
      <c r="FI10" s="16"/>
      <c r="FJ10" s="15"/>
      <c r="FK10" s="16"/>
      <c r="FL10" s="15"/>
      <c r="FM10" s="16"/>
      <c r="FN10" s="15"/>
      <c r="FO10" s="16"/>
      <c r="FP10" s="15"/>
      <c r="FQ10" s="16"/>
      <c r="FR10" s="15"/>
      <c r="FS10" s="16"/>
      <c r="FT10" s="15"/>
      <c r="FU10" s="16"/>
      <c r="FV10" s="15"/>
      <c r="FW10" s="16"/>
      <c r="FX10" s="15"/>
      <c r="FY10" s="16"/>
      <c r="FZ10" s="15"/>
      <c r="GA10" s="16"/>
      <c r="GB10" s="15"/>
      <c r="GC10" s="16"/>
      <c r="GD10" s="15"/>
      <c r="GE10" s="16"/>
      <c r="GF10" s="15"/>
      <c r="GG10" s="16"/>
      <c r="GH10" s="15"/>
      <c r="GI10" s="16"/>
      <c r="GJ10" s="15"/>
      <c r="GK10" s="16"/>
      <c r="GL10" s="15"/>
      <c r="GM10" s="16"/>
      <c r="GN10" s="18"/>
    </row>
    <row r="11" spans="2:197" s="12" customFormat="1" ht="20.100000000000001" customHeight="1" x14ac:dyDescent="0.2">
      <c r="B11" s="43"/>
      <c r="C11" s="32" t="s">
        <v>3</v>
      </c>
      <c r="D11" s="33">
        <v>43222</v>
      </c>
      <c r="E11" s="34">
        <v>43226</v>
      </c>
      <c r="F11" s="35">
        <v>43222</v>
      </c>
      <c r="G11" s="36">
        <v>43227</v>
      </c>
      <c r="H11" s="23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5"/>
      <c r="U11" s="16"/>
      <c r="V11" s="15"/>
      <c r="W11" s="16"/>
      <c r="X11" s="15"/>
      <c r="Y11" s="16"/>
      <c r="Z11" s="15"/>
      <c r="AA11" s="16"/>
      <c r="AB11" s="15"/>
      <c r="AC11" s="16"/>
      <c r="AD11" s="15"/>
      <c r="AE11" s="16"/>
      <c r="AF11" s="15"/>
      <c r="AG11" s="16"/>
      <c r="AH11" s="15"/>
      <c r="AI11" s="16"/>
      <c r="AJ11" s="15"/>
      <c r="AK11" s="16"/>
      <c r="AL11" s="15"/>
      <c r="AM11" s="16"/>
      <c r="AN11" s="15"/>
      <c r="AO11" s="16"/>
      <c r="AP11" s="15"/>
      <c r="AQ11" s="16"/>
      <c r="AR11" s="15"/>
      <c r="AS11" s="16"/>
      <c r="AT11" s="15"/>
      <c r="AU11" s="16"/>
      <c r="AV11" s="15"/>
      <c r="AW11" s="16"/>
      <c r="AX11" s="15"/>
      <c r="AY11" s="16"/>
      <c r="AZ11" s="15"/>
      <c r="BA11" s="16"/>
      <c r="BB11" s="15"/>
      <c r="BC11" s="16"/>
      <c r="BD11" s="15"/>
      <c r="BE11" s="16"/>
      <c r="BF11" s="15"/>
      <c r="BG11" s="16"/>
      <c r="BH11" s="15"/>
      <c r="BI11" s="16"/>
      <c r="BJ11" s="15"/>
      <c r="BK11" s="16"/>
      <c r="BL11" s="15"/>
      <c r="BM11" s="16"/>
      <c r="BN11" s="15"/>
      <c r="BO11" s="16"/>
      <c r="BP11" s="15"/>
      <c r="BQ11" s="16"/>
      <c r="BR11" s="15"/>
      <c r="BS11" s="16"/>
      <c r="BT11" s="15"/>
      <c r="BU11" s="16"/>
      <c r="BV11" s="15"/>
      <c r="BW11" s="16"/>
      <c r="BX11" s="15"/>
      <c r="BY11" s="16"/>
      <c r="BZ11" s="15"/>
      <c r="CA11" s="16"/>
      <c r="CB11" s="15"/>
      <c r="CC11" s="16"/>
      <c r="CD11" s="15"/>
      <c r="CE11" s="16"/>
      <c r="CF11" s="15"/>
      <c r="CG11" s="16"/>
      <c r="CH11" s="15"/>
      <c r="CI11" s="16"/>
      <c r="CJ11" s="15"/>
      <c r="CK11" s="16"/>
      <c r="CL11" s="15"/>
      <c r="CM11" s="16"/>
      <c r="CN11" s="15"/>
      <c r="CO11" s="16"/>
      <c r="CP11" s="15"/>
      <c r="CQ11" s="16"/>
      <c r="CR11" s="15"/>
      <c r="CS11" s="16"/>
      <c r="CT11" s="15"/>
      <c r="CU11" s="16"/>
      <c r="CV11" s="15"/>
      <c r="CW11" s="16"/>
      <c r="CX11" s="15"/>
      <c r="CY11" s="16"/>
      <c r="CZ11" s="15"/>
      <c r="DA11" s="16"/>
      <c r="DB11" s="15"/>
      <c r="DC11" s="16"/>
      <c r="DD11" s="15"/>
      <c r="DE11" s="16"/>
      <c r="DF11" s="15"/>
      <c r="DG11" s="16"/>
      <c r="DH11" s="15"/>
      <c r="DI11" s="16"/>
      <c r="DJ11" s="15"/>
      <c r="DK11" s="16"/>
      <c r="DL11" s="15"/>
      <c r="DM11" s="16"/>
      <c r="DN11" s="15"/>
      <c r="DO11" s="16"/>
      <c r="DP11" s="15"/>
      <c r="DQ11" s="16"/>
      <c r="DR11" s="15"/>
      <c r="DS11" s="16"/>
      <c r="DT11" s="15"/>
      <c r="DU11" s="16"/>
      <c r="DV11" s="15"/>
      <c r="DW11" s="16"/>
      <c r="DX11" s="15"/>
      <c r="DY11" s="16"/>
      <c r="DZ11" s="15"/>
      <c r="EA11" s="16"/>
      <c r="EB11" s="15"/>
      <c r="EC11" s="16"/>
      <c r="ED11" s="15"/>
      <c r="EE11" s="16"/>
      <c r="EF11" s="15"/>
      <c r="EG11" s="16"/>
      <c r="EH11" s="15"/>
      <c r="EI11" s="16"/>
      <c r="EJ11" s="15"/>
      <c r="EK11" s="16"/>
      <c r="EL11" s="15"/>
      <c r="EM11" s="16"/>
      <c r="EN11" s="15"/>
      <c r="EO11" s="16"/>
      <c r="EP11" s="15"/>
      <c r="EQ11" s="16"/>
      <c r="ER11" s="15"/>
      <c r="ES11" s="16"/>
      <c r="ET11" s="15"/>
      <c r="EU11" s="16"/>
      <c r="EV11" s="15"/>
      <c r="EW11" s="16"/>
      <c r="EX11" s="15"/>
      <c r="EY11" s="16"/>
      <c r="EZ11" s="15"/>
      <c r="FA11" s="16"/>
      <c r="FB11" s="15"/>
      <c r="FC11" s="16"/>
      <c r="FD11" s="15"/>
      <c r="FE11" s="16"/>
      <c r="FF11" s="15"/>
      <c r="FG11" s="16"/>
      <c r="FH11" s="15"/>
      <c r="FI11" s="16"/>
      <c r="FJ11" s="15"/>
      <c r="FK11" s="16"/>
      <c r="FL11" s="15"/>
      <c r="FM11" s="16"/>
      <c r="FN11" s="15"/>
      <c r="FO11" s="16"/>
      <c r="FP11" s="15"/>
      <c r="FQ11" s="16"/>
      <c r="FR11" s="15"/>
      <c r="FS11" s="16"/>
      <c r="FT11" s="15"/>
      <c r="FU11" s="16"/>
      <c r="FV11" s="15"/>
      <c r="FW11" s="16"/>
      <c r="FX11" s="15"/>
      <c r="FY11" s="16"/>
      <c r="FZ11" s="15"/>
      <c r="GA11" s="16"/>
      <c r="GB11" s="15"/>
      <c r="GC11" s="16"/>
      <c r="GD11" s="15"/>
      <c r="GE11" s="16"/>
      <c r="GF11" s="15"/>
      <c r="GG11" s="16"/>
      <c r="GH11" s="15"/>
      <c r="GI11" s="16"/>
      <c r="GJ11" s="15"/>
      <c r="GK11" s="16"/>
      <c r="GL11" s="15"/>
      <c r="GM11" s="16"/>
      <c r="GN11" s="18"/>
    </row>
    <row r="12" spans="2:197" s="12" customFormat="1" ht="20.100000000000001" customHeight="1" x14ac:dyDescent="0.2">
      <c r="B12" s="44" t="s">
        <v>20</v>
      </c>
      <c r="C12" s="32" t="s">
        <v>4</v>
      </c>
      <c r="D12" s="33">
        <v>43227</v>
      </c>
      <c r="E12" s="34">
        <v>43232</v>
      </c>
      <c r="F12" s="35">
        <v>43228</v>
      </c>
      <c r="G12" s="36">
        <v>43234</v>
      </c>
      <c r="H12" s="23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5"/>
      <c r="U12" s="16"/>
      <c r="V12" s="15"/>
      <c r="W12" s="16"/>
      <c r="X12" s="15"/>
      <c r="Y12" s="16"/>
      <c r="Z12" s="15"/>
      <c r="AA12" s="16"/>
      <c r="AB12" s="15"/>
      <c r="AC12" s="16"/>
      <c r="AD12" s="15"/>
      <c r="AE12" s="16"/>
      <c r="AF12" s="15"/>
      <c r="AG12" s="16"/>
      <c r="AH12" s="15"/>
      <c r="AI12" s="16"/>
      <c r="AJ12" s="15"/>
      <c r="AK12" s="16"/>
      <c r="AL12" s="15"/>
      <c r="AM12" s="16"/>
      <c r="AN12" s="15"/>
      <c r="AO12" s="16"/>
      <c r="AP12" s="15"/>
      <c r="AQ12" s="16"/>
      <c r="AR12" s="15"/>
      <c r="AS12" s="16"/>
      <c r="AT12" s="15"/>
      <c r="AU12" s="16"/>
      <c r="AV12" s="15"/>
      <c r="AW12" s="16"/>
      <c r="AX12" s="15"/>
      <c r="AY12" s="16"/>
      <c r="AZ12" s="15"/>
      <c r="BA12" s="16"/>
      <c r="BB12" s="15"/>
      <c r="BC12" s="16"/>
      <c r="BD12" s="15"/>
      <c r="BE12" s="16"/>
      <c r="BF12" s="15"/>
      <c r="BG12" s="16"/>
      <c r="BH12" s="15"/>
      <c r="BI12" s="16"/>
      <c r="BJ12" s="15"/>
      <c r="BK12" s="16"/>
      <c r="BL12" s="15"/>
      <c r="BM12" s="16"/>
      <c r="BN12" s="15"/>
      <c r="BO12" s="16"/>
      <c r="BP12" s="15"/>
      <c r="BQ12" s="16"/>
      <c r="BR12" s="15"/>
      <c r="BS12" s="16"/>
      <c r="BT12" s="15"/>
      <c r="BU12" s="16"/>
      <c r="BV12" s="15"/>
      <c r="BW12" s="16"/>
      <c r="BX12" s="15"/>
      <c r="BY12" s="16"/>
      <c r="BZ12" s="15"/>
      <c r="CA12" s="16"/>
      <c r="CB12" s="15"/>
      <c r="CC12" s="16"/>
      <c r="CD12" s="15"/>
      <c r="CE12" s="16"/>
      <c r="CF12" s="15"/>
      <c r="CG12" s="16"/>
      <c r="CH12" s="15"/>
      <c r="CI12" s="16"/>
      <c r="CJ12" s="15"/>
      <c r="CK12" s="16"/>
      <c r="CL12" s="15"/>
      <c r="CM12" s="16"/>
      <c r="CN12" s="15"/>
      <c r="CO12" s="16"/>
      <c r="CP12" s="15"/>
      <c r="CQ12" s="16"/>
      <c r="CR12" s="15"/>
      <c r="CS12" s="16"/>
      <c r="CT12" s="15"/>
      <c r="CU12" s="16"/>
      <c r="CV12" s="15"/>
      <c r="CW12" s="16"/>
      <c r="CX12" s="15"/>
      <c r="CY12" s="16"/>
      <c r="CZ12" s="15"/>
      <c r="DA12" s="16"/>
      <c r="DB12" s="15"/>
      <c r="DC12" s="16"/>
      <c r="DD12" s="15"/>
      <c r="DE12" s="16"/>
      <c r="DF12" s="15"/>
      <c r="DG12" s="16"/>
      <c r="DH12" s="15"/>
      <c r="DI12" s="16"/>
      <c r="DJ12" s="15"/>
      <c r="DK12" s="16"/>
      <c r="DL12" s="15"/>
      <c r="DM12" s="16"/>
      <c r="DN12" s="15"/>
      <c r="DO12" s="16"/>
      <c r="DP12" s="15"/>
      <c r="DQ12" s="16"/>
      <c r="DR12" s="15"/>
      <c r="DS12" s="16"/>
      <c r="DT12" s="15"/>
      <c r="DU12" s="16"/>
      <c r="DV12" s="15"/>
      <c r="DW12" s="16"/>
      <c r="DX12" s="15"/>
      <c r="DY12" s="16"/>
      <c r="DZ12" s="15"/>
      <c r="EA12" s="16"/>
      <c r="EB12" s="15"/>
      <c r="EC12" s="16"/>
      <c r="ED12" s="15"/>
      <c r="EE12" s="16"/>
      <c r="EF12" s="15"/>
      <c r="EG12" s="16"/>
      <c r="EH12" s="15"/>
      <c r="EI12" s="16"/>
      <c r="EJ12" s="15"/>
      <c r="EK12" s="16"/>
      <c r="EL12" s="15"/>
      <c r="EM12" s="16"/>
      <c r="EN12" s="15"/>
      <c r="EO12" s="16"/>
      <c r="EP12" s="15"/>
      <c r="EQ12" s="16"/>
      <c r="ER12" s="15"/>
      <c r="ES12" s="16"/>
      <c r="ET12" s="15"/>
      <c r="EU12" s="16"/>
      <c r="EV12" s="15"/>
      <c r="EW12" s="16"/>
      <c r="EX12" s="15"/>
      <c r="EY12" s="16"/>
      <c r="EZ12" s="15"/>
      <c r="FA12" s="16"/>
      <c r="FB12" s="15"/>
      <c r="FC12" s="16"/>
      <c r="FD12" s="15"/>
      <c r="FE12" s="16"/>
      <c r="FF12" s="15"/>
      <c r="FG12" s="16"/>
      <c r="FH12" s="15"/>
      <c r="FI12" s="16"/>
      <c r="FJ12" s="15"/>
      <c r="FK12" s="16"/>
      <c r="FL12" s="15"/>
      <c r="FM12" s="16"/>
      <c r="FN12" s="15"/>
      <c r="FO12" s="16"/>
      <c r="FP12" s="15"/>
      <c r="FQ12" s="16"/>
      <c r="FR12" s="15"/>
      <c r="FS12" s="16"/>
      <c r="FT12" s="15"/>
      <c r="FU12" s="16"/>
      <c r="FV12" s="15"/>
      <c r="FW12" s="16"/>
      <c r="FX12" s="15"/>
      <c r="FY12" s="16"/>
      <c r="FZ12" s="15"/>
      <c r="GA12" s="16"/>
      <c r="GB12" s="15"/>
      <c r="GC12" s="16"/>
      <c r="GD12" s="15"/>
      <c r="GE12" s="16"/>
      <c r="GF12" s="15"/>
      <c r="GG12" s="16"/>
      <c r="GH12" s="15"/>
      <c r="GI12" s="16"/>
      <c r="GJ12" s="15"/>
      <c r="GK12" s="16"/>
      <c r="GL12" s="15"/>
      <c r="GM12" s="16"/>
      <c r="GN12" s="18"/>
    </row>
    <row r="13" spans="2:197" s="12" customFormat="1" ht="20.100000000000001" customHeight="1" x14ac:dyDescent="0.2">
      <c r="B13" s="42"/>
      <c r="C13" s="32" t="s">
        <v>5</v>
      </c>
      <c r="D13" s="33">
        <v>43233</v>
      </c>
      <c r="E13" s="34">
        <v>43238</v>
      </c>
      <c r="F13" s="35"/>
      <c r="G13" s="36"/>
      <c r="H13" s="23"/>
      <c r="I13" s="16"/>
      <c r="J13" s="15"/>
      <c r="K13" s="16"/>
      <c r="L13" s="15"/>
      <c r="M13" s="16"/>
      <c r="N13" s="15"/>
      <c r="O13" s="16"/>
      <c r="P13" s="15"/>
      <c r="Q13" s="16"/>
      <c r="R13" s="15"/>
      <c r="S13" s="16"/>
      <c r="T13" s="15"/>
      <c r="U13" s="16"/>
      <c r="V13" s="15"/>
      <c r="W13" s="16"/>
      <c r="X13" s="15"/>
      <c r="Y13" s="16"/>
      <c r="Z13" s="15"/>
      <c r="AA13" s="16"/>
      <c r="AB13" s="15"/>
      <c r="AC13" s="16"/>
      <c r="AD13" s="15"/>
      <c r="AE13" s="16"/>
      <c r="AF13" s="15"/>
      <c r="AG13" s="16"/>
      <c r="AH13" s="15"/>
      <c r="AI13" s="16"/>
      <c r="AJ13" s="15"/>
      <c r="AK13" s="16"/>
      <c r="AL13" s="15"/>
      <c r="AM13" s="16"/>
      <c r="AN13" s="15"/>
      <c r="AO13" s="16"/>
      <c r="AP13" s="15"/>
      <c r="AQ13" s="16"/>
      <c r="AR13" s="15"/>
      <c r="AS13" s="16"/>
      <c r="AT13" s="15"/>
      <c r="AU13" s="16"/>
      <c r="AV13" s="15"/>
      <c r="AW13" s="16"/>
      <c r="AX13" s="15"/>
      <c r="AY13" s="16"/>
      <c r="AZ13" s="15"/>
      <c r="BA13" s="16"/>
      <c r="BB13" s="15"/>
      <c r="BC13" s="16"/>
      <c r="BD13" s="15"/>
      <c r="BE13" s="16"/>
      <c r="BF13" s="15"/>
      <c r="BG13" s="16"/>
      <c r="BH13" s="15"/>
      <c r="BI13" s="16"/>
      <c r="BJ13" s="15"/>
      <c r="BK13" s="16"/>
      <c r="BL13" s="15"/>
      <c r="BM13" s="16"/>
      <c r="BN13" s="15"/>
      <c r="BO13" s="16"/>
      <c r="BP13" s="15"/>
      <c r="BQ13" s="16"/>
      <c r="BR13" s="15"/>
      <c r="BS13" s="16"/>
      <c r="BT13" s="15"/>
      <c r="BU13" s="16"/>
      <c r="BV13" s="15"/>
      <c r="BW13" s="16"/>
      <c r="BX13" s="15"/>
      <c r="BY13" s="16"/>
      <c r="BZ13" s="15"/>
      <c r="CA13" s="16"/>
      <c r="CB13" s="15"/>
      <c r="CC13" s="16"/>
      <c r="CD13" s="15"/>
      <c r="CE13" s="16"/>
      <c r="CF13" s="15"/>
      <c r="CG13" s="16"/>
      <c r="CH13" s="15"/>
      <c r="CI13" s="16"/>
      <c r="CJ13" s="15"/>
      <c r="CK13" s="16"/>
      <c r="CL13" s="15"/>
      <c r="CM13" s="16"/>
      <c r="CN13" s="15"/>
      <c r="CO13" s="16"/>
      <c r="CP13" s="15"/>
      <c r="CQ13" s="16"/>
      <c r="CR13" s="15"/>
      <c r="CS13" s="16"/>
      <c r="CT13" s="15"/>
      <c r="CU13" s="16"/>
      <c r="CV13" s="15"/>
      <c r="CW13" s="16"/>
      <c r="CX13" s="15"/>
      <c r="CY13" s="16"/>
      <c r="CZ13" s="15"/>
      <c r="DA13" s="16"/>
      <c r="DB13" s="15"/>
      <c r="DC13" s="16"/>
      <c r="DD13" s="15"/>
      <c r="DE13" s="16"/>
      <c r="DF13" s="15"/>
      <c r="DG13" s="16"/>
      <c r="DH13" s="15"/>
      <c r="DI13" s="16"/>
      <c r="DJ13" s="15"/>
      <c r="DK13" s="16"/>
      <c r="DL13" s="15"/>
      <c r="DM13" s="16"/>
      <c r="DN13" s="15"/>
      <c r="DO13" s="16"/>
      <c r="DP13" s="15"/>
      <c r="DQ13" s="16"/>
      <c r="DR13" s="15"/>
      <c r="DS13" s="16"/>
      <c r="DT13" s="15"/>
      <c r="DU13" s="16"/>
      <c r="DV13" s="15"/>
      <c r="DW13" s="16"/>
      <c r="DX13" s="15"/>
      <c r="DY13" s="16"/>
      <c r="DZ13" s="15"/>
      <c r="EA13" s="16"/>
      <c r="EB13" s="15"/>
      <c r="EC13" s="16"/>
      <c r="ED13" s="15"/>
      <c r="EE13" s="16"/>
      <c r="EF13" s="15"/>
      <c r="EG13" s="16"/>
      <c r="EH13" s="15"/>
      <c r="EI13" s="16"/>
      <c r="EJ13" s="15"/>
      <c r="EK13" s="16"/>
      <c r="EL13" s="15"/>
      <c r="EM13" s="16"/>
      <c r="EN13" s="15"/>
      <c r="EO13" s="16"/>
      <c r="EP13" s="15"/>
      <c r="EQ13" s="16"/>
      <c r="ER13" s="15"/>
      <c r="ES13" s="16"/>
      <c r="ET13" s="15"/>
      <c r="EU13" s="16"/>
      <c r="EV13" s="15"/>
      <c r="EW13" s="16"/>
      <c r="EX13" s="15"/>
      <c r="EY13" s="16"/>
      <c r="EZ13" s="15"/>
      <c r="FA13" s="16"/>
      <c r="FB13" s="15"/>
      <c r="FC13" s="16"/>
      <c r="FD13" s="15"/>
      <c r="FE13" s="16"/>
      <c r="FF13" s="15"/>
      <c r="FG13" s="16"/>
      <c r="FH13" s="15"/>
      <c r="FI13" s="16"/>
      <c r="FJ13" s="15"/>
      <c r="FK13" s="16"/>
      <c r="FL13" s="15"/>
      <c r="FM13" s="16"/>
      <c r="FN13" s="15"/>
      <c r="FO13" s="16"/>
      <c r="FP13" s="15"/>
      <c r="FQ13" s="16"/>
      <c r="FR13" s="15"/>
      <c r="FS13" s="16"/>
      <c r="FT13" s="15"/>
      <c r="FU13" s="16"/>
      <c r="FV13" s="15"/>
      <c r="FW13" s="16"/>
      <c r="FX13" s="15"/>
      <c r="FY13" s="16"/>
      <c r="FZ13" s="15"/>
      <c r="GA13" s="16"/>
      <c r="GB13" s="15"/>
      <c r="GC13" s="16"/>
      <c r="GD13" s="15"/>
      <c r="GE13" s="16"/>
      <c r="GF13" s="15"/>
      <c r="GG13" s="16"/>
      <c r="GH13" s="15"/>
      <c r="GI13" s="16"/>
      <c r="GJ13" s="15"/>
      <c r="GK13" s="16"/>
      <c r="GL13" s="15"/>
      <c r="GM13" s="16"/>
      <c r="GN13" s="18"/>
    </row>
    <row r="14" spans="2:197" s="12" customFormat="1" ht="20.100000000000001" customHeight="1" x14ac:dyDescent="0.2">
      <c r="B14" s="45"/>
      <c r="C14" s="37" t="s">
        <v>6</v>
      </c>
      <c r="D14" s="38">
        <v>43239</v>
      </c>
      <c r="E14" s="39">
        <v>43241</v>
      </c>
      <c r="F14" s="40"/>
      <c r="G14" s="41"/>
      <c r="H14" s="24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21"/>
    </row>
    <row r="15" spans="2:197" ht="20.100000000000001" customHeight="1" x14ac:dyDescent="0.2">
      <c r="B15" s="7"/>
      <c r="C15" s="8"/>
      <c r="D15" s="7"/>
      <c r="E15" s="7"/>
      <c r="F15" s="7"/>
      <c r="G15" s="7"/>
      <c r="H15" s="7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</row>
    <row r="17" spans="6:28" ht="20.100000000000001" customHeight="1" x14ac:dyDescent="0.2">
      <c r="F17" s="69"/>
    </row>
    <row r="19" spans="6:28" ht="20.100000000000001" customHeight="1" x14ac:dyDescent="0.2">
      <c r="P19" s="49"/>
      <c r="Q19" s="47"/>
      <c r="U19" s="49"/>
      <c r="V19" s="50"/>
      <c r="W19" s="50"/>
      <c r="X19" s="50"/>
      <c r="Y19" s="50"/>
      <c r="Z19" s="51"/>
      <c r="AA19" s="49"/>
      <c r="AB19" s="49"/>
    </row>
    <row r="20" spans="6:28" ht="20.100000000000001" customHeight="1" x14ac:dyDescent="0.2">
      <c r="P20" s="49"/>
      <c r="Q20" s="47"/>
      <c r="U20" s="49"/>
      <c r="V20" s="47"/>
    </row>
  </sheetData>
  <protectedRanges>
    <protectedRange sqref="G9:G14 P4 A9:A14 C4:C5 Z4:Z5 U4 K4:K5" name="区域1"/>
  </protectedRanges>
  <mergeCells count="201">
    <mergeCell ref="K4:L4"/>
    <mergeCell ref="Z5:AA5"/>
    <mergeCell ref="K5:L5"/>
    <mergeCell ref="U4:V4"/>
    <mergeCell ref="Z4:AA4"/>
    <mergeCell ref="B7:B8"/>
    <mergeCell ref="P4:Q4"/>
    <mergeCell ref="GK7:GK8"/>
    <mergeCell ref="GL7:GL8"/>
    <mergeCell ref="FV7:FV8"/>
    <mergeCell ref="FW7:FW8"/>
    <mergeCell ref="FX7:FX8"/>
    <mergeCell ref="FY7:FY8"/>
    <mergeCell ref="FZ7:FZ8"/>
    <mergeCell ref="FQ7:FQ8"/>
    <mergeCell ref="FR7:FR8"/>
    <mergeCell ref="FS7:FS8"/>
    <mergeCell ref="FT7:FT8"/>
    <mergeCell ref="FU7:FU8"/>
    <mergeCell ref="FL7:FL8"/>
    <mergeCell ref="FM7:FM8"/>
    <mergeCell ref="FN7:FN8"/>
    <mergeCell ref="FO7:FO8"/>
    <mergeCell ref="FP7:FP8"/>
    <mergeCell ref="GM7:GM8"/>
    <mergeCell ref="GN7:GN8"/>
    <mergeCell ref="GF7:GF8"/>
    <mergeCell ref="GG7:GG8"/>
    <mergeCell ref="GH7:GH8"/>
    <mergeCell ref="GI7:GI8"/>
    <mergeCell ref="GJ7:GJ8"/>
    <mergeCell ref="GA7:GA8"/>
    <mergeCell ref="GB7:GB8"/>
    <mergeCell ref="GC7:GC8"/>
    <mergeCell ref="GD7:GD8"/>
    <mergeCell ref="GE7:GE8"/>
    <mergeCell ref="FG7:FG8"/>
    <mergeCell ref="FH7:FH8"/>
    <mergeCell ref="FI7:FI8"/>
    <mergeCell ref="FJ7:FJ8"/>
    <mergeCell ref="FK7:FK8"/>
    <mergeCell ref="FB7:FB8"/>
    <mergeCell ref="FC7:FC8"/>
    <mergeCell ref="FD7:FD8"/>
    <mergeCell ref="FE7:FE8"/>
    <mergeCell ref="FF7:FF8"/>
    <mergeCell ref="EW7:EW8"/>
    <mergeCell ref="EX7:EX8"/>
    <mergeCell ref="EY7:EY8"/>
    <mergeCell ref="EZ7:EZ8"/>
    <mergeCell ref="FA7:FA8"/>
    <mergeCell ref="ER7:ER8"/>
    <mergeCell ref="ES7:ES8"/>
    <mergeCell ref="ET7:ET8"/>
    <mergeCell ref="EU7:EU8"/>
    <mergeCell ref="EV7:EV8"/>
    <mergeCell ref="EM7:EM8"/>
    <mergeCell ref="EN7:EN8"/>
    <mergeCell ref="EO7:EO8"/>
    <mergeCell ref="EP7:EP8"/>
    <mergeCell ref="EQ7:EQ8"/>
    <mergeCell ref="EH7:EH8"/>
    <mergeCell ref="EI7:EI8"/>
    <mergeCell ref="EJ7:EJ8"/>
    <mergeCell ref="EK7:EK8"/>
    <mergeCell ref="EL7:EL8"/>
    <mergeCell ref="EC7:EC8"/>
    <mergeCell ref="ED7:ED8"/>
    <mergeCell ref="EE7:EE8"/>
    <mergeCell ref="EF7:EF8"/>
    <mergeCell ref="EG7:EG8"/>
    <mergeCell ref="DX7:DX8"/>
    <mergeCell ref="DY7:DY8"/>
    <mergeCell ref="DZ7:DZ8"/>
    <mergeCell ref="EA7:EA8"/>
    <mergeCell ref="EB7:EB8"/>
    <mergeCell ref="DS7:DS8"/>
    <mergeCell ref="DT7:DT8"/>
    <mergeCell ref="DU7:DU8"/>
    <mergeCell ref="DV7:DV8"/>
    <mergeCell ref="DW7:DW8"/>
    <mergeCell ref="DN7:DN8"/>
    <mergeCell ref="DO7:DO8"/>
    <mergeCell ref="DP7:DP8"/>
    <mergeCell ref="DQ7:DQ8"/>
    <mergeCell ref="DR7:DR8"/>
    <mergeCell ref="DI7:DI8"/>
    <mergeCell ref="DJ7:DJ8"/>
    <mergeCell ref="DK7:DK8"/>
    <mergeCell ref="DL7:DL8"/>
    <mergeCell ref="DM7:DM8"/>
    <mergeCell ref="DD7:DD8"/>
    <mergeCell ref="DE7:DE8"/>
    <mergeCell ref="DF7:DF8"/>
    <mergeCell ref="DG7:DG8"/>
    <mergeCell ref="DH7:DH8"/>
    <mergeCell ref="CY7:CY8"/>
    <mergeCell ref="CZ7:CZ8"/>
    <mergeCell ref="DA7:DA8"/>
    <mergeCell ref="DB7:DB8"/>
    <mergeCell ref="DC7:DC8"/>
    <mergeCell ref="CT7:CT8"/>
    <mergeCell ref="CU7:CU8"/>
    <mergeCell ref="CV7:CV8"/>
    <mergeCell ref="CW7:CW8"/>
    <mergeCell ref="CX7:CX8"/>
    <mergeCell ref="CO7:CO8"/>
    <mergeCell ref="CP7:CP8"/>
    <mergeCell ref="CQ7:CQ8"/>
    <mergeCell ref="CR7:CR8"/>
    <mergeCell ref="CS7:CS8"/>
    <mergeCell ref="CJ7:CJ8"/>
    <mergeCell ref="CK7:CK8"/>
    <mergeCell ref="CL7:CL8"/>
    <mergeCell ref="CM7:CM8"/>
    <mergeCell ref="CN7:CN8"/>
    <mergeCell ref="CE7:CE8"/>
    <mergeCell ref="CF7:CF8"/>
    <mergeCell ref="CG7:CG8"/>
    <mergeCell ref="CH7:CH8"/>
    <mergeCell ref="CI7:CI8"/>
    <mergeCell ref="BZ7:BZ8"/>
    <mergeCell ref="CA7:CA8"/>
    <mergeCell ref="CB7:CB8"/>
    <mergeCell ref="CC7:CC8"/>
    <mergeCell ref="CD7:CD8"/>
    <mergeCell ref="BU7:BU8"/>
    <mergeCell ref="BV7:BV8"/>
    <mergeCell ref="BW7:BW8"/>
    <mergeCell ref="BX7:BX8"/>
    <mergeCell ref="BY7:BY8"/>
    <mergeCell ref="BP7:BP8"/>
    <mergeCell ref="BQ7:BQ8"/>
    <mergeCell ref="BR7:BR8"/>
    <mergeCell ref="BS7:BS8"/>
    <mergeCell ref="BT7:BT8"/>
    <mergeCell ref="BK7:BK8"/>
    <mergeCell ref="BL7:BL8"/>
    <mergeCell ref="BM7:BM8"/>
    <mergeCell ref="BN7:BN8"/>
    <mergeCell ref="BO7:BO8"/>
    <mergeCell ref="BF7:BF8"/>
    <mergeCell ref="BG7:BG8"/>
    <mergeCell ref="BH7:BH8"/>
    <mergeCell ref="BI7:BI8"/>
    <mergeCell ref="BJ7:BJ8"/>
    <mergeCell ref="BC7:BC8"/>
    <mergeCell ref="BD7:BD8"/>
    <mergeCell ref="BE7:BE8"/>
    <mergeCell ref="AM7:AM8"/>
    <mergeCell ref="AN7:AN8"/>
    <mergeCell ref="Z7:Z8"/>
    <mergeCell ref="AA7:AA8"/>
    <mergeCell ref="AB7:AB8"/>
    <mergeCell ref="AC7:AC8"/>
    <mergeCell ref="AD7:AD8"/>
    <mergeCell ref="AZ7:AZ8"/>
    <mergeCell ref="AJ7:AJ8"/>
    <mergeCell ref="AK7:AK8"/>
    <mergeCell ref="AL7:AL8"/>
    <mergeCell ref="AE7:AE8"/>
    <mergeCell ref="AF7:AF8"/>
    <mergeCell ref="AG7:AG8"/>
    <mergeCell ref="AH7:AH8"/>
    <mergeCell ref="AI7:AI8"/>
    <mergeCell ref="AR7:AR8"/>
    <mergeCell ref="AS7:AS8"/>
    <mergeCell ref="AT7:AT8"/>
    <mergeCell ref="P7:P8"/>
    <mergeCell ref="Q7:Q8"/>
    <mergeCell ref="R7:R8"/>
    <mergeCell ref="I7:I8"/>
    <mergeCell ref="J7:J8"/>
    <mergeCell ref="K7:K8"/>
    <mergeCell ref="L7:L8"/>
    <mergeCell ref="BA7:BA8"/>
    <mergeCell ref="BB7:BB8"/>
    <mergeCell ref="AU7:AU8"/>
    <mergeCell ref="AV7:AV8"/>
    <mergeCell ref="AW7:AW8"/>
    <mergeCell ref="AX7:AX8"/>
    <mergeCell ref="M7:M8"/>
    <mergeCell ref="AY7:AY8"/>
    <mergeCell ref="AQ7:AQ8"/>
    <mergeCell ref="C7:C8"/>
    <mergeCell ref="F7:F8"/>
    <mergeCell ref="D7:D8"/>
    <mergeCell ref="E7:E8"/>
    <mergeCell ref="G7:G8"/>
    <mergeCell ref="S7:S8"/>
    <mergeCell ref="T7:T8"/>
    <mergeCell ref="AO7:AO8"/>
    <mergeCell ref="AP7:AP8"/>
    <mergeCell ref="N7:N8"/>
    <mergeCell ref="O7:O8"/>
    <mergeCell ref="U7:U8"/>
    <mergeCell ref="V7:V8"/>
    <mergeCell ref="W7:W8"/>
    <mergeCell ref="X7:X8"/>
    <mergeCell ref="Y7:Y8"/>
    <mergeCell ref="H7:H8"/>
  </mergeCells>
  <phoneticPr fontId="1" type="noConversion"/>
  <conditionalFormatting sqref="H7:GN8">
    <cfRule type="expression" dxfId="4" priority="122">
      <formula>H$7=$U$4</formula>
    </cfRule>
  </conditionalFormatting>
  <conditionalFormatting sqref="H9:GN14">
    <cfRule type="expression" dxfId="3" priority="1" stopIfTrue="1">
      <formula>AND(H$7&gt;$U$4,H$7&lt;=$G9)</formula>
    </cfRule>
    <cfRule type="expression" dxfId="2" priority="123">
      <formula>H$7=$U$4</formula>
    </cfRule>
    <cfRule type="expression" dxfId="1" priority="124">
      <formula>AND(H$7&gt;=$F9,H$7&lt;=IF(AND($F9&gt;0,$G9=0),$U$4,$G9))</formula>
    </cfRule>
    <cfRule type="expression" dxfId="0" priority="125">
      <formula>AND(H$7&gt;=$D9,H$7&lt;=$E9)</formula>
    </cfRule>
  </conditionalFormatting>
  <dataValidations disablePrompts="1" xWindow="685" yWindow="398" count="2">
    <dataValidation type="list" allowBlank="1" showInputMessage="1" showErrorMessage="1" sqref="Z4:AA4" xr:uid="{75184773-9784-4F82-9964-FD0112124823}">
      <formula1>"进行中,已完成,逾期"</formula1>
    </dataValidation>
    <dataValidation type="list" allowBlank="1" showInputMessage="1" showErrorMessage="1" sqref="Z5:AA5" xr:uid="{0CD40734-036A-4356-ACF2-C81F161114D0}">
      <formula1>"达成,未达成"</formula1>
    </dataValidation>
  </dataValidations>
  <pageMargins left="0.7" right="0.7" top="0.75" bottom="0.75" header="0.3" footer="0.3"/>
  <pageSetup paperSize="9" orientation="portrait" r:id="rId1"/>
  <ignoredErrors>
    <ignoredError sqref="B7 B6 B8 H9:AL13 D6:G6 F8 D8 E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AA32-486D-42D4-A0D1-93D05C39A29B}">
  <sheetPr codeName="Sheet1"/>
  <dimension ref="A1:I2"/>
  <sheetViews>
    <sheetView showGridLines="0" workbookViewId="0">
      <selection sqref="A1:I1"/>
    </sheetView>
  </sheetViews>
  <sheetFormatPr defaultRowHeight="14.25" x14ac:dyDescent="0.2"/>
  <cols>
    <col min="1" max="9" width="10.625" customWidth="1"/>
  </cols>
  <sheetData>
    <row r="1" spans="1:9" x14ac:dyDescent="0.2">
      <c r="A1" s="65" t="s">
        <v>29</v>
      </c>
      <c r="B1" s="66" t="s">
        <v>24</v>
      </c>
      <c r="C1" s="66" t="s">
        <v>23</v>
      </c>
      <c r="D1" s="66" t="s">
        <v>25</v>
      </c>
      <c r="E1" s="66" t="s">
        <v>26</v>
      </c>
      <c r="F1" s="66" t="s">
        <v>27</v>
      </c>
      <c r="G1" s="66" t="s">
        <v>28</v>
      </c>
      <c r="H1" s="66" t="s">
        <v>31</v>
      </c>
      <c r="I1" s="66" t="s">
        <v>34</v>
      </c>
    </row>
    <row r="2" spans="1:9" x14ac:dyDescent="0.2">
      <c r="A2" s="64">
        <f>进度表!U4</f>
        <v>43232</v>
      </c>
      <c r="B2" s="63" t="str">
        <f>进度表!C5</f>
        <v>部门01</v>
      </c>
      <c r="C2" s="63" t="str">
        <f>进度表!C4</f>
        <v>项目01</v>
      </c>
      <c r="D2" s="64">
        <f>进度表!K4</f>
        <v>43215</v>
      </c>
      <c r="E2" s="64">
        <f>IF(进度表!P4="","",进度表!P4)</f>
        <v>43215</v>
      </c>
      <c r="F2" s="64">
        <f>进度表!K5</f>
        <v>43241</v>
      </c>
      <c r="G2" s="64" t="str">
        <f>IF(进度表!P5="","",进度表!P5)</f>
        <v/>
      </c>
      <c r="H2" s="63" t="str">
        <f>进度表!Z4</f>
        <v>逾期</v>
      </c>
      <c r="I2" s="63" t="str">
        <f>进度表!Z5</f>
        <v>达成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8E91-4065-496C-B5F6-FB8C2C4B3AE9}">
  <sheetPr codeName="Sheet3"/>
  <dimension ref="B2:E7"/>
  <sheetViews>
    <sheetView showGridLines="0" workbookViewId="0">
      <selection activeCell="B2" sqref="B2:E7"/>
    </sheetView>
  </sheetViews>
  <sheetFormatPr defaultRowHeight="14.25" x14ac:dyDescent="0.2"/>
  <cols>
    <col min="1" max="1" width="3.75" customWidth="1"/>
  </cols>
  <sheetData>
    <row r="2" spans="2:5" ht="20.25" thickBot="1" x14ac:dyDescent="0.25">
      <c r="B2" s="70" t="s">
        <v>44</v>
      </c>
      <c r="C2" s="70"/>
      <c r="D2" s="70"/>
      <c r="E2" s="70"/>
    </row>
    <row r="3" spans="2:5" ht="15" thickTop="1" x14ac:dyDescent="0.2"/>
    <row r="4" spans="2:5" x14ac:dyDescent="0.2">
      <c r="B4" s="71" t="s">
        <v>41</v>
      </c>
    </row>
    <row r="5" spans="2:5" x14ac:dyDescent="0.2">
      <c r="B5" s="71" t="s">
        <v>39</v>
      </c>
    </row>
    <row r="6" spans="2:5" x14ac:dyDescent="0.2">
      <c r="B6" s="71" t="s">
        <v>42</v>
      </c>
    </row>
    <row r="7" spans="2:5" x14ac:dyDescent="0.2">
      <c r="B7" s="71" t="s">
        <v>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37E7-8059-4C26-9448-B25916D128D4}">
  <sheetPr codeName="Sheet4"/>
  <dimension ref="B2:E7"/>
  <sheetViews>
    <sheetView showGridLines="0" workbookViewId="0">
      <selection activeCell="B3" sqref="B3"/>
    </sheetView>
  </sheetViews>
  <sheetFormatPr defaultRowHeight="14.25" x14ac:dyDescent="0.2"/>
  <cols>
    <col min="1" max="1" width="3.75" customWidth="1"/>
  </cols>
  <sheetData>
    <row r="2" spans="2:5" ht="20.25" thickBot="1" x14ac:dyDescent="0.25">
      <c r="B2" s="70" t="s">
        <v>45</v>
      </c>
      <c r="C2" s="70"/>
      <c r="D2" s="70"/>
      <c r="E2" s="70"/>
    </row>
    <row r="3" spans="2:5" ht="15" thickTop="1" x14ac:dyDescent="0.2"/>
    <row r="4" spans="2:5" x14ac:dyDescent="0.2">
      <c r="B4" s="71" t="s">
        <v>41</v>
      </c>
    </row>
    <row r="5" spans="2:5" x14ac:dyDescent="0.2">
      <c r="B5" s="71" t="s">
        <v>39</v>
      </c>
    </row>
    <row r="6" spans="2:5" x14ac:dyDescent="0.2">
      <c r="B6" s="71" t="s">
        <v>42</v>
      </c>
    </row>
    <row r="7" spans="2:5" x14ac:dyDescent="0.2">
      <c r="B7" s="71" t="s">
        <v>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D73E-5DBC-468E-A7A3-55CF7718FA2F}">
  <sheetPr codeName="Sheet5"/>
  <dimension ref="B2:E7"/>
  <sheetViews>
    <sheetView showGridLines="0" workbookViewId="0">
      <selection activeCell="B3" sqref="B3"/>
    </sheetView>
  </sheetViews>
  <sheetFormatPr defaultRowHeight="14.25" x14ac:dyDescent="0.2"/>
  <cols>
    <col min="1" max="1" width="3.75" customWidth="1"/>
  </cols>
  <sheetData>
    <row r="2" spans="2:5" ht="20.25" thickBot="1" x14ac:dyDescent="0.25">
      <c r="B2" s="70" t="s">
        <v>46</v>
      </c>
      <c r="C2" s="70"/>
      <c r="D2" s="70"/>
      <c r="E2" s="70"/>
    </row>
    <row r="3" spans="2:5" ht="15" thickTop="1" x14ac:dyDescent="0.2"/>
    <row r="4" spans="2:5" x14ac:dyDescent="0.2">
      <c r="B4" s="71" t="s">
        <v>41</v>
      </c>
    </row>
    <row r="5" spans="2:5" x14ac:dyDescent="0.2">
      <c r="B5" s="71" t="s">
        <v>39</v>
      </c>
    </row>
    <row r="6" spans="2:5" x14ac:dyDescent="0.2">
      <c r="B6" s="71" t="s">
        <v>42</v>
      </c>
    </row>
    <row r="7" spans="2:5" x14ac:dyDescent="0.2">
      <c r="B7" s="71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9B53-4661-4E9D-BDF3-FF552D0E252F}">
  <sheetPr codeName="Sheet6"/>
  <dimension ref="B2:E7"/>
  <sheetViews>
    <sheetView showGridLines="0" workbookViewId="0">
      <selection activeCell="B3" sqref="B3"/>
    </sheetView>
  </sheetViews>
  <sheetFormatPr defaultRowHeight="14.25" x14ac:dyDescent="0.2"/>
  <cols>
    <col min="1" max="1" width="3.75" customWidth="1"/>
  </cols>
  <sheetData>
    <row r="2" spans="2:5" ht="20.25" thickBot="1" x14ac:dyDescent="0.25">
      <c r="B2" s="70" t="s">
        <v>47</v>
      </c>
      <c r="C2" s="70"/>
      <c r="D2" s="70"/>
      <c r="E2" s="70"/>
    </row>
    <row r="3" spans="2:5" ht="15" thickTop="1" x14ac:dyDescent="0.2"/>
    <row r="4" spans="2:5" x14ac:dyDescent="0.2">
      <c r="B4" s="71" t="s">
        <v>41</v>
      </c>
    </row>
    <row r="5" spans="2:5" x14ac:dyDescent="0.2">
      <c r="B5" s="71" t="s">
        <v>39</v>
      </c>
    </row>
    <row r="6" spans="2:5" x14ac:dyDescent="0.2">
      <c r="B6" s="71" t="s">
        <v>42</v>
      </c>
    </row>
    <row r="7" spans="2:5" x14ac:dyDescent="0.2">
      <c r="B7" s="71" t="s">
        <v>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666-9449-4978-B539-40DCA6006354}">
  <sheetPr codeName="Sheet7"/>
  <dimension ref="B2:E7"/>
  <sheetViews>
    <sheetView showGridLines="0" workbookViewId="0">
      <selection activeCell="B3" sqref="B3"/>
    </sheetView>
  </sheetViews>
  <sheetFormatPr defaultRowHeight="14.25" x14ac:dyDescent="0.2"/>
  <cols>
    <col min="1" max="1" width="3.75" customWidth="1"/>
  </cols>
  <sheetData>
    <row r="2" spans="2:5" ht="20.25" thickBot="1" x14ac:dyDescent="0.25">
      <c r="B2" s="70" t="s">
        <v>48</v>
      </c>
      <c r="C2" s="70"/>
      <c r="D2" s="70"/>
      <c r="E2" s="70"/>
    </row>
    <row r="3" spans="2:5" ht="15" thickTop="1" x14ac:dyDescent="0.2"/>
    <row r="4" spans="2:5" x14ac:dyDescent="0.2">
      <c r="B4" s="71" t="s">
        <v>41</v>
      </c>
    </row>
    <row r="5" spans="2:5" x14ac:dyDescent="0.2">
      <c r="B5" s="71" t="s">
        <v>39</v>
      </c>
    </row>
    <row r="6" spans="2:5" x14ac:dyDescent="0.2">
      <c r="B6" s="71" t="s">
        <v>42</v>
      </c>
    </row>
    <row r="7" spans="2:5" x14ac:dyDescent="0.2">
      <c r="B7" s="71" t="s">
        <v>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121D-C152-4CB8-8F23-AE6F61075602}">
  <sheetPr codeName="Sheet8"/>
  <dimension ref="B2:E7"/>
  <sheetViews>
    <sheetView showGridLines="0" workbookViewId="0">
      <selection activeCell="B3" sqref="B3"/>
    </sheetView>
  </sheetViews>
  <sheetFormatPr defaultRowHeight="14.25" x14ac:dyDescent="0.2"/>
  <cols>
    <col min="1" max="1" width="3.75" customWidth="1"/>
  </cols>
  <sheetData>
    <row r="2" spans="2:5" ht="20.25" thickBot="1" x14ac:dyDescent="0.25">
      <c r="B2" s="70" t="s">
        <v>49</v>
      </c>
      <c r="C2" s="70"/>
      <c r="D2" s="70"/>
      <c r="E2" s="70"/>
    </row>
    <row r="3" spans="2:5" ht="15" thickTop="1" x14ac:dyDescent="0.2"/>
    <row r="4" spans="2:5" x14ac:dyDescent="0.2">
      <c r="B4" s="71" t="s">
        <v>41</v>
      </c>
    </row>
    <row r="5" spans="2:5" x14ac:dyDescent="0.2">
      <c r="B5" s="71" t="s">
        <v>39</v>
      </c>
    </row>
    <row r="6" spans="2:5" x14ac:dyDescent="0.2">
      <c r="B6" s="71" t="s">
        <v>42</v>
      </c>
    </row>
    <row r="7" spans="2:5" x14ac:dyDescent="0.2">
      <c r="B7" s="71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学习视频</vt:lpstr>
      <vt:lpstr>进度表</vt:lpstr>
      <vt:lpstr>数据表</vt:lpstr>
      <vt:lpstr>动作01</vt:lpstr>
      <vt:lpstr>动作02</vt:lpstr>
      <vt:lpstr>动作03</vt:lpstr>
      <vt:lpstr>动作04</vt:lpstr>
      <vt:lpstr>动作05</vt:lpstr>
      <vt:lpstr>动作06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liping Zhan</dc:creator>
  <cp:lastModifiedBy>Administrator</cp:lastModifiedBy>
  <dcterms:created xsi:type="dcterms:W3CDTF">2018-08-05T13:46:13Z</dcterms:created>
  <dcterms:modified xsi:type="dcterms:W3CDTF">2018-11-09T04:05:42Z</dcterms:modified>
</cp:coreProperties>
</file>