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G\マイドライブ\講演・執筆\オーム社著書_2024\完成版\"/>
    </mc:Choice>
  </mc:AlternateContent>
  <xr:revisionPtr revIDLastSave="0" documentId="13_ncr:1_{C59DCFA7-1DA5-4EAD-953C-E5EDEC4102E5}" xr6:coauthVersionLast="36" xr6:coauthVersionMax="47" xr10:uidLastSave="{00000000-0000-0000-0000-000000000000}"/>
  <bookViews>
    <workbookView xWindow="4410" yWindow="510" windowWidth="22605" windowHeight="14625" xr2:uid="{8FA95385-D644-4BAA-8AD7-BFD28591F802}"/>
  </bookViews>
  <sheets>
    <sheet name="増殖計算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H3" i="2"/>
  <c r="G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" i="2"/>
  <c r="D11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5" i="2"/>
  <c r="F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</calcChain>
</file>

<file path=xl/sharedStrings.xml><?xml version="1.0" encoding="utf-8"?>
<sst xmlns="http://schemas.openxmlformats.org/spreadsheetml/2006/main" count="11" uniqueCount="8">
  <si>
    <t>Time (h)</t>
    <phoneticPr fontId="1"/>
  </si>
  <si>
    <t>OD600</t>
    <phoneticPr fontId="1"/>
  </si>
  <si>
    <t>Growth rate</t>
    <phoneticPr fontId="1"/>
  </si>
  <si>
    <t>MaxRate</t>
    <phoneticPr fontId="1"/>
  </si>
  <si>
    <t>MaxOD</t>
    <phoneticPr fontId="1"/>
  </si>
  <si>
    <t>移動平均</t>
    <rPh sb="0" eb="4">
      <t>イドウヘイキン</t>
    </rPh>
    <phoneticPr fontId="1"/>
  </si>
  <si>
    <t>EXCEL</t>
    <phoneticPr fontId="1"/>
  </si>
  <si>
    <t>Python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</si>
</sst>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_);[Red]\(0.000\)"/>
    <numFmt numFmtId="178" formatCode="0.00_ "/>
    <numFmt numFmtId="181" formatCode="0.00_);[Red]\(0.00\)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rgb="FF0070C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81" fontId="5" fillId="0" borderId="0" xfId="0" applyNumberFormat="1" applyFont="1">
      <alignment vertical="center"/>
    </xf>
    <xf numFmtId="181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7923-280B-43E6-8D00-D85D9ABDE157}">
  <dimension ref="A1:I61"/>
  <sheetViews>
    <sheetView tabSelected="1" workbookViewId="0">
      <selection activeCell="J36" sqref="J36"/>
    </sheetView>
  </sheetViews>
  <sheetFormatPr defaultColWidth="9" defaultRowHeight="14.25" x14ac:dyDescent="0.4"/>
  <cols>
    <col min="1" max="1" width="9" style="1"/>
    <col min="2" max="2" width="14.5" style="1" customWidth="1"/>
    <col min="3" max="3" width="14.875" style="1" customWidth="1"/>
    <col min="4" max="16384" width="9" style="1"/>
  </cols>
  <sheetData>
    <row r="1" spans="1:9" s="7" customFormat="1" x14ac:dyDescent="0.4">
      <c r="A1" s="5" t="s">
        <v>0</v>
      </c>
      <c r="B1" s="5" t="s">
        <v>1</v>
      </c>
      <c r="C1" s="6" t="s">
        <v>2</v>
      </c>
      <c r="D1" s="7" t="s">
        <v>5</v>
      </c>
      <c r="E1" s="7" t="s">
        <v>5</v>
      </c>
      <c r="F1" s="11" t="s">
        <v>6</v>
      </c>
      <c r="G1" s="11"/>
      <c r="H1" s="11" t="s">
        <v>7</v>
      </c>
      <c r="I1" s="11"/>
    </row>
    <row r="2" spans="1:9" x14ac:dyDescent="0.4">
      <c r="A2" s="1">
        <v>0.25</v>
      </c>
      <c r="B2" s="2">
        <v>6.0000000000000053E-3</v>
      </c>
      <c r="C2" s="3"/>
      <c r="F2" s="7" t="s">
        <v>3</v>
      </c>
      <c r="G2" s="7" t="s">
        <v>4</v>
      </c>
      <c r="H2" s="7" t="s">
        <v>3</v>
      </c>
      <c r="I2" s="7" t="s">
        <v>4</v>
      </c>
    </row>
    <row r="3" spans="1:9" x14ac:dyDescent="0.4">
      <c r="A3" s="1">
        <v>0.5</v>
      </c>
      <c r="B3" s="2">
        <v>6.0000000000000053E-3</v>
      </c>
      <c r="C3" s="4">
        <f>LOG10(B3/B2)/($A3-$A2)</f>
        <v>0</v>
      </c>
      <c r="D3" s="4"/>
      <c r="E3" s="4"/>
      <c r="F3" s="12">
        <f>AVERAGE(C8:C11)</f>
        <v>0.63682209758717445</v>
      </c>
      <c r="G3" s="12">
        <f>AVERAGE(B46:B48)</f>
        <v>1.1079999999999999</v>
      </c>
      <c r="H3" s="13">
        <f>D11</f>
        <v>0.65425874921191507</v>
      </c>
      <c r="I3" s="13">
        <f>E47</f>
        <v>1.1076666666666666</v>
      </c>
    </row>
    <row r="4" spans="1:9" x14ac:dyDescent="0.4">
      <c r="A4" s="1">
        <v>0.75</v>
      </c>
      <c r="B4" s="2">
        <v>7.0000000000000062E-3</v>
      </c>
      <c r="C4" s="4">
        <f t="shared" ref="C4:C61" si="0">LOG10(B4/B3)/($A4-$A3)</f>
        <v>0.26778715852245288</v>
      </c>
      <c r="E4" s="4">
        <f>AVERAGE(B2:B4)</f>
        <v>6.3333333333333392E-3</v>
      </c>
    </row>
    <row r="5" spans="1:9" x14ac:dyDescent="0.4">
      <c r="A5" s="1">
        <v>1</v>
      </c>
      <c r="B5" s="2">
        <v>8.9999999999999941E-3</v>
      </c>
      <c r="C5" s="4">
        <f t="shared" si="0"/>
        <v>0.43657787770026962</v>
      </c>
      <c r="D5" s="4">
        <f>AVERAGE(C3:C5)</f>
        <v>0.23478834540757418</v>
      </c>
      <c r="E5" s="4">
        <f t="shared" ref="E5:E61" si="1">AVERAGE(B3:B5)</f>
        <v>7.3333333333333349E-3</v>
      </c>
    </row>
    <row r="6" spans="1:9" x14ac:dyDescent="0.4">
      <c r="A6" s="1">
        <v>1.25</v>
      </c>
      <c r="B6" s="2">
        <v>1.0999999999999996E-2</v>
      </c>
      <c r="C6" s="4">
        <f t="shared" si="0"/>
        <v>0.34860070287560113</v>
      </c>
      <c r="D6" s="4">
        <f t="shared" ref="D6:D61" si="2">AVERAGE(C4:C6)</f>
        <v>0.35098857969944119</v>
      </c>
      <c r="E6" s="4">
        <f t="shared" si="1"/>
        <v>8.9999999999999993E-3</v>
      </c>
    </row>
    <row r="7" spans="1:9" x14ac:dyDescent="0.4">
      <c r="A7" s="1">
        <v>1.5</v>
      </c>
      <c r="B7" s="2">
        <v>1.4999999999999999E-2</v>
      </c>
      <c r="C7" s="4">
        <f t="shared" si="0"/>
        <v>0.5387942955898255</v>
      </c>
      <c r="D7" s="4">
        <f t="shared" si="2"/>
        <v>0.4413242920552321</v>
      </c>
      <c r="E7" s="4">
        <f t="shared" si="1"/>
        <v>1.1666666666666664E-2</v>
      </c>
    </row>
    <row r="8" spans="1:9" x14ac:dyDescent="0.4">
      <c r="A8" s="1">
        <v>1.75</v>
      </c>
      <c r="B8" s="2">
        <v>2.1000000000000005E-2</v>
      </c>
      <c r="C8" s="4">
        <f t="shared" si="0"/>
        <v>0.5845121427129526</v>
      </c>
      <c r="D8" s="4">
        <f t="shared" si="2"/>
        <v>0.49063571372612635</v>
      </c>
      <c r="E8" s="4">
        <f t="shared" si="1"/>
        <v>1.5666666666666666E-2</v>
      </c>
    </row>
    <row r="9" spans="1:9" x14ac:dyDescent="0.4">
      <c r="A9" s="1">
        <v>2</v>
      </c>
      <c r="B9" s="2">
        <v>0.03</v>
      </c>
      <c r="C9" s="8">
        <f t="shared" si="0"/>
        <v>0.61960783994297219</v>
      </c>
      <c r="D9" s="4">
        <f t="shared" si="2"/>
        <v>0.58097142608191676</v>
      </c>
      <c r="E9" s="4">
        <f t="shared" si="1"/>
        <v>2.2000000000000002E-2</v>
      </c>
    </row>
    <row r="10" spans="1:9" x14ac:dyDescent="0.4">
      <c r="A10" s="1">
        <v>2.25</v>
      </c>
      <c r="B10" s="2">
        <v>4.5000000000000012E-2</v>
      </c>
      <c r="C10" s="8">
        <f t="shared" si="0"/>
        <v>0.7043650362227255</v>
      </c>
      <c r="D10" s="4">
        <f t="shared" si="2"/>
        <v>0.63616167295955017</v>
      </c>
      <c r="E10" s="4">
        <f t="shared" si="1"/>
        <v>3.2000000000000008E-2</v>
      </c>
    </row>
    <row r="11" spans="1:9" x14ac:dyDescent="0.4">
      <c r="A11" s="1">
        <v>2.5</v>
      </c>
      <c r="B11" s="2">
        <v>6.5000000000000002E-2</v>
      </c>
      <c r="C11" s="8">
        <f t="shared" si="0"/>
        <v>0.63880337147004729</v>
      </c>
      <c r="D11" s="10">
        <f>AVERAGE(C9:C11)</f>
        <v>0.65425874921191507</v>
      </c>
      <c r="E11" s="4">
        <f t="shared" si="1"/>
        <v>4.6666666666666669E-2</v>
      </c>
    </row>
    <row r="12" spans="1:9" x14ac:dyDescent="0.4">
      <c r="A12" s="1">
        <v>2.75</v>
      </c>
      <c r="B12" s="2">
        <v>8.3999999999999991E-2</v>
      </c>
      <c r="C12" s="4">
        <f t="shared" si="0"/>
        <v>0.44546371767610415</v>
      </c>
      <c r="D12" s="4">
        <f t="shared" si="2"/>
        <v>0.59621070845629232</v>
      </c>
      <c r="E12" s="4">
        <f t="shared" si="1"/>
        <v>6.4666666666666664E-2</v>
      </c>
    </row>
    <row r="13" spans="1:9" x14ac:dyDescent="0.4">
      <c r="A13" s="1">
        <v>3</v>
      </c>
      <c r="B13" s="2">
        <v>0.12</v>
      </c>
      <c r="C13" s="4">
        <f t="shared" si="0"/>
        <v>0.61960783994297275</v>
      </c>
      <c r="D13" s="4">
        <f t="shared" si="2"/>
        <v>0.56795830969637473</v>
      </c>
      <c r="E13" s="4">
        <f t="shared" si="1"/>
        <v>8.9666666666666672E-2</v>
      </c>
    </row>
    <row r="14" spans="1:9" x14ac:dyDescent="0.4">
      <c r="A14" s="1">
        <v>3.25</v>
      </c>
      <c r="B14" s="2">
        <v>0.16700000000000001</v>
      </c>
      <c r="C14" s="4">
        <f t="shared" si="0"/>
        <v>0.57414090039983401</v>
      </c>
      <c r="D14" s="4">
        <f t="shared" si="2"/>
        <v>0.54640415267297027</v>
      </c>
      <c r="E14" s="4">
        <f t="shared" si="1"/>
        <v>0.12366666666666666</v>
      </c>
    </row>
    <row r="15" spans="1:9" x14ac:dyDescent="0.4">
      <c r="A15" s="1">
        <v>3.5</v>
      </c>
      <c r="B15" s="2">
        <v>0.23</v>
      </c>
      <c r="C15" s="4">
        <f t="shared" si="0"/>
        <v>0.55604545948003836</v>
      </c>
      <c r="D15" s="4">
        <f t="shared" si="2"/>
        <v>0.58326473327428174</v>
      </c>
      <c r="E15" s="4">
        <f t="shared" si="1"/>
        <v>0.17233333333333334</v>
      </c>
    </row>
    <row r="16" spans="1:9" x14ac:dyDescent="0.4">
      <c r="A16" s="1">
        <v>3.75</v>
      </c>
      <c r="B16" s="2">
        <v>0.31499999999999995</v>
      </c>
      <c r="C16" s="4">
        <f t="shared" si="0"/>
        <v>0.54633087108803002</v>
      </c>
      <c r="D16" s="4">
        <f t="shared" si="2"/>
        <v>0.55883907698930069</v>
      </c>
      <c r="E16" s="4">
        <f t="shared" si="1"/>
        <v>0.23733333333333331</v>
      </c>
    </row>
    <row r="17" spans="1:5" x14ac:dyDescent="0.4">
      <c r="A17" s="1">
        <v>4</v>
      </c>
      <c r="B17" s="2">
        <v>0.36</v>
      </c>
      <c r="C17" s="4">
        <f t="shared" si="0"/>
        <v>0.23196778791074726</v>
      </c>
      <c r="D17" s="4">
        <f t="shared" si="2"/>
        <v>0.44478137282627195</v>
      </c>
      <c r="E17" s="4">
        <f t="shared" si="1"/>
        <v>0.30166666666666664</v>
      </c>
    </row>
    <row r="18" spans="1:5" x14ac:dyDescent="0.4">
      <c r="A18" s="1">
        <v>4.25</v>
      </c>
      <c r="B18" s="2">
        <v>0.42200000000000004</v>
      </c>
      <c r="C18" s="4">
        <f t="shared" si="0"/>
        <v>0.27603980077754647</v>
      </c>
      <c r="D18" s="4">
        <f t="shared" si="2"/>
        <v>0.35144615325877454</v>
      </c>
      <c r="E18" s="4">
        <f t="shared" si="1"/>
        <v>0.36566666666666664</v>
      </c>
    </row>
    <row r="19" spans="1:5" x14ac:dyDescent="0.4">
      <c r="A19" s="1">
        <v>4.5</v>
      </c>
      <c r="B19" s="2">
        <v>0.47799999999999998</v>
      </c>
      <c r="C19" s="4">
        <f t="shared" si="0"/>
        <v>0.21646178260177978</v>
      </c>
      <c r="D19" s="4">
        <f t="shared" si="2"/>
        <v>0.24148979043002453</v>
      </c>
      <c r="E19" s="4">
        <f t="shared" si="1"/>
        <v>0.42</v>
      </c>
    </row>
    <row r="20" spans="1:5" x14ac:dyDescent="0.4">
      <c r="A20" s="1">
        <v>4.75</v>
      </c>
      <c r="B20" s="2">
        <v>0.57800000000000007</v>
      </c>
      <c r="C20" s="4">
        <f t="shared" si="0"/>
        <v>0.32999976723364099</v>
      </c>
      <c r="D20" s="4">
        <f t="shared" si="2"/>
        <v>0.2741671168709891</v>
      </c>
      <c r="E20" s="4">
        <f t="shared" si="1"/>
        <v>0.49266666666666675</v>
      </c>
    </row>
    <row r="21" spans="1:5" x14ac:dyDescent="0.4">
      <c r="A21" s="1">
        <v>5</v>
      </c>
      <c r="B21" s="2">
        <v>0.64600000000000002</v>
      </c>
      <c r="C21" s="4">
        <f t="shared" si="0"/>
        <v>0.19321871829821982</v>
      </c>
      <c r="D21" s="4">
        <f t="shared" si="2"/>
        <v>0.24656008937788021</v>
      </c>
      <c r="E21" s="4">
        <f t="shared" si="1"/>
        <v>0.56733333333333336</v>
      </c>
    </row>
    <row r="22" spans="1:5" x14ac:dyDescent="0.4">
      <c r="A22" s="1">
        <v>5.25</v>
      </c>
      <c r="B22" s="2">
        <v>0.68800000000000006</v>
      </c>
      <c r="C22" s="4">
        <f t="shared" si="0"/>
        <v>0.10942368096170903</v>
      </c>
      <c r="D22" s="4">
        <f t="shared" si="2"/>
        <v>0.21088072216452328</v>
      </c>
      <c r="E22" s="4">
        <f t="shared" si="1"/>
        <v>0.63733333333333342</v>
      </c>
    </row>
    <row r="23" spans="1:5" x14ac:dyDescent="0.4">
      <c r="A23" s="1">
        <v>5.5</v>
      </c>
      <c r="B23" s="2">
        <v>0.73499999999999999</v>
      </c>
      <c r="C23" s="4">
        <f t="shared" si="0"/>
        <v>0.11479560339473405</v>
      </c>
      <c r="D23" s="4">
        <f t="shared" si="2"/>
        <v>0.13914600088488763</v>
      </c>
      <c r="E23" s="4">
        <f t="shared" si="1"/>
        <v>0.68966666666666665</v>
      </c>
    </row>
    <row r="24" spans="1:5" x14ac:dyDescent="0.4">
      <c r="A24" s="1">
        <v>5.75</v>
      </c>
      <c r="B24" s="2">
        <v>0.77700000000000002</v>
      </c>
      <c r="C24" s="4">
        <f t="shared" si="0"/>
        <v>9.6534718866877478E-2</v>
      </c>
      <c r="D24" s="4">
        <f t="shared" si="2"/>
        <v>0.10691800107444017</v>
      </c>
      <c r="E24" s="4">
        <f t="shared" si="1"/>
        <v>0.73333333333333339</v>
      </c>
    </row>
    <row r="25" spans="1:5" x14ac:dyDescent="0.4">
      <c r="A25" s="1">
        <v>6</v>
      </c>
      <c r="B25" s="2">
        <v>0.81700000000000006</v>
      </c>
      <c r="C25" s="4">
        <f t="shared" si="0"/>
        <v>8.7204150926004961E-2</v>
      </c>
      <c r="D25" s="4">
        <f t="shared" si="2"/>
        <v>9.9511491062538829E-2</v>
      </c>
      <c r="E25" s="4">
        <f t="shared" si="1"/>
        <v>0.77633333333333343</v>
      </c>
    </row>
    <row r="26" spans="1:5" x14ac:dyDescent="0.4">
      <c r="A26" s="1">
        <v>6.25</v>
      </c>
      <c r="B26" s="2">
        <v>0.85</v>
      </c>
      <c r="C26" s="4">
        <f t="shared" si="0"/>
        <v>6.8787476727508984E-2</v>
      </c>
      <c r="D26" s="4">
        <f t="shared" si="2"/>
        <v>8.4175448840130465E-2</v>
      </c>
      <c r="E26" s="4">
        <f t="shared" si="1"/>
        <v>0.81466666666666665</v>
      </c>
    </row>
    <row r="27" spans="1:5" x14ac:dyDescent="0.4">
      <c r="A27" s="1">
        <v>6.5</v>
      </c>
      <c r="B27" s="2">
        <v>0.88100000000000001</v>
      </c>
      <c r="C27" s="4">
        <f t="shared" si="0"/>
        <v>6.2227930791020944E-2</v>
      </c>
      <c r="D27" s="4">
        <f t="shared" si="2"/>
        <v>7.2739852814844963E-2</v>
      </c>
      <c r="E27" s="4">
        <f t="shared" si="1"/>
        <v>0.84933333333333338</v>
      </c>
    </row>
    <row r="28" spans="1:5" x14ac:dyDescent="0.4">
      <c r="A28" s="1">
        <v>6.75</v>
      </c>
      <c r="B28" s="2">
        <v>0.90899999999999992</v>
      </c>
      <c r="C28" s="4">
        <f t="shared" si="0"/>
        <v>5.4351899239677953E-2</v>
      </c>
      <c r="D28" s="4">
        <f t="shared" si="2"/>
        <v>6.1789102252735956E-2</v>
      </c>
      <c r="E28" s="4">
        <f t="shared" si="1"/>
        <v>0.87999999999999989</v>
      </c>
    </row>
    <row r="29" spans="1:5" x14ac:dyDescent="0.4">
      <c r="A29" s="1">
        <v>7</v>
      </c>
      <c r="B29" s="2">
        <v>0.93499999999999994</v>
      </c>
      <c r="C29" s="4">
        <f t="shared" si="0"/>
        <v>4.8990910602201385E-2</v>
      </c>
      <c r="D29" s="4">
        <f t="shared" si="2"/>
        <v>5.519024687763343E-2</v>
      </c>
      <c r="E29" s="4">
        <f t="shared" si="1"/>
        <v>0.90833333333333333</v>
      </c>
    </row>
    <row r="30" spans="1:5" x14ac:dyDescent="0.4">
      <c r="A30" s="1">
        <v>7.25</v>
      </c>
      <c r="B30" s="2">
        <v>0.96000000000000008</v>
      </c>
      <c r="C30" s="4">
        <f t="shared" si="0"/>
        <v>4.583848866820274E-2</v>
      </c>
      <c r="D30" s="4">
        <f t="shared" si="2"/>
        <v>4.972709950336069E-2</v>
      </c>
      <c r="E30" s="4">
        <f t="shared" si="1"/>
        <v>0.93466666666666665</v>
      </c>
    </row>
    <row r="31" spans="1:5" x14ac:dyDescent="0.4">
      <c r="A31" s="1">
        <v>7.5</v>
      </c>
      <c r="B31" s="2">
        <v>0.97800000000000009</v>
      </c>
      <c r="C31" s="4">
        <f t="shared" si="0"/>
        <v>3.2270486992132183E-2</v>
      </c>
      <c r="D31" s="4">
        <f t="shared" si="2"/>
        <v>4.2366628754178771E-2</v>
      </c>
      <c r="E31" s="4">
        <f t="shared" si="1"/>
        <v>0.95766666666666678</v>
      </c>
    </row>
    <row r="32" spans="1:5" x14ac:dyDescent="0.4">
      <c r="A32" s="1">
        <v>7.75</v>
      </c>
      <c r="B32" s="2">
        <v>0.99400000000000011</v>
      </c>
      <c r="C32" s="4">
        <f t="shared" si="0"/>
        <v>2.819011843884758E-2</v>
      </c>
      <c r="D32" s="4">
        <f t="shared" si="2"/>
        <v>3.5433031366394169E-2</v>
      </c>
      <c r="E32" s="4">
        <f t="shared" si="1"/>
        <v>0.9773333333333335</v>
      </c>
    </row>
    <row r="33" spans="1:5" x14ac:dyDescent="0.4">
      <c r="A33" s="1">
        <v>8</v>
      </c>
      <c r="B33" s="2">
        <v>1.0089999999999999</v>
      </c>
      <c r="C33" s="4">
        <f t="shared" si="0"/>
        <v>2.6019127358388534E-2</v>
      </c>
      <c r="D33" s="4">
        <f t="shared" si="2"/>
        <v>2.8826577596456099E-2</v>
      </c>
      <c r="E33" s="4">
        <f t="shared" si="1"/>
        <v>0.99366666666666659</v>
      </c>
    </row>
    <row r="34" spans="1:5" x14ac:dyDescent="0.4">
      <c r="A34" s="1">
        <v>8.25</v>
      </c>
      <c r="B34" s="2">
        <v>1.0229999999999999</v>
      </c>
      <c r="C34" s="4">
        <f t="shared" si="0"/>
        <v>2.3937869900998662E-2</v>
      </c>
      <c r="D34" s="4">
        <f t="shared" si="2"/>
        <v>2.6049038566078261E-2</v>
      </c>
      <c r="E34" s="4">
        <f t="shared" si="1"/>
        <v>1.0086666666666666</v>
      </c>
    </row>
    <row r="35" spans="1:5" x14ac:dyDescent="0.4">
      <c r="A35" s="1">
        <v>8.5</v>
      </c>
      <c r="B35" s="2">
        <v>1.0399999999999998</v>
      </c>
      <c r="C35" s="4">
        <f t="shared" si="0"/>
        <v>2.8630822346480764E-2</v>
      </c>
      <c r="D35" s="4">
        <f t="shared" si="2"/>
        <v>2.6195939868622651E-2</v>
      </c>
      <c r="E35" s="4">
        <f t="shared" si="1"/>
        <v>1.024</v>
      </c>
    </row>
    <row r="36" spans="1:5" x14ac:dyDescent="0.4">
      <c r="A36" s="1">
        <v>8.75</v>
      </c>
      <c r="B36" s="2">
        <v>1.0519999999999998</v>
      </c>
      <c r="C36" s="4">
        <f t="shared" si="0"/>
        <v>1.9929602075759549E-2</v>
      </c>
      <c r="D36" s="4">
        <f t="shared" si="2"/>
        <v>2.4166098107746326E-2</v>
      </c>
      <c r="E36" s="4">
        <f t="shared" si="1"/>
        <v>1.0383333333333331</v>
      </c>
    </row>
    <row r="37" spans="1:5" x14ac:dyDescent="0.4">
      <c r="A37" s="1">
        <v>9</v>
      </c>
      <c r="B37" s="2">
        <v>1.0599999999999998</v>
      </c>
      <c r="C37" s="4">
        <f t="shared" si="0"/>
        <v>1.3160501788200038E-2</v>
      </c>
      <c r="D37" s="4">
        <f t="shared" si="2"/>
        <v>2.0573642070146784E-2</v>
      </c>
      <c r="E37" s="4">
        <f t="shared" si="1"/>
        <v>1.0506666666666664</v>
      </c>
    </row>
    <row r="38" spans="1:5" x14ac:dyDescent="0.4">
      <c r="A38" s="1">
        <v>9.25</v>
      </c>
      <c r="B38" s="2">
        <v>1.0679999999999998</v>
      </c>
      <c r="C38" s="4">
        <f t="shared" si="0"/>
        <v>1.3061549711069483E-2</v>
      </c>
      <c r="D38" s="4">
        <f t="shared" si="2"/>
        <v>1.5383884525009689E-2</v>
      </c>
      <c r="E38" s="4">
        <f t="shared" si="1"/>
        <v>1.0599999999999998</v>
      </c>
    </row>
    <row r="39" spans="1:5" x14ac:dyDescent="0.4">
      <c r="A39" s="1">
        <v>9.5</v>
      </c>
      <c r="B39" s="2">
        <v>1.073</v>
      </c>
      <c r="C39" s="4">
        <f t="shared" si="0"/>
        <v>8.113877093654194E-3</v>
      </c>
      <c r="D39" s="4">
        <f t="shared" si="2"/>
        <v>1.1445309530974571E-2</v>
      </c>
      <c r="E39" s="4">
        <f t="shared" si="1"/>
        <v>1.0669999999999999</v>
      </c>
    </row>
    <row r="40" spans="1:5" x14ac:dyDescent="0.4">
      <c r="A40" s="1">
        <v>9.75</v>
      </c>
      <c r="B40" s="2">
        <v>1.0799999999999998</v>
      </c>
      <c r="C40" s="4">
        <f t="shared" si="0"/>
        <v>1.1296134083994372E-2</v>
      </c>
      <c r="D40" s="4">
        <f t="shared" si="2"/>
        <v>1.0823853629572682E-2</v>
      </c>
      <c r="E40" s="4">
        <f t="shared" si="1"/>
        <v>1.0736666666666668</v>
      </c>
    </row>
    <row r="41" spans="1:5" x14ac:dyDescent="0.4">
      <c r="A41" s="1">
        <v>10</v>
      </c>
      <c r="B41" s="2">
        <v>1.0859999999999999</v>
      </c>
      <c r="C41" s="4">
        <f t="shared" si="0"/>
        <v>9.6242790635137285E-3</v>
      </c>
      <c r="D41" s="4">
        <f t="shared" si="2"/>
        <v>9.678096747054098E-3</v>
      </c>
      <c r="E41" s="4">
        <f t="shared" si="1"/>
        <v>1.0796666666666666</v>
      </c>
    </row>
    <row r="42" spans="1:5" x14ac:dyDescent="0.4">
      <c r="A42" s="1">
        <v>10.25</v>
      </c>
      <c r="B42" s="2">
        <v>1.0919999999999999</v>
      </c>
      <c r="C42" s="4">
        <f t="shared" si="0"/>
        <v>9.5712524635613062E-3</v>
      </c>
      <c r="D42" s="4">
        <f t="shared" si="2"/>
        <v>1.0163888537023135E-2</v>
      </c>
      <c r="E42" s="4">
        <f t="shared" si="1"/>
        <v>1.0859999999999996</v>
      </c>
    </row>
    <row r="43" spans="1:5" x14ac:dyDescent="0.4">
      <c r="A43" s="1">
        <v>10.5</v>
      </c>
      <c r="B43" s="2">
        <v>1.0979999999999999</v>
      </c>
      <c r="C43" s="4">
        <f t="shared" si="0"/>
        <v>9.5188069814186697E-3</v>
      </c>
      <c r="D43" s="4">
        <f t="shared" si="2"/>
        <v>9.5714461694979009E-3</v>
      </c>
      <c r="E43" s="4">
        <f t="shared" si="1"/>
        <v>1.0919999999999999</v>
      </c>
    </row>
    <row r="44" spans="1:5" x14ac:dyDescent="0.4">
      <c r="A44" s="1">
        <v>10.75</v>
      </c>
      <c r="B44" s="2">
        <v>1.1039999999999999</v>
      </c>
      <c r="C44" s="4">
        <f t="shared" si="0"/>
        <v>9.4669331164279839E-3</v>
      </c>
      <c r="D44" s="4">
        <f t="shared" si="2"/>
        <v>9.5189975204693199E-3</v>
      </c>
      <c r="E44" s="4">
        <f t="shared" si="1"/>
        <v>1.0979999999999999</v>
      </c>
    </row>
    <row r="45" spans="1:5" x14ac:dyDescent="0.4">
      <c r="A45" s="1">
        <v>11</v>
      </c>
      <c r="B45" s="2">
        <v>1.107</v>
      </c>
      <c r="C45" s="4">
        <f t="shared" si="0"/>
        <v>4.7141899421709547E-3</v>
      </c>
      <c r="D45" s="4">
        <f t="shared" si="2"/>
        <v>7.8999766800058688E-3</v>
      </c>
      <c r="E45" s="4">
        <f t="shared" si="1"/>
        <v>1.103</v>
      </c>
    </row>
    <row r="46" spans="1:5" x14ac:dyDescent="0.4">
      <c r="A46" s="1">
        <v>11.25</v>
      </c>
      <c r="B46" s="9">
        <v>1.1079999999999999</v>
      </c>
      <c r="C46" s="4">
        <f t="shared" si="0"/>
        <v>1.5685580547522386E-3</v>
      </c>
      <c r="D46" s="4">
        <f t="shared" si="2"/>
        <v>5.2498937044503924E-3</v>
      </c>
      <c r="E46" s="4">
        <f t="shared" si="1"/>
        <v>1.1063333333333334</v>
      </c>
    </row>
    <row r="47" spans="1:5" x14ac:dyDescent="0.4">
      <c r="A47" s="1">
        <v>11.5</v>
      </c>
      <c r="B47" s="9">
        <v>1.1079999999999999</v>
      </c>
      <c r="C47" s="4">
        <f t="shared" si="0"/>
        <v>0</v>
      </c>
      <c r="D47" s="4">
        <f t="shared" si="2"/>
        <v>2.0942493323077311E-3</v>
      </c>
      <c r="E47" s="10">
        <f t="shared" si="1"/>
        <v>1.1076666666666666</v>
      </c>
    </row>
    <row r="48" spans="1:5" x14ac:dyDescent="0.4">
      <c r="A48" s="1">
        <v>11.75</v>
      </c>
      <c r="B48" s="9">
        <v>1.1079999999999999</v>
      </c>
      <c r="C48" s="4">
        <f t="shared" si="0"/>
        <v>0</v>
      </c>
      <c r="D48" s="4">
        <f t="shared" si="2"/>
        <v>5.2285268491741291E-4</v>
      </c>
      <c r="E48" s="4">
        <f t="shared" si="1"/>
        <v>1.1079999999999999</v>
      </c>
    </row>
    <row r="49" spans="1:5" x14ac:dyDescent="0.4">
      <c r="A49" s="1">
        <v>12</v>
      </c>
      <c r="B49" s="2">
        <v>1.1079999999999999</v>
      </c>
      <c r="C49" s="4">
        <f t="shared" si="0"/>
        <v>0</v>
      </c>
      <c r="D49" s="4">
        <f t="shared" si="2"/>
        <v>0</v>
      </c>
      <c r="E49" s="4">
        <f t="shared" si="1"/>
        <v>1.1079999999999999</v>
      </c>
    </row>
    <row r="50" spans="1:5" x14ac:dyDescent="0.4">
      <c r="A50" s="1">
        <v>12.25</v>
      </c>
      <c r="B50" s="2">
        <v>1.1059999999999999</v>
      </c>
      <c r="C50" s="4">
        <f t="shared" si="0"/>
        <v>-3.1385336949260058E-3</v>
      </c>
      <c r="D50" s="4">
        <f t="shared" si="2"/>
        <v>-1.0461778983086687E-3</v>
      </c>
      <c r="E50" s="4">
        <f t="shared" si="1"/>
        <v>1.1073333333333333</v>
      </c>
    </row>
    <row r="51" spans="1:5" x14ac:dyDescent="0.4">
      <c r="A51" s="1">
        <v>12.5</v>
      </c>
      <c r="B51" s="2">
        <v>1.105</v>
      </c>
      <c r="C51" s="4">
        <f t="shared" si="0"/>
        <v>-1.5713957901996485E-3</v>
      </c>
      <c r="D51" s="4">
        <f t="shared" si="2"/>
        <v>-1.5699764950418849E-3</v>
      </c>
      <c r="E51" s="4">
        <f t="shared" si="1"/>
        <v>1.1063333333333332</v>
      </c>
    </row>
    <row r="52" spans="1:5" x14ac:dyDescent="0.4">
      <c r="A52" s="1">
        <v>12.75</v>
      </c>
      <c r="B52" s="2">
        <v>1.103</v>
      </c>
      <c r="C52" s="4">
        <f t="shared" si="0"/>
        <v>-3.1470623237556043E-3</v>
      </c>
      <c r="D52" s="4">
        <f t="shared" si="2"/>
        <v>-2.6189972696270864E-3</v>
      </c>
      <c r="E52" s="4">
        <f t="shared" si="1"/>
        <v>1.1046666666666667</v>
      </c>
    </row>
    <row r="53" spans="1:5" x14ac:dyDescent="0.4">
      <c r="A53" s="1">
        <v>13</v>
      </c>
      <c r="B53" s="2">
        <v>1.1019999999999999</v>
      </c>
      <c r="C53" s="4">
        <f t="shared" si="0"/>
        <v>-1.5756716976975088E-3</v>
      </c>
      <c r="D53" s="4">
        <f t="shared" si="2"/>
        <v>-2.0980432705509206E-3</v>
      </c>
      <c r="E53" s="4">
        <f t="shared" si="1"/>
        <v>1.1033333333333333</v>
      </c>
    </row>
    <row r="54" spans="1:5" x14ac:dyDescent="0.4">
      <c r="A54" s="1">
        <v>13.25</v>
      </c>
      <c r="B54" s="2">
        <v>1.099</v>
      </c>
      <c r="C54" s="4">
        <f t="shared" si="0"/>
        <v>-4.735608369102441E-3</v>
      </c>
      <c r="D54" s="4">
        <f t="shared" si="2"/>
        <v>-3.1527807968518514E-3</v>
      </c>
      <c r="E54" s="4">
        <f t="shared" si="1"/>
        <v>1.1013333333333335</v>
      </c>
    </row>
    <row r="55" spans="1:5" x14ac:dyDescent="0.4">
      <c r="A55" s="1">
        <v>13.5</v>
      </c>
      <c r="B55" s="2">
        <v>1.0959999999999999</v>
      </c>
      <c r="C55" s="4">
        <f t="shared" si="0"/>
        <v>-4.7485531005609901E-3</v>
      </c>
      <c r="D55" s="4">
        <f t="shared" si="2"/>
        <v>-3.6866110557869799E-3</v>
      </c>
      <c r="E55" s="4">
        <f t="shared" si="1"/>
        <v>1.099</v>
      </c>
    </row>
    <row r="56" spans="1:5" x14ac:dyDescent="0.4">
      <c r="A56" s="1">
        <v>13.75</v>
      </c>
      <c r="B56" s="2">
        <v>1.093</v>
      </c>
      <c r="C56" s="4">
        <f t="shared" si="0"/>
        <v>-4.7615687945900724E-3</v>
      </c>
      <c r="D56" s="4">
        <f t="shared" si="2"/>
        <v>-4.7485767547511678E-3</v>
      </c>
      <c r="E56" s="4">
        <f t="shared" si="1"/>
        <v>1.0959999999999999</v>
      </c>
    </row>
    <row r="57" spans="1:5" x14ac:dyDescent="0.4">
      <c r="A57" s="1">
        <v>14</v>
      </c>
      <c r="B57" s="2">
        <v>1.0899999999999999</v>
      </c>
      <c r="C57" s="4">
        <f t="shared" si="0"/>
        <v>-4.7746560363167928E-3</v>
      </c>
      <c r="D57" s="4">
        <f t="shared" si="2"/>
        <v>-4.7615926438226187E-3</v>
      </c>
      <c r="E57" s="4">
        <f t="shared" si="1"/>
        <v>1.093</v>
      </c>
    </row>
    <row r="58" spans="1:5" x14ac:dyDescent="0.4">
      <c r="A58" s="1">
        <v>14.25</v>
      </c>
      <c r="B58" s="2">
        <v>1.0859999999999999</v>
      </c>
      <c r="C58" s="4">
        <f t="shared" si="0"/>
        <v>-6.3866907511819703E-3</v>
      </c>
      <c r="D58" s="4">
        <f t="shared" si="2"/>
        <v>-5.3076385273629449E-3</v>
      </c>
      <c r="E58" s="4">
        <f t="shared" si="1"/>
        <v>1.0896666666666666</v>
      </c>
    </row>
    <row r="59" spans="1:5" x14ac:dyDescent="0.4">
      <c r="A59" s="1">
        <v>14.5</v>
      </c>
      <c r="B59" s="2">
        <v>1.083</v>
      </c>
      <c r="C59" s="4">
        <f t="shared" si="0"/>
        <v>-4.8054745100310206E-3</v>
      </c>
      <c r="D59" s="4">
        <f t="shared" si="2"/>
        <v>-5.3222737658432618E-3</v>
      </c>
      <c r="E59" s="4">
        <f t="shared" si="1"/>
        <v>1.0863333333333332</v>
      </c>
    </row>
    <row r="60" spans="1:5" x14ac:dyDescent="0.4">
      <c r="A60" s="1">
        <v>14.75</v>
      </c>
      <c r="B60" s="2">
        <v>1.0779999999999998</v>
      </c>
      <c r="C60" s="4">
        <f t="shared" si="0"/>
        <v>-8.0387830984019696E-3</v>
      </c>
      <c r="D60" s="4">
        <f t="shared" si="2"/>
        <v>-6.4103161198716535E-3</v>
      </c>
      <c r="E60" s="4">
        <f t="shared" si="1"/>
        <v>1.0823333333333331</v>
      </c>
    </row>
    <row r="61" spans="1:5" x14ac:dyDescent="0.4">
      <c r="A61" s="1">
        <v>15</v>
      </c>
      <c r="B61" s="2">
        <v>1.0739999999999998</v>
      </c>
      <c r="C61" s="4">
        <f t="shared" si="0"/>
        <v>-6.4579179487323007E-3</v>
      </c>
      <c r="D61" s="4">
        <f t="shared" si="2"/>
        <v>-6.434058519055097E-3</v>
      </c>
      <c r="E61" s="4">
        <f t="shared" si="1"/>
        <v>1.0783333333333331</v>
      </c>
    </row>
  </sheetData>
  <mergeCells count="2">
    <mergeCell ref="F1:G1"/>
    <mergeCell ref="H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増殖計算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YING_Fujitsu</dc:creator>
  <cp:lastModifiedBy>YING</cp:lastModifiedBy>
  <dcterms:created xsi:type="dcterms:W3CDTF">2020-06-24T05:12:11Z</dcterms:created>
  <dcterms:modified xsi:type="dcterms:W3CDTF">2024-12-23T01:07:30Z</dcterms:modified>
</cp:coreProperties>
</file>