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ide4PGP" sheetId="1" r:id="rId1"/>
    <sheet name="StegHide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T17" i="2"/>
  <c r="S18" i="2"/>
  <c r="S17" i="2"/>
  <c r="R18" i="2"/>
  <c r="R17" i="2"/>
  <c r="Q18" i="2"/>
  <c r="Q17" i="2"/>
  <c r="P18" i="2"/>
  <c r="P17" i="2"/>
  <c r="O18" i="2"/>
  <c r="O17" i="2"/>
  <c r="M14" i="2" l="1"/>
  <c r="M13" i="2"/>
  <c r="M12" i="2"/>
  <c r="M11" i="2"/>
  <c r="K14" i="2"/>
  <c r="K13" i="2"/>
  <c r="K12" i="2"/>
  <c r="K11" i="2"/>
  <c r="I14" i="2"/>
  <c r="I13" i="2"/>
  <c r="I12" i="2"/>
  <c r="I11" i="2"/>
  <c r="G14" i="2"/>
  <c r="G13" i="2"/>
  <c r="G12" i="2"/>
  <c r="G11" i="2"/>
  <c r="E14" i="2"/>
  <c r="E13" i="2"/>
  <c r="E12" i="2"/>
  <c r="E11" i="2"/>
  <c r="C14" i="2"/>
  <c r="C13" i="2"/>
  <c r="C12" i="2"/>
  <c r="C11" i="2"/>
  <c r="L12" i="2"/>
  <c r="L13" i="2"/>
  <c r="H13" i="2"/>
  <c r="D12" i="2"/>
  <c r="D13" i="2"/>
  <c r="M8" i="1"/>
  <c r="M7" i="1"/>
  <c r="M6" i="1"/>
  <c r="M5" i="1"/>
  <c r="K8" i="1"/>
  <c r="K7" i="1"/>
  <c r="K6" i="1"/>
  <c r="K5" i="1"/>
  <c r="P15" i="1" s="1"/>
  <c r="I8" i="1"/>
  <c r="I7" i="1"/>
  <c r="I6" i="1"/>
  <c r="I5" i="1"/>
  <c r="G8" i="1"/>
  <c r="G7" i="1"/>
  <c r="G6" i="1"/>
  <c r="G5" i="1"/>
  <c r="N15" i="1" s="1"/>
  <c r="E8" i="1"/>
  <c r="E7" i="1"/>
  <c r="E6" i="1"/>
  <c r="E5" i="1"/>
  <c r="C8" i="1"/>
  <c r="C7" i="1"/>
  <c r="C6" i="1"/>
  <c r="C5" i="1"/>
  <c r="L15" i="1" s="1"/>
  <c r="B1" i="2"/>
  <c r="B8" i="2" s="1"/>
  <c r="B2" i="2"/>
  <c r="C2" i="2"/>
  <c r="D2" i="2"/>
  <c r="E2" i="2"/>
  <c r="F2" i="2"/>
  <c r="G2" i="2"/>
  <c r="A3" i="2"/>
  <c r="A11" i="2" s="1"/>
  <c r="B3" i="2"/>
  <c r="B11" i="2" s="1"/>
  <c r="C3" i="2"/>
  <c r="D11" i="2" s="1"/>
  <c r="D3" i="2"/>
  <c r="F11" i="2" s="1"/>
  <c r="E3" i="2"/>
  <c r="H11" i="2" s="1"/>
  <c r="F3" i="2"/>
  <c r="J11" i="2" s="1"/>
  <c r="G3" i="2"/>
  <c r="L11" i="2" s="1"/>
  <c r="A4" i="2"/>
  <c r="A12" i="2" s="1"/>
  <c r="B4" i="2"/>
  <c r="B12" i="2" s="1"/>
  <c r="C4" i="2"/>
  <c r="D4" i="2"/>
  <c r="F12" i="2" s="1"/>
  <c r="E4" i="2"/>
  <c r="H12" i="2" s="1"/>
  <c r="F4" i="2"/>
  <c r="J12" i="2" s="1"/>
  <c r="G4" i="2"/>
  <c r="A5" i="2"/>
  <c r="A13" i="2" s="1"/>
  <c r="B5" i="2"/>
  <c r="B13" i="2" s="1"/>
  <c r="C5" i="2"/>
  <c r="D5" i="2"/>
  <c r="F13" i="2" s="1"/>
  <c r="E5" i="2"/>
  <c r="F5" i="2"/>
  <c r="J13" i="2" s="1"/>
  <c r="G5" i="2"/>
  <c r="A6" i="2"/>
  <c r="A14" i="2" s="1"/>
  <c r="B6" i="2"/>
  <c r="B14" i="2" s="1"/>
  <c r="C6" i="2"/>
  <c r="D14" i="2" s="1"/>
  <c r="D6" i="2"/>
  <c r="F14" i="2" s="1"/>
  <c r="E6" i="2"/>
  <c r="H14" i="2" s="1"/>
  <c r="F6" i="2"/>
  <c r="J14" i="2" s="1"/>
  <c r="G6" i="2"/>
  <c r="L14" i="2" s="1"/>
  <c r="B2" i="1"/>
  <c r="A5" i="1"/>
  <c r="B5" i="1"/>
  <c r="D5" i="1"/>
  <c r="F5" i="1"/>
  <c r="H5" i="1"/>
  <c r="J5" i="1"/>
  <c r="L5" i="1"/>
  <c r="Q14" i="1" s="1"/>
  <c r="A6" i="1"/>
  <c r="B6" i="1"/>
  <c r="D6" i="1"/>
  <c r="F6" i="1"/>
  <c r="H6" i="1"/>
  <c r="J6" i="1"/>
  <c r="L6" i="1"/>
  <c r="A7" i="1"/>
  <c r="B7" i="1"/>
  <c r="D7" i="1"/>
  <c r="F7" i="1"/>
  <c r="H7" i="1"/>
  <c r="J7" i="1"/>
  <c r="L7" i="1"/>
  <c r="A8" i="1"/>
  <c r="B8" i="1"/>
  <c r="D8" i="1"/>
  <c r="F8" i="1"/>
  <c r="H8" i="1"/>
  <c r="J8" i="1"/>
  <c r="L8" i="1"/>
  <c r="P14" i="1" l="1"/>
  <c r="O14" i="1"/>
  <c r="N14" i="1"/>
  <c r="M14" i="1"/>
  <c r="L14" i="1"/>
  <c r="M15" i="1"/>
  <c r="O15" i="1"/>
  <c r="Q15" i="1"/>
</calcChain>
</file>

<file path=xl/sharedStrings.xml><?xml version="1.0" encoding="utf-8"?>
<sst xmlns="http://schemas.openxmlformats.org/spreadsheetml/2006/main" count="78" uniqueCount="15">
  <si>
    <t>Features</t>
  </si>
  <si>
    <t>LPC[22]</t>
  </si>
  <si>
    <t>R-MFCC[21]</t>
  </si>
  <si>
    <t>2D-MFCC[18]</t>
  </si>
  <si>
    <t>Wavelet[17]</t>
  </si>
  <si>
    <t>MFCC[15]</t>
  </si>
  <si>
    <t>Fractal</t>
  </si>
  <si>
    <t>LDA</t>
  </si>
  <si>
    <t>SVM</t>
  </si>
  <si>
    <t>KNN</t>
  </si>
  <si>
    <t>CNN</t>
  </si>
  <si>
    <t>Without Noise</t>
  </si>
  <si>
    <t>With Noise</t>
  </si>
  <si>
    <t>Capacity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</si>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</sst>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1" fillId="0" borderId="13" xfId="0" applyFont="1" applyBorder="1" applyAlignment="1">
      <alignment horizontal="center" vertical="center" wrapText="1" readingOrder="2"/>
    </xf>
    <xf numFmtId="0" fontId="1" fillId="0" borderId="10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Hide4PGP!$K$14</c:f>
              <c:strCache>
                <c:ptCount val="1"/>
                <c:pt idx="0">
                  <c:v>Without 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Hide4PGP!$L$13:$Q$13</c:f>
              <c:strCache>
                <c:ptCount val="6"/>
                <c:pt idx="0">
                  <c:v>LPC[22]</c:v>
                </c:pt>
                <c:pt idx="1">
                  <c:v>R-MFCC[21]</c:v>
                </c:pt>
                <c:pt idx="2">
                  <c:v>2D-MFCC[18]</c:v>
                </c:pt>
                <c:pt idx="3">
                  <c:v>Wavelet[17]</c:v>
                </c:pt>
                <c:pt idx="4">
                  <c:v>MFCC[15]</c:v>
                </c:pt>
                <c:pt idx="5">
                  <c:v>Fractal</c:v>
                </c:pt>
              </c:strCache>
            </c:strRef>
          </c:cat>
          <c:val>
            <c:numRef>
              <c:f>Hide4PGP!$L$14:$Q$14</c:f>
              <c:numCache>
                <c:formatCode>General</c:formatCode>
                <c:ptCount val="6"/>
                <c:pt idx="0">
                  <c:v>69.784500000000008</c:v>
                </c:pt>
                <c:pt idx="1">
                  <c:v>76.494499999999988</c:v>
                </c:pt>
                <c:pt idx="2">
                  <c:v>72.48599999999999</c:v>
                </c:pt>
                <c:pt idx="3">
                  <c:v>28.096499999999999</c:v>
                </c:pt>
                <c:pt idx="4">
                  <c:v>68.570999999999998</c:v>
                </c:pt>
                <c:pt idx="5">
                  <c:v>80.857499999999987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7-43FE-9023-2E9DC4DAA2CB}"/>
            </c:ext>
          </c:extLst>
        </c:ser>
        <c:ser>
          <c:idx val="1"/>
          <c:order val="1"/>
          <c:tx>
            <c:strRef>
              <c:f>Hide4PGP!$K$15</c:f>
              <c:strCache>
                <c:ptCount val="1"/>
                <c:pt idx="0">
                  <c:v>With 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Hide4PGP!$L$13:$Q$13</c:f>
              <c:strCache>
                <c:ptCount val="6"/>
                <c:pt idx="0">
                  <c:v>LPC[22]</c:v>
                </c:pt>
                <c:pt idx="1">
                  <c:v>R-MFCC[21]</c:v>
                </c:pt>
                <c:pt idx="2">
                  <c:v>2D-MFCC[18]</c:v>
                </c:pt>
                <c:pt idx="3">
                  <c:v>Wavelet[17]</c:v>
                </c:pt>
                <c:pt idx="4">
                  <c:v>MFCC[15]</c:v>
                </c:pt>
                <c:pt idx="5">
                  <c:v>Fractal</c:v>
                </c:pt>
              </c:strCache>
            </c:strRef>
          </c:cat>
          <c:val>
            <c:numRef>
              <c:f>Hide4PGP!$L$15:$Q$15</c:f>
              <c:numCache>
                <c:formatCode>General</c:formatCode>
                <c:ptCount val="6"/>
                <c:pt idx="0">
                  <c:v>61.926000000000002</c:v>
                </c:pt>
                <c:pt idx="1">
                  <c:v>74.358000000000004</c:v>
                </c:pt>
                <c:pt idx="2">
                  <c:v>63.528000000000006</c:v>
                </c:pt>
                <c:pt idx="3">
                  <c:v>56.464499999999994</c:v>
                </c:pt>
                <c:pt idx="4">
                  <c:v>60.387999999999998</c:v>
                </c:pt>
                <c:pt idx="5">
                  <c:v>74.121499999999997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7-43FE-9023-2E9DC4DA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711824"/>
        <c:axId val="2055698512"/>
      </c:barChart>
      <c:catAx>
        <c:axId val="205571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98512"/>
        <c:crosses val="autoZero"/>
        <c:auto val="1"/>
        <c:lblAlgn val="ctr"/>
        <c:lblOffset val="100"/>
        <c:noMultiLvlLbl val="0"/>
      </c:catAx>
      <c:valAx>
        <c:axId val="20556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StegHide!$N$17</c:f>
              <c:strCache>
                <c:ptCount val="1"/>
                <c:pt idx="0">
                  <c:v>Without 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StegHide!$O$16:$T$16</c:f>
              <c:strCache>
                <c:ptCount val="6"/>
                <c:pt idx="0">
                  <c:v>LPC[22]</c:v>
                </c:pt>
                <c:pt idx="1">
                  <c:v>R-MFCC[21]</c:v>
                </c:pt>
                <c:pt idx="2">
                  <c:v>2D-MFCC[18]</c:v>
                </c:pt>
                <c:pt idx="3">
                  <c:v>Wavelet[17]</c:v>
                </c:pt>
                <c:pt idx="4">
                  <c:v>MFCC[15]</c:v>
                </c:pt>
                <c:pt idx="5">
                  <c:v>Fractal</c:v>
                </c:pt>
              </c:strCache>
            </c:strRef>
          </c:cat>
          <c:val>
            <c:numRef>
              <c:f>StegHide!$O$17:$T$17</c:f>
              <c:numCache>
                <c:formatCode>General</c:formatCode>
                <c:ptCount val="6"/>
                <c:pt idx="0">
                  <c:v>69.784500000000008</c:v>
                </c:pt>
                <c:pt idx="1">
                  <c:v>78.0595</c:v>
                </c:pt>
                <c:pt idx="2">
                  <c:v>72.921999999999997</c:v>
                </c:pt>
                <c:pt idx="3">
                  <c:v>28.096499999999999</c:v>
                </c:pt>
                <c:pt idx="4">
                  <c:v>68.491000000000014</c:v>
                </c:pt>
                <c:pt idx="5">
                  <c:v>80.857499999999987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4-4270-9B02-21FB2992AB95}"/>
            </c:ext>
          </c:extLst>
        </c:ser>
        <c:ser>
          <c:idx val="1"/>
          <c:order val="1"/>
          <c:tx>
            <c:strRef>
              <c:f>StegHide!$N$18</c:f>
              <c:strCache>
                <c:ptCount val="1"/>
                <c:pt idx="0">
                  <c:v>With 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StegHide!$O$16:$T$16</c:f>
              <c:strCache>
                <c:ptCount val="6"/>
                <c:pt idx="0">
                  <c:v>LPC[22]</c:v>
                </c:pt>
                <c:pt idx="1">
                  <c:v>R-MFCC[21]</c:v>
                </c:pt>
                <c:pt idx="2">
                  <c:v>2D-MFCC[18]</c:v>
                </c:pt>
                <c:pt idx="3">
                  <c:v>Wavelet[17]</c:v>
                </c:pt>
                <c:pt idx="4">
                  <c:v>MFCC[15]</c:v>
                </c:pt>
                <c:pt idx="5">
                  <c:v>Fractal</c:v>
                </c:pt>
              </c:strCache>
            </c:strRef>
          </c:cat>
          <c:val>
            <c:numRef>
              <c:f>StegHide!$O$18:$T$18</c:f>
              <c:numCache>
                <c:formatCode>General</c:formatCode>
                <c:ptCount val="6"/>
                <c:pt idx="0">
                  <c:v>60.383000000000003</c:v>
                </c:pt>
                <c:pt idx="1">
                  <c:v>69.173000000000002</c:v>
                </c:pt>
                <c:pt idx="2">
                  <c:v>58.904500000000006</c:v>
                </c:pt>
                <c:pt idx="3">
                  <c:v>54.964499999999994</c:v>
                </c:pt>
                <c:pt idx="4">
                  <c:v>62.895949999999999</c:v>
                </c:pt>
                <c:pt idx="5">
                  <c:v>71.075000000000003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4-4270-9B02-21FB2992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7873200"/>
        <c:axId val="2057877360"/>
      </c:barChart>
      <c:catAx>
        <c:axId val="205787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7360"/>
        <c:crosses val="autoZero"/>
        <c:auto val="1"/>
        <c:lblAlgn val="ctr"/>
        <c:lblOffset val="100"/>
        <c:noMultiLvlLbl val="0"/>
      </c:catAx>
      <c:valAx>
        <c:axId val="20578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20</xdr:row>
      <xdr:rowOff>38100</xdr:rowOff>
    </xdr:from>
    <xdr:to>
      <xdr:col>15</xdr:col>
      <xdr:colOff>333375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18</xdr:row>
      <xdr:rowOff>180975</xdr:rowOff>
    </xdr:from>
    <xdr:to>
      <xdr:col>18</xdr:col>
      <xdr:colOff>695325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6;&#1605;&#1608;&#1583;&#1575;&#1585;&#1607;&#1575;&#1740;%20&#1605;&#1740;&#1575;&#1606;&#1711;&#1740;&#16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4PGP"/>
      <sheetName val="StegHide"/>
    </sheetNames>
    <sheetDataSet>
      <sheetData sheetId="0">
        <row r="25">
          <cell r="B25" t="str">
            <v>Features</v>
          </cell>
        </row>
        <row r="27">
          <cell r="A27" t="str">
            <v>LDA</v>
          </cell>
          <cell r="B27">
            <v>71.456000000000003</v>
          </cell>
          <cell r="C27">
            <v>70.94</v>
          </cell>
          <cell r="D27">
            <v>70.099999999999994</v>
          </cell>
          <cell r="E27">
            <v>34.251999999999995</v>
          </cell>
          <cell r="F27">
            <v>67.033999999999992</v>
          </cell>
          <cell r="G27">
            <v>75.22</v>
          </cell>
        </row>
        <row r="28">
          <cell r="A28" t="str">
            <v>SVM</v>
          </cell>
          <cell r="B28">
            <v>64.548000000000002</v>
          </cell>
          <cell r="C28">
            <v>73.661999999999992</v>
          </cell>
          <cell r="D28">
            <v>74.915999999999997</v>
          </cell>
          <cell r="E28">
            <v>7.93</v>
          </cell>
          <cell r="F28">
            <v>73.14</v>
          </cell>
          <cell r="G28">
            <v>76.695999999999998</v>
          </cell>
        </row>
        <row r="29">
          <cell r="A29" t="str">
            <v>KNN</v>
          </cell>
          <cell r="B29">
            <v>71.677999999999997</v>
          </cell>
          <cell r="C29">
            <v>72.25</v>
          </cell>
          <cell r="D29">
            <v>69.837999999999994</v>
          </cell>
          <cell r="E29">
            <v>19.57</v>
          </cell>
          <cell r="F29">
            <v>58.65</v>
          </cell>
          <cell r="G29">
            <v>72.402000000000001</v>
          </cell>
        </row>
        <row r="30">
          <cell r="A30" t="str">
            <v>CNN</v>
          </cell>
          <cell r="B30">
            <v>71.456000000000003</v>
          </cell>
          <cell r="C30">
            <v>89.126000000000005</v>
          </cell>
          <cell r="D30">
            <v>75.09</v>
          </cell>
          <cell r="E30">
            <v>50.634</v>
          </cell>
          <cell r="F30">
            <v>75.460000000000008</v>
          </cell>
          <cell r="G30">
            <v>99.111999999999995</v>
          </cell>
        </row>
      </sheetData>
      <sheetData sheetId="1">
        <row r="24">
          <cell r="B24" t="str">
            <v>Features</v>
          </cell>
        </row>
        <row r="25">
          <cell r="B25" t="str">
            <v>LPC[22]</v>
          </cell>
          <cell r="C25" t="str">
            <v>R-MFCC[21]</v>
          </cell>
          <cell r="D25" t="str">
            <v>2D-MFCC[18]</v>
          </cell>
          <cell r="E25" t="str">
            <v>Wavelet[17]</v>
          </cell>
          <cell r="F25" t="str">
            <v>MFCC[15]</v>
          </cell>
          <cell r="G25" t="str">
            <v>Fractal</v>
          </cell>
        </row>
        <row r="26">
          <cell r="A26" t="str">
            <v>LDA</v>
          </cell>
          <cell r="B26">
            <v>71.456000000000003</v>
          </cell>
          <cell r="C26">
            <v>74.94</v>
          </cell>
          <cell r="D26">
            <v>70.28</v>
          </cell>
          <cell r="E26">
            <v>34.251999999999995</v>
          </cell>
          <cell r="F26">
            <v>72.650000000000006</v>
          </cell>
          <cell r="G26">
            <v>75.22</v>
          </cell>
        </row>
        <row r="27">
          <cell r="A27" t="str">
            <v>SVM</v>
          </cell>
          <cell r="B27">
            <v>64.548000000000002</v>
          </cell>
          <cell r="C27">
            <v>74.461999999999989</v>
          </cell>
          <cell r="D27">
            <v>71.48</v>
          </cell>
          <cell r="E27">
            <v>7.93</v>
          </cell>
          <cell r="F27">
            <v>68.414000000000001</v>
          </cell>
          <cell r="G27">
            <v>76.695999999999998</v>
          </cell>
        </row>
        <row r="28">
          <cell r="A28" t="str">
            <v>KNN</v>
          </cell>
          <cell r="B28">
            <v>71.677999999999997</v>
          </cell>
          <cell r="C28">
            <v>72.25</v>
          </cell>
          <cell r="D28">
            <v>69.837999999999994</v>
          </cell>
          <cell r="E28">
            <v>19.57</v>
          </cell>
          <cell r="F28">
            <v>58.65</v>
          </cell>
          <cell r="G28">
            <v>72.402000000000001</v>
          </cell>
        </row>
        <row r="29">
          <cell r="A29" t="str">
            <v>CNN</v>
          </cell>
          <cell r="B29">
            <v>71.456000000000003</v>
          </cell>
          <cell r="C29">
            <v>90.586000000000013</v>
          </cell>
          <cell r="D29">
            <v>80.09</v>
          </cell>
          <cell r="E29">
            <v>50.634</v>
          </cell>
          <cell r="F29">
            <v>74.25</v>
          </cell>
          <cell r="G29">
            <v>99.111999999999995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B6" workbookViewId="0">
      <selection activeCell="K13" sqref="K13:Q15"/>
    </sheetView>
  </sheetViews>
  <sheetFormatPr defaultRowHeight="15" x14ac:dyDescent="0.25"/>
  <cols>
    <col min="1" max="13" width="11.7109375" customWidth="1"/>
    <col min="14" max="14" width="12" customWidth="1"/>
    <col min="15" max="15" width="11.42578125" customWidth="1"/>
  </cols>
  <sheetData>
    <row r="1" spans="1:17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7" x14ac:dyDescent="0.25">
      <c r="A2" s="24"/>
      <c r="B2" s="24" t="str">
        <f>[1]Hide4PGP!B25</f>
        <v>Features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7" x14ac:dyDescent="0.25">
      <c r="A3" s="24"/>
      <c r="B3" s="24" t="s">
        <v>1</v>
      </c>
      <c r="C3" s="24"/>
      <c r="D3" s="24" t="s">
        <v>2</v>
      </c>
      <c r="E3" s="24"/>
      <c r="F3" s="24" t="s">
        <v>3</v>
      </c>
      <c r="G3" s="24"/>
      <c r="H3" s="24" t="s">
        <v>4</v>
      </c>
      <c r="I3" s="24"/>
      <c r="J3" s="24" t="s">
        <v>5</v>
      </c>
      <c r="K3" s="24"/>
      <c r="L3" s="24" t="s">
        <v>6</v>
      </c>
      <c r="M3" s="24"/>
    </row>
    <row r="4" spans="1:17" ht="25.5" x14ac:dyDescent="0.25">
      <c r="A4" s="24"/>
      <c r="B4" s="4" t="s">
        <v>11</v>
      </c>
      <c r="C4" s="4" t="s">
        <v>12</v>
      </c>
      <c r="D4" s="4" t="s">
        <v>11</v>
      </c>
      <c r="E4" s="4" t="s">
        <v>12</v>
      </c>
      <c r="F4" s="4" t="s">
        <v>11</v>
      </c>
      <c r="G4" s="4" t="s">
        <v>12</v>
      </c>
      <c r="H4" s="4" t="s">
        <v>11</v>
      </c>
      <c r="I4" s="4" t="s">
        <v>12</v>
      </c>
      <c r="J4" s="4" t="s">
        <v>11</v>
      </c>
      <c r="K4" s="4" t="s">
        <v>12</v>
      </c>
      <c r="L4" s="4" t="s">
        <v>11</v>
      </c>
      <c r="M4" s="4" t="s">
        <v>12</v>
      </c>
    </row>
    <row r="5" spans="1:17" x14ac:dyDescent="0.25">
      <c r="A5" s="1" t="str">
        <f>[1]Hide4PGP!A27</f>
        <v>LDA</v>
      </c>
      <c r="B5" s="2">
        <f>[1]Hide4PGP!B27</f>
        <v>71.456000000000003</v>
      </c>
      <c r="C5" s="2">
        <f>AVERAGE(A15:A19)</f>
        <v>57.14</v>
      </c>
      <c r="D5" s="2">
        <f>[1]Hide4PGP!C27</f>
        <v>70.94</v>
      </c>
      <c r="E5" s="2">
        <f>AVERAGE(B15:B19)</f>
        <v>68.03</v>
      </c>
      <c r="F5" s="2">
        <f>[1]Hide4PGP!D27</f>
        <v>70.099999999999994</v>
      </c>
      <c r="G5" s="2">
        <f>AVERAGE(C15:C19)</f>
        <v>62.5</v>
      </c>
      <c r="H5" s="2">
        <f>[1]Hide4PGP!E27</f>
        <v>34.251999999999995</v>
      </c>
      <c r="I5" s="2">
        <f>AVERAGE(D15:D19)</f>
        <v>54.029999999999994</v>
      </c>
      <c r="J5" s="2">
        <f>[1]Hide4PGP!F27</f>
        <v>67.033999999999992</v>
      </c>
      <c r="K5" s="2">
        <f>AVERAGE(E15:E19)</f>
        <v>60.36</v>
      </c>
      <c r="L5" s="2">
        <f>[1]Hide4PGP!G27</f>
        <v>75.22</v>
      </c>
      <c r="M5" s="2">
        <f>AVERAGE(F15:F19)</f>
        <v>63.14</v>
      </c>
    </row>
    <row r="6" spans="1:17" x14ac:dyDescent="0.25">
      <c r="A6" s="1" t="str">
        <f>[1]Hide4PGP!A28</f>
        <v>SVM</v>
      </c>
      <c r="B6" s="2">
        <f>[1]Hide4PGP!B28</f>
        <v>64.548000000000002</v>
      </c>
      <c r="C6" s="2">
        <f>AVERAGE(A20:A24)</f>
        <v>62.42</v>
      </c>
      <c r="D6" s="2">
        <f>[1]Hide4PGP!C28</f>
        <v>73.661999999999992</v>
      </c>
      <c r="E6" s="2">
        <f>AVERAGE(B20:B24)</f>
        <v>60.823999999999998</v>
      </c>
      <c r="F6" s="2">
        <f>[1]Hide4PGP!D28</f>
        <v>74.915999999999997</v>
      </c>
      <c r="G6" s="2">
        <f>AVERAGE(C20:C24)</f>
        <v>58.02</v>
      </c>
      <c r="H6" s="2">
        <f>[1]Hide4PGP!E28</f>
        <v>7.93</v>
      </c>
      <c r="I6" s="2">
        <f>AVERAGE(D20:D24)</f>
        <v>58.02</v>
      </c>
      <c r="J6" s="2">
        <f>[1]Hide4PGP!F28</f>
        <v>73.14</v>
      </c>
      <c r="K6" s="2">
        <f>AVERAGE(E20:E24)</f>
        <v>59.823999999999998</v>
      </c>
      <c r="L6" s="2">
        <f>[1]Hide4PGP!G28</f>
        <v>76.695999999999998</v>
      </c>
      <c r="M6" s="2">
        <f>AVERAGE(F20:F24)</f>
        <v>71.36</v>
      </c>
    </row>
    <row r="7" spans="1:17" x14ac:dyDescent="0.25">
      <c r="A7" s="1" t="str">
        <f>[1]Hide4PGP!A29</f>
        <v>KNN</v>
      </c>
      <c r="B7" s="2">
        <f>[1]Hide4PGP!B29</f>
        <v>71.677999999999997</v>
      </c>
      <c r="C7" s="2">
        <f>AVERAGE(A25:A29)</f>
        <v>43.15</v>
      </c>
      <c r="D7" s="2">
        <f>[1]Hide4PGP!C29</f>
        <v>72.25</v>
      </c>
      <c r="E7" s="2">
        <f>AVERAGE(B25:B29)</f>
        <v>89.25</v>
      </c>
      <c r="F7" s="2">
        <f>[1]Hide4PGP!D29</f>
        <v>69.837999999999994</v>
      </c>
      <c r="G7" s="2">
        <f>AVERAGE(C25:C29)</f>
        <v>64.89</v>
      </c>
      <c r="H7" s="2">
        <f>[1]Hide4PGP!E29</f>
        <v>19.57</v>
      </c>
      <c r="I7" s="2">
        <f>AVERAGE(D25:D29)</f>
        <v>45.83</v>
      </c>
      <c r="J7" s="2">
        <f>[1]Hide4PGP!F29</f>
        <v>58.65</v>
      </c>
      <c r="K7" s="2">
        <f>AVERAGE(E25:E29)</f>
        <v>41.36</v>
      </c>
      <c r="L7" s="2">
        <f>[1]Hide4PGP!G29</f>
        <v>72.402000000000001</v>
      </c>
      <c r="M7" s="2">
        <f>AVERAGE(F25:F29)</f>
        <v>68.239999999999995</v>
      </c>
    </row>
    <row r="8" spans="1:17" x14ac:dyDescent="0.25">
      <c r="A8" s="1" t="str">
        <f>[1]Hide4PGP!A30</f>
        <v>CNN</v>
      </c>
      <c r="B8" s="2">
        <f>[1]Hide4PGP!B30</f>
        <v>71.456000000000003</v>
      </c>
      <c r="C8" s="2">
        <f>AVERAGE(A30:A34)</f>
        <v>84.994</v>
      </c>
      <c r="D8" s="2">
        <f>[1]Hide4PGP!C30</f>
        <v>89.126000000000005</v>
      </c>
      <c r="E8" s="2">
        <f>AVERAGE(B30:B34)</f>
        <v>79.328000000000003</v>
      </c>
      <c r="F8" s="2">
        <f>[1]Hide4PGP!D30</f>
        <v>75.09</v>
      </c>
      <c r="G8" s="2">
        <f>AVERAGE(C30:C34)</f>
        <v>68.701999999999998</v>
      </c>
      <c r="H8" s="2">
        <f>[1]Hide4PGP!E30</f>
        <v>50.634</v>
      </c>
      <c r="I8" s="2">
        <f>AVERAGE(D30:D34)</f>
        <v>67.97799999999998</v>
      </c>
      <c r="J8" s="2">
        <f>[1]Hide4PGP!F30</f>
        <v>75.460000000000008</v>
      </c>
      <c r="K8" s="2">
        <f>AVERAGE(E30:E34)</f>
        <v>80.00800000000001</v>
      </c>
      <c r="L8" s="2">
        <f>[1]Hide4PGP!G30</f>
        <v>99.111999999999995</v>
      </c>
      <c r="M8" s="2">
        <f>AVERAGE(F30:F34)</f>
        <v>93.745999999999995</v>
      </c>
    </row>
    <row r="12" spans="1:17" ht="15.75" thickBot="1" x14ac:dyDescent="0.3"/>
    <row r="13" spans="1:17" ht="15.75" customHeight="1" thickBot="1" x14ac:dyDescent="0.3">
      <c r="A13" s="17" t="s">
        <v>0</v>
      </c>
      <c r="B13" s="18"/>
      <c r="C13" s="18"/>
      <c r="D13" s="18"/>
      <c r="E13" s="18"/>
      <c r="F13" s="19"/>
      <c r="G13" s="20" t="s">
        <v>13</v>
      </c>
      <c r="H13" s="22" t="s">
        <v>14</v>
      </c>
      <c r="K13" s="3"/>
      <c r="L13" s="29" t="s">
        <v>1</v>
      </c>
      <c r="M13" s="29" t="s">
        <v>2</v>
      </c>
      <c r="N13" s="29" t="s">
        <v>3</v>
      </c>
      <c r="O13" s="29" t="s">
        <v>4</v>
      </c>
      <c r="P13" s="29" t="s">
        <v>5</v>
      </c>
      <c r="Q13" s="29" t="s">
        <v>6</v>
      </c>
    </row>
    <row r="14" spans="1:17" ht="26.25" thickBot="1" x14ac:dyDescent="0.3">
      <c r="A14" s="5" t="s">
        <v>1</v>
      </c>
      <c r="B14" s="6" t="s">
        <v>2</v>
      </c>
      <c r="C14" s="7" t="s">
        <v>3</v>
      </c>
      <c r="D14" s="7" t="s">
        <v>4</v>
      </c>
      <c r="E14" s="6" t="s">
        <v>5</v>
      </c>
      <c r="F14" s="8" t="s">
        <v>6</v>
      </c>
      <c r="G14" s="21"/>
      <c r="H14" s="23"/>
      <c r="K14" s="4" t="s">
        <v>11</v>
      </c>
      <c r="L14" s="3">
        <f>AVERAGE(B5:B8)</f>
        <v>69.784500000000008</v>
      </c>
      <c r="M14" s="3">
        <f>AVERAGE(D5:D8)</f>
        <v>76.494499999999988</v>
      </c>
      <c r="N14" s="3">
        <f>AVERAGE(F5:F8)</f>
        <v>72.48599999999999</v>
      </c>
      <c r="O14" s="3">
        <f>AVERAGE(H5:H8)</f>
        <v>28.096499999999999</v>
      </c>
      <c r="P14" s="3">
        <f>AVERAGE(J5:J8)</f>
        <v>68.570999999999998</v>
      </c>
      <c r="Q14" s="3">
        <f>AVERAGE(L5:L8)</f>
        <v>80.857499999999987</v>
      </c>
    </row>
    <row r="15" spans="1:17" x14ac:dyDescent="0.25">
      <c r="A15" s="9">
        <v>57.14</v>
      </c>
      <c r="B15" s="10">
        <v>68.03</v>
      </c>
      <c r="C15" s="10">
        <v>62.5</v>
      </c>
      <c r="D15" s="10">
        <v>54.03</v>
      </c>
      <c r="E15" s="10">
        <v>60.36</v>
      </c>
      <c r="F15" s="11">
        <v>63.14</v>
      </c>
      <c r="G15" s="12">
        <v>100</v>
      </c>
      <c r="H15" s="14" t="s">
        <v>7</v>
      </c>
      <c r="K15" s="4" t="s">
        <v>12</v>
      </c>
      <c r="L15" s="3">
        <f>AVERAGE(C5:C8)</f>
        <v>61.926000000000002</v>
      </c>
      <c r="M15" s="3">
        <f>AVERAGE(E5:E8)</f>
        <v>74.358000000000004</v>
      </c>
      <c r="N15" s="3">
        <f>AVERAGE(G5:G8)</f>
        <v>63.528000000000006</v>
      </c>
      <c r="O15" s="3">
        <f>AVERAGE(I5:I8)</f>
        <v>56.464499999999994</v>
      </c>
      <c r="P15" s="3">
        <f>AVERAGE(K5:K8)</f>
        <v>60.387999999999998</v>
      </c>
      <c r="Q15" s="3">
        <f>AVERAGE(M5:M8)</f>
        <v>74.121499999999997</v>
      </c>
    </row>
    <row r="16" spans="1:17" x14ac:dyDescent="0.25">
      <c r="A16" s="9">
        <v>57.14</v>
      </c>
      <c r="B16" s="10">
        <v>68.03</v>
      </c>
      <c r="C16" s="10">
        <v>62.5</v>
      </c>
      <c r="D16" s="10">
        <v>54.03</v>
      </c>
      <c r="E16" s="10">
        <v>60.36</v>
      </c>
      <c r="F16" s="11">
        <v>63.14</v>
      </c>
      <c r="G16" s="12">
        <v>71</v>
      </c>
      <c r="H16" s="15"/>
    </row>
    <row r="17" spans="1:8" x14ac:dyDescent="0.25">
      <c r="A17" s="9">
        <v>57.14</v>
      </c>
      <c r="B17" s="10">
        <v>68.03</v>
      </c>
      <c r="C17" s="10">
        <v>62.5</v>
      </c>
      <c r="D17" s="10">
        <v>54.03</v>
      </c>
      <c r="E17" s="10">
        <v>60.36</v>
      </c>
      <c r="F17" s="11">
        <v>63.14</v>
      </c>
      <c r="G17" s="12">
        <v>42</v>
      </c>
      <c r="H17" s="15"/>
    </row>
    <row r="18" spans="1:8" x14ac:dyDescent="0.25">
      <c r="A18" s="9">
        <v>57.14</v>
      </c>
      <c r="B18" s="10">
        <v>68.03</v>
      </c>
      <c r="C18" s="10">
        <v>62.5</v>
      </c>
      <c r="D18" s="10">
        <v>54.03</v>
      </c>
      <c r="E18" s="10">
        <v>60.36</v>
      </c>
      <c r="F18" s="11">
        <v>63.14</v>
      </c>
      <c r="G18" s="12">
        <v>21</v>
      </c>
      <c r="H18" s="15"/>
    </row>
    <row r="19" spans="1:8" ht="15.75" thickBot="1" x14ac:dyDescent="0.3">
      <c r="A19" s="5">
        <v>57.14</v>
      </c>
      <c r="B19" s="7">
        <v>68.03</v>
      </c>
      <c r="C19" s="7">
        <v>62.5</v>
      </c>
      <c r="D19" s="7">
        <v>54.03</v>
      </c>
      <c r="E19" s="7">
        <v>60.36</v>
      </c>
      <c r="F19" s="13">
        <v>63.14</v>
      </c>
      <c r="G19" s="6">
        <v>7</v>
      </c>
      <c r="H19" s="16"/>
    </row>
    <row r="20" spans="1:8" x14ac:dyDescent="0.25">
      <c r="A20" s="9">
        <v>62.42</v>
      </c>
      <c r="B20" s="10">
        <v>62.6</v>
      </c>
      <c r="C20" s="10">
        <v>58.02</v>
      </c>
      <c r="D20" s="10">
        <v>58.02</v>
      </c>
      <c r="E20" s="10">
        <v>60.6</v>
      </c>
      <c r="F20" s="11">
        <v>71.36</v>
      </c>
      <c r="G20" s="12">
        <v>100</v>
      </c>
      <c r="H20" s="14" t="s">
        <v>8</v>
      </c>
    </row>
    <row r="21" spans="1:8" x14ac:dyDescent="0.25">
      <c r="A21" s="9">
        <v>62.42</v>
      </c>
      <c r="B21" s="10">
        <v>60.11</v>
      </c>
      <c r="C21" s="10">
        <v>58.02</v>
      </c>
      <c r="D21" s="10">
        <v>58.02</v>
      </c>
      <c r="E21" s="10">
        <v>59.11</v>
      </c>
      <c r="F21" s="11">
        <v>71.36</v>
      </c>
      <c r="G21" s="12">
        <v>71</v>
      </c>
      <c r="H21" s="15"/>
    </row>
    <row r="22" spans="1:8" x14ac:dyDescent="0.25">
      <c r="A22" s="9">
        <v>62.42</v>
      </c>
      <c r="B22" s="10">
        <v>61.69</v>
      </c>
      <c r="C22" s="10">
        <v>58.02</v>
      </c>
      <c r="D22" s="10">
        <v>58.02</v>
      </c>
      <c r="E22" s="10">
        <v>59.69</v>
      </c>
      <c r="F22" s="11">
        <v>71.36</v>
      </c>
      <c r="G22" s="12">
        <v>42</v>
      </c>
      <c r="H22" s="15"/>
    </row>
    <row r="23" spans="1:8" x14ac:dyDescent="0.25">
      <c r="A23" s="9">
        <v>62.42</v>
      </c>
      <c r="B23" s="10">
        <v>59.86</v>
      </c>
      <c r="C23" s="10">
        <v>58.02</v>
      </c>
      <c r="D23" s="10">
        <v>58.02</v>
      </c>
      <c r="E23" s="10">
        <v>59.86</v>
      </c>
      <c r="F23" s="11">
        <v>71.36</v>
      </c>
      <c r="G23" s="12">
        <v>21</v>
      </c>
      <c r="H23" s="15"/>
    </row>
    <row r="24" spans="1:8" ht="15.75" thickBot="1" x14ac:dyDescent="0.3">
      <c r="A24" s="5">
        <v>62.42</v>
      </c>
      <c r="B24" s="7">
        <v>59.86</v>
      </c>
      <c r="C24" s="7">
        <v>58.02</v>
      </c>
      <c r="D24" s="7">
        <v>58.02</v>
      </c>
      <c r="E24" s="7">
        <v>59.86</v>
      </c>
      <c r="F24" s="13">
        <v>71.36</v>
      </c>
      <c r="G24" s="6">
        <v>7</v>
      </c>
      <c r="H24" s="16"/>
    </row>
    <row r="25" spans="1:8" x14ac:dyDescent="0.25">
      <c r="A25" s="9">
        <v>43.15</v>
      </c>
      <c r="B25" s="10">
        <v>89.25</v>
      </c>
      <c r="C25" s="10">
        <v>64.89</v>
      </c>
      <c r="D25" s="10">
        <v>45.83</v>
      </c>
      <c r="E25" s="12">
        <v>41.36</v>
      </c>
      <c r="F25" s="11">
        <v>68.239999999999995</v>
      </c>
      <c r="G25" s="12">
        <v>100</v>
      </c>
      <c r="H25" s="14" t="s">
        <v>9</v>
      </c>
    </row>
    <row r="26" spans="1:8" x14ac:dyDescent="0.25">
      <c r="A26" s="9">
        <v>43.15</v>
      </c>
      <c r="B26" s="10">
        <v>89.25</v>
      </c>
      <c r="C26" s="10">
        <v>64.89</v>
      </c>
      <c r="D26" s="10">
        <v>45.83</v>
      </c>
      <c r="E26" s="12">
        <v>41.36</v>
      </c>
      <c r="F26" s="11">
        <v>68.239999999999995</v>
      </c>
      <c r="G26" s="12">
        <v>71</v>
      </c>
      <c r="H26" s="15"/>
    </row>
    <row r="27" spans="1:8" x14ac:dyDescent="0.25">
      <c r="A27" s="9">
        <v>43.15</v>
      </c>
      <c r="B27" s="10">
        <v>89.25</v>
      </c>
      <c r="C27" s="10">
        <v>64.89</v>
      </c>
      <c r="D27" s="10">
        <v>45.83</v>
      </c>
      <c r="E27" s="12">
        <v>41.36</v>
      </c>
      <c r="F27" s="11">
        <v>68.239999999999995</v>
      </c>
      <c r="G27" s="12">
        <v>42</v>
      </c>
      <c r="H27" s="15"/>
    </row>
    <row r="28" spans="1:8" x14ac:dyDescent="0.25">
      <c r="A28" s="9">
        <v>43.15</v>
      </c>
      <c r="B28" s="10">
        <v>89.25</v>
      </c>
      <c r="C28" s="10">
        <v>64.89</v>
      </c>
      <c r="D28" s="10">
        <v>45.83</v>
      </c>
      <c r="E28" s="12">
        <v>41.36</v>
      </c>
      <c r="F28" s="11">
        <v>68.239999999999995</v>
      </c>
      <c r="G28" s="12">
        <v>21</v>
      </c>
      <c r="H28" s="15"/>
    </row>
    <row r="29" spans="1:8" ht="15.75" thickBot="1" x14ac:dyDescent="0.3">
      <c r="A29" s="5">
        <v>43.15</v>
      </c>
      <c r="B29" s="7">
        <v>89.25</v>
      </c>
      <c r="C29" s="7">
        <v>64.89</v>
      </c>
      <c r="D29" s="7">
        <v>45.83</v>
      </c>
      <c r="E29" s="6">
        <v>41.36</v>
      </c>
      <c r="F29" s="13">
        <v>68.239999999999995</v>
      </c>
      <c r="G29" s="6">
        <v>7</v>
      </c>
      <c r="H29" s="16"/>
    </row>
    <row r="30" spans="1:8" x14ac:dyDescent="0.25">
      <c r="A30" s="9">
        <v>86.6</v>
      </c>
      <c r="B30" s="10">
        <v>81.96</v>
      </c>
      <c r="C30" s="10">
        <v>67.849999999999994</v>
      </c>
      <c r="D30" s="10">
        <v>66.069999999999993</v>
      </c>
      <c r="E30" s="10">
        <v>81.08</v>
      </c>
      <c r="F30" s="11">
        <v>93.75</v>
      </c>
      <c r="G30" s="12">
        <v>100</v>
      </c>
      <c r="H30" s="14" t="s">
        <v>10</v>
      </c>
    </row>
    <row r="31" spans="1:8" x14ac:dyDescent="0.25">
      <c r="A31" s="9">
        <v>83.03</v>
      </c>
      <c r="B31" s="10">
        <v>80.14</v>
      </c>
      <c r="C31" s="10">
        <v>68.75</v>
      </c>
      <c r="D31" s="10">
        <v>66.959999999999994</v>
      </c>
      <c r="E31" s="10">
        <v>80.95</v>
      </c>
      <c r="F31" s="11">
        <v>95.53</v>
      </c>
      <c r="G31" s="12">
        <v>71</v>
      </c>
      <c r="H31" s="15"/>
    </row>
    <row r="32" spans="1:8" x14ac:dyDescent="0.25">
      <c r="A32" s="9">
        <v>83.92</v>
      </c>
      <c r="B32" s="10">
        <v>78.760000000000005</v>
      </c>
      <c r="C32" s="10">
        <v>69.64</v>
      </c>
      <c r="D32" s="10">
        <v>68.75</v>
      </c>
      <c r="E32" s="10">
        <v>80.95</v>
      </c>
      <c r="F32" s="11">
        <v>95.53</v>
      </c>
      <c r="G32" s="12">
        <v>42</v>
      </c>
      <c r="H32" s="15"/>
    </row>
    <row r="33" spans="1:8" x14ac:dyDescent="0.25">
      <c r="A33" s="9">
        <v>86.6</v>
      </c>
      <c r="B33" s="10">
        <v>78.760000000000005</v>
      </c>
      <c r="C33" s="10">
        <v>69.42</v>
      </c>
      <c r="D33" s="10">
        <v>70.53</v>
      </c>
      <c r="E33" s="10">
        <v>79.06</v>
      </c>
      <c r="F33" s="11">
        <v>91.96</v>
      </c>
      <c r="G33" s="12">
        <v>21</v>
      </c>
      <c r="H33" s="15"/>
    </row>
    <row r="34" spans="1:8" ht="15.75" thickBot="1" x14ac:dyDescent="0.3">
      <c r="A34" s="5">
        <v>84.82</v>
      </c>
      <c r="B34" s="7">
        <v>77.02</v>
      </c>
      <c r="C34" s="7">
        <v>67.849999999999994</v>
      </c>
      <c r="D34" s="7">
        <v>67.58</v>
      </c>
      <c r="E34" s="7">
        <v>78</v>
      </c>
      <c r="F34" s="13">
        <v>91.96</v>
      </c>
      <c r="G34" s="6">
        <v>7</v>
      </c>
      <c r="H34" s="16"/>
    </row>
  </sheetData>
  <mergeCells count="16">
    <mergeCell ref="A2:A4"/>
    <mergeCell ref="B1:L1"/>
    <mergeCell ref="B3:C3"/>
    <mergeCell ref="F3:G3"/>
    <mergeCell ref="H3:I3"/>
    <mergeCell ref="J3:K3"/>
    <mergeCell ref="L3:M3"/>
    <mergeCell ref="D3:E3"/>
    <mergeCell ref="B2:M2"/>
    <mergeCell ref="H30:H34"/>
    <mergeCell ref="A13:F13"/>
    <mergeCell ref="G13:G14"/>
    <mergeCell ref="H13:H14"/>
    <mergeCell ref="H15:H19"/>
    <mergeCell ref="H20:H24"/>
    <mergeCell ref="H25:H2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C13" workbookViewId="0">
      <selection activeCell="L19" sqref="L19"/>
    </sheetView>
  </sheetViews>
  <sheetFormatPr defaultRowHeight="15" x14ac:dyDescent="0.25"/>
  <cols>
    <col min="1" max="6" width="11" customWidth="1"/>
    <col min="14" max="20" width="10.5703125" customWidth="1"/>
  </cols>
  <sheetData>
    <row r="1" spans="1:20" x14ac:dyDescent="0.25">
      <c r="A1" s="26"/>
      <c r="B1" s="28" t="str">
        <f>[1]StegHide!B24</f>
        <v>Features</v>
      </c>
      <c r="C1" s="28"/>
      <c r="D1" s="28"/>
      <c r="E1" s="28"/>
      <c r="F1" s="28"/>
      <c r="G1" s="28"/>
    </row>
    <row r="2" spans="1:20" x14ac:dyDescent="0.25">
      <c r="A2" s="27"/>
      <c r="B2" s="3" t="str">
        <f>[1]StegHide!B25</f>
        <v>LPC[22]</v>
      </c>
      <c r="C2" s="3" t="str">
        <f>[1]StegHide!C25</f>
        <v>R-MFCC[21]</v>
      </c>
      <c r="D2" s="3" t="str">
        <f>[1]StegHide!D25</f>
        <v>2D-MFCC[18]</v>
      </c>
      <c r="E2" s="3" t="str">
        <f>[1]StegHide!E25</f>
        <v>Wavelet[17]</v>
      </c>
      <c r="F2" s="3" t="str">
        <f>[1]StegHide!F25</f>
        <v>MFCC[15]</v>
      </c>
      <c r="G2" s="3" t="str">
        <f>[1]StegHide!G25</f>
        <v>Fractal</v>
      </c>
    </row>
    <row r="3" spans="1:20" x14ac:dyDescent="0.25">
      <c r="A3" s="3" t="str">
        <f>[1]StegHide!A26</f>
        <v>LDA</v>
      </c>
      <c r="B3" s="3">
        <f>[1]StegHide!B26</f>
        <v>71.456000000000003</v>
      </c>
      <c r="C3" s="3">
        <f>[1]StegHide!C26</f>
        <v>74.94</v>
      </c>
      <c r="D3" s="3">
        <f>[1]StegHide!D26</f>
        <v>70.28</v>
      </c>
      <c r="E3" s="3">
        <f>[1]StegHide!E26</f>
        <v>34.251999999999995</v>
      </c>
      <c r="F3" s="3">
        <f>[1]StegHide!F26</f>
        <v>72.650000000000006</v>
      </c>
      <c r="G3" s="3">
        <f>[1]StegHide!G26</f>
        <v>75.22</v>
      </c>
    </row>
    <row r="4" spans="1:20" x14ac:dyDescent="0.25">
      <c r="A4" s="3" t="str">
        <f>[1]StegHide!A27</f>
        <v>SVM</v>
      </c>
      <c r="B4" s="3">
        <f>[1]StegHide!B27</f>
        <v>64.548000000000002</v>
      </c>
      <c r="C4" s="3">
        <f>[1]StegHide!C27</f>
        <v>74.461999999999989</v>
      </c>
      <c r="D4" s="3">
        <f>[1]StegHide!D27</f>
        <v>71.48</v>
      </c>
      <c r="E4" s="3">
        <f>[1]StegHide!E27</f>
        <v>7.93</v>
      </c>
      <c r="F4" s="3">
        <f>[1]StegHide!F27</f>
        <v>68.414000000000001</v>
      </c>
      <c r="G4" s="3">
        <f>[1]StegHide!G27</f>
        <v>76.695999999999998</v>
      </c>
    </row>
    <row r="5" spans="1:20" x14ac:dyDescent="0.25">
      <c r="A5" s="3" t="str">
        <f>[1]StegHide!A28</f>
        <v>KNN</v>
      </c>
      <c r="B5" s="3">
        <f>[1]StegHide!B28</f>
        <v>71.677999999999997</v>
      </c>
      <c r="C5" s="3">
        <f>[1]StegHide!C28</f>
        <v>72.25</v>
      </c>
      <c r="D5" s="3">
        <f>[1]StegHide!D28</f>
        <v>69.837999999999994</v>
      </c>
      <c r="E5" s="3">
        <f>[1]StegHide!E28</f>
        <v>19.57</v>
      </c>
      <c r="F5" s="3">
        <f>[1]StegHide!F28</f>
        <v>58.65</v>
      </c>
      <c r="G5" s="3">
        <f>[1]StegHide!G28</f>
        <v>72.402000000000001</v>
      </c>
    </row>
    <row r="6" spans="1:20" x14ac:dyDescent="0.25">
      <c r="A6" s="3" t="str">
        <f>[1]StegHide!A29</f>
        <v>CNN</v>
      </c>
      <c r="B6" s="3">
        <f>[1]StegHide!B29</f>
        <v>71.456000000000003</v>
      </c>
      <c r="C6" s="3">
        <f>[1]StegHide!C29</f>
        <v>90.586000000000013</v>
      </c>
      <c r="D6" s="3">
        <f>[1]StegHide!D29</f>
        <v>80.09</v>
      </c>
      <c r="E6" s="3">
        <f>[1]StegHide!E29</f>
        <v>50.634</v>
      </c>
      <c r="F6" s="3">
        <f>[1]StegHide!F29</f>
        <v>74.25</v>
      </c>
      <c r="G6" s="3">
        <f>[1]StegHide!G29</f>
        <v>99.111999999999995</v>
      </c>
    </row>
    <row r="8" spans="1:20" x14ac:dyDescent="0.25">
      <c r="A8" s="24"/>
      <c r="B8" s="24" t="str">
        <f t="shared" ref="B8" si="0">$B$1</f>
        <v>Features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20" x14ac:dyDescent="0.25">
      <c r="A9" s="24"/>
      <c r="B9" s="24" t="s">
        <v>1</v>
      </c>
      <c r="C9" s="24"/>
      <c r="D9" s="24" t="s">
        <v>2</v>
      </c>
      <c r="E9" s="24"/>
      <c r="F9" s="24" t="s">
        <v>3</v>
      </c>
      <c r="G9" s="24"/>
      <c r="H9" s="24" t="s">
        <v>4</v>
      </c>
      <c r="I9" s="24"/>
      <c r="J9" s="24" t="s">
        <v>5</v>
      </c>
      <c r="K9" s="24"/>
      <c r="L9" s="24" t="s">
        <v>6</v>
      </c>
      <c r="M9" s="24"/>
    </row>
    <row r="10" spans="1:20" ht="25.5" x14ac:dyDescent="0.25">
      <c r="A10" s="24"/>
      <c r="B10" s="4" t="s">
        <v>11</v>
      </c>
      <c r="C10" s="4" t="s">
        <v>12</v>
      </c>
      <c r="D10" s="4" t="s">
        <v>11</v>
      </c>
      <c r="E10" s="4" t="s">
        <v>12</v>
      </c>
      <c r="F10" s="4" t="s">
        <v>11</v>
      </c>
      <c r="G10" s="4" t="s">
        <v>12</v>
      </c>
      <c r="H10" s="4" t="s">
        <v>11</v>
      </c>
      <c r="I10" s="4" t="s">
        <v>12</v>
      </c>
      <c r="J10" s="4" t="s">
        <v>11</v>
      </c>
      <c r="K10" s="4" t="s">
        <v>12</v>
      </c>
      <c r="L10" s="4" t="s">
        <v>11</v>
      </c>
      <c r="M10" s="4" t="s">
        <v>12</v>
      </c>
    </row>
    <row r="11" spans="1:20" x14ac:dyDescent="0.25">
      <c r="A11" s="3" t="str">
        <f t="shared" ref="A11:A14" si="1">A3</f>
        <v>LDA</v>
      </c>
      <c r="B11" s="3">
        <f t="shared" ref="B11:B14" si="2">B3</f>
        <v>71.456000000000003</v>
      </c>
      <c r="C11" s="2">
        <f>AVERAGE(A20:A24)</f>
        <v>50.11</v>
      </c>
      <c r="D11" s="2">
        <f t="shared" ref="D11:D14" si="3">C3</f>
        <v>74.94</v>
      </c>
      <c r="E11" s="2">
        <f>AVERAGE(B20:B24)</f>
        <v>57.86999999999999</v>
      </c>
      <c r="F11" s="2">
        <f t="shared" ref="F11:F14" si="4">D3</f>
        <v>70.28</v>
      </c>
      <c r="G11" s="2">
        <f>AVERAGE(C20:C24)</f>
        <v>56.396000000000001</v>
      </c>
      <c r="H11" s="2">
        <f t="shared" ref="H11:H14" si="5">E3</f>
        <v>34.251999999999995</v>
      </c>
      <c r="I11" s="2">
        <f>AVERAGE(D20:D24)</f>
        <v>48.03</v>
      </c>
      <c r="J11" s="2">
        <f t="shared" ref="J11:J14" si="6">F3</f>
        <v>72.650000000000006</v>
      </c>
      <c r="K11" s="2">
        <f>AVERAGE(E20:E24)</f>
        <v>56.471799999999995</v>
      </c>
      <c r="L11" s="2">
        <f t="shared" ref="L11:L14" si="7">G3</f>
        <v>75.22</v>
      </c>
      <c r="M11" s="2">
        <f>AVERAGE(F20:F24)</f>
        <v>60.25</v>
      </c>
    </row>
    <row r="12" spans="1:20" x14ac:dyDescent="0.25">
      <c r="A12" s="3" t="str">
        <f t="shared" si="1"/>
        <v>SVM</v>
      </c>
      <c r="B12" s="3">
        <f t="shared" si="2"/>
        <v>64.548000000000002</v>
      </c>
      <c r="C12" s="2">
        <f>AVERAGE(A25:A29)</f>
        <v>55</v>
      </c>
      <c r="D12" s="2">
        <f t="shared" si="3"/>
        <v>74.461999999999989</v>
      </c>
      <c r="E12" s="2">
        <f>AVERAGE(B25:B29)</f>
        <v>72.69</v>
      </c>
      <c r="F12" s="2">
        <f t="shared" si="4"/>
        <v>71.48</v>
      </c>
      <c r="G12" s="2">
        <f>AVERAGE(C25:C29)</f>
        <v>54.36</v>
      </c>
      <c r="H12" s="2">
        <f t="shared" si="5"/>
        <v>7.93</v>
      </c>
      <c r="I12" s="2">
        <f>AVERAGE(D25:D29)</f>
        <v>58.02</v>
      </c>
      <c r="J12" s="2">
        <f t="shared" si="6"/>
        <v>68.414000000000001</v>
      </c>
      <c r="K12" s="2">
        <f>AVERAGE(E25:E29)</f>
        <v>69.650000000000006</v>
      </c>
      <c r="L12" s="2">
        <f t="shared" si="7"/>
        <v>76.695999999999998</v>
      </c>
      <c r="M12" s="2">
        <f>AVERAGE(F25:F29)</f>
        <v>70.36</v>
      </c>
    </row>
    <row r="13" spans="1:20" x14ac:dyDescent="0.25">
      <c r="A13" s="3" t="str">
        <f t="shared" si="1"/>
        <v>KNN</v>
      </c>
      <c r="B13" s="3">
        <f t="shared" si="2"/>
        <v>71.677999999999997</v>
      </c>
      <c r="C13" s="2">
        <f>AVERAGE(A30:A34)</f>
        <v>50</v>
      </c>
      <c r="D13" s="2">
        <f t="shared" si="3"/>
        <v>72.25</v>
      </c>
      <c r="E13" s="2">
        <f>AVERAGE(B30:B34)</f>
        <v>58.02</v>
      </c>
      <c r="F13" s="2">
        <f t="shared" si="4"/>
        <v>69.837999999999994</v>
      </c>
      <c r="G13" s="2">
        <f>AVERAGE(C30:C34)</f>
        <v>57.305999999999997</v>
      </c>
      <c r="H13" s="2">
        <f t="shared" si="5"/>
        <v>19.57</v>
      </c>
      <c r="I13" s="2">
        <f>AVERAGE(D30:D34)</f>
        <v>45.83</v>
      </c>
      <c r="J13" s="2">
        <f t="shared" si="6"/>
        <v>58.65</v>
      </c>
      <c r="K13" s="2">
        <f>AVERAGE(E30:E34)</f>
        <v>60</v>
      </c>
      <c r="L13" s="2">
        <f t="shared" si="7"/>
        <v>72.402000000000001</v>
      </c>
      <c r="M13" s="2">
        <f>AVERAGE(F30:F34)</f>
        <v>61.14</v>
      </c>
    </row>
    <row r="14" spans="1:20" x14ac:dyDescent="0.25">
      <c r="A14" s="3" t="str">
        <f t="shared" si="1"/>
        <v>CNN</v>
      </c>
      <c r="B14" s="3">
        <f t="shared" si="2"/>
        <v>71.456000000000003</v>
      </c>
      <c r="C14" s="2">
        <f>AVERAGE(A35:A39)</f>
        <v>86.421999999999997</v>
      </c>
      <c r="D14" s="2">
        <f t="shared" si="3"/>
        <v>90.586000000000013</v>
      </c>
      <c r="E14" s="2">
        <f>AVERAGE(B35:B39)</f>
        <v>88.112000000000009</v>
      </c>
      <c r="F14" s="2">
        <f t="shared" si="4"/>
        <v>80.09</v>
      </c>
      <c r="G14" s="2">
        <f>AVERAGE(C35:C39)</f>
        <v>67.556000000000012</v>
      </c>
      <c r="H14" s="2">
        <f t="shared" si="5"/>
        <v>50.634</v>
      </c>
      <c r="I14" s="2">
        <f>AVERAGE(D35:D39)</f>
        <v>67.97799999999998</v>
      </c>
      <c r="J14" s="2">
        <f t="shared" si="6"/>
        <v>74.25</v>
      </c>
      <c r="K14" s="2">
        <f>AVERAGE(E35:E39)</f>
        <v>65.462000000000003</v>
      </c>
      <c r="L14" s="2">
        <f t="shared" si="7"/>
        <v>99.111999999999995</v>
      </c>
      <c r="M14" s="2">
        <f>AVERAGE(F35:F39)</f>
        <v>92.550000000000011</v>
      </c>
    </row>
    <row r="16" spans="1:20" x14ac:dyDescent="0.25">
      <c r="N16" s="3"/>
      <c r="O16" s="29" t="s">
        <v>1</v>
      </c>
      <c r="P16" s="29" t="s">
        <v>2</v>
      </c>
      <c r="Q16" s="29" t="s">
        <v>3</v>
      </c>
      <c r="R16" s="29" t="s">
        <v>4</v>
      </c>
      <c r="S16" s="29" t="s">
        <v>5</v>
      </c>
      <c r="T16" s="29" t="s">
        <v>6</v>
      </c>
    </row>
    <row r="17" spans="1:20" ht="26.25" thickBot="1" x14ac:dyDescent="0.3">
      <c r="N17" s="4" t="s">
        <v>11</v>
      </c>
      <c r="O17" s="3">
        <f>AVERAGE(B11:B14)</f>
        <v>69.784500000000008</v>
      </c>
      <c r="P17" s="3">
        <f>AVERAGE(D11:D14)</f>
        <v>78.0595</v>
      </c>
      <c r="Q17" s="3">
        <f>AVERAGE(F11:F14)</f>
        <v>72.921999999999997</v>
      </c>
      <c r="R17" s="3">
        <f>AVERAGE(H11:H14)</f>
        <v>28.096499999999999</v>
      </c>
      <c r="S17" s="3">
        <f>AVERAGE(J11:J14)</f>
        <v>68.491000000000014</v>
      </c>
      <c r="T17" s="3">
        <f>AVERAGE(L11:L14)</f>
        <v>80.857499999999987</v>
      </c>
    </row>
    <row r="18" spans="1:20" ht="26.25" thickBot="1" x14ac:dyDescent="0.3">
      <c r="A18" s="17" t="s">
        <v>0</v>
      </c>
      <c r="B18" s="18"/>
      <c r="C18" s="18"/>
      <c r="D18" s="18"/>
      <c r="E18" s="18"/>
      <c r="F18" s="19"/>
      <c r="G18" s="20" t="s">
        <v>13</v>
      </c>
      <c r="H18" s="22" t="s">
        <v>14</v>
      </c>
      <c r="N18" s="4" t="s">
        <v>12</v>
      </c>
      <c r="O18" s="3">
        <f>AVERAGE(C11:C14)</f>
        <v>60.383000000000003</v>
      </c>
      <c r="P18" s="3">
        <f>AVERAGE(E11:E14)</f>
        <v>69.173000000000002</v>
      </c>
      <c r="Q18" s="3">
        <f>AVERAGE(G11:G14)</f>
        <v>58.904500000000006</v>
      </c>
      <c r="R18" s="3">
        <f>AVERAGE(I11:I14)</f>
        <v>54.964499999999994</v>
      </c>
      <c r="S18" s="3">
        <f>AVERAGE(K11:K14)</f>
        <v>62.895949999999999</v>
      </c>
      <c r="T18" s="3">
        <f>AVERAGE(M11:M14)</f>
        <v>71.075000000000003</v>
      </c>
    </row>
    <row r="19" spans="1:20" ht="26.25" thickBot="1" x14ac:dyDescent="0.3">
      <c r="A19" s="5" t="s">
        <v>1</v>
      </c>
      <c r="B19" s="6" t="s">
        <v>2</v>
      </c>
      <c r="C19" s="7" t="s">
        <v>3</v>
      </c>
      <c r="D19" s="7" t="s">
        <v>4</v>
      </c>
      <c r="E19" s="6" t="s">
        <v>5</v>
      </c>
      <c r="F19" s="8" t="s">
        <v>6</v>
      </c>
      <c r="G19" s="21"/>
      <c r="H19" s="23"/>
    </row>
    <row r="20" spans="1:20" x14ac:dyDescent="0.25">
      <c r="A20" s="9">
        <v>50.11</v>
      </c>
      <c r="B20" s="10">
        <v>57.87</v>
      </c>
      <c r="C20" s="10">
        <v>56.89</v>
      </c>
      <c r="D20" s="10">
        <v>48.03</v>
      </c>
      <c r="E20" s="10">
        <v>56.47</v>
      </c>
      <c r="F20" s="11">
        <v>60.25</v>
      </c>
      <c r="G20" s="12">
        <v>100</v>
      </c>
      <c r="H20" s="14" t="s">
        <v>7</v>
      </c>
    </row>
    <row r="21" spans="1:20" x14ac:dyDescent="0.25">
      <c r="A21" s="9">
        <v>50.11</v>
      </c>
      <c r="B21" s="10">
        <v>57.87</v>
      </c>
      <c r="C21" s="10">
        <v>56.89</v>
      </c>
      <c r="D21" s="10">
        <v>48.03</v>
      </c>
      <c r="E21" s="10">
        <v>56.47</v>
      </c>
      <c r="F21" s="11">
        <v>60.25</v>
      </c>
      <c r="G21" s="12">
        <v>71</v>
      </c>
      <c r="H21" s="15"/>
    </row>
    <row r="22" spans="1:20" x14ac:dyDescent="0.25">
      <c r="A22" s="9">
        <v>50.11</v>
      </c>
      <c r="B22" s="10">
        <v>57.87</v>
      </c>
      <c r="C22" s="10">
        <v>56.81</v>
      </c>
      <c r="D22" s="10">
        <v>48.03</v>
      </c>
      <c r="E22" s="10">
        <v>56.47</v>
      </c>
      <c r="F22" s="11">
        <v>60.25</v>
      </c>
      <c r="G22" s="12">
        <v>42</v>
      </c>
      <c r="H22" s="15"/>
    </row>
    <row r="23" spans="1:20" x14ac:dyDescent="0.25">
      <c r="A23" s="9">
        <v>50.11</v>
      </c>
      <c r="B23" s="10">
        <v>57.87</v>
      </c>
      <c r="C23" s="10">
        <v>55.25</v>
      </c>
      <c r="D23" s="10">
        <v>48.03</v>
      </c>
      <c r="E23" s="10">
        <v>56.47</v>
      </c>
      <c r="F23" s="11">
        <v>60.25</v>
      </c>
      <c r="G23" s="12">
        <v>21</v>
      </c>
      <c r="H23" s="15"/>
    </row>
    <row r="24" spans="1:20" ht="15.75" thickBot="1" x14ac:dyDescent="0.3">
      <c r="A24" s="5">
        <v>50.11</v>
      </c>
      <c r="B24" s="7">
        <v>57.87</v>
      </c>
      <c r="C24" s="7">
        <v>56.14</v>
      </c>
      <c r="D24" s="7">
        <v>48.03</v>
      </c>
      <c r="E24" s="7">
        <v>56.478999999999999</v>
      </c>
      <c r="F24" s="13">
        <v>60.25</v>
      </c>
      <c r="G24" s="6">
        <v>7</v>
      </c>
      <c r="H24" s="16"/>
    </row>
    <row r="25" spans="1:20" x14ac:dyDescent="0.25">
      <c r="A25" s="9">
        <v>55</v>
      </c>
      <c r="B25" s="10">
        <v>72.69</v>
      </c>
      <c r="C25" s="10">
        <v>54.36</v>
      </c>
      <c r="D25" s="10">
        <v>58.02</v>
      </c>
      <c r="E25" s="10">
        <v>69.650000000000006</v>
      </c>
      <c r="F25" s="11">
        <v>70.36</v>
      </c>
      <c r="G25" s="12">
        <v>100</v>
      </c>
      <c r="H25" s="14" t="s">
        <v>8</v>
      </c>
    </row>
    <row r="26" spans="1:20" x14ac:dyDescent="0.25">
      <c r="A26" s="9">
        <v>55</v>
      </c>
      <c r="B26" s="10">
        <v>72.69</v>
      </c>
      <c r="C26" s="10">
        <v>54.36</v>
      </c>
      <c r="D26" s="10">
        <v>58.02</v>
      </c>
      <c r="E26" s="10">
        <v>69.650000000000006</v>
      </c>
      <c r="F26" s="11">
        <v>70.36</v>
      </c>
      <c r="G26" s="12">
        <v>71</v>
      </c>
      <c r="H26" s="15"/>
    </row>
    <row r="27" spans="1:20" x14ac:dyDescent="0.25">
      <c r="A27" s="9">
        <v>55</v>
      </c>
      <c r="B27" s="10">
        <v>72.69</v>
      </c>
      <c r="C27" s="10">
        <v>54.36</v>
      </c>
      <c r="D27" s="10">
        <v>58.02</v>
      </c>
      <c r="E27" s="10">
        <v>69.650000000000006</v>
      </c>
      <c r="F27" s="11">
        <v>70.36</v>
      </c>
      <c r="G27" s="12">
        <v>42</v>
      </c>
      <c r="H27" s="15"/>
    </row>
    <row r="28" spans="1:20" x14ac:dyDescent="0.25">
      <c r="A28" s="9">
        <v>55</v>
      </c>
      <c r="B28" s="10">
        <v>72.69</v>
      </c>
      <c r="C28" s="10">
        <v>54.36</v>
      </c>
      <c r="D28" s="10">
        <v>58.02</v>
      </c>
      <c r="E28" s="10">
        <v>69.650000000000006</v>
      </c>
      <c r="F28" s="11">
        <v>70.36</v>
      </c>
      <c r="G28" s="12">
        <v>21</v>
      </c>
      <c r="H28" s="15"/>
    </row>
    <row r="29" spans="1:20" ht="15.75" thickBot="1" x14ac:dyDescent="0.3">
      <c r="A29" s="5">
        <v>55</v>
      </c>
      <c r="B29" s="7">
        <v>72.69</v>
      </c>
      <c r="C29" s="7">
        <v>54.36</v>
      </c>
      <c r="D29" s="7">
        <v>58.02</v>
      </c>
      <c r="E29" s="7">
        <v>69.650000000000006</v>
      </c>
      <c r="F29" s="13">
        <v>70.36</v>
      </c>
      <c r="G29" s="6">
        <v>7</v>
      </c>
      <c r="H29" s="16"/>
    </row>
    <row r="30" spans="1:20" x14ac:dyDescent="0.25">
      <c r="A30" s="9">
        <v>50</v>
      </c>
      <c r="B30" s="10">
        <v>58.02</v>
      </c>
      <c r="C30" s="10">
        <v>57.99</v>
      </c>
      <c r="D30" s="10">
        <v>45.83</v>
      </c>
      <c r="E30" s="10">
        <v>60</v>
      </c>
      <c r="F30" s="11">
        <v>61.14</v>
      </c>
      <c r="G30" s="12">
        <v>100</v>
      </c>
      <c r="H30" s="14" t="s">
        <v>9</v>
      </c>
    </row>
    <row r="31" spans="1:20" x14ac:dyDescent="0.25">
      <c r="A31" s="9">
        <v>50</v>
      </c>
      <c r="B31" s="10">
        <v>58.02</v>
      </c>
      <c r="C31" s="10">
        <v>57.99</v>
      </c>
      <c r="D31" s="10">
        <v>45.83</v>
      </c>
      <c r="E31" s="10">
        <v>60</v>
      </c>
      <c r="F31" s="11">
        <v>61.14</v>
      </c>
      <c r="G31" s="12">
        <v>71</v>
      </c>
      <c r="H31" s="15"/>
    </row>
    <row r="32" spans="1:20" x14ac:dyDescent="0.25">
      <c r="A32" s="9">
        <v>50</v>
      </c>
      <c r="B32" s="10">
        <v>58.02</v>
      </c>
      <c r="C32" s="10">
        <v>56.11</v>
      </c>
      <c r="D32" s="10">
        <v>45.83</v>
      </c>
      <c r="E32" s="10">
        <v>60</v>
      </c>
      <c r="F32" s="11">
        <v>61.14</v>
      </c>
      <c r="G32" s="12">
        <v>42</v>
      </c>
      <c r="H32" s="15"/>
    </row>
    <row r="33" spans="1:8" x14ac:dyDescent="0.25">
      <c r="A33" s="9">
        <v>50</v>
      </c>
      <c r="B33" s="10">
        <v>58.02</v>
      </c>
      <c r="C33" s="10">
        <v>57.25</v>
      </c>
      <c r="D33" s="10">
        <v>45.83</v>
      </c>
      <c r="E33" s="10">
        <v>60</v>
      </c>
      <c r="F33" s="11">
        <v>61.14</v>
      </c>
      <c r="G33" s="12">
        <v>21</v>
      </c>
      <c r="H33" s="15"/>
    </row>
    <row r="34" spans="1:8" ht="15.75" thickBot="1" x14ac:dyDescent="0.3">
      <c r="A34" s="5">
        <v>50</v>
      </c>
      <c r="B34" s="7">
        <v>58.02</v>
      </c>
      <c r="C34" s="7">
        <v>57.19</v>
      </c>
      <c r="D34" s="7">
        <v>45.83</v>
      </c>
      <c r="E34" s="7">
        <v>60</v>
      </c>
      <c r="F34" s="13">
        <v>61.14</v>
      </c>
      <c r="G34" s="6">
        <v>7</v>
      </c>
      <c r="H34" s="16"/>
    </row>
    <row r="35" spans="1:8" x14ac:dyDescent="0.25">
      <c r="A35" s="9">
        <v>87.57</v>
      </c>
      <c r="B35" s="10">
        <v>89.11</v>
      </c>
      <c r="C35" s="10">
        <v>65.760000000000005</v>
      </c>
      <c r="D35" s="10">
        <v>66.069999999999993</v>
      </c>
      <c r="E35" s="10">
        <v>64.459999999999994</v>
      </c>
      <c r="F35" s="11">
        <v>92.55</v>
      </c>
      <c r="G35" s="12">
        <v>100</v>
      </c>
      <c r="H35" s="14" t="s">
        <v>10</v>
      </c>
    </row>
    <row r="36" spans="1:8" x14ac:dyDescent="0.25">
      <c r="A36" s="9">
        <v>84.79</v>
      </c>
      <c r="B36" s="10">
        <v>89.36</v>
      </c>
      <c r="C36" s="10">
        <v>66.819999999999993</v>
      </c>
      <c r="D36" s="10">
        <v>66.959999999999994</v>
      </c>
      <c r="E36" s="10">
        <v>65.709999999999994</v>
      </c>
      <c r="F36" s="11">
        <v>94.68</v>
      </c>
      <c r="G36" s="12">
        <v>71</v>
      </c>
      <c r="H36" s="15"/>
    </row>
    <row r="37" spans="1:8" x14ac:dyDescent="0.25">
      <c r="A37" s="9">
        <v>85.85</v>
      </c>
      <c r="B37" s="10">
        <v>87.87</v>
      </c>
      <c r="C37" s="10">
        <v>68.06</v>
      </c>
      <c r="D37" s="10">
        <v>68.75</v>
      </c>
      <c r="E37" s="10">
        <v>66.180000000000007</v>
      </c>
      <c r="F37" s="11">
        <v>94.68</v>
      </c>
      <c r="G37" s="12">
        <v>42</v>
      </c>
      <c r="H37" s="15"/>
    </row>
    <row r="38" spans="1:8" x14ac:dyDescent="0.25">
      <c r="A38" s="9">
        <v>87.87</v>
      </c>
      <c r="B38" s="10">
        <v>87.11</v>
      </c>
      <c r="C38" s="10">
        <v>69.599999999999994</v>
      </c>
      <c r="D38" s="10">
        <v>70.53</v>
      </c>
      <c r="E38" s="10">
        <v>66.48</v>
      </c>
      <c r="F38" s="11">
        <v>90.42</v>
      </c>
      <c r="G38" s="12">
        <v>21</v>
      </c>
      <c r="H38" s="15"/>
    </row>
    <row r="39" spans="1:8" ht="15.75" thickBot="1" x14ac:dyDescent="0.3">
      <c r="A39" s="5">
        <v>86.03</v>
      </c>
      <c r="B39" s="7">
        <v>87.11</v>
      </c>
      <c r="C39" s="7">
        <v>67.540000000000006</v>
      </c>
      <c r="D39" s="7">
        <v>67.58</v>
      </c>
      <c r="E39" s="7">
        <v>64.48</v>
      </c>
      <c r="F39" s="13">
        <v>90.42</v>
      </c>
      <c r="G39" s="6">
        <v>7</v>
      </c>
      <c r="H39" s="16"/>
    </row>
  </sheetData>
  <mergeCells count="17">
    <mergeCell ref="A1:A2"/>
    <mergeCell ref="B1:G1"/>
    <mergeCell ref="A8:A10"/>
    <mergeCell ref="B8:M8"/>
    <mergeCell ref="B9:C9"/>
    <mergeCell ref="D9:E9"/>
    <mergeCell ref="F9:G9"/>
    <mergeCell ref="H9:I9"/>
    <mergeCell ref="J9:K9"/>
    <mergeCell ref="H30:H34"/>
    <mergeCell ref="H35:H39"/>
    <mergeCell ref="L9:M9"/>
    <mergeCell ref="A18:F18"/>
    <mergeCell ref="G18:G19"/>
    <mergeCell ref="H18:H19"/>
    <mergeCell ref="H20:H24"/>
    <mergeCell ref="H25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Hide4PGP</vt:lpstr>
      <vt:lpstr>StegHide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2018-08-07T02:15:47Z</dcterms:modified>
</cp:coreProperties>
</file>