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gustt\Downloads\"/>
    </mc:Choice>
  </mc:AlternateContent>
  <xr:revisionPtr revIDLastSave="0" documentId="13_ncr:1_{2674469F-9D20-4490-9255-87A025F9218E}" xr6:coauthVersionLast="47" xr6:coauthVersionMax="47" xr10:uidLastSave="{00000000-0000-0000-0000-000000000000}"/>
  <bookViews>
    <workbookView xWindow="-108" yWindow="-108" windowWidth="23256" windowHeight="12456" xr2:uid="{00000000-000D-0000-FFFF-FFFF00000000}"/>
  </bookViews>
  <sheets>
    <sheet name="Sumários" sheetId="8" r:id="rId1"/>
    <sheet name="Relato" sheetId="2" r:id="rId2"/>
    <sheet name="Validação Manual" sheetId="1" r:id="rId3"/>
    <sheet name="Chat-GPT" sheetId="6" r:id="rId4"/>
    <sheet name="Spacy-Modelo" sheetId="9" r:id="rId5"/>
  </sheets>
  <definedNames>
    <definedName name="_xlnm._FilterDatabase" localSheetId="4" hidden="1">'Spacy-Modelo'!$A$1:$D$89</definedName>
    <definedName name="_xlnm._FilterDatabase" localSheetId="2" hidden="1">'Validação Manual'!$A$1:$C$110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8" l="1"/>
  <c r="E3" i="8" s="1"/>
  <c r="D3" i="8"/>
  <c r="D4" i="8"/>
  <c r="D5" i="8"/>
  <c r="B10" i="8"/>
  <c r="E10" i="8" s="1"/>
  <c r="B5" i="8"/>
  <c r="E5" i="8" s="1"/>
  <c r="B4" i="8"/>
  <c r="B8" i="8"/>
  <c r="E8" i="8" s="1"/>
  <c r="C11" i="8"/>
  <c r="C6" i="8"/>
  <c r="D8" i="8"/>
  <c r="D10" i="8"/>
  <c r="D9" i="8"/>
  <c r="B9" i="8"/>
  <c r="E9" i="8" s="1"/>
  <c r="D6" i="8" l="1"/>
  <c r="F6" i="8" s="1"/>
  <c r="B6" i="8"/>
  <c r="E6" i="8" s="1"/>
  <c r="E4" i="8"/>
  <c r="D11" i="8"/>
  <c r="F11" i="8" s="1"/>
  <c r="B11" i="8"/>
  <c r="E11" i="8" s="1"/>
  <c r="F4" i="8"/>
  <c r="F5" i="8"/>
  <c r="F8" i="8"/>
  <c r="F9" i="8"/>
  <c r="F3" i="8"/>
  <c r="F10" i="8"/>
</calcChain>
</file>

<file path=xl/sharedStrings.xml><?xml version="1.0" encoding="utf-8"?>
<sst xmlns="http://schemas.openxmlformats.org/spreadsheetml/2006/main" count="749" uniqueCount="312">
  <si>
    <t>entidades</t>
  </si>
  <si>
    <t>tipo</t>
  </si>
  <si>
    <t>#</t>
  </si>
  <si>
    <t>moradores</t>
  </si>
  <si>
    <t>PERSON</t>
  </si>
  <si>
    <t>policia</t>
  </si>
  <si>
    <t>molekes</t>
  </si>
  <si>
    <t>pessoal do 12</t>
  </si>
  <si>
    <t>rua 21</t>
  </si>
  <si>
    <t>LOC</t>
  </si>
  <si>
    <t>engenho do mato</t>
  </si>
  <si>
    <t>gerente da boca</t>
  </si>
  <si>
    <t>muleke magrinho</t>
  </si>
  <si>
    <t>branco</t>
  </si>
  <si>
    <t>final da rua</t>
  </si>
  <si>
    <t>Rua Bias Fortes</t>
  </si>
  <si>
    <t>pessoas</t>
  </si>
  <si>
    <t>drogados</t>
  </si>
  <si>
    <t>traficantes</t>
  </si>
  <si>
    <t>Casa verde</t>
  </si>
  <si>
    <t>bandidos</t>
  </si>
  <si>
    <t>terreno de moradores</t>
  </si>
  <si>
    <t>rua javata 473</t>
  </si>
  <si>
    <t>Anchieta</t>
  </si>
  <si>
    <t>rua javata</t>
  </si>
  <si>
    <t>rua himalaia</t>
  </si>
  <si>
    <t>ORG</t>
  </si>
  <si>
    <t>criancas</t>
  </si>
  <si>
    <t>adolescentes</t>
  </si>
  <si>
    <t>policiais</t>
  </si>
  <si>
    <t>wesley</t>
  </si>
  <si>
    <t>vulgo russinho</t>
  </si>
  <si>
    <t>favela do muquiço</t>
  </si>
  <si>
    <t>travessa Santo António</t>
  </si>
  <si>
    <t>marechal Hermes</t>
  </si>
  <si>
    <t>comparsa</t>
  </si>
  <si>
    <t>Emanuel</t>
  </si>
  <si>
    <t>Rua Cristalina com Formosa</t>
  </si>
  <si>
    <t>Vila Zulmira</t>
  </si>
  <si>
    <t>Ã©den</t>
  </si>
  <si>
    <t>SÃ£o JoÃ£o de Meriti</t>
  </si>
  <si>
    <t>RUA FORMOSA</t>
  </si>
  <si>
    <t>RUA MORRINHOS</t>
  </si>
  <si>
    <t>morro dona marta</t>
  </si>
  <si>
    <t>morador</t>
  </si>
  <si>
    <t>TiÃ£o belo</t>
  </si>
  <si>
    <t>comunidade</t>
  </si>
  <si>
    <t>bairro</t>
  </si>
  <si>
    <t>crianças</t>
  </si>
  <si>
    <t>pms</t>
  </si>
  <si>
    <t>Mulheres</t>
  </si>
  <si>
    <t>vagabundos</t>
  </si>
  <si>
    <t>Vagabundos</t>
  </si>
  <si>
    <t>Ruan</t>
  </si>
  <si>
    <t>pessoa</t>
  </si>
  <si>
    <t>Rua Julio Salusse, nÃºmero 121</t>
  </si>
  <si>
    <t>praça cruzeiro</t>
  </si>
  <si>
    <t>Rio Bonito</t>
  </si>
  <si>
    <t>uadra do cruzeiro</t>
  </si>
  <si>
    <t>milicianos</t>
  </si>
  <si>
    <t>comunidade Ã¡guia de ouro</t>
  </si>
  <si>
    <t>InhaÃºma</t>
  </si>
  <si>
    <t>grupo de vagabundo</t>
  </si>
  <si>
    <t>miliciano</t>
  </si>
  <si>
    <t>marquinho Catiri</t>
  </si>
  <si>
    <t>milicia</t>
  </si>
  <si>
    <t>três mulheres</t>
  </si>
  <si>
    <t>mototaxi</t>
  </si>
  <si>
    <t>Rua 4</t>
  </si>
  <si>
    <t>jardim bela floresta</t>
  </si>
  <si>
    <t>Magé</t>
  </si>
  <si>
    <t>RJ</t>
  </si>
  <si>
    <t>Larissa</t>
  </si>
  <si>
    <t>MORADORES</t>
  </si>
  <si>
    <t>CARAS ARMADOS</t>
  </si>
  <si>
    <t>PONTE DA AMIZADE</t>
  </si>
  <si>
    <t>Rua Formosa com cristalina</t>
  </si>
  <si>
    <t>Rua Morrinhos</t>
  </si>
  <si>
    <t>rio sarabui</t>
  </si>
  <si>
    <t>chatuba mesquita</t>
  </si>
  <si>
    <t>bandido</t>
  </si>
  <si>
    <t>nilopolis</t>
  </si>
  <si>
    <t>rua marechal castelo Branco</t>
  </si>
  <si>
    <t>rua travessa divisa</t>
  </si>
  <si>
    <t>caju</t>
  </si>
  <si>
    <t>chefe do trÃ¡fico</t>
  </si>
  <si>
    <t>Bob</t>
  </si>
  <si>
    <t>seguranÃ§as</t>
  </si>
  <si>
    <t>rua da feira</t>
  </si>
  <si>
    <t>Menores de idade</t>
  </si>
  <si>
    <t>população do bairro</t>
  </si>
  <si>
    <t>Relatos</t>
  </si>
  <si>
    <t>Trafico de drogas perturbando moradores e incrível como a policia não vem aqui uma meia dúzia de molekes com armas velhas enferrujadas perturbando moradores rua sem saída por favor peça ao pessoal do 12Ëdar uma dura aqui na rua 21 no final da rua no engenho do mato  Tem uma moto popi amarela que do gerente da boca ele anda livremente aqui com um revolver na cintura intimidando todos e um muleke magrinho mais ou menos 1.70 branco cabelo baixinho preto eles ficam muito na casa numero 12 da rua 21 (final da rua e mais afrente no final da rua se costumam começar o movimento as 11.00hs</t>
  </si>
  <si>
    <t>Venho, novamente, relatar que há no nº. 51 da Rua Bias Fortes pessoas consumindo e vendendo drogas. Já veio uma viatura descaracterizada no local, mas os drogados/ traficantes continuam no mesmo local. Estão agora mesmo consumindo drogas no mesmo local.Casa verde entre uma igreja e uma clinica.</t>
  </si>
  <si>
    <t xml:space="preserve">Boa tarde, bandidos colocaram a " boca" dentro do terreno de moradores ( os moradores não tem nada a ver com isso) trata se de um corredor no endereço da rua javata 473. Anchieta. A boca fica no portao social que não fecha. Este endereço também serve de rota de fuga quando ha operação policial pois tem frente para rua javata e a saída de fundos para rua himalaia. Eles escondem armas e drogas neste quintal quando fogem da polícia. Há criancas e adolescentes inocentes no local. </t>
  </si>
  <si>
    <t>Todas as sextas feiras tem baile funk , começar meia noite,todas as sexta é um inferno</t>
  </si>
  <si>
    <t>Atenção policiais da área do 9 Bpm, se quiserem pegar o wesley vulgo russinho da favela do muquiço, e só ficar aqui na travessa Santo António em marechal Hermes. Ele vem buscar o comparsa dele de nome Emanuel  todos os dias a partir das 15h no máximo as 20h, para formarem na boca de fumo. Isso é todo dia. Estou mandando a foto dele. Observando: O wesley e o que está de camisa branca e bermuda preta na foto.</t>
  </si>
  <si>
    <t>Tráfico na esquina de Rua Cristalina com Formosa em Vila Zulmira éden São João de Meriti. DROGAS ESCONDIDAS EM TELHAS NO UTILIZADAS EM FRENTE DA IGREJA EM CONSTRUÇãO NA RUA FORMOSA ENTRE CRISTALINA E RUA MORRINHOS.</t>
  </si>
  <si>
    <t>Os bandidos do morro dona marta estão pesadão com fuzis como AK e pistolas, e quando os policiais saem em patrulha eles sobem nas lages e ficam lá até saírem, o ponto preferencial e na Lage de uma crente ao lado dá casa de um morador conhecido na comunidade como Tião belo, peço que sejam usados binóculos e helicópteros para os observar pois eles dão muito mole se escondendo nas lages a crente deixou eles ficarem quando a coisa fica séria eles entram na casa dela, eu moro na comunidadea mais de trinta anos e não admito isso eles passam o tempo todo fumando maconha e jogando sujeiras no meu quintal, toda a comunidade está estarrecida porém não podem fazer nada, por favor me ajudem!!!</t>
  </si>
  <si>
    <t>Estao traficando no bairro no meio de crianças os pms vem eles saem e valtam para o mesmmo lugar</t>
  </si>
  <si>
    <t>Trafico de drogas. Vagabundos fogem pelos fundos que da num campo de futebol. Há armas. Mulheres dos vagabundos guardam as drogas</t>
  </si>
  <si>
    <t>Trafico intenso de drogas. Vagabundos fogem pelo campo de futebol que fica atras da casa. Possuem armas e drogas. Mulheres dos vagabundos envolvidas</t>
  </si>
  <si>
    <t>Já fiz outras denúncias e nada até agora foi feito. Na minha Rua meu vizinho de nome Ruan, que já foi preso, está vendendo drogas na casa dele, há um constante movimento de carros e de pessoas estranhas entrando e saindo da casa dele, o movimento aumenta na madrugada. Ele dá varias festas com funks proibidos. Endereço: Rua Julio Salusse, número 121, praça cruzeiro, Rio Bonito, rua asfaltada atrás da quadra do cruzeiro. é um sobrado de 3 andares. Ainda no tijolo. O pai do Ruan faz gatos, coloca instalações e fios ilegais. Inclusive policiais militares ja foram acionados, entraram e saíram da casa do Ruan e nada aconteceu.</t>
  </si>
  <si>
    <t>Bom dia, gostaria de denunciar milicianos agindo livremente na comunidade águia de ouro em Inhaúma,peço que por favor investiguem pois a luz do dia eles ficam escondidos,mas ao cair da noite esse grupo de vagabundo fica em vários pontos dá comunidade, inclusive na passarela que passa em cima dá linha do trem!Estou enviando a foto de um miliciano de fuzil em frente a associação da comunidade do guarda,ele está fazendo a segurança do marquinho Catiri que está dentro da associação do guarda...Estou enviando também a foto de uma mulher que faz parte da milicia,mas atua cobrando uma parte da comunidade,mas existem outras três mulheres que também fazem essa função.</t>
  </si>
  <si>
    <t xml:space="preserve">Transporta drogas como mototaxi </t>
  </si>
  <si>
    <t xml:space="preserve">Transportando via mototaxi </t>
  </si>
  <si>
    <t>Rua 4 jardim bela floresta Magé RJ , rua sem saída , portão preto de garagem , são duas casas , a casa de baixo está tendo Tráfico de drogas e armas ... Larissa o nome dela ..</t>
  </si>
  <si>
    <t>TODOS OS DIAS, DEPOIS DAS 23h OCORREM ASSALTOS AOS MORADORES. SAO TRÁS CARAS ARMADOS COM PISTOLAS QUE FICAM EM FRENTE PONTE DA AMIZADE ASSALTANDO. NOS MORADORES NAO AGUENTAMOS MAIS PEÇO A AJUDA DE VOCÁS POR FAVOR NOS AJUDEM</t>
  </si>
  <si>
    <t xml:space="preserve">Venda de drogas na esquina de Rua Formosa com cristalina e Rua Morrinhos. </t>
  </si>
  <si>
    <t xml:space="preserve">Venda de drogas na beira do rio sarabui do lado da chatuba mesquita na luz do dia e da noite bandido tem olheiro na esquinas sendo do lado nilopolis na rua marechal castelo Branco no final que dar acesso a rua travessa divisa eles corre para mata melhor acesso para pegar eles cerca pela mata e pela rua porque eles corre igual rato. </t>
  </si>
  <si>
    <t>Boa noite vai acontecer um baile funk aqui no caju eo chefe do tráfico  "Bob" vai está no local e ele está com os seguranças dele em 2 carros um hb20 sedam é um punto vermelho ele está no local conhecido no caju rua da feira</t>
  </si>
  <si>
    <t xml:space="preserve">Menores de idade vendendo e utilizando drogas e circulando de moto todos os dias em alta velocidade pondo em risco a população do bairro eles não tem documentos nem carteira por favor nos ajude tá perigoso </t>
  </si>
  <si>
    <t>Inhaúma</t>
  </si>
  <si>
    <t>Acertos</t>
  </si>
  <si>
    <t xml:space="preserve"> jogadores ou pessoas presentes no campo de futebol onde os vagabundos fogem pelos fundos.</t>
  </si>
  <si>
    <t>Rua sem saída</t>
  </si>
  <si>
    <t>Rua 21 (final da rua)</t>
  </si>
  <si>
    <t>Engenho do Mato</t>
  </si>
  <si>
    <t>Casa número 12 da rua 21 (final da rua)</t>
  </si>
  <si>
    <t>Policia</t>
  </si>
  <si>
    <t>Boca</t>
  </si>
  <si>
    <t xml:space="preserve">12Ëdar </t>
  </si>
  <si>
    <t>Moradores</t>
  </si>
  <si>
    <t>Polícia</t>
  </si>
  <si>
    <t>Meia dúzia de molekes</t>
  </si>
  <si>
    <t>Um muleke magrinho</t>
  </si>
  <si>
    <t>Pessoal do 12º DP</t>
  </si>
  <si>
    <t>Gerente da boca</t>
  </si>
  <si>
    <t>Um motoqueiro</t>
  </si>
  <si>
    <t>Morador</t>
  </si>
  <si>
    <t>uma igreja</t>
  </si>
  <si>
    <t>Rua Bias Fortes  número 51</t>
  </si>
  <si>
    <t>uma clínica</t>
  </si>
  <si>
    <t>Igreja</t>
  </si>
  <si>
    <t xml:space="preserve">Clínica </t>
  </si>
  <si>
    <t>Terreno de moradores</t>
  </si>
  <si>
    <t>Rua Javata</t>
  </si>
  <si>
    <t>Rua Himalaia</t>
  </si>
  <si>
    <t xml:space="preserve"> os moradores</t>
  </si>
  <si>
    <t>os bandidos</t>
  </si>
  <si>
    <t xml:space="preserve"> as crianças</t>
  </si>
  <si>
    <t xml:space="preserve"> adolescentes inocentes</t>
  </si>
  <si>
    <t>Baile funk</t>
  </si>
  <si>
    <t>Início às Meia-noite</t>
  </si>
  <si>
    <t>Sexta-feira</t>
  </si>
  <si>
    <t>Marechal Hermes</t>
  </si>
  <si>
    <t>Travessa Santo António</t>
  </si>
  <si>
    <t>Wesley</t>
  </si>
  <si>
    <t>Policiais da área do 9º Batalhão da Polícia Militar.</t>
  </si>
  <si>
    <t>Rua Cristalina</t>
  </si>
  <si>
    <t>Rua Formosa</t>
  </si>
  <si>
    <t>São João de Meriti</t>
  </si>
  <si>
    <t>Igreja em construção na Rua Formosa entre Cristalina e Rua Morrinhos.</t>
  </si>
  <si>
    <t>Morro Dona Marta</t>
  </si>
  <si>
    <t>Lages</t>
  </si>
  <si>
    <t>Casa de um morador conhecido como Tião Belo</t>
  </si>
  <si>
    <t xml:space="preserve">Lage de uma crente </t>
  </si>
  <si>
    <t>Comunidade</t>
  </si>
  <si>
    <t>Crente</t>
  </si>
  <si>
    <t>Tião Belo</t>
  </si>
  <si>
    <t>Observadores</t>
  </si>
  <si>
    <t>Bandidos do morro Dona Marta</t>
  </si>
  <si>
    <t>Os bandidos do morro Dona Marta</t>
  </si>
  <si>
    <t>Autor do texto</t>
  </si>
  <si>
    <t>um lugar específico no interior do bairro onde ocorre tráfico de drogas.</t>
  </si>
  <si>
    <t>o bairro</t>
  </si>
  <si>
    <t>pms (provavelmente policiais militares)</t>
  </si>
  <si>
    <t>Os traficantes que estão traficando no bairro</t>
  </si>
  <si>
    <t>Os policiais (pms) que vêm até o local</t>
  </si>
  <si>
    <t>Os traficantes saem e voltam para o mesmo lugar</t>
  </si>
  <si>
    <t xml:space="preserve"> campo de futebol</t>
  </si>
  <si>
    <t xml:space="preserve"> uma casa ou esconderijo onde as armas estão sendo guardadas pelas mulheres dos vagabundos.</t>
  </si>
  <si>
    <t>Traficantes ou vagabundos envolvidos no tráfico de drogas.</t>
  </si>
  <si>
    <t xml:space="preserve"> Mulheres dos traficantes</t>
  </si>
  <si>
    <t>Campo de futebol</t>
  </si>
  <si>
    <t>Casa</t>
  </si>
  <si>
    <t>os traficantes envolvidos no intenso tráfico de drogas</t>
  </si>
  <si>
    <t xml:space="preserve"> os vagabundos que fogem pelo campo de futebol</t>
  </si>
  <si>
    <t xml:space="preserve"> as mulheres dos vagabundos que estão envolvidas na situação.</t>
  </si>
  <si>
    <t>Rua asfaltada atrás da quadra do cruzeiro</t>
  </si>
  <si>
    <t>Sobrado de 3 andares</t>
  </si>
  <si>
    <t>Ainda no tijolo</t>
  </si>
  <si>
    <t>Casa do Ruan</t>
  </si>
  <si>
    <t>Polícia Militar</t>
  </si>
  <si>
    <t>Policiais Militares</t>
  </si>
  <si>
    <t>Vizinho Ruan</t>
  </si>
  <si>
    <t>Pai do Ruan</t>
  </si>
  <si>
    <t>Pessoas estranhas que entram e saem da casa de Ruan</t>
  </si>
  <si>
    <t>Policiais militares</t>
  </si>
  <si>
    <t>Passarela que passa em cima da linha do trem</t>
  </si>
  <si>
    <t>Associação da comunidade do guarda</t>
  </si>
  <si>
    <t>Milicianos</t>
  </si>
  <si>
    <t>Associação da comunidade do Guarda</t>
  </si>
  <si>
    <t>Marquinho Catiri</t>
  </si>
  <si>
    <t>Uma mulher que faz parte da milícia e atua cobrando uma parte da comunidade.</t>
  </si>
  <si>
    <t>Três outras mulheres que também fazem essa função.</t>
  </si>
  <si>
    <t xml:space="preserve"> RJ</t>
  </si>
  <si>
    <t>Portão preto de garagem</t>
  </si>
  <si>
    <t xml:space="preserve">Duas casas </t>
  </si>
  <si>
    <t>Ponte da Amizade</t>
  </si>
  <si>
    <t>Rua Formosa com a Rua Cristalina</t>
  </si>
  <si>
    <t>Rio Sarabui</t>
  </si>
  <si>
    <t>Nilópolis</t>
  </si>
  <si>
    <t>Rua Marechal Castelo Branco</t>
  </si>
  <si>
    <t>Rua Travessa Divisa</t>
  </si>
  <si>
    <t>Mata</t>
  </si>
  <si>
    <t>Bairro</t>
  </si>
  <si>
    <t>Moto</t>
  </si>
  <si>
    <t>Menores de idade vendendo e utilizando drogas</t>
  </si>
  <si>
    <t>Pessoas que circulam de moto em alta velocidade</t>
  </si>
  <si>
    <t>População do bairro em risco</t>
  </si>
  <si>
    <t>Pessoas que não possuem documentos nem carteira</t>
  </si>
  <si>
    <t xml:space="preserve">Wesley  </t>
  </si>
  <si>
    <t>vulgo Russinho da favela do Muquiço</t>
  </si>
  <si>
    <t xml:space="preserve">Emanuel </t>
  </si>
  <si>
    <t xml:space="preserve">Rua Julio Salusse número 121 </t>
  </si>
  <si>
    <t xml:space="preserve">Rio Bonito </t>
  </si>
  <si>
    <t>Comunidade Águia de Ouro</t>
  </si>
  <si>
    <t xml:space="preserve">Jardim Bela Floresta </t>
  </si>
  <si>
    <t>Chatuba  Mesquita</t>
  </si>
  <si>
    <t>PER</t>
  </si>
  <si>
    <t>Spacy-Modelo</t>
  </si>
  <si>
    <t>Chat-GPT</t>
  </si>
  <si>
    <t>Acurácia</t>
  </si>
  <si>
    <t>Precisão</t>
  </si>
  <si>
    <t>Validação Manual</t>
  </si>
  <si>
    <t>Total de Predições</t>
  </si>
  <si>
    <t>TOTAL</t>
  </si>
  <si>
    <t>Tipos</t>
  </si>
  <si>
    <t>as 11.00hs</t>
  </si>
  <si>
    <t>TIME</t>
  </si>
  <si>
    <t>Boa tarde</t>
  </si>
  <si>
    <t>sextas feiras</t>
  </si>
  <si>
    <t>todas as sexta</t>
  </si>
  <si>
    <t>meia noite</t>
  </si>
  <si>
    <t>todos os dias</t>
  </si>
  <si>
    <t xml:space="preserve">a partir das 15h </t>
  </si>
  <si>
    <t>no máximo as 20h</t>
  </si>
  <si>
    <t>trinta anos</t>
  </si>
  <si>
    <t>Bom dia</t>
  </si>
  <si>
    <t>DEPOIS DAS 23h</t>
  </si>
  <si>
    <t>TODOS OS DIAS</t>
  </si>
  <si>
    <t>Entidades</t>
  </si>
  <si>
    <t>Label</t>
  </si>
  <si>
    <t>gerente</t>
  </si>
  <si>
    <t>magrinho</t>
  </si>
  <si>
    <t>baixinho</t>
  </si>
  <si>
    <t>rua bias fortes pessoas</t>
  </si>
  <si>
    <t>boa tarde</t>
  </si>
  <si>
    <t>anchieta</t>
  </si>
  <si>
    <t>vulgo</t>
  </si>
  <si>
    <t>russinho</t>
  </si>
  <si>
    <t>marechal hermes</t>
  </si>
  <si>
    <t>emanuel</t>
  </si>
  <si>
    <t>rua formosa</t>
  </si>
  <si>
    <t>rua morrinhos</t>
  </si>
  <si>
    <t>lages</t>
  </si>
  <si>
    <t>mesmmo</t>
  </si>
  <si>
    <t>mulheres</t>
  </si>
  <si>
    <t>rua meu vizinho</t>
  </si>
  <si>
    <t>ruan</t>
  </si>
  <si>
    <t>rua julio salusse</t>
  </si>
  <si>
    <t>rio bonito</t>
  </si>
  <si>
    <t>quadra do cruzeiro</t>
  </si>
  <si>
    <t>pai</t>
  </si>
  <si>
    <t>gatos</t>
  </si>
  <si>
    <t>bom dia</t>
  </si>
  <si>
    <t>vagabundo</t>
  </si>
  <si>
    <t>comunidade do guarda</t>
  </si>
  <si>
    <t>mulher</t>
  </si>
  <si>
    <t>rua 4 jardim bela</t>
  </si>
  <si>
    <t>larissa</t>
  </si>
  <si>
    <t>ponte da amizade</t>
  </si>
  <si>
    <t>chatuba</t>
  </si>
  <si>
    <t>olheiro</t>
  </si>
  <si>
    <t>rua marechal castelo branco</t>
  </si>
  <si>
    <t>rato</t>
  </si>
  <si>
    <t>boa noite</t>
  </si>
  <si>
    <t>chefe</t>
  </si>
  <si>
    <t>menores</t>
  </si>
  <si>
    <t>todos os dias em</t>
  </si>
  <si>
    <t>tião belo</t>
  </si>
  <si>
    <t>vila zulmira éden</t>
  </si>
  <si>
    <t>são joão de meriti</t>
  </si>
  <si>
    <t>inhaúma</t>
  </si>
  <si>
    <t>comunidade águia de ouro</t>
  </si>
  <si>
    <t>segurança do marquinho</t>
  </si>
  <si>
    <t>floresta magé rj</t>
  </si>
  <si>
    <t>vocês</t>
  </si>
  <si>
    <t>uma meia dúzia de molekes com armas velhas enferrujadas perturbando moradores rua sem saída</t>
  </si>
  <si>
    <t>rua 21 no final da rua no engenho do mato</t>
  </si>
  <si>
    <t>Tem uma moto popi amarela que do gerente da boca</t>
  </si>
  <si>
    <t>ele anda livremente aqui com um revolver na cintura</t>
  </si>
  <si>
    <t>e um muleke magrinho mais ou menos 1.70 branco cabelo baixinho preto</t>
  </si>
  <si>
    <t>eles ficam muito na casa numero 12 da rua 21</t>
  </si>
  <si>
    <t>se costumam começar o movimento as 11.00hs</t>
  </si>
  <si>
    <t>sextas-feiras</t>
  </si>
  <si>
    <t>a partir das 15h</t>
  </si>
  <si>
    <t>Já fiz outras denúncias e nada até agora foi feito.</t>
  </si>
  <si>
    <t>Há um constante movimento de carros e de pessoas estranhas entrando e saindo da casa dele.</t>
  </si>
  <si>
    <t>O movimento aumenta na madrugada.</t>
  </si>
  <si>
    <t>Ele dá varias festas com funks proibidos.</t>
  </si>
  <si>
    <t>é um sobrado de 3 andares.</t>
  </si>
  <si>
    <t>Ainda no tijolo.</t>
  </si>
  <si>
    <t>Endereço: Rua Julio Salusse número 121 praça cruzeiro Rio Bonito rua asfaltada atrás da quadra do cruzeiro.</t>
  </si>
  <si>
    <t>Inclusive policiais militares ja foram acionados entraram e saíram da casa do Ruan e nada aconteceu.</t>
  </si>
  <si>
    <t>luz do dia</t>
  </si>
  <si>
    <t>cair da noite</t>
  </si>
  <si>
    <t>depois das 23h</t>
  </si>
  <si>
    <t>ficam em frente Ponte da Amizade</t>
  </si>
  <si>
    <t>nos moradores não aguentamos mais</t>
  </si>
  <si>
    <t>travessa santo antônio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</si>
</sst>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0" xfId="0" applyAlignment="1">
      <alignment horizontal="center"/>
    </xf>
    <xf numFmtId="0" fontId="0" fillId="0" borderId="10" xfId="0" applyBorder="1"/>
    <xf numFmtId="0" fontId="13" fillId="34" borderId="0" xfId="0" applyFont="1" applyFill="1"/>
    <xf numFmtId="0" fontId="0" fillId="0" borderId="11" xfId="0" applyBorder="1"/>
    <xf numFmtId="0" fontId="0" fillId="0" borderId="10" xfId="0" applyBorder="1" applyAlignment="1">
      <alignment horizontal="center"/>
    </xf>
    <xf numFmtId="9" fontId="0" fillId="0" borderId="10" xfId="42" applyFont="1" applyBorder="1" applyAlignment="1">
      <alignment horizontal="center"/>
    </xf>
    <xf numFmtId="0" fontId="13" fillId="34" borderId="10" xfId="0" applyFont="1" applyFill="1" applyBorder="1" applyAlignment="1">
      <alignment horizontal="center"/>
    </xf>
    <xf numFmtId="9" fontId="13" fillId="34" borderId="10" xfId="42" applyFont="1" applyFill="1" applyBorder="1" applyAlignment="1">
      <alignment horizontal="center"/>
    </xf>
    <xf numFmtId="9" fontId="0" fillId="0" borderId="0" xfId="42" applyFont="1" applyAlignment="1">
      <alignment horizontal="center"/>
    </xf>
    <xf numFmtId="0" fontId="0" fillId="33" borderId="12" xfId="0" applyFill="1" applyBorder="1" applyAlignment="1">
      <alignment horizontal="center"/>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2"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1CB0-4E69-4960-A7C6-D4F5F0615C80}">
  <dimension ref="A1:F11"/>
  <sheetViews>
    <sheetView tabSelected="1" workbookViewId="0">
      <selection activeCell="D16" sqref="D16"/>
    </sheetView>
  </sheetViews>
  <sheetFormatPr defaultRowHeight="14.4" x14ac:dyDescent="0.3"/>
  <cols>
    <col min="3" max="3" width="17.33203125" style="2" customWidth="1"/>
    <col min="4" max="4" width="15.6640625" style="2" customWidth="1"/>
    <col min="5" max="5" width="8.88671875" style="2"/>
    <col min="6" max="6" width="8.88671875" style="10"/>
  </cols>
  <sheetData>
    <row r="1" spans="1:6" x14ac:dyDescent="0.3">
      <c r="A1" s="6" t="s">
        <v>228</v>
      </c>
      <c r="B1" s="6" t="s">
        <v>113</v>
      </c>
      <c r="C1" s="6" t="s">
        <v>225</v>
      </c>
      <c r="D1" s="6" t="s">
        <v>226</v>
      </c>
      <c r="E1" s="6" t="s">
        <v>223</v>
      </c>
      <c r="F1" s="7" t="s">
        <v>224</v>
      </c>
    </row>
    <row r="2" spans="1:6" x14ac:dyDescent="0.3">
      <c r="A2" s="11" t="s">
        <v>221</v>
      </c>
      <c r="B2" s="11"/>
      <c r="C2" s="11"/>
      <c r="D2" s="11"/>
      <c r="E2" s="11"/>
      <c r="F2" s="11"/>
    </row>
    <row r="3" spans="1:6" x14ac:dyDescent="0.3">
      <c r="A3" s="3" t="s">
        <v>220</v>
      </c>
      <c r="B3" s="5">
        <f>SUMIF('Spacy-Modelo'!B:B,"PERSON",'Spacy-Modelo'!D:D)</f>
        <v>31</v>
      </c>
      <c r="C3" s="6">
        <v>51</v>
      </c>
      <c r="D3" s="6">
        <f>COUNTIF('Spacy-Modelo'!B:B,"PERSON")</f>
        <v>47</v>
      </c>
      <c r="E3" s="7">
        <f>B3/C3</f>
        <v>0.60784313725490191</v>
      </c>
      <c r="F3" s="7">
        <f>B3/D3</f>
        <v>0.65957446808510634</v>
      </c>
    </row>
    <row r="4" spans="1:6" x14ac:dyDescent="0.3">
      <c r="A4" s="3" t="s">
        <v>9</v>
      </c>
      <c r="B4" s="5">
        <f>SUMIF('Spacy-Modelo'!B:B,"LOC",'Spacy-Modelo'!D:D)</f>
        <v>30</v>
      </c>
      <c r="C4" s="6">
        <v>45</v>
      </c>
      <c r="D4" s="6">
        <f>COUNTIF('Spacy-Modelo'!B:B,"LOC")</f>
        <v>35</v>
      </c>
      <c r="E4" s="7">
        <f t="shared" ref="E4:E5" si="0">B4/C4</f>
        <v>0.66666666666666663</v>
      </c>
      <c r="F4" s="7">
        <f t="shared" ref="F4:F5" si="1">B4/D4</f>
        <v>0.8571428571428571</v>
      </c>
    </row>
    <row r="5" spans="1:6" x14ac:dyDescent="0.3">
      <c r="A5" s="3" t="s">
        <v>230</v>
      </c>
      <c r="B5" s="5">
        <f>SUMIF('Spacy-Modelo'!B:B,"TIME",'Spacy-Modelo'!D:D)</f>
        <v>5</v>
      </c>
      <c r="C5" s="6">
        <v>13</v>
      </c>
      <c r="D5" s="6">
        <f>COUNTIF('Spacy-Modelo'!B:B,"TIME")</f>
        <v>6</v>
      </c>
      <c r="E5" s="7">
        <f t="shared" si="0"/>
        <v>0.38461538461538464</v>
      </c>
      <c r="F5" s="7">
        <f t="shared" si="1"/>
        <v>0.83333333333333337</v>
      </c>
    </row>
    <row r="6" spans="1:6" x14ac:dyDescent="0.3">
      <c r="A6" s="4" t="s">
        <v>227</v>
      </c>
      <c r="B6" s="4">
        <f>SUM(B3:B5)</f>
        <v>66</v>
      </c>
      <c r="C6" s="8">
        <f>SUM(C3:C5)</f>
        <v>109</v>
      </c>
      <c r="D6" s="8">
        <f>SUM(D3:D5)</f>
        <v>88</v>
      </c>
      <c r="E6" s="9">
        <f>B6/C6</f>
        <v>0.60550458715596334</v>
      </c>
      <c r="F6" s="9">
        <f>B3/D6</f>
        <v>0.35227272727272729</v>
      </c>
    </row>
    <row r="7" spans="1:6" x14ac:dyDescent="0.3">
      <c r="A7" s="11" t="s">
        <v>222</v>
      </c>
      <c r="B7" s="11"/>
      <c r="C7" s="11"/>
      <c r="D7" s="11"/>
      <c r="E7" s="11"/>
      <c r="F7" s="11"/>
    </row>
    <row r="8" spans="1:6" x14ac:dyDescent="0.3">
      <c r="A8" s="3" t="s">
        <v>220</v>
      </c>
      <c r="B8" s="5">
        <f>SUMIF('Chat-GPT'!B:B,"PERSON",'Chat-GPT'!D:D)</f>
        <v>29</v>
      </c>
      <c r="C8" s="6">
        <v>51</v>
      </c>
      <c r="D8" s="6">
        <f>COUNTIF('Chat-GPT'!B:B,"PERSON")</f>
        <v>45</v>
      </c>
      <c r="E8" s="7">
        <f>B8/C8</f>
        <v>0.56862745098039214</v>
      </c>
      <c r="F8" s="7">
        <f>B8/D8</f>
        <v>0.64444444444444449</v>
      </c>
    </row>
    <row r="9" spans="1:6" x14ac:dyDescent="0.3">
      <c r="A9" s="3" t="s">
        <v>9</v>
      </c>
      <c r="B9" s="5">
        <f>SUMIF('Chat-GPT'!B:B,"LOC",'Chat-GPT'!D:D)</f>
        <v>35</v>
      </c>
      <c r="C9" s="6">
        <v>45</v>
      </c>
      <c r="D9" s="6">
        <f>COUNTIF('Chat-GPT'!B:B,"LOC")</f>
        <v>65</v>
      </c>
      <c r="E9" s="7">
        <f t="shared" ref="E9:E10" si="2">B9/C9</f>
        <v>0.77777777777777779</v>
      </c>
      <c r="F9" s="7">
        <f t="shared" ref="F9:F10" si="3">B9/D9</f>
        <v>0.53846153846153844</v>
      </c>
    </row>
    <row r="10" spans="1:6" x14ac:dyDescent="0.3">
      <c r="A10" s="3" t="s">
        <v>230</v>
      </c>
      <c r="B10" s="5">
        <f>SUMIF('Chat-GPT'!B:B,"TIME",'Chat-GPT'!D:D)</f>
        <v>10</v>
      </c>
      <c r="C10" s="6">
        <v>13</v>
      </c>
      <c r="D10" s="6">
        <f>COUNTIF('Chat-GPT'!B:B,"ORG")</f>
        <v>15</v>
      </c>
      <c r="E10" s="7">
        <f t="shared" si="2"/>
        <v>0.76923076923076927</v>
      </c>
      <c r="F10" s="7">
        <f t="shared" si="3"/>
        <v>0.66666666666666663</v>
      </c>
    </row>
    <row r="11" spans="1:6" x14ac:dyDescent="0.3">
      <c r="A11" s="4" t="s">
        <v>227</v>
      </c>
      <c r="B11" s="4">
        <f>SUM(B8:B10)</f>
        <v>74</v>
      </c>
      <c r="C11" s="8">
        <f>SUM(C8:C10)</f>
        <v>109</v>
      </c>
      <c r="D11" s="8">
        <f>SUM(D8:D10)</f>
        <v>125</v>
      </c>
      <c r="E11" s="9">
        <f>B11/C11</f>
        <v>0.67889908256880738</v>
      </c>
      <c r="F11" s="9">
        <f>B8/D11</f>
        <v>0.23200000000000001</v>
      </c>
    </row>
  </sheetData>
  <mergeCells count="2">
    <mergeCell ref="A7:F7"/>
    <mergeCell ref="A2:F2"/>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8" zoomScale="113" workbookViewId="0">
      <selection activeCell="B17" sqref="B17"/>
    </sheetView>
  </sheetViews>
  <sheetFormatPr defaultRowHeight="14.4" x14ac:dyDescent="0.3"/>
  <cols>
    <col min="2" max="2" width="152" style="1" customWidth="1"/>
  </cols>
  <sheetData>
    <row r="1" spans="1:2" x14ac:dyDescent="0.3">
      <c r="A1" t="s">
        <v>2</v>
      </c>
      <c r="B1" s="1" t="s">
        <v>91</v>
      </c>
    </row>
    <row r="2" spans="1:2" ht="57.6" x14ac:dyDescent="0.3">
      <c r="A2">
        <v>1</v>
      </c>
      <c r="B2" s="1" t="s">
        <v>92</v>
      </c>
    </row>
    <row r="3" spans="1:2" ht="28.8" x14ac:dyDescent="0.3">
      <c r="A3">
        <v>2</v>
      </c>
      <c r="B3" s="1" t="s">
        <v>93</v>
      </c>
    </row>
    <row r="4" spans="1:2" ht="43.2" x14ac:dyDescent="0.3">
      <c r="A4">
        <v>3</v>
      </c>
      <c r="B4" s="1" t="s">
        <v>94</v>
      </c>
    </row>
    <row r="5" spans="1:2" x14ac:dyDescent="0.3">
      <c r="A5">
        <v>4</v>
      </c>
      <c r="B5" s="1" t="s">
        <v>95</v>
      </c>
    </row>
    <row r="6" spans="1:2" ht="43.2" x14ac:dyDescent="0.3">
      <c r="A6">
        <v>5</v>
      </c>
      <c r="B6" s="1" t="s">
        <v>96</v>
      </c>
    </row>
    <row r="7" spans="1:2" ht="28.8" x14ac:dyDescent="0.3">
      <c r="A7">
        <v>6</v>
      </c>
      <c r="B7" s="1" t="s">
        <v>97</v>
      </c>
    </row>
    <row r="8" spans="1:2" ht="72" x14ac:dyDescent="0.3">
      <c r="A8">
        <v>7</v>
      </c>
      <c r="B8" s="1" t="s">
        <v>98</v>
      </c>
    </row>
    <row r="9" spans="1:2" x14ac:dyDescent="0.3">
      <c r="A9">
        <v>8</v>
      </c>
      <c r="B9" s="1" t="s">
        <v>99</v>
      </c>
    </row>
    <row r="10" spans="1:2" x14ac:dyDescent="0.3">
      <c r="A10">
        <v>9</v>
      </c>
      <c r="B10" s="1" t="s">
        <v>100</v>
      </c>
    </row>
    <row r="11" spans="1:2" x14ac:dyDescent="0.3">
      <c r="A11">
        <v>10</v>
      </c>
      <c r="B11" s="1" t="s">
        <v>101</v>
      </c>
    </row>
    <row r="12" spans="1:2" ht="57.6" x14ac:dyDescent="0.3">
      <c r="A12">
        <v>11</v>
      </c>
      <c r="B12" s="1" t="s">
        <v>102</v>
      </c>
    </row>
    <row r="13" spans="1:2" ht="57.6" x14ac:dyDescent="0.3">
      <c r="A13">
        <v>12</v>
      </c>
      <c r="B13" s="1" t="s">
        <v>103</v>
      </c>
    </row>
    <row r="14" spans="1:2" x14ac:dyDescent="0.3">
      <c r="A14">
        <v>13</v>
      </c>
      <c r="B14" s="1" t="s">
        <v>104</v>
      </c>
    </row>
    <row r="15" spans="1:2" x14ac:dyDescent="0.3">
      <c r="A15">
        <v>14</v>
      </c>
      <c r="B15" s="1" t="s">
        <v>105</v>
      </c>
    </row>
    <row r="16" spans="1:2" x14ac:dyDescent="0.3">
      <c r="A16">
        <v>15</v>
      </c>
      <c r="B16" s="1" t="s">
        <v>106</v>
      </c>
    </row>
    <row r="17" spans="1:2" ht="28.8" x14ac:dyDescent="0.3">
      <c r="A17">
        <v>16</v>
      </c>
      <c r="B17" s="1" t="s">
        <v>107</v>
      </c>
    </row>
    <row r="18" spans="1:2" x14ac:dyDescent="0.3">
      <c r="A18">
        <v>17</v>
      </c>
      <c r="B18" s="1" t="s">
        <v>108</v>
      </c>
    </row>
    <row r="19" spans="1:2" ht="28.8" x14ac:dyDescent="0.3">
      <c r="A19">
        <v>18</v>
      </c>
      <c r="B19" s="1" t="s">
        <v>109</v>
      </c>
    </row>
    <row r="20" spans="1:2" ht="28.8" x14ac:dyDescent="0.3">
      <c r="A20">
        <v>19</v>
      </c>
      <c r="B20" s="1" t="s">
        <v>110</v>
      </c>
    </row>
    <row r="21" spans="1:2" ht="28.8" x14ac:dyDescent="0.3">
      <c r="A21">
        <v>20</v>
      </c>
      <c r="B21" s="1" t="s">
        <v>111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110"/>
  <sheetViews>
    <sheetView workbookViewId="0">
      <selection activeCell="G128" sqref="G128"/>
    </sheetView>
  </sheetViews>
  <sheetFormatPr defaultRowHeight="14.4" x14ac:dyDescent="0.3"/>
  <cols>
    <col min="1" max="1" width="17.77734375" customWidth="1"/>
  </cols>
  <sheetData>
    <row r="1" spans="1:3" x14ac:dyDescent="0.3">
      <c r="A1" t="s">
        <v>0</v>
      </c>
      <c r="B1" t="s">
        <v>1</v>
      </c>
      <c r="C1" t="s">
        <v>2</v>
      </c>
    </row>
    <row r="2" spans="1:3" hidden="1" x14ac:dyDescent="0.3">
      <c r="A2" t="s">
        <v>3</v>
      </c>
      <c r="B2" t="s">
        <v>4</v>
      </c>
      <c r="C2">
        <v>1</v>
      </c>
    </row>
    <row r="3" spans="1:3" hidden="1" x14ac:dyDescent="0.3">
      <c r="A3" t="s">
        <v>5</v>
      </c>
      <c r="B3" t="s">
        <v>4</v>
      </c>
      <c r="C3">
        <v>1</v>
      </c>
    </row>
    <row r="4" spans="1:3" hidden="1" x14ac:dyDescent="0.3">
      <c r="A4" t="s">
        <v>6</v>
      </c>
      <c r="B4" t="s">
        <v>4</v>
      </c>
      <c r="C4">
        <v>1</v>
      </c>
    </row>
    <row r="5" spans="1:3" hidden="1" x14ac:dyDescent="0.3">
      <c r="A5" t="s">
        <v>3</v>
      </c>
      <c r="B5" t="s">
        <v>4</v>
      </c>
      <c r="C5">
        <v>1</v>
      </c>
    </row>
    <row r="6" spans="1:3" hidden="1" x14ac:dyDescent="0.3">
      <c r="A6" t="s">
        <v>7</v>
      </c>
      <c r="B6" t="s">
        <v>4</v>
      </c>
      <c r="C6">
        <v>1</v>
      </c>
    </row>
    <row r="7" spans="1:3" hidden="1" x14ac:dyDescent="0.3">
      <c r="A7" t="s">
        <v>8</v>
      </c>
      <c r="B7" t="s">
        <v>9</v>
      </c>
      <c r="C7">
        <v>1</v>
      </c>
    </row>
    <row r="8" spans="1:3" hidden="1" x14ac:dyDescent="0.3">
      <c r="A8" t="s">
        <v>10</v>
      </c>
      <c r="B8" t="s">
        <v>9</v>
      </c>
      <c r="C8">
        <v>1</v>
      </c>
    </row>
    <row r="9" spans="1:3" hidden="1" x14ac:dyDescent="0.3">
      <c r="A9" t="s">
        <v>11</v>
      </c>
      <c r="B9" t="s">
        <v>4</v>
      </c>
      <c r="C9">
        <v>1</v>
      </c>
    </row>
    <row r="10" spans="1:3" hidden="1" x14ac:dyDescent="0.3">
      <c r="A10" t="s">
        <v>12</v>
      </c>
      <c r="B10" t="s">
        <v>4</v>
      </c>
      <c r="C10">
        <v>1</v>
      </c>
    </row>
    <row r="11" spans="1:3" hidden="1" x14ac:dyDescent="0.3">
      <c r="A11" t="s">
        <v>13</v>
      </c>
      <c r="B11" t="s">
        <v>4</v>
      </c>
      <c r="C11">
        <v>1</v>
      </c>
    </row>
    <row r="12" spans="1:3" hidden="1" x14ac:dyDescent="0.3">
      <c r="A12" t="s">
        <v>8</v>
      </c>
      <c r="B12" t="s">
        <v>9</v>
      </c>
      <c r="C12">
        <v>1</v>
      </c>
    </row>
    <row r="13" spans="1:3" hidden="1" x14ac:dyDescent="0.3">
      <c r="A13" t="s">
        <v>14</v>
      </c>
      <c r="B13" t="s">
        <v>9</v>
      </c>
      <c r="C13">
        <v>1</v>
      </c>
    </row>
    <row r="14" spans="1:3" hidden="1" x14ac:dyDescent="0.3">
      <c r="A14" t="s">
        <v>15</v>
      </c>
      <c r="B14" t="s">
        <v>9</v>
      </c>
      <c r="C14">
        <v>2</v>
      </c>
    </row>
    <row r="15" spans="1:3" hidden="1" x14ac:dyDescent="0.3">
      <c r="A15" t="s">
        <v>16</v>
      </c>
      <c r="B15" t="s">
        <v>4</v>
      </c>
      <c r="C15">
        <v>2</v>
      </c>
    </row>
    <row r="16" spans="1:3" hidden="1" x14ac:dyDescent="0.3">
      <c r="A16" t="s">
        <v>17</v>
      </c>
      <c r="B16" t="s">
        <v>4</v>
      </c>
      <c r="C16">
        <v>2</v>
      </c>
    </row>
    <row r="17" spans="1:3" hidden="1" x14ac:dyDescent="0.3">
      <c r="A17" t="s">
        <v>18</v>
      </c>
      <c r="B17" t="s">
        <v>4</v>
      </c>
      <c r="C17">
        <v>2</v>
      </c>
    </row>
    <row r="18" spans="1:3" hidden="1" x14ac:dyDescent="0.3">
      <c r="A18" t="s">
        <v>19</v>
      </c>
      <c r="B18" t="s">
        <v>9</v>
      </c>
      <c r="C18">
        <v>2</v>
      </c>
    </row>
    <row r="19" spans="1:3" hidden="1" x14ac:dyDescent="0.3">
      <c r="A19" t="s">
        <v>20</v>
      </c>
      <c r="B19" t="s">
        <v>4</v>
      </c>
      <c r="C19">
        <v>3</v>
      </c>
    </row>
    <row r="20" spans="1:3" hidden="1" x14ac:dyDescent="0.3">
      <c r="A20" t="s">
        <v>21</v>
      </c>
      <c r="B20" t="s">
        <v>9</v>
      </c>
      <c r="C20">
        <v>3</v>
      </c>
    </row>
    <row r="21" spans="1:3" hidden="1" x14ac:dyDescent="0.3">
      <c r="A21" t="s">
        <v>22</v>
      </c>
      <c r="B21" t="s">
        <v>9</v>
      </c>
      <c r="C21">
        <v>3</v>
      </c>
    </row>
    <row r="22" spans="1:3" hidden="1" x14ac:dyDescent="0.3">
      <c r="A22" t="s">
        <v>23</v>
      </c>
      <c r="B22" t="s">
        <v>9</v>
      </c>
      <c r="C22">
        <v>3</v>
      </c>
    </row>
    <row r="23" spans="1:3" hidden="1" x14ac:dyDescent="0.3">
      <c r="A23" t="s">
        <v>24</v>
      </c>
      <c r="B23" t="s">
        <v>9</v>
      </c>
      <c r="C23">
        <v>3</v>
      </c>
    </row>
    <row r="24" spans="1:3" hidden="1" x14ac:dyDescent="0.3">
      <c r="A24" t="s">
        <v>25</v>
      </c>
      <c r="B24" t="s">
        <v>9</v>
      </c>
      <c r="C24">
        <v>3</v>
      </c>
    </row>
    <row r="25" spans="1:3" hidden="1" x14ac:dyDescent="0.3">
      <c r="A25" t="s">
        <v>27</v>
      </c>
      <c r="B25" t="s">
        <v>4</v>
      </c>
      <c r="C25">
        <v>3</v>
      </c>
    </row>
    <row r="26" spans="1:3" hidden="1" x14ac:dyDescent="0.3">
      <c r="A26" t="s">
        <v>28</v>
      </c>
      <c r="B26" t="s">
        <v>4</v>
      </c>
      <c r="C26">
        <v>3</v>
      </c>
    </row>
    <row r="27" spans="1:3" hidden="1" x14ac:dyDescent="0.3">
      <c r="A27" t="s">
        <v>29</v>
      </c>
      <c r="B27" t="s">
        <v>4</v>
      </c>
      <c r="C27">
        <v>5</v>
      </c>
    </row>
    <row r="28" spans="1:3" hidden="1" x14ac:dyDescent="0.3">
      <c r="A28" t="s">
        <v>30</v>
      </c>
      <c r="B28" t="s">
        <v>4</v>
      </c>
      <c r="C28">
        <v>5</v>
      </c>
    </row>
    <row r="29" spans="1:3" hidden="1" x14ac:dyDescent="0.3">
      <c r="A29" t="s">
        <v>31</v>
      </c>
      <c r="B29" t="s">
        <v>4</v>
      </c>
      <c r="C29">
        <v>5</v>
      </c>
    </row>
    <row r="30" spans="1:3" hidden="1" x14ac:dyDescent="0.3">
      <c r="A30" t="s">
        <v>32</v>
      </c>
      <c r="B30" t="s">
        <v>9</v>
      </c>
      <c r="C30">
        <v>5</v>
      </c>
    </row>
    <row r="31" spans="1:3" hidden="1" x14ac:dyDescent="0.3">
      <c r="A31" t="s">
        <v>33</v>
      </c>
      <c r="B31" t="s">
        <v>9</v>
      </c>
      <c r="C31">
        <v>5</v>
      </c>
    </row>
    <row r="32" spans="1:3" hidden="1" x14ac:dyDescent="0.3">
      <c r="A32" t="s">
        <v>34</v>
      </c>
      <c r="B32" t="s">
        <v>9</v>
      </c>
      <c r="C32">
        <v>5</v>
      </c>
    </row>
    <row r="33" spans="1:3" hidden="1" x14ac:dyDescent="0.3">
      <c r="A33" t="s">
        <v>35</v>
      </c>
      <c r="B33" t="s">
        <v>4</v>
      </c>
      <c r="C33">
        <v>5</v>
      </c>
    </row>
    <row r="34" spans="1:3" hidden="1" x14ac:dyDescent="0.3">
      <c r="A34" t="s">
        <v>36</v>
      </c>
      <c r="B34" t="s">
        <v>4</v>
      </c>
      <c r="C34">
        <v>5</v>
      </c>
    </row>
    <row r="35" spans="1:3" hidden="1" x14ac:dyDescent="0.3">
      <c r="A35" t="s">
        <v>30</v>
      </c>
      <c r="B35" t="s">
        <v>4</v>
      </c>
      <c r="C35">
        <v>5</v>
      </c>
    </row>
    <row r="36" spans="1:3" hidden="1" x14ac:dyDescent="0.3">
      <c r="A36" t="s">
        <v>37</v>
      </c>
      <c r="B36" t="s">
        <v>9</v>
      </c>
      <c r="C36">
        <v>6</v>
      </c>
    </row>
    <row r="37" spans="1:3" hidden="1" x14ac:dyDescent="0.3">
      <c r="A37" t="s">
        <v>38</v>
      </c>
      <c r="B37" t="s">
        <v>9</v>
      </c>
      <c r="C37">
        <v>6</v>
      </c>
    </row>
    <row r="38" spans="1:3" hidden="1" x14ac:dyDescent="0.3">
      <c r="A38" t="s">
        <v>39</v>
      </c>
      <c r="B38" t="s">
        <v>9</v>
      </c>
      <c r="C38">
        <v>6</v>
      </c>
    </row>
    <row r="39" spans="1:3" hidden="1" x14ac:dyDescent="0.3">
      <c r="A39" t="s">
        <v>40</v>
      </c>
      <c r="B39" t="s">
        <v>9</v>
      </c>
      <c r="C39">
        <v>6</v>
      </c>
    </row>
    <row r="40" spans="1:3" hidden="1" x14ac:dyDescent="0.3">
      <c r="A40" t="s">
        <v>41</v>
      </c>
      <c r="B40" t="s">
        <v>9</v>
      </c>
      <c r="C40">
        <v>6</v>
      </c>
    </row>
    <row r="41" spans="1:3" hidden="1" x14ac:dyDescent="0.3">
      <c r="A41" t="s">
        <v>42</v>
      </c>
      <c r="B41" t="s">
        <v>9</v>
      </c>
      <c r="C41">
        <v>6</v>
      </c>
    </row>
    <row r="42" spans="1:3" hidden="1" x14ac:dyDescent="0.3">
      <c r="A42" t="s">
        <v>20</v>
      </c>
      <c r="B42" t="s">
        <v>4</v>
      </c>
      <c r="C42">
        <v>7</v>
      </c>
    </row>
    <row r="43" spans="1:3" hidden="1" x14ac:dyDescent="0.3">
      <c r="A43" t="s">
        <v>43</v>
      </c>
      <c r="B43" t="s">
        <v>9</v>
      </c>
      <c r="C43">
        <v>7</v>
      </c>
    </row>
    <row r="44" spans="1:3" hidden="1" x14ac:dyDescent="0.3">
      <c r="A44" t="s">
        <v>29</v>
      </c>
      <c r="B44" t="s">
        <v>4</v>
      </c>
      <c r="C44">
        <v>7</v>
      </c>
    </row>
    <row r="45" spans="1:3" hidden="1" x14ac:dyDescent="0.3">
      <c r="A45" t="s">
        <v>44</v>
      </c>
      <c r="B45" t="s">
        <v>4</v>
      </c>
      <c r="C45">
        <v>7</v>
      </c>
    </row>
    <row r="46" spans="1:3" hidden="1" x14ac:dyDescent="0.3">
      <c r="A46" t="s">
        <v>45</v>
      </c>
      <c r="B46" t="s">
        <v>4</v>
      </c>
      <c r="C46">
        <v>7</v>
      </c>
    </row>
    <row r="47" spans="1:3" hidden="1" x14ac:dyDescent="0.3">
      <c r="A47" t="s">
        <v>46</v>
      </c>
      <c r="B47" t="s">
        <v>9</v>
      </c>
      <c r="C47">
        <v>7</v>
      </c>
    </row>
    <row r="48" spans="1:3" hidden="1" x14ac:dyDescent="0.3">
      <c r="A48" t="s">
        <v>47</v>
      </c>
      <c r="B48" t="s">
        <v>9</v>
      </c>
      <c r="C48">
        <v>8</v>
      </c>
    </row>
    <row r="49" spans="1:3" hidden="1" x14ac:dyDescent="0.3">
      <c r="A49" t="s">
        <v>48</v>
      </c>
      <c r="B49" t="s">
        <v>4</v>
      </c>
      <c r="C49">
        <v>8</v>
      </c>
    </row>
    <row r="50" spans="1:3" hidden="1" x14ac:dyDescent="0.3">
      <c r="A50" t="s">
        <v>49</v>
      </c>
      <c r="B50" t="s">
        <v>4</v>
      </c>
      <c r="C50">
        <v>8</v>
      </c>
    </row>
    <row r="51" spans="1:3" hidden="1" x14ac:dyDescent="0.3">
      <c r="A51" t="s">
        <v>50</v>
      </c>
      <c r="B51" t="s">
        <v>4</v>
      </c>
      <c r="C51">
        <v>9</v>
      </c>
    </row>
    <row r="52" spans="1:3" hidden="1" x14ac:dyDescent="0.3">
      <c r="A52" t="s">
        <v>51</v>
      </c>
      <c r="B52" t="s">
        <v>4</v>
      </c>
      <c r="C52">
        <v>9</v>
      </c>
    </row>
    <row r="53" spans="1:3" hidden="1" x14ac:dyDescent="0.3">
      <c r="A53" t="s">
        <v>52</v>
      </c>
      <c r="B53" t="s">
        <v>4</v>
      </c>
      <c r="C53">
        <v>10</v>
      </c>
    </row>
    <row r="54" spans="1:3" hidden="1" x14ac:dyDescent="0.3">
      <c r="A54" t="s">
        <v>50</v>
      </c>
      <c r="B54" t="s">
        <v>4</v>
      </c>
      <c r="C54">
        <v>10</v>
      </c>
    </row>
    <row r="55" spans="1:3" hidden="1" x14ac:dyDescent="0.3">
      <c r="A55" t="s">
        <v>53</v>
      </c>
      <c r="B55" t="s">
        <v>4</v>
      </c>
      <c r="C55">
        <v>11</v>
      </c>
    </row>
    <row r="56" spans="1:3" hidden="1" x14ac:dyDescent="0.3">
      <c r="A56" t="s">
        <v>54</v>
      </c>
      <c r="B56" t="s">
        <v>4</v>
      </c>
      <c r="C56">
        <v>11</v>
      </c>
    </row>
    <row r="57" spans="1:3" hidden="1" x14ac:dyDescent="0.3">
      <c r="A57" t="s">
        <v>55</v>
      </c>
      <c r="B57" t="s">
        <v>9</v>
      </c>
      <c r="C57">
        <v>11</v>
      </c>
    </row>
    <row r="58" spans="1:3" hidden="1" x14ac:dyDescent="0.3">
      <c r="A58" t="s">
        <v>56</v>
      </c>
      <c r="B58" t="s">
        <v>9</v>
      </c>
      <c r="C58">
        <v>11</v>
      </c>
    </row>
    <row r="59" spans="1:3" hidden="1" x14ac:dyDescent="0.3">
      <c r="A59" t="s">
        <v>57</v>
      </c>
      <c r="B59" t="s">
        <v>9</v>
      </c>
      <c r="C59">
        <v>11</v>
      </c>
    </row>
    <row r="60" spans="1:3" hidden="1" x14ac:dyDescent="0.3">
      <c r="A60" t="s">
        <v>58</v>
      </c>
      <c r="B60" t="s">
        <v>9</v>
      </c>
      <c r="C60">
        <v>11</v>
      </c>
    </row>
    <row r="61" spans="1:3" hidden="1" x14ac:dyDescent="0.3">
      <c r="A61" t="s">
        <v>53</v>
      </c>
      <c r="B61" t="s">
        <v>4</v>
      </c>
      <c r="C61">
        <v>11</v>
      </c>
    </row>
    <row r="62" spans="1:3" hidden="1" x14ac:dyDescent="0.3">
      <c r="A62" t="s">
        <v>53</v>
      </c>
      <c r="B62" t="s">
        <v>4</v>
      </c>
      <c r="C62">
        <v>11</v>
      </c>
    </row>
    <row r="63" spans="1:3" hidden="1" x14ac:dyDescent="0.3">
      <c r="A63" t="s">
        <v>59</v>
      </c>
      <c r="B63" t="s">
        <v>4</v>
      </c>
      <c r="C63">
        <v>12</v>
      </c>
    </row>
    <row r="64" spans="1:3" hidden="1" x14ac:dyDescent="0.3">
      <c r="A64" t="s">
        <v>60</v>
      </c>
      <c r="B64" t="s">
        <v>9</v>
      </c>
      <c r="C64">
        <v>12</v>
      </c>
    </row>
    <row r="65" spans="1:3" hidden="1" x14ac:dyDescent="0.3">
      <c r="A65" t="s">
        <v>61</v>
      </c>
      <c r="B65" t="s">
        <v>9</v>
      </c>
      <c r="C65">
        <v>12</v>
      </c>
    </row>
    <row r="66" spans="1:3" hidden="1" x14ac:dyDescent="0.3">
      <c r="A66" t="s">
        <v>62</v>
      </c>
      <c r="B66" t="s">
        <v>4</v>
      </c>
      <c r="C66">
        <v>12</v>
      </c>
    </row>
    <row r="67" spans="1:3" hidden="1" x14ac:dyDescent="0.3">
      <c r="A67" t="s">
        <v>46</v>
      </c>
      <c r="B67" t="s">
        <v>9</v>
      </c>
      <c r="C67">
        <v>12</v>
      </c>
    </row>
    <row r="68" spans="1:3" hidden="1" x14ac:dyDescent="0.3">
      <c r="A68" t="s">
        <v>63</v>
      </c>
      <c r="B68" t="s">
        <v>4</v>
      </c>
      <c r="C68">
        <v>12</v>
      </c>
    </row>
    <row r="69" spans="1:3" hidden="1" x14ac:dyDescent="0.3">
      <c r="A69" t="s">
        <v>64</v>
      </c>
      <c r="B69" t="s">
        <v>4</v>
      </c>
      <c r="C69">
        <v>12</v>
      </c>
    </row>
    <row r="70" spans="1:3" hidden="1" x14ac:dyDescent="0.3">
      <c r="A70" t="s">
        <v>65</v>
      </c>
      <c r="B70" t="s">
        <v>4</v>
      </c>
      <c r="C70">
        <v>12</v>
      </c>
    </row>
    <row r="71" spans="1:3" hidden="1" x14ac:dyDescent="0.3">
      <c r="A71" t="s">
        <v>66</v>
      </c>
      <c r="B71" t="s">
        <v>4</v>
      </c>
      <c r="C71">
        <v>12</v>
      </c>
    </row>
    <row r="72" spans="1:3" hidden="1" x14ac:dyDescent="0.3">
      <c r="A72" t="s">
        <v>67</v>
      </c>
      <c r="B72" t="s">
        <v>4</v>
      </c>
      <c r="C72">
        <v>13</v>
      </c>
    </row>
    <row r="73" spans="1:3" hidden="1" x14ac:dyDescent="0.3">
      <c r="A73" t="s">
        <v>68</v>
      </c>
      <c r="B73" t="s">
        <v>9</v>
      </c>
      <c r="C73">
        <v>15</v>
      </c>
    </row>
    <row r="74" spans="1:3" hidden="1" x14ac:dyDescent="0.3">
      <c r="A74" t="s">
        <v>69</v>
      </c>
      <c r="B74" t="s">
        <v>9</v>
      </c>
      <c r="C74">
        <v>15</v>
      </c>
    </row>
    <row r="75" spans="1:3" hidden="1" x14ac:dyDescent="0.3">
      <c r="A75" t="s">
        <v>70</v>
      </c>
      <c r="B75" t="s">
        <v>9</v>
      </c>
      <c r="C75">
        <v>15</v>
      </c>
    </row>
    <row r="76" spans="1:3" hidden="1" x14ac:dyDescent="0.3">
      <c r="A76" t="s">
        <v>71</v>
      </c>
      <c r="B76" t="s">
        <v>9</v>
      </c>
      <c r="C76">
        <v>15</v>
      </c>
    </row>
    <row r="77" spans="1:3" hidden="1" x14ac:dyDescent="0.3">
      <c r="A77" t="s">
        <v>72</v>
      </c>
      <c r="B77" t="s">
        <v>4</v>
      </c>
      <c r="C77">
        <v>15</v>
      </c>
    </row>
    <row r="78" spans="1:3" hidden="1" x14ac:dyDescent="0.3">
      <c r="A78" t="s">
        <v>73</v>
      </c>
      <c r="B78" t="s">
        <v>4</v>
      </c>
      <c r="C78">
        <v>16</v>
      </c>
    </row>
    <row r="79" spans="1:3" hidden="1" x14ac:dyDescent="0.3">
      <c r="A79" t="s">
        <v>74</v>
      </c>
      <c r="B79" t="s">
        <v>4</v>
      </c>
      <c r="C79">
        <v>16</v>
      </c>
    </row>
    <row r="80" spans="1:3" hidden="1" x14ac:dyDescent="0.3">
      <c r="A80" t="s">
        <v>75</v>
      </c>
      <c r="B80" t="s">
        <v>9</v>
      </c>
      <c r="C80">
        <v>16</v>
      </c>
    </row>
    <row r="81" spans="1:3" hidden="1" x14ac:dyDescent="0.3">
      <c r="A81" t="s">
        <v>73</v>
      </c>
      <c r="B81" t="s">
        <v>4</v>
      </c>
      <c r="C81">
        <v>16</v>
      </c>
    </row>
    <row r="82" spans="1:3" hidden="1" x14ac:dyDescent="0.3">
      <c r="A82" t="s">
        <v>76</v>
      </c>
      <c r="B82" t="s">
        <v>9</v>
      </c>
      <c r="C82">
        <v>17</v>
      </c>
    </row>
    <row r="83" spans="1:3" hidden="1" x14ac:dyDescent="0.3">
      <c r="A83" t="s">
        <v>77</v>
      </c>
      <c r="B83" t="s">
        <v>9</v>
      </c>
      <c r="C83">
        <v>17</v>
      </c>
    </row>
    <row r="84" spans="1:3" hidden="1" x14ac:dyDescent="0.3">
      <c r="A84" t="s">
        <v>78</v>
      </c>
      <c r="B84" t="s">
        <v>9</v>
      </c>
      <c r="C84">
        <v>18</v>
      </c>
    </row>
    <row r="85" spans="1:3" hidden="1" x14ac:dyDescent="0.3">
      <c r="A85" t="s">
        <v>79</v>
      </c>
      <c r="B85" t="s">
        <v>9</v>
      </c>
      <c r="C85">
        <v>18</v>
      </c>
    </row>
    <row r="86" spans="1:3" hidden="1" x14ac:dyDescent="0.3">
      <c r="A86" t="s">
        <v>80</v>
      </c>
      <c r="B86" t="s">
        <v>4</v>
      </c>
      <c r="C86">
        <v>18</v>
      </c>
    </row>
    <row r="87" spans="1:3" hidden="1" x14ac:dyDescent="0.3">
      <c r="A87" t="s">
        <v>81</v>
      </c>
      <c r="B87" t="s">
        <v>9</v>
      </c>
      <c r="C87">
        <v>18</v>
      </c>
    </row>
    <row r="88" spans="1:3" hidden="1" x14ac:dyDescent="0.3">
      <c r="A88" t="s">
        <v>82</v>
      </c>
      <c r="B88" t="s">
        <v>9</v>
      </c>
      <c r="C88">
        <v>18</v>
      </c>
    </row>
    <row r="89" spans="1:3" hidden="1" x14ac:dyDescent="0.3">
      <c r="A89" t="s">
        <v>83</v>
      </c>
      <c r="B89" t="s">
        <v>9</v>
      </c>
      <c r="C89">
        <v>18</v>
      </c>
    </row>
    <row r="90" spans="1:3" hidden="1" x14ac:dyDescent="0.3">
      <c r="A90" t="s">
        <v>84</v>
      </c>
      <c r="B90" t="s">
        <v>9</v>
      </c>
      <c r="C90">
        <v>19</v>
      </c>
    </row>
    <row r="91" spans="1:3" hidden="1" x14ac:dyDescent="0.3">
      <c r="A91" t="s">
        <v>85</v>
      </c>
      <c r="B91" t="s">
        <v>4</v>
      </c>
      <c r="C91">
        <v>19</v>
      </c>
    </row>
    <row r="92" spans="1:3" hidden="1" x14ac:dyDescent="0.3">
      <c r="A92" t="s">
        <v>86</v>
      </c>
      <c r="B92" t="s">
        <v>4</v>
      </c>
      <c r="C92">
        <v>19</v>
      </c>
    </row>
    <row r="93" spans="1:3" hidden="1" x14ac:dyDescent="0.3">
      <c r="A93" t="s">
        <v>87</v>
      </c>
      <c r="B93" t="s">
        <v>4</v>
      </c>
      <c r="C93">
        <v>19</v>
      </c>
    </row>
    <row r="94" spans="1:3" hidden="1" x14ac:dyDescent="0.3">
      <c r="A94" t="s">
        <v>84</v>
      </c>
      <c r="B94" t="s">
        <v>9</v>
      </c>
      <c r="C94">
        <v>19</v>
      </c>
    </row>
    <row r="95" spans="1:3" hidden="1" x14ac:dyDescent="0.3">
      <c r="A95" t="s">
        <v>88</v>
      </c>
      <c r="B95" t="s">
        <v>9</v>
      </c>
      <c r="C95">
        <v>19</v>
      </c>
    </row>
    <row r="96" spans="1:3" x14ac:dyDescent="0.3">
      <c r="A96" t="s">
        <v>89</v>
      </c>
      <c r="B96" t="s">
        <v>4</v>
      </c>
      <c r="C96">
        <v>20</v>
      </c>
    </row>
    <row r="97" spans="1:3" x14ac:dyDescent="0.3">
      <c r="A97" t="s">
        <v>90</v>
      </c>
      <c r="B97" t="s">
        <v>4</v>
      </c>
      <c r="C97">
        <v>20</v>
      </c>
    </row>
    <row r="98" spans="1:3" hidden="1" x14ac:dyDescent="0.3">
      <c r="A98" t="s">
        <v>229</v>
      </c>
      <c r="B98" t="s">
        <v>230</v>
      </c>
      <c r="C98">
        <v>1</v>
      </c>
    </row>
    <row r="99" spans="1:3" hidden="1" x14ac:dyDescent="0.3">
      <c r="A99" t="s">
        <v>231</v>
      </c>
      <c r="B99" t="s">
        <v>230</v>
      </c>
      <c r="C99">
        <v>3</v>
      </c>
    </row>
    <row r="100" spans="1:3" hidden="1" x14ac:dyDescent="0.3">
      <c r="A100" t="s">
        <v>232</v>
      </c>
      <c r="B100" t="s">
        <v>230</v>
      </c>
      <c r="C100">
        <v>4</v>
      </c>
    </row>
    <row r="101" spans="1:3" hidden="1" x14ac:dyDescent="0.3">
      <c r="A101" t="s">
        <v>234</v>
      </c>
      <c r="B101" t="s">
        <v>230</v>
      </c>
      <c r="C101">
        <v>4</v>
      </c>
    </row>
    <row r="102" spans="1:3" hidden="1" x14ac:dyDescent="0.3">
      <c r="A102" t="s">
        <v>233</v>
      </c>
      <c r="B102" t="s">
        <v>230</v>
      </c>
      <c r="C102">
        <v>4</v>
      </c>
    </row>
    <row r="103" spans="1:3" hidden="1" x14ac:dyDescent="0.3">
      <c r="A103" t="s">
        <v>235</v>
      </c>
      <c r="B103" t="s">
        <v>230</v>
      </c>
      <c r="C103">
        <v>5</v>
      </c>
    </row>
    <row r="104" spans="1:3" hidden="1" x14ac:dyDescent="0.3">
      <c r="A104" t="s">
        <v>236</v>
      </c>
      <c r="B104" t="s">
        <v>230</v>
      </c>
      <c r="C104">
        <v>5</v>
      </c>
    </row>
    <row r="105" spans="1:3" hidden="1" x14ac:dyDescent="0.3">
      <c r="A105" t="s">
        <v>237</v>
      </c>
      <c r="B105" t="s">
        <v>230</v>
      </c>
      <c r="C105">
        <v>5</v>
      </c>
    </row>
    <row r="106" spans="1:3" hidden="1" x14ac:dyDescent="0.3">
      <c r="A106" t="s">
        <v>238</v>
      </c>
      <c r="B106" t="s">
        <v>230</v>
      </c>
      <c r="C106">
        <v>7</v>
      </c>
    </row>
    <row r="107" spans="1:3" hidden="1" x14ac:dyDescent="0.3">
      <c r="A107" t="s">
        <v>239</v>
      </c>
      <c r="B107" t="s">
        <v>230</v>
      </c>
      <c r="C107">
        <v>12</v>
      </c>
    </row>
    <row r="108" spans="1:3" hidden="1" x14ac:dyDescent="0.3">
      <c r="A108" t="s">
        <v>241</v>
      </c>
      <c r="B108" t="s">
        <v>230</v>
      </c>
      <c r="C108">
        <v>16</v>
      </c>
    </row>
    <row r="109" spans="1:3" hidden="1" x14ac:dyDescent="0.3">
      <c r="A109" t="s">
        <v>240</v>
      </c>
      <c r="B109" t="s">
        <v>230</v>
      </c>
      <c r="C109">
        <v>16</v>
      </c>
    </row>
    <row r="110" spans="1:3" x14ac:dyDescent="0.3">
      <c r="A110" t="s">
        <v>235</v>
      </c>
      <c r="B110" t="s">
        <v>230</v>
      </c>
      <c r="C110">
        <v>20</v>
      </c>
    </row>
  </sheetData>
  <autoFilter ref="A1:C110" xr:uid="{00000000-0001-0000-0100-000000000000}">
    <filterColumn colId="2">
      <filters>
        <filter val="20"/>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4"/>
  <sheetViews>
    <sheetView workbookViewId="0">
      <selection activeCell="D155" sqref="D155"/>
    </sheetView>
  </sheetViews>
  <sheetFormatPr defaultRowHeight="14.4" x14ac:dyDescent="0.3"/>
  <cols>
    <col min="1" max="1" width="81.33203125" bestFit="1" customWidth="1"/>
    <col min="8" max="8" width="26.6640625" bestFit="1" customWidth="1"/>
  </cols>
  <sheetData>
    <row r="1" spans="1:4" x14ac:dyDescent="0.3">
      <c r="A1" t="s">
        <v>0</v>
      </c>
      <c r="B1" t="s">
        <v>1</v>
      </c>
      <c r="C1" t="s">
        <v>2</v>
      </c>
      <c r="D1" t="s">
        <v>113</v>
      </c>
    </row>
    <row r="2" spans="1:4" x14ac:dyDescent="0.3">
      <c r="A2" t="s">
        <v>115</v>
      </c>
      <c r="B2" t="s">
        <v>9</v>
      </c>
      <c r="C2">
        <v>1</v>
      </c>
      <c r="D2">
        <v>0</v>
      </c>
    </row>
    <row r="3" spans="1:4" x14ac:dyDescent="0.3">
      <c r="A3" t="s">
        <v>116</v>
      </c>
      <c r="B3" t="s">
        <v>9</v>
      </c>
      <c r="C3">
        <v>1</v>
      </c>
      <c r="D3">
        <v>1</v>
      </c>
    </row>
    <row r="4" spans="1:4" x14ac:dyDescent="0.3">
      <c r="A4" t="s">
        <v>117</v>
      </c>
      <c r="B4" t="s">
        <v>9</v>
      </c>
      <c r="C4">
        <v>1</v>
      </c>
      <c r="D4">
        <v>1</v>
      </c>
    </row>
    <row r="5" spans="1:4" x14ac:dyDescent="0.3">
      <c r="A5" t="s">
        <v>118</v>
      </c>
      <c r="B5" t="s">
        <v>9</v>
      </c>
      <c r="C5">
        <v>1</v>
      </c>
      <c r="D5">
        <v>0</v>
      </c>
    </row>
    <row r="6" spans="1:4" x14ac:dyDescent="0.3">
      <c r="A6" t="s">
        <v>119</v>
      </c>
      <c r="B6" t="s">
        <v>26</v>
      </c>
      <c r="C6">
        <v>1</v>
      </c>
      <c r="D6">
        <v>0</v>
      </c>
    </row>
    <row r="7" spans="1:4" x14ac:dyDescent="0.3">
      <c r="A7" t="s">
        <v>120</v>
      </c>
      <c r="B7" t="s">
        <v>26</v>
      </c>
      <c r="C7">
        <v>1</v>
      </c>
      <c r="D7">
        <v>0</v>
      </c>
    </row>
    <row r="8" spans="1:4" x14ac:dyDescent="0.3">
      <c r="A8" t="s">
        <v>121</v>
      </c>
      <c r="B8" t="s">
        <v>26</v>
      </c>
      <c r="C8">
        <v>1</v>
      </c>
      <c r="D8">
        <v>0</v>
      </c>
    </row>
    <row r="9" spans="1:4" x14ac:dyDescent="0.3">
      <c r="A9" t="s">
        <v>122</v>
      </c>
      <c r="B9" t="s">
        <v>4</v>
      </c>
      <c r="C9">
        <v>1</v>
      </c>
      <c r="D9">
        <v>1</v>
      </c>
    </row>
    <row r="10" spans="1:4" x14ac:dyDescent="0.3">
      <c r="A10" t="s">
        <v>123</v>
      </c>
      <c r="B10" t="s">
        <v>4</v>
      </c>
      <c r="C10">
        <v>1</v>
      </c>
      <c r="D10">
        <v>1</v>
      </c>
    </row>
    <row r="11" spans="1:4" x14ac:dyDescent="0.3">
      <c r="A11" t="s">
        <v>124</v>
      </c>
      <c r="B11" t="s">
        <v>4</v>
      </c>
      <c r="C11">
        <v>1</v>
      </c>
      <c r="D11">
        <v>1</v>
      </c>
    </row>
    <row r="12" spans="1:4" x14ac:dyDescent="0.3">
      <c r="A12" t="s">
        <v>127</v>
      </c>
      <c r="B12" t="s">
        <v>4</v>
      </c>
      <c r="C12">
        <v>1</v>
      </c>
      <c r="D12">
        <v>1</v>
      </c>
    </row>
    <row r="13" spans="1:4" x14ac:dyDescent="0.3">
      <c r="A13" t="s">
        <v>125</v>
      </c>
      <c r="B13" t="s">
        <v>4</v>
      </c>
      <c r="C13">
        <v>1</v>
      </c>
      <c r="D13">
        <v>1</v>
      </c>
    </row>
    <row r="14" spans="1:4" x14ac:dyDescent="0.3">
      <c r="A14" t="s">
        <v>126</v>
      </c>
      <c r="B14" t="s">
        <v>4</v>
      </c>
      <c r="C14">
        <v>1</v>
      </c>
      <c r="D14">
        <v>0</v>
      </c>
    </row>
    <row r="15" spans="1:4" x14ac:dyDescent="0.3">
      <c r="A15" t="s">
        <v>128</v>
      </c>
      <c r="B15" t="s">
        <v>4</v>
      </c>
      <c r="C15">
        <v>1</v>
      </c>
      <c r="D15">
        <v>0</v>
      </c>
    </row>
    <row r="16" spans="1:4" x14ac:dyDescent="0.3">
      <c r="A16" t="s">
        <v>129</v>
      </c>
      <c r="B16" t="s">
        <v>4</v>
      </c>
      <c r="C16">
        <v>1</v>
      </c>
      <c r="D16">
        <v>1</v>
      </c>
    </row>
    <row r="17" spans="1:4" x14ac:dyDescent="0.3">
      <c r="A17" t="s">
        <v>131</v>
      </c>
      <c r="B17" t="s">
        <v>9</v>
      </c>
      <c r="C17">
        <v>2</v>
      </c>
      <c r="D17">
        <v>1</v>
      </c>
    </row>
    <row r="18" spans="1:4" x14ac:dyDescent="0.3">
      <c r="A18" t="s">
        <v>19</v>
      </c>
      <c r="B18" t="s">
        <v>9</v>
      </c>
      <c r="C18">
        <v>2</v>
      </c>
      <c r="D18">
        <v>1</v>
      </c>
    </row>
    <row r="19" spans="1:4" x14ac:dyDescent="0.3">
      <c r="A19" t="s">
        <v>130</v>
      </c>
      <c r="B19" t="s">
        <v>9</v>
      </c>
      <c r="C19">
        <v>2</v>
      </c>
      <c r="D19">
        <v>0</v>
      </c>
    </row>
    <row r="20" spans="1:4" x14ac:dyDescent="0.3">
      <c r="A20" t="s">
        <v>132</v>
      </c>
      <c r="B20" t="s">
        <v>9</v>
      </c>
      <c r="C20">
        <v>2</v>
      </c>
      <c r="D20">
        <v>0</v>
      </c>
    </row>
    <row r="21" spans="1:4" x14ac:dyDescent="0.3">
      <c r="A21" t="s">
        <v>133</v>
      </c>
      <c r="B21" t="s">
        <v>26</v>
      </c>
      <c r="C21">
        <v>2</v>
      </c>
      <c r="D21">
        <v>0</v>
      </c>
    </row>
    <row r="22" spans="1:4" x14ac:dyDescent="0.3">
      <c r="A22" t="s">
        <v>134</v>
      </c>
      <c r="B22" t="s">
        <v>26</v>
      </c>
      <c r="C22">
        <v>2</v>
      </c>
      <c r="D22">
        <v>0</v>
      </c>
    </row>
    <row r="23" spans="1:4" x14ac:dyDescent="0.3">
      <c r="A23" t="s">
        <v>135</v>
      </c>
      <c r="B23" t="s">
        <v>9</v>
      </c>
      <c r="C23">
        <v>3</v>
      </c>
      <c r="D23">
        <v>1</v>
      </c>
    </row>
    <row r="24" spans="1:4" x14ac:dyDescent="0.3">
      <c r="A24" t="s">
        <v>136</v>
      </c>
      <c r="B24" t="s">
        <v>9</v>
      </c>
      <c r="C24">
        <v>3</v>
      </c>
      <c r="D24">
        <v>1</v>
      </c>
    </row>
    <row r="25" spans="1:4" x14ac:dyDescent="0.3">
      <c r="A25" t="s">
        <v>137</v>
      </c>
      <c r="B25" t="s">
        <v>9</v>
      </c>
      <c r="C25">
        <v>3</v>
      </c>
      <c r="D25">
        <v>1</v>
      </c>
    </row>
    <row r="26" spans="1:4" x14ac:dyDescent="0.3">
      <c r="A26" t="s">
        <v>138</v>
      </c>
      <c r="B26" t="s">
        <v>4</v>
      </c>
      <c r="C26">
        <v>3</v>
      </c>
      <c r="D26">
        <v>0</v>
      </c>
    </row>
    <row r="27" spans="1:4" x14ac:dyDescent="0.3">
      <c r="A27" t="s">
        <v>139</v>
      </c>
      <c r="B27" t="s">
        <v>4</v>
      </c>
      <c r="C27">
        <v>3</v>
      </c>
      <c r="D27">
        <v>1</v>
      </c>
    </row>
    <row r="28" spans="1:4" x14ac:dyDescent="0.3">
      <c r="A28" t="s">
        <v>140</v>
      </c>
      <c r="B28" t="s">
        <v>4</v>
      </c>
      <c r="C28">
        <v>3</v>
      </c>
      <c r="D28">
        <v>1</v>
      </c>
    </row>
    <row r="29" spans="1:4" x14ac:dyDescent="0.3">
      <c r="A29" t="s">
        <v>141</v>
      </c>
      <c r="B29" t="s">
        <v>4</v>
      </c>
      <c r="C29">
        <v>3</v>
      </c>
      <c r="D29">
        <v>1</v>
      </c>
    </row>
    <row r="30" spans="1:4" x14ac:dyDescent="0.3">
      <c r="A30" t="s">
        <v>142</v>
      </c>
      <c r="B30" t="s">
        <v>9</v>
      </c>
      <c r="C30">
        <v>4</v>
      </c>
      <c r="D30">
        <v>0</v>
      </c>
    </row>
    <row r="31" spans="1:4" x14ac:dyDescent="0.3">
      <c r="A31" t="s">
        <v>143</v>
      </c>
      <c r="B31" t="s">
        <v>9</v>
      </c>
      <c r="C31">
        <v>4</v>
      </c>
      <c r="D31">
        <v>0</v>
      </c>
    </row>
    <row r="32" spans="1:4" x14ac:dyDescent="0.3">
      <c r="A32" t="s">
        <v>144</v>
      </c>
      <c r="B32" t="s">
        <v>9</v>
      </c>
      <c r="C32">
        <v>4</v>
      </c>
      <c r="D32">
        <v>0</v>
      </c>
    </row>
    <row r="33" spans="1:4" x14ac:dyDescent="0.3">
      <c r="A33" t="s">
        <v>146</v>
      </c>
      <c r="B33" t="s">
        <v>9</v>
      </c>
      <c r="C33">
        <v>5</v>
      </c>
      <c r="D33">
        <v>1</v>
      </c>
    </row>
    <row r="34" spans="1:4" x14ac:dyDescent="0.3">
      <c r="A34" t="s">
        <v>145</v>
      </c>
      <c r="B34" t="s">
        <v>9</v>
      </c>
      <c r="C34">
        <v>5</v>
      </c>
      <c r="D34">
        <v>1</v>
      </c>
    </row>
    <row r="35" spans="1:4" x14ac:dyDescent="0.3">
      <c r="A35" t="s">
        <v>212</v>
      </c>
      <c r="B35" t="s">
        <v>4</v>
      </c>
      <c r="C35">
        <v>5</v>
      </c>
      <c r="D35">
        <v>1</v>
      </c>
    </row>
    <row r="36" spans="1:4" x14ac:dyDescent="0.3">
      <c r="A36" t="s">
        <v>213</v>
      </c>
      <c r="B36" t="s">
        <v>4</v>
      </c>
      <c r="C36">
        <v>5</v>
      </c>
      <c r="D36">
        <v>1</v>
      </c>
    </row>
    <row r="37" spans="1:4" x14ac:dyDescent="0.3">
      <c r="A37" t="s">
        <v>214</v>
      </c>
      <c r="B37" t="s">
        <v>4</v>
      </c>
      <c r="C37">
        <v>5</v>
      </c>
      <c r="D37">
        <v>1</v>
      </c>
    </row>
    <row r="38" spans="1:4" x14ac:dyDescent="0.3">
      <c r="A38" t="s">
        <v>35</v>
      </c>
      <c r="B38" t="s">
        <v>4</v>
      </c>
      <c r="C38">
        <v>5</v>
      </c>
      <c r="D38">
        <v>1</v>
      </c>
    </row>
    <row r="39" spans="1:4" x14ac:dyDescent="0.3">
      <c r="A39" t="s">
        <v>147</v>
      </c>
      <c r="B39" t="s">
        <v>4</v>
      </c>
      <c r="C39">
        <v>5</v>
      </c>
      <c r="D39">
        <v>1</v>
      </c>
    </row>
    <row r="40" spans="1:4" x14ac:dyDescent="0.3">
      <c r="A40" t="s">
        <v>148</v>
      </c>
      <c r="B40" t="s">
        <v>4</v>
      </c>
      <c r="C40">
        <v>5</v>
      </c>
      <c r="D40">
        <v>1</v>
      </c>
    </row>
    <row r="41" spans="1:4" x14ac:dyDescent="0.3">
      <c r="A41" t="s">
        <v>149</v>
      </c>
      <c r="B41" t="s">
        <v>9</v>
      </c>
      <c r="C41">
        <v>6</v>
      </c>
      <c r="D41">
        <v>1</v>
      </c>
    </row>
    <row r="42" spans="1:4" x14ac:dyDescent="0.3">
      <c r="A42" t="s">
        <v>150</v>
      </c>
      <c r="B42" t="s">
        <v>9</v>
      </c>
      <c r="C42">
        <v>6</v>
      </c>
      <c r="D42">
        <v>1</v>
      </c>
    </row>
    <row r="43" spans="1:4" x14ac:dyDescent="0.3">
      <c r="A43" t="s">
        <v>38</v>
      </c>
      <c r="B43" t="s">
        <v>9</v>
      </c>
      <c r="C43">
        <v>6</v>
      </c>
      <c r="D43">
        <v>1</v>
      </c>
    </row>
    <row r="44" spans="1:4" x14ac:dyDescent="0.3">
      <c r="A44" t="s">
        <v>151</v>
      </c>
      <c r="B44" t="s">
        <v>9</v>
      </c>
      <c r="C44">
        <v>6</v>
      </c>
      <c r="D44">
        <v>1</v>
      </c>
    </row>
    <row r="45" spans="1:4" x14ac:dyDescent="0.3">
      <c r="A45" t="s">
        <v>152</v>
      </c>
      <c r="B45" t="s">
        <v>9</v>
      </c>
      <c r="C45">
        <v>6</v>
      </c>
      <c r="D45">
        <v>0</v>
      </c>
    </row>
    <row r="46" spans="1:4" x14ac:dyDescent="0.3">
      <c r="A46" t="s">
        <v>153</v>
      </c>
      <c r="B46" t="s">
        <v>9</v>
      </c>
      <c r="C46">
        <v>7</v>
      </c>
      <c r="D46">
        <v>1</v>
      </c>
    </row>
    <row r="47" spans="1:4" x14ac:dyDescent="0.3">
      <c r="A47" t="s">
        <v>154</v>
      </c>
      <c r="B47" t="s">
        <v>9</v>
      </c>
      <c r="C47">
        <v>7</v>
      </c>
      <c r="D47">
        <v>0</v>
      </c>
    </row>
    <row r="48" spans="1:4" x14ac:dyDescent="0.3">
      <c r="A48" t="s">
        <v>155</v>
      </c>
      <c r="B48" t="s">
        <v>9</v>
      </c>
      <c r="C48">
        <v>7</v>
      </c>
      <c r="D48">
        <v>0</v>
      </c>
    </row>
    <row r="49" spans="1:4" x14ac:dyDescent="0.3">
      <c r="A49" t="s">
        <v>156</v>
      </c>
      <c r="B49" t="s">
        <v>9</v>
      </c>
      <c r="C49">
        <v>7</v>
      </c>
      <c r="D49">
        <v>0</v>
      </c>
    </row>
    <row r="50" spans="1:4" x14ac:dyDescent="0.3">
      <c r="A50" t="s">
        <v>157</v>
      </c>
      <c r="B50" t="s">
        <v>9</v>
      </c>
      <c r="C50">
        <v>7</v>
      </c>
      <c r="D50">
        <v>1</v>
      </c>
    </row>
    <row r="51" spans="1:4" x14ac:dyDescent="0.3">
      <c r="A51" t="s">
        <v>161</v>
      </c>
      <c r="B51" t="s">
        <v>26</v>
      </c>
      <c r="C51">
        <v>7</v>
      </c>
      <c r="D51">
        <v>0</v>
      </c>
    </row>
    <row r="52" spans="1:4" x14ac:dyDescent="0.3">
      <c r="A52" t="s">
        <v>123</v>
      </c>
      <c r="B52" t="s">
        <v>26</v>
      </c>
      <c r="C52">
        <v>7</v>
      </c>
      <c r="D52">
        <v>0</v>
      </c>
    </row>
    <row r="53" spans="1:4" x14ac:dyDescent="0.3">
      <c r="A53" t="s">
        <v>158</v>
      </c>
      <c r="B53" t="s">
        <v>26</v>
      </c>
      <c r="C53">
        <v>7</v>
      </c>
      <c r="D53">
        <v>0</v>
      </c>
    </row>
    <row r="54" spans="1:4" x14ac:dyDescent="0.3">
      <c r="A54" t="s">
        <v>159</v>
      </c>
      <c r="B54" t="s">
        <v>26</v>
      </c>
      <c r="C54">
        <v>7</v>
      </c>
      <c r="D54">
        <v>0</v>
      </c>
    </row>
    <row r="55" spans="1:4" x14ac:dyDescent="0.3">
      <c r="A55" t="s">
        <v>157</v>
      </c>
      <c r="B55" t="s">
        <v>26</v>
      </c>
      <c r="C55">
        <v>7</v>
      </c>
      <c r="D55">
        <v>0</v>
      </c>
    </row>
    <row r="56" spans="1:4" x14ac:dyDescent="0.3">
      <c r="A56" t="s">
        <v>160</v>
      </c>
      <c r="B56" t="s">
        <v>26</v>
      </c>
      <c r="C56">
        <v>7</v>
      </c>
      <c r="D56">
        <v>0</v>
      </c>
    </row>
    <row r="57" spans="1:4" x14ac:dyDescent="0.3">
      <c r="A57" t="s">
        <v>162</v>
      </c>
      <c r="B57" t="s">
        <v>4</v>
      </c>
      <c r="C57">
        <v>7</v>
      </c>
      <c r="D57">
        <v>1</v>
      </c>
    </row>
    <row r="58" spans="1:4" x14ac:dyDescent="0.3">
      <c r="A58" t="s">
        <v>159</v>
      </c>
      <c r="B58" t="s">
        <v>4</v>
      </c>
      <c r="C58">
        <v>7</v>
      </c>
      <c r="D58">
        <v>1</v>
      </c>
    </row>
    <row r="59" spans="1:4" x14ac:dyDescent="0.3">
      <c r="A59" t="s">
        <v>158</v>
      </c>
      <c r="B59" t="s">
        <v>4</v>
      </c>
      <c r="C59">
        <v>7</v>
      </c>
      <c r="D59">
        <v>0</v>
      </c>
    </row>
    <row r="60" spans="1:4" x14ac:dyDescent="0.3">
      <c r="A60" t="s">
        <v>163</v>
      </c>
      <c r="B60" t="s">
        <v>4</v>
      </c>
      <c r="C60">
        <v>7</v>
      </c>
      <c r="D60">
        <v>0</v>
      </c>
    </row>
    <row r="61" spans="1:4" x14ac:dyDescent="0.3">
      <c r="A61" t="s">
        <v>165</v>
      </c>
      <c r="B61" t="s">
        <v>9</v>
      </c>
      <c r="C61">
        <v>8</v>
      </c>
      <c r="D61">
        <v>1</v>
      </c>
    </row>
    <row r="62" spans="1:4" x14ac:dyDescent="0.3">
      <c r="A62" t="s">
        <v>164</v>
      </c>
      <c r="B62" t="s">
        <v>9</v>
      </c>
      <c r="C62">
        <v>8</v>
      </c>
      <c r="D62">
        <v>0</v>
      </c>
    </row>
    <row r="63" spans="1:4" x14ac:dyDescent="0.3">
      <c r="A63" t="s">
        <v>166</v>
      </c>
      <c r="B63" t="s">
        <v>26</v>
      </c>
      <c r="C63">
        <v>8</v>
      </c>
      <c r="D63">
        <v>0</v>
      </c>
    </row>
    <row r="64" spans="1:4" x14ac:dyDescent="0.3">
      <c r="A64" t="s">
        <v>167</v>
      </c>
      <c r="B64" t="s">
        <v>4</v>
      </c>
      <c r="C64">
        <v>8</v>
      </c>
      <c r="D64">
        <v>0</v>
      </c>
    </row>
    <row r="65" spans="1:4" x14ac:dyDescent="0.3">
      <c r="A65" t="s">
        <v>168</v>
      </c>
      <c r="B65" t="s">
        <v>4</v>
      </c>
      <c r="C65">
        <v>8</v>
      </c>
      <c r="D65">
        <v>1</v>
      </c>
    </row>
    <row r="66" spans="1:4" x14ac:dyDescent="0.3">
      <c r="A66" t="s">
        <v>169</v>
      </c>
      <c r="B66" t="s">
        <v>4</v>
      </c>
      <c r="C66">
        <v>8</v>
      </c>
      <c r="D66">
        <v>0</v>
      </c>
    </row>
    <row r="67" spans="1:4" x14ac:dyDescent="0.3">
      <c r="A67" t="s">
        <v>170</v>
      </c>
      <c r="B67" t="s">
        <v>9</v>
      </c>
      <c r="C67">
        <v>9</v>
      </c>
      <c r="D67">
        <v>0</v>
      </c>
    </row>
    <row r="68" spans="1:4" x14ac:dyDescent="0.3">
      <c r="A68" t="s">
        <v>171</v>
      </c>
      <c r="B68" t="s">
        <v>9</v>
      </c>
      <c r="C68">
        <v>9</v>
      </c>
      <c r="D68">
        <v>0</v>
      </c>
    </row>
    <row r="69" spans="1:4" x14ac:dyDescent="0.3">
      <c r="A69" t="s">
        <v>172</v>
      </c>
      <c r="B69" t="s">
        <v>4</v>
      </c>
      <c r="C69">
        <v>9</v>
      </c>
      <c r="D69">
        <v>1</v>
      </c>
    </row>
    <row r="70" spans="1:4" x14ac:dyDescent="0.3">
      <c r="A70" t="s">
        <v>173</v>
      </c>
      <c r="B70" t="s">
        <v>4</v>
      </c>
      <c r="C70">
        <v>9</v>
      </c>
      <c r="D70">
        <v>1</v>
      </c>
    </row>
    <row r="71" spans="1:4" x14ac:dyDescent="0.3">
      <c r="A71" t="s">
        <v>114</v>
      </c>
      <c r="B71" t="s">
        <v>4</v>
      </c>
      <c r="C71">
        <v>9</v>
      </c>
      <c r="D71">
        <v>0</v>
      </c>
    </row>
    <row r="72" spans="1:4" x14ac:dyDescent="0.3">
      <c r="A72" t="s">
        <v>174</v>
      </c>
      <c r="B72" t="s">
        <v>9</v>
      </c>
      <c r="C72">
        <v>10</v>
      </c>
      <c r="D72">
        <v>0</v>
      </c>
    </row>
    <row r="73" spans="1:4" x14ac:dyDescent="0.3">
      <c r="A73" t="s">
        <v>175</v>
      </c>
      <c r="B73" t="s">
        <v>9</v>
      </c>
      <c r="C73">
        <v>10</v>
      </c>
      <c r="D73">
        <v>0</v>
      </c>
    </row>
    <row r="74" spans="1:4" x14ac:dyDescent="0.3">
      <c r="A74" t="s">
        <v>176</v>
      </c>
      <c r="B74" t="s">
        <v>4</v>
      </c>
      <c r="C74">
        <v>10</v>
      </c>
      <c r="D74">
        <v>0</v>
      </c>
    </row>
    <row r="75" spans="1:4" x14ac:dyDescent="0.3">
      <c r="A75" t="s">
        <v>177</v>
      </c>
      <c r="B75" t="s">
        <v>4</v>
      </c>
      <c r="C75">
        <v>10</v>
      </c>
      <c r="D75">
        <v>1</v>
      </c>
    </row>
    <row r="76" spans="1:4" x14ac:dyDescent="0.3">
      <c r="A76" t="s">
        <v>178</v>
      </c>
      <c r="B76" t="s">
        <v>4</v>
      </c>
      <c r="C76">
        <v>10</v>
      </c>
      <c r="D76">
        <v>1</v>
      </c>
    </row>
    <row r="77" spans="1:4" x14ac:dyDescent="0.3">
      <c r="A77" t="s">
        <v>215</v>
      </c>
      <c r="B77" t="s">
        <v>9</v>
      </c>
      <c r="C77">
        <v>11</v>
      </c>
      <c r="D77">
        <v>1</v>
      </c>
    </row>
    <row r="78" spans="1:4" x14ac:dyDescent="0.3">
      <c r="A78" t="s">
        <v>56</v>
      </c>
      <c r="B78" t="s">
        <v>9</v>
      </c>
      <c r="C78">
        <v>11</v>
      </c>
      <c r="D78">
        <v>1</v>
      </c>
    </row>
    <row r="79" spans="1:4" x14ac:dyDescent="0.3">
      <c r="A79" t="s">
        <v>216</v>
      </c>
      <c r="B79" t="s">
        <v>9</v>
      </c>
      <c r="C79">
        <v>11</v>
      </c>
      <c r="D79">
        <v>1</v>
      </c>
    </row>
    <row r="80" spans="1:4" x14ac:dyDescent="0.3">
      <c r="A80" t="s">
        <v>179</v>
      </c>
      <c r="B80" t="s">
        <v>9</v>
      </c>
      <c r="C80">
        <v>11</v>
      </c>
      <c r="D80">
        <v>0</v>
      </c>
    </row>
    <row r="81" spans="1:4" x14ac:dyDescent="0.3">
      <c r="A81" t="s">
        <v>180</v>
      </c>
      <c r="B81" t="s">
        <v>9</v>
      </c>
      <c r="C81">
        <v>11</v>
      </c>
      <c r="D81">
        <v>0</v>
      </c>
    </row>
    <row r="82" spans="1:4" x14ac:dyDescent="0.3">
      <c r="A82" t="s">
        <v>181</v>
      </c>
      <c r="B82" t="s">
        <v>9</v>
      </c>
      <c r="C82">
        <v>11</v>
      </c>
      <c r="D82">
        <v>0</v>
      </c>
    </row>
    <row r="83" spans="1:4" x14ac:dyDescent="0.3">
      <c r="A83" t="s">
        <v>182</v>
      </c>
      <c r="B83" t="s">
        <v>9</v>
      </c>
      <c r="C83">
        <v>11</v>
      </c>
      <c r="D83">
        <v>0</v>
      </c>
    </row>
    <row r="84" spans="1:4" x14ac:dyDescent="0.3">
      <c r="A84" t="s">
        <v>183</v>
      </c>
      <c r="B84" t="s">
        <v>9</v>
      </c>
      <c r="C84">
        <v>11</v>
      </c>
      <c r="D84">
        <v>0</v>
      </c>
    </row>
    <row r="85" spans="1:4" x14ac:dyDescent="0.3">
      <c r="A85" t="s">
        <v>184</v>
      </c>
      <c r="B85" t="s">
        <v>26</v>
      </c>
      <c r="C85">
        <v>11</v>
      </c>
      <c r="D85">
        <v>1</v>
      </c>
    </row>
    <row r="86" spans="1:4" x14ac:dyDescent="0.3">
      <c r="A86" t="s">
        <v>185</v>
      </c>
      <c r="B86" t="s">
        <v>4</v>
      </c>
      <c r="C86">
        <v>11</v>
      </c>
      <c r="D86">
        <v>0</v>
      </c>
    </row>
    <row r="87" spans="1:4" x14ac:dyDescent="0.3">
      <c r="A87" t="s">
        <v>186</v>
      </c>
      <c r="B87" t="s">
        <v>4</v>
      </c>
      <c r="C87">
        <v>11</v>
      </c>
      <c r="D87">
        <v>0</v>
      </c>
    </row>
    <row r="88" spans="1:4" x14ac:dyDescent="0.3">
      <c r="A88" t="s">
        <v>187</v>
      </c>
      <c r="B88" t="s">
        <v>4</v>
      </c>
      <c r="C88">
        <v>11</v>
      </c>
      <c r="D88">
        <v>0</v>
      </c>
    </row>
    <row r="89" spans="1:4" x14ac:dyDescent="0.3">
      <c r="A89" t="s">
        <v>188</v>
      </c>
      <c r="B89" t="s">
        <v>4</v>
      </c>
      <c r="C89">
        <v>11</v>
      </c>
      <c r="D89">
        <v>0</v>
      </c>
    </row>
    <row r="90" spans="1:4" x14ac:dyDescent="0.3">
      <c r="A90" t="s">
        <v>217</v>
      </c>
      <c r="B90" t="s">
        <v>9</v>
      </c>
      <c r="C90">
        <v>12</v>
      </c>
      <c r="D90">
        <v>1</v>
      </c>
    </row>
    <row r="91" spans="1:4" x14ac:dyDescent="0.3">
      <c r="A91" t="s">
        <v>112</v>
      </c>
      <c r="B91" t="s">
        <v>9</v>
      </c>
      <c r="C91">
        <v>12</v>
      </c>
      <c r="D91">
        <v>1</v>
      </c>
    </row>
    <row r="92" spans="1:4" x14ac:dyDescent="0.3">
      <c r="A92" t="s">
        <v>189</v>
      </c>
      <c r="B92" t="s">
        <v>9</v>
      </c>
      <c r="C92">
        <v>12</v>
      </c>
      <c r="D92">
        <v>0</v>
      </c>
    </row>
    <row r="93" spans="1:4" x14ac:dyDescent="0.3">
      <c r="A93" t="s">
        <v>190</v>
      </c>
      <c r="B93" t="s">
        <v>9</v>
      </c>
      <c r="C93">
        <v>12</v>
      </c>
      <c r="D93">
        <v>0</v>
      </c>
    </row>
    <row r="94" spans="1:4" x14ac:dyDescent="0.3">
      <c r="A94" t="s">
        <v>191</v>
      </c>
      <c r="B94" t="s">
        <v>26</v>
      </c>
      <c r="C94">
        <v>12</v>
      </c>
      <c r="D94">
        <v>0</v>
      </c>
    </row>
    <row r="95" spans="1:4" x14ac:dyDescent="0.3">
      <c r="A95" t="s">
        <v>192</v>
      </c>
      <c r="B95" t="s">
        <v>26</v>
      </c>
      <c r="C95">
        <v>12</v>
      </c>
      <c r="D95">
        <v>1</v>
      </c>
    </row>
    <row r="96" spans="1:4" x14ac:dyDescent="0.3">
      <c r="A96" t="s">
        <v>191</v>
      </c>
      <c r="B96" t="s">
        <v>4</v>
      </c>
      <c r="C96">
        <v>12</v>
      </c>
      <c r="D96">
        <v>1</v>
      </c>
    </row>
    <row r="97" spans="1:4" x14ac:dyDescent="0.3">
      <c r="A97" t="s">
        <v>193</v>
      </c>
      <c r="B97" t="s">
        <v>4</v>
      </c>
      <c r="C97">
        <v>12</v>
      </c>
      <c r="D97">
        <v>1</v>
      </c>
    </row>
    <row r="98" spans="1:4" x14ac:dyDescent="0.3">
      <c r="A98" t="s">
        <v>194</v>
      </c>
      <c r="B98" t="s">
        <v>4</v>
      </c>
      <c r="C98">
        <v>12</v>
      </c>
      <c r="D98">
        <v>0</v>
      </c>
    </row>
    <row r="99" spans="1:4" x14ac:dyDescent="0.3">
      <c r="A99" t="s">
        <v>195</v>
      </c>
      <c r="B99" t="s">
        <v>4</v>
      </c>
      <c r="C99">
        <v>12</v>
      </c>
      <c r="D99">
        <v>1</v>
      </c>
    </row>
    <row r="100" spans="1:4" x14ac:dyDescent="0.3">
      <c r="A100" t="s">
        <v>68</v>
      </c>
      <c r="B100" t="s">
        <v>9</v>
      </c>
      <c r="C100">
        <v>15</v>
      </c>
      <c r="D100">
        <v>1</v>
      </c>
    </row>
    <row r="101" spans="1:4" x14ac:dyDescent="0.3">
      <c r="A101" t="s">
        <v>218</v>
      </c>
      <c r="B101" t="s">
        <v>9</v>
      </c>
      <c r="C101">
        <v>15</v>
      </c>
      <c r="D101">
        <v>1</v>
      </c>
    </row>
    <row r="102" spans="1:4" x14ac:dyDescent="0.3">
      <c r="A102" t="s">
        <v>70</v>
      </c>
      <c r="B102" t="s">
        <v>9</v>
      </c>
      <c r="C102">
        <v>15</v>
      </c>
      <c r="D102">
        <v>1</v>
      </c>
    </row>
    <row r="103" spans="1:4" x14ac:dyDescent="0.3">
      <c r="A103" t="s">
        <v>196</v>
      </c>
      <c r="B103" t="s">
        <v>9</v>
      </c>
      <c r="C103">
        <v>15</v>
      </c>
      <c r="D103">
        <v>1</v>
      </c>
    </row>
    <row r="104" spans="1:4" x14ac:dyDescent="0.3">
      <c r="A104" t="s">
        <v>115</v>
      </c>
      <c r="B104" t="s">
        <v>9</v>
      </c>
      <c r="C104">
        <v>15</v>
      </c>
      <c r="D104">
        <v>0</v>
      </c>
    </row>
    <row r="105" spans="1:4" x14ac:dyDescent="0.3">
      <c r="A105" t="s">
        <v>197</v>
      </c>
      <c r="B105" t="s">
        <v>9</v>
      </c>
      <c r="C105">
        <v>15</v>
      </c>
      <c r="D105">
        <v>0</v>
      </c>
    </row>
    <row r="106" spans="1:4" x14ac:dyDescent="0.3">
      <c r="A106" t="s">
        <v>198</v>
      </c>
      <c r="B106" t="s">
        <v>9</v>
      </c>
      <c r="C106">
        <v>15</v>
      </c>
      <c r="D106">
        <v>0</v>
      </c>
    </row>
    <row r="107" spans="1:4" x14ac:dyDescent="0.3">
      <c r="A107" t="s">
        <v>72</v>
      </c>
      <c r="B107" t="s">
        <v>9</v>
      </c>
      <c r="C107">
        <v>15</v>
      </c>
      <c r="D107">
        <v>0</v>
      </c>
    </row>
    <row r="108" spans="1:4" x14ac:dyDescent="0.3">
      <c r="A108" t="s">
        <v>72</v>
      </c>
      <c r="B108" t="s">
        <v>4</v>
      </c>
      <c r="C108">
        <v>15</v>
      </c>
      <c r="D108">
        <v>1</v>
      </c>
    </row>
    <row r="109" spans="1:4" x14ac:dyDescent="0.3">
      <c r="A109" t="s">
        <v>199</v>
      </c>
      <c r="B109" t="s">
        <v>9</v>
      </c>
      <c r="C109">
        <v>16</v>
      </c>
      <c r="D109">
        <v>1</v>
      </c>
    </row>
    <row r="110" spans="1:4" x14ac:dyDescent="0.3">
      <c r="A110" t="s">
        <v>200</v>
      </c>
      <c r="B110" t="s">
        <v>9</v>
      </c>
      <c r="C110">
        <v>17</v>
      </c>
      <c r="D110">
        <v>1</v>
      </c>
    </row>
    <row r="111" spans="1:4" x14ac:dyDescent="0.3">
      <c r="A111" t="s">
        <v>77</v>
      </c>
      <c r="B111" t="s">
        <v>9</v>
      </c>
      <c r="C111">
        <v>17</v>
      </c>
      <c r="D111">
        <v>1</v>
      </c>
    </row>
    <row r="112" spans="1:4" x14ac:dyDescent="0.3">
      <c r="A112" t="s">
        <v>201</v>
      </c>
      <c r="B112" t="s">
        <v>9</v>
      </c>
      <c r="C112">
        <v>18</v>
      </c>
      <c r="D112">
        <v>1</v>
      </c>
    </row>
    <row r="113" spans="1:4" x14ac:dyDescent="0.3">
      <c r="A113" t="s">
        <v>219</v>
      </c>
      <c r="B113" t="s">
        <v>9</v>
      </c>
      <c r="C113">
        <v>18</v>
      </c>
      <c r="D113">
        <v>1</v>
      </c>
    </row>
    <row r="114" spans="1:4" x14ac:dyDescent="0.3">
      <c r="A114" t="s">
        <v>202</v>
      </c>
      <c r="B114" t="s">
        <v>9</v>
      </c>
      <c r="C114">
        <v>18</v>
      </c>
      <c r="D114">
        <v>1</v>
      </c>
    </row>
    <row r="115" spans="1:4" x14ac:dyDescent="0.3">
      <c r="A115" t="s">
        <v>203</v>
      </c>
      <c r="B115" t="s">
        <v>9</v>
      </c>
      <c r="C115">
        <v>18</v>
      </c>
      <c r="D115">
        <v>1</v>
      </c>
    </row>
    <row r="116" spans="1:4" x14ac:dyDescent="0.3">
      <c r="A116" t="s">
        <v>204</v>
      </c>
      <c r="B116" t="s">
        <v>9</v>
      </c>
      <c r="C116">
        <v>18</v>
      </c>
      <c r="D116">
        <v>1</v>
      </c>
    </row>
    <row r="117" spans="1:4" x14ac:dyDescent="0.3">
      <c r="A117" t="s">
        <v>205</v>
      </c>
      <c r="B117" t="s">
        <v>9</v>
      </c>
      <c r="C117">
        <v>18</v>
      </c>
      <c r="D117">
        <v>0</v>
      </c>
    </row>
    <row r="118" spans="1:4" x14ac:dyDescent="0.3">
      <c r="A118" t="s">
        <v>84</v>
      </c>
      <c r="B118" t="s">
        <v>9</v>
      </c>
      <c r="C118">
        <v>19</v>
      </c>
      <c r="D118">
        <v>1</v>
      </c>
    </row>
    <row r="119" spans="1:4" x14ac:dyDescent="0.3">
      <c r="A119" t="s">
        <v>88</v>
      </c>
      <c r="B119" t="s">
        <v>9</v>
      </c>
      <c r="C119">
        <v>19</v>
      </c>
      <c r="D119">
        <v>1</v>
      </c>
    </row>
    <row r="120" spans="1:4" x14ac:dyDescent="0.3">
      <c r="A120" t="s">
        <v>86</v>
      </c>
      <c r="B120" t="s">
        <v>4</v>
      </c>
      <c r="C120">
        <v>19</v>
      </c>
      <c r="D120">
        <v>1</v>
      </c>
    </row>
    <row r="121" spans="1:4" x14ac:dyDescent="0.3">
      <c r="A121" t="s">
        <v>206</v>
      </c>
      <c r="B121" t="s">
        <v>9</v>
      </c>
      <c r="C121">
        <v>20</v>
      </c>
      <c r="D121">
        <v>0</v>
      </c>
    </row>
    <row r="122" spans="1:4" x14ac:dyDescent="0.3">
      <c r="A122" t="s">
        <v>207</v>
      </c>
      <c r="B122" t="s">
        <v>9</v>
      </c>
      <c r="C122">
        <v>20</v>
      </c>
      <c r="D122">
        <v>0</v>
      </c>
    </row>
    <row r="123" spans="1:4" x14ac:dyDescent="0.3">
      <c r="A123" t="s">
        <v>208</v>
      </c>
      <c r="B123" t="s">
        <v>4</v>
      </c>
      <c r="C123">
        <v>20</v>
      </c>
      <c r="D123">
        <v>1</v>
      </c>
    </row>
    <row r="124" spans="1:4" x14ac:dyDescent="0.3">
      <c r="A124" t="s">
        <v>209</v>
      </c>
      <c r="B124" t="s">
        <v>4</v>
      </c>
      <c r="C124">
        <v>20</v>
      </c>
      <c r="D124">
        <v>0</v>
      </c>
    </row>
    <row r="125" spans="1:4" x14ac:dyDescent="0.3">
      <c r="A125" t="s">
        <v>210</v>
      </c>
      <c r="B125" t="s">
        <v>4</v>
      </c>
      <c r="C125">
        <v>20</v>
      </c>
      <c r="D125">
        <v>1</v>
      </c>
    </row>
    <row r="126" spans="1:4" x14ac:dyDescent="0.3">
      <c r="A126" t="s">
        <v>211</v>
      </c>
      <c r="B126" t="s">
        <v>4</v>
      </c>
      <c r="C126">
        <v>20</v>
      </c>
      <c r="D126">
        <v>0</v>
      </c>
    </row>
    <row r="127" spans="1:4" x14ac:dyDescent="0.3">
      <c r="A127" t="s">
        <v>289</v>
      </c>
      <c r="B127" t="s">
        <v>230</v>
      </c>
      <c r="C127">
        <v>1</v>
      </c>
      <c r="D127">
        <v>0</v>
      </c>
    </row>
    <row r="128" spans="1:4" x14ac:dyDescent="0.3">
      <c r="A128" t="s">
        <v>290</v>
      </c>
      <c r="B128" t="s">
        <v>230</v>
      </c>
      <c r="C128">
        <v>1</v>
      </c>
      <c r="D128">
        <v>0</v>
      </c>
    </row>
    <row r="129" spans="1:4" x14ac:dyDescent="0.3">
      <c r="A129" t="s">
        <v>291</v>
      </c>
      <c r="B129" t="s">
        <v>230</v>
      </c>
      <c r="C129">
        <v>1</v>
      </c>
      <c r="D129">
        <v>0</v>
      </c>
    </row>
    <row r="130" spans="1:4" x14ac:dyDescent="0.3">
      <c r="A130" t="s">
        <v>292</v>
      </c>
      <c r="B130" t="s">
        <v>230</v>
      </c>
      <c r="C130">
        <v>1</v>
      </c>
      <c r="D130">
        <v>0</v>
      </c>
    </row>
    <row r="131" spans="1:4" x14ac:dyDescent="0.3">
      <c r="A131" t="s">
        <v>293</v>
      </c>
      <c r="B131" t="s">
        <v>230</v>
      </c>
      <c r="C131">
        <v>1</v>
      </c>
      <c r="D131">
        <v>0</v>
      </c>
    </row>
    <row r="132" spans="1:4" x14ac:dyDescent="0.3">
      <c r="A132" t="s">
        <v>294</v>
      </c>
      <c r="B132" t="s">
        <v>230</v>
      </c>
      <c r="C132">
        <v>1</v>
      </c>
      <c r="D132">
        <v>0</v>
      </c>
    </row>
    <row r="133" spans="1:4" x14ac:dyDescent="0.3">
      <c r="A133" t="s">
        <v>295</v>
      </c>
      <c r="B133" t="s">
        <v>230</v>
      </c>
      <c r="C133">
        <v>1</v>
      </c>
      <c r="D133">
        <v>1</v>
      </c>
    </row>
    <row r="134" spans="1:4" x14ac:dyDescent="0.3">
      <c r="A134" t="s">
        <v>296</v>
      </c>
      <c r="B134" t="s">
        <v>230</v>
      </c>
      <c r="C134">
        <v>4</v>
      </c>
      <c r="D134">
        <v>1</v>
      </c>
    </row>
    <row r="135" spans="1:4" x14ac:dyDescent="0.3">
      <c r="A135" t="s">
        <v>234</v>
      </c>
      <c r="B135" t="s">
        <v>230</v>
      </c>
      <c r="C135">
        <v>4</v>
      </c>
      <c r="D135">
        <v>1</v>
      </c>
    </row>
    <row r="136" spans="1:4" x14ac:dyDescent="0.3">
      <c r="A136" t="s">
        <v>235</v>
      </c>
      <c r="B136" t="s">
        <v>230</v>
      </c>
      <c r="C136">
        <v>5</v>
      </c>
      <c r="D136">
        <v>1</v>
      </c>
    </row>
    <row r="137" spans="1:4" x14ac:dyDescent="0.3">
      <c r="A137" t="s">
        <v>297</v>
      </c>
      <c r="B137" t="s">
        <v>230</v>
      </c>
      <c r="C137">
        <v>5</v>
      </c>
      <c r="D137">
        <v>1</v>
      </c>
    </row>
    <row r="138" spans="1:4" x14ac:dyDescent="0.3">
      <c r="A138" t="s">
        <v>237</v>
      </c>
      <c r="B138" t="s">
        <v>230</v>
      </c>
      <c r="C138">
        <v>5</v>
      </c>
      <c r="D138">
        <v>1</v>
      </c>
    </row>
    <row r="139" spans="1:4" x14ac:dyDescent="0.3">
      <c r="A139" t="s">
        <v>298</v>
      </c>
      <c r="B139" t="s">
        <v>230</v>
      </c>
      <c r="C139">
        <v>11</v>
      </c>
      <c r="D139">
        <v>0</v>
      </c>
    </row>
    <row r="140" spans="1:4" x14ac:dyDescent="0.3">
      <c r="A140" t="s">
        <v>299</v>
      </c>
      <c r="B140" t="s">
        <v>230</v>
      </c>
      <c r="C140">
        <v>11</v>
      </c>
      <c r="D140">
        <v>0</v>
      </c>
    </row>
    <row r="141" spans="1:4" x14ac:dyDescent="0.3">
      <c r="A141" t="s">
        <v>300</v>
      </c>
      <c r="B141" t="s">
        <v>230</v>
      </c>
      <c r="C141">
        <v>11</v>
      </c>
      <c r="D141">
        <v>0</v>
      </c>
    </row>
    <row r="142" spans="1:4" x14ac:dyDescent="0.3">
      <c r="A142" t="s">
        <v>301</v>
      </c>
      <c r="B142" t="s">
        <v>230</v>
      </c>
      <c r="C142">
        <v>11</v>
      </c>
      <c r="D142">
        <v>0</v>
      </c>
    </row>
    <row r="143" spans="1:4" x14ac:dyDescent="0.3">
      <c r="A143" t="s">
        <v>304</v>
      </c>
      <c r="B143" t="s">
        <v>230</v>
      </c>
      <c r="C143">
        <v>11</v>
      </c>
      <c r="D143">
        <v>0</v>
      </c>
    </row>
    <row r="144" spans="1:4" x14ac:dyDescent="0.3">
      <c r="A144" t="s">
        <v>302</v>
      </c>
      <c r="B144" t="s">
        <v>230</v>
      </c>
      <c r="C144">
        <v>11</v>
      </c>
      <c r="D144">
        <v>0</v>
      </c>
    </row>
    <row r="145" spans="1:4" x14ac:dyDescent="0.3">
      <c r="A145" t="s">
        <v>303</v>
      </c>
      <c r="B145" t="s">
        <v>230</v>
      </c>
      <c r="C145">
        <v>11</v>
      </c>
      <c r="D145">
        <v>0</v>
      </c>
    </row>
    <row r="146" spans="1:4" x14ac:dyDescent="0.3">
      <c r="A146" t="s">
        <v>305</v>
      </c>
      <c r="B146" t="s">
        <v>230</v>
      </c>
      <c r="C146">
        <v>11</v>
      </c>
      <c r="D146">
        <v>0</v>
      </c>
    </row>
    <row r="147" spans="1:4" x14ac:dyDescent="0.3">
      <c r="A147" t="s">
        <v>239</v>
      </c>
      <c r="B147" t="s">
        <v>230</v>
      </c>
      <c r="C147">
        <v>12</v>
      </c>
      <c r="D147">
        <v>1</v>
      </c>
    </row>
    <row r="148" spans="1:4" x14ac:dyDescent="0.3">
      <c r="A148" t="s">
        <v>306</v>
      </c>
      <c r="B148" t="s">
        <v>230</v>
      </c>
      <c r="C148">
        <v>12</v>
      </c>
      <c r="D148">
        <v>0</v>
      </c>
    </row>
    <row r="149" spans="1:4" x14ac:dyDescent="0.3">
      <c r="A149" t="s">
        <v>307</v>
      </c>
      <c r="B149" t="s">
        <v>230</v>
      </c>
      <c r="C149">
        <v>12</v>
      </c>
      <c r="D149">
        <v>0</v>
      </c>
    </row>
    <row r="150" spans="1:4" x14ac:dyDescent="0.3">
      <c r="A150" t="s">
        <v>235</v>
      </c>
      <c r="B150" t="s">
        <v>230</v>
      </c>
      <c r="C150">
        <v>16</v>
      </c>
      <c r="D150">
        <v>1</v>
      </c>
    </row>
    <row r="151" spans="1:4" x14ac:dyDescent="0.3">
      <c r="A151" t="s">
        <v>308</v>
      </c>
      <c r="B151" t="s">
        <v>230</v>
      </c>
      <c r="C151">
        <v>16</v>
      </c>
      <c r="D151">
        <v>1</v>
      </c>
    </row>
    <row r="152" spans="1:4" x14ac:dyDescent="0.3">
      <c r="A152" t="s">
        <v>309</v>
      </c>
      <c r="B152" t="s">
        <v>230</v>
      </c>
      <c r="C152">
        <v>16</v>
      </c>
      <c r="D152">
        <v>0</v>
      </c>
    </row>
    <row r="153" spans="1:4" x14ac:dyDescent="0.3">
      <c r="A153" t="s">
        <v>310</v>
      </c>
      <c r="B153" t="s">
        <v>230</v>
      </c>
      <c r="C153">
        <v>16</v>
      </c>
      <c r="D153">
        <v>0</v>
      </c>
    </row>
    <row r="154" spans="1:4" x14ac:dyDescent="0.3">
      <c r="A154" t="s">
        <v>235</v>
      </c>
      <c r="B154" t="s">
        <v>230</v>
      </c>
      <c r="C154">
        <v>20</v>
      </c>
      <c r="D154">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80C3-5371-466F-9A41-A159DA4CF8E5}">
  <dimension ref="A1:D89"/>
  <sheetViews>
    <sheetView workbookViewId="0">
      <selection activeCell="D90" sqref="D90"/>
    </sheetView>
  </sheetViews>
  <sheetFormatPr defaultRowHeight="14.4" x14ac:dyDescent="0.3"/>
  <cols>
    <col min="1" max="1" width="24.44140625" bestFit="1" customWidth="1"/>
  </cols>
  <sheetData>
    <row r="1" spans="1:4" x14ac:dyDescent="0.3">
      <c r="A1" t="s">
        <v>242</v>
      </c>
      <c r="B1" t="s">
        <v>243</v>
      </c>
      <c r="C1" t="s">
        <v>2</v>
      </c>
      <c r="D1" t="s">
        <v>113</v>
      </c>
    </row>
    <row r="2" spans="1:4" x14ac:dyDescent="0.3">
      <c r="A2" t="s">
        <v>3</v>
      </c>
      <c r="B2" t="s">
        <v>4</v>
      </c>
      <c r="C2">
        <v>1</v>
      </c>
      <c r="D2">
        <v>1</v>
      </c>
    </row>
    <row r="3" spans="1:4" x14ac:dyDescent="0.3">
      <c r="A3" t="s">
        <v>5</v>
      </c>
      <c r="B3" t="s">
        <v>4</v>
      </c>
      <c r="C3">
        <v>1</v>
      </c>
      <c r="D3">
        <v>1</v>
      </c>
    </row>
    <row r="4" spans="1:4" x14ac:dyDescent="0.3">
      <c r="A4" t="s">
        <v>3</v>
      </c>
      <c r="B4" t="s">
        <v>4</v>
      </c>
      <c r="C4">
        <v>1</v>
      </c>
      <c r="D4">
        <v>1</v>
      </c>
    </row>
    <row r="5" spans="1:4" x14ac:dyDescent="0.3">
      <c r="A5" t="s">
        <v>10</v>
      </c>
      <c r="B5" t="s">
        <v>9</v>
      </c>
      <c r="C5">
        <v>1</v>
      </c>
      <c r="D5">
        <v>1</v>
      </c>
    </row>
    <row r="6" spans="1:4" x14ac:dyDescent="0.3">
      <c r="A6" t="s">
        <v>244</v>
      </c>
      <c r="B6" t="s">
        <v>4</v>
      </c>
      <c r="C6">
        <v>1</v>
      </c>
      <c r="D6">
        <v>1</v>
      </c>
    </row>
    <row r="7" spans="1:4" x14ac:dyDescent="0.3">
      <c r="A7" t="s">
        <v>245</v>
      </c>
      <c r="B7" t="s">
        <v>4</v>
      </c>
      <c r="C7">
        <v>1</v>
      </c>
      <c r="D7">
        <v>1</v>
      </c>
    </row>
    <row r="8" spans="1:4" x14ac:dyDescent="0.3">
      <c r="A8" t="s">
        <v>246</v>
      </c>
      <c r="B8" t="s">
        <v>4</v>
      </c>
      <c r="C8">
        <v>1</v>
      </c>
      <c r="D8">
        <v>0</v>
      </c>
    </row>
    <row r="9" spans="1:4" x14ac:dyDescent="0.3">
      <c r="A9" t="s">
        <v>247</v>
      </c>
      <c r="B9" t="s">
        <v>9</v>
      </c>
      <c r="C9">
        <v>2</v>
      </c>
      <c r="D9">
        <v>1</v>
      </c>
    </row>
    <row r="10" spans="1:4" x14ac:dyDescent="0.3">
      <c r="A10" t="s">
        <v>18</v>
      </c>
      <c r="B10" t="s">
        <v>4</v>
      </c>
      <c r="C10">
        <v>2</v>
      </c>
      <c r="D10">
        <v>1</v>
      </c>
    </row>
    <row r="11" spans="1:4" x14ac:dyDescent="0.3">
      <c r="A11" t="s">
        <v>248</v>
      </c>
      <c r="B11" t="s">
        <v>230</v>
      </c>
      <c r="C11">
        <v>3</v>
      </c>
      <c r="D11">
        <v>1</v>
      </c>
    </row>
    <row r="12" spans="1:4" x14ac:dyDescent="0.3">
      <c r="A12" t="s">
        <v>20</v>
      </c>
      <c r="B12" t="s">
        <v>4</v>
      </c>
      <c r="C12">
        <v>3</v>
      </c>
      <c r="D12">
        <v>1</v>
      </c>
    </row>
    <row r="13" spans="1:4" x14ac:dyDescent="0.3">
      <c r="A13" t="s">
        <v>3</v>
      </c>
      <c r="B13" t="s">
        <v>4</v>
      </c>
      <c r="C13">
        <v>3</v>
      </c>
      <c r="D13">
        <v>0</v>
      </c>
    </row>
    <row r="14" spans="1:4" x14ac:dyDescent="0.3">
      <c r="A14" t="s">
        <v>3</v>
      </c>
      <c r="B14" t="s">
        <v>4</v>
      </c>
      <c r="C14">
        <v>3</v>
      </c>
      <c r="D14">
        <v>0</v>
      </c>
    </row>
    <row r="15" spans="1:4" x14ac:dyDescent="0.3">
      <c r="A15" t="s">
        <v>24</v>
      </c>
      <c r="B15" t="s">
        <v>9</v>
      </c>
      <c r="C15">
        <v>3</v>
      </c>
      <c r="D15">
        <v>1</v>
      </c>
    </row>
    <row r="16" spans="1:4" x14ac:dyDescent="0.3">
      <c r="A16" t="s">
        <v>249</v>
      </c>
      <c r="B16" t="s">
        <v>9</v>
      </c>
      <c r="C16">
        <v>3</v>
      </c>
      <c r="D16">
        <v>1</v>
      </c>
    </row>
    <row r="17" spans="1:4" x14ac:dyDescent="0.3">
      <c r="A17" t="s">
        <v>24</v>
      </c>
      <c r="B17" t="s">
        <v>9</v>
      </c>
      <c r="C17">
        <v>3</v>
      </c>
      <c r="D17">
        <v>1</v>
      </c>
    </row>
    <row r="18" spans="1:4" x14ac:dyDescent="0.3">
      <c r="A18" t="s">
        <v>25</v>
      </c>
      <c r="B18" t="s">
        <v>9</v>
      </c>
      <c r="C18">
        <v>3</v>
      </c>
      <c r="D18">
        <v>1</v>
      </c>
    </row>
    <row r="19" spans="1:4" x14ac:dyDescent="0.3">
      <c r="A19" t="s">
        <v>5</v>
      </c>
      <c r="B19" t="s">
        <v>4</v>
      </c>
      <c r="C19">
        <v>3</v>
      </c>
      <c r="D19">
        <v>0</v>
      </c>
    </row>
    <row r="20" spans="1:4" x14ac:dyDescent="0.3">
      <c r="A20" t="s">
        <v>29</v>
      </c>
      <c r="B20" t="s">
        <v>4</v>
      </c>
      <c r="C20">
        <v>5</v>
      </c>
      <c r="D20">
        <v>1</v>
      </c>
    </row>
    <row r="21" spans="1:4" x14ac:dyDescent="0.3">
      <c r="A21" t="s">
        <v>30</v>
      </c>
      <c r="B21" t="s">
        <v>4</v>
      </c>
      <c r="C21">
        <v>5</v>
      </c>
      <c r="D21">
        <v>1</v>
      </c>
    </row>
    <row r="22" spans="1:4" x14ac:dyDescent="0.3">
      <c r="A22" t="s">
        <v>250</v>
      </c>
      <c r="B22" t="s">
        <v>4</v>
      </c>
      <c r="C22">
        <v>5</v>
      </c>
      <c r="D22">
        <v>0</v>
      </c>
    </row>
    <row r="23" spans="1:4" x14ac:dyDescent="0.3">
      <c r="A23" t="s">
        <v>251</v>
      </c>
      <c r="B23" t="s">
        <v>4</v>
      </c>
      <c r="C23">
        <v>5</v>
      </c>
      <c r="D23">
        <v>1</v>
      </c>
    </row>
    <row r="24" spans="1:4" x14ac:dyDescent="0.3">
      <c r="A24" t="s">
        <v>32</v>
      </c>
      <c r="B24" t="s">
        <v>9</v>
      </c>
      <c r="C24">
        <v>5</v>
      </c>
      <c r="D24">
        <v>1</v>
      </c>
    </row>
    <row r="25" spans="1:4" x14ac:dyDescent="0.3">
      <c r="A25" t="s">
        <v>311</v>
      </c>
      <c r="B25" t="s">
        <v>9</v>
      </c>
      <c r="C25">
        <v>5</v>
      </c>
      <c r="D25">
        <v>1</v>
      </c>
    </row>
    <row r="26" spans="1:4" x14ac:dyDescent="0.3">
      <c r="A26" t="s">
        <v>252</v>
      </c>
      <c r="B26" t="s">
        <v>9</v>
      </c>
      <c r="C26">
        <v>5</v>
      </c>
      <c r="D26">
        <v>1</v>
      </c>
    </row>
    <row r="27" spans="1:4" x14ac:dyDescent="0.3">
      <c r="A27" t="s">
        <v>35</v>
      </c>
      <c r="B27" t="s">
        <v>4</v>
      </c>
      <c r="C27">
        <v>5</v>
      </c>
      <c r="D27">
        <v>1</v>
      </c>
    </row>
    <row r="28" spans="1:4" x14ac:dyDescent="0.3">
      <c r="A28" t="s">
        <v>253</v>
      </c>
      <c r="B28" t="s">
        <v>4</v>
      </c>
      <c r="C28">
        <v>5</v>
      </c>
      <c r="D28">
        <v>1</v>
      </c>
    </row>
    <row r="29" spans="1:4" x14ac:dyDescent="0.3">
      <c r="A29" t="s">
        <v>235</v>
      </c>
      <c r="B29" t="s">
        <v>230</v>
      </c>
      <c r="C29">
        <v>5</v>
      </c>
      <c r="D29">
        <v>1</v>
      </c>
    </row>
    <row r="30" spans="1:4" x14ac:dyDescent="0.3">
      <c r="A30" t="s">
        <v>30</v>
      </c>
      <c r="B30" t="s">
        <v>4</v>
      </c>
      <c r="C30">
        <v>5</v>
      </c>
      <c r="D30">
        <v>1</v>
      </c>
    </row>
    <row r="31" spans="1:4" x14ac:dyDescent="0.3">
      <c r="A31" t="s">
        <v>282</v>
      </c>
      <c r="B31" t="s">
        <v>9</v>
      </c>
      <c r="C31">
        <v>6</v>
      </c>
      <c r="D31">
        <v>1</v>
      </c>
    </row>
    <row r="32" spans="1:4" x14ac:dyDescent="0.3">
      <c r="A32" t="s">
        <v>283</v>
      </c>
      <c r="B32" t="s">
        <v>9</v>
      </c>
      <c r="C32">
        <v>6</v>
      </c>
      <c r="D32">
        <v>1</v>
      </c>
    </row>
    <row r="33" spans="1:4" x14ac:dyDescent="0.3">
      <c r="A33" t="s">
        <v>254</v>
      </c>
      <c r="B33" t="s">
        <v>9</v>
      </c>
      <c r="C33">
        <v>6</v>
      </c>
      <c r="D33">
        <v>1</v>
      </c>
    </row>
    <row r="34" spans="1:4" x14ac:dyDescent="0.3">
      <c r="A34" t="s">
        <v>255</v>
      </c>
      <c r="B34" t="s">
        <v>9</v>
      </c>
      <c r="C34">
        <v>6</v>
      </c>
      <c r="D34">
        <v>1</v>
      </c>
    </row>
    <row r="35" spans="1:4" x14ac:dyDescent="0.3">
      <c r="A35" t="s">
        <v>20</v>
      </c>
      <c r="B35" t="s">
        <v>4</v>
      </c>
      <c r="C35">
        <v>7</v>
      </c>
      <c r="D35">
        <v>1</v>
      </c>
    </row>
    <row r="36" spans="1:4" x14ac:dyDescent="0.3">
      <c r="A36" t="s">
        <v>43</v>
      </c>
      <c r="B36" t="s">
        <v>9</v>
      </c>
      <c r="C36">
        <v>7</v>
      </c>
      <c r="D36">
        <v>1</v>
      </c>
    </row>
    <row r="37" spans="1:4" x14ac:dyDescent="0.3">
      <c r="A37" t="s">
        <v>29</v>
      </c>
      <c r="B37" t="s">
        <v>4</v>
      </c>
      <c r="C37">
        <v>7</v>
      </c>
      <c r="D37">
        <v>1</v>
      </c>
    </row>
    <row r="38" spans="1:4" x14ac:dyDescent="0.3">
      <c r="A38" t="s">
        <v>256</v>
      </c>
      <c r="B38" t="s">
        <v>9</v>
      </c>
      <c r="C38">
        <v>7</v>
      </c>
      <c r="D38">
        <v>0</v>
      </c>
    </row>
    <row r="39" spans="1:4" x14ac:dyDescent="0.3">
      <c r="A39" t="s">
        <v>44</v>
      </c>
      <c r="B39" t="s">
        <v>4</v>
      </c>
      <c r="C39">
        <v>7</v>
      </c>
      <c r="D39">
        <v>1</v>
      </c>
    </row>
    <row r="40" spans="1:4" x14ac:dyDescent="0.3">
      <c r="A40" t="s">
        <v>281</v>
      </c>
      <c r="B40" t="s">
        <v>9</v>
      </c>
      <c r="C40">
        <v>7</v>
      </c>
      <c r="D40">
        <v>0</v>
      </c>
    </row>
    <row r="41" spans="1:4" x14ac:dyDescent="0.3">
      <c r="A41" t="s">
        <v>257</v>
      </c>
      <c r="B41" t="s">
        <v>4</v>
      </c>
      <c r="C41">
        <v>8</v>
      </c>
      <c r="D41">
        <v>0</v>
      </c>
    </row>
    <row r="42" spans="1:4" x14ac:dyDescent="0.3">
      <c r="A42" t="s">
        <v>51</v>
      </c>
      <c r="B42" t="s">
        <v>4</v>
      </c>
      <c r="C42">
        <v>9</v>
      </c>
      <c r="D42">
        <v>0</v>
      </c>
    </row>
    <row r="43" spans="1:4" x14ac:dyDescent="0.3">
      <c r="A43" t="s">
        <v>51</v>
      </c>
      <c r="B43" t="s">
        <v>4</v>
      </c>
      <c r="C43">
        <v>9</v>
      </c>
      <c r="D43">
        <v>1</v>
      </c>
    </row>
    <row r="44" spans="1:4" x14ac:dyDescent="0.3">
      <c r="A44" t="s">
        <v>51</v>
      </c>
      <c r="B44" t="s">
        <v>4</v>
      </c>
      <c r="C44">
        <v>10</v>
      </c>
      <c r="D44">
        <v>1</v>
      </c>
    </row>
    <row r="45" spans="1:4" x14ac:dyDescent="0.3">
      <c r="A45" t="s">
        <v>258</v>
      </c>
      <c r="B45" t="s">
        <v>4</v>
      </c>
      <c r="C45">
        <v>10</v>
      </c>
      <c r="D45">
        <v>1</v>
      </c>
    </row>
    <row r="46" spans="1:4" x14ac:dyDescent="0.3">
      <c r="A46" t="s">
        <v>51</v>
      </c>
      <c r="B46" t="s">
        <v>4</v>
      </c>
      <c r="C46">
        <v>10</v>
      </c>
      <c r="D46">
        <v>0</v>
      </c>
    </row>
    <row r="47" spans="1:4" x14ac:dyDescent="0.3">
      <c r="A47" t="s">
        <v>259</v>
      </c>
      <c r="B47" t="s">
        <v>9</v>
      </c>
      <c r="C47">
        <v>11</v>
      </c>
      <c r="D47">
        <v>0</v>
      </c>
    </row>
    <row r="48" spans="1:4" x14ac:dyDescent="0.3">
      <c r="A48" t="s">
        <v>260</v>
      </c>
      <c r="B48" t="s">
        <v>4</v>
      </c>
      <c r="C48">
        <v>11</v>
      </c>
      <c r="D48">
        <v>1</v>
      </c>
    </row>
    <row r="49" spans="1:4" x14ac:dyDescent="0.3">
      <c r="A49" t="s">
        <v>16</v>
      </c>
      <c r="B49" t="s">
        <v>4</v>
      </c>
      <c r="C49">
        <v>11</v>
      </c>
      <c r="D49">
        <v>1</v>
      </c>
    </row>
    <row r="50" spans="1:4" x14ac:dyDescent="0.3">
      <c r="A50" t="s">
        <v>261</v>
      </c>
      <c r="B50" t="s">
        <v>9</v>
      </c>
      <c r="C50">
        <v>11</v>
      </c>
      <c r="D50">
        <v>1</v>
      </c>
    </row>
    <row r="51" spans="1:4" x14ac:dyDescent="0.3">
      <c r="A51" t="s">
        <v>56</v>
      </c>
      <c r="B51" t="s">
        <v>9</v>
      </c>
      <c r="C51">
        <v>11</v>
      </c>
      <c r="D51">
        <v>1</v>
      </c>
    </row>
    <row r="52" spans="1:4" x14ac:dyDescent="0.3">
      <c r="A52" t="s">
        <v>262</v>
      </c>
      <c r="B52" t="s">
        <v>9</v>
      </c>
      <c r="C52">
        <v>11</v>
      </c>
      <c r="D52">
        <v>1</v>
      </c>
    </row>
    <row r="53" spans="1:4" x14ac:dyDescent="0.3">
      <c r="A53" t="s">
        <v>263</v>
      </c>
      <c r="B53" t="s">
        <v>9</v>
      </c>
      <c r="C53">
        <v>11</v>
      </c>
      <c r="D53">
        <v>1</v>
      </c>
    </row>
    <row r="54" spans="1:4" x14ac:dyDescent="0.3">
      <c r="A54" t="s">
        <v>264</v>
      </c>
      <c r="B54" t="s">
        <v>4</v>
      </c>
      <c r="C54">
        <v>11</v>
      </c>
      <c r="D54">
        <v>0</v>
      </c>
    </row>
    <row r="55" spans="1:4" x14ac:dyDescent="0.3">
      <c r="A55" t="s">
        <v>260</v>
      </c>
      <c r="B55" t="s">
        <v>9</v>
      </c>
      <c r="C55">
        <v>11</v>
      </c>
      <c r="D55">
        <v>1</v>
      </c>
    </row>
    <row r="56" spans="1:4" x14ac:dyDescent="0.3">
      <c r="A56" t="s">
        <v>265</v>
      </c>
      <c r="B56" t="s">
        <v>4</v>
      </c>
      <c r="C56">
        <v>11</v>
      </c>
      <c r="D56">
        <v>0</v>
      </c>
    </row>
    <row r="57" spans="1:4" x14ac:dyDescent="0.3">
      <c r="A57" t="s">
        <v>29</v>
      </c>
      <c r="B57" t="s">
        <v>4</v>
      </c>
      <c r="C57">
        <v>11</v>
      </c>
      <c r="D57">
        <v>0</v>
      </c>
    </row>
    <row r="58" spans="1:4" x14ac:dyDescent="0.3">
      <c r="A58" t="s">
        <v>260</v>
      </c>
      <c r="B58" t="s">
        <v>4</v>
      </c>
      <c r="C58">
        <v>11</v>
      </c>
      <c r="D58">
        <v>1</v>
      </c>
    </row>
    <row r="59" spans="1:4" x14ac:dyDescent="0.3">
      <c r="A59" t="s">
        <v>266</v>
      </c>
      <c r="B59" t="s">
        <v>230</v>
      </c>
      <c r="C59">
        <v>12</v>
      </c>
      <c r="D59">
        <v>1</v>
      </c>
    </row>
    <row r="60" spans="1:4" x14ac:dyDescent="0.3">
      <c r="A60" t="s">
        <v>59</v>
      </c>
      <c r="B60" t="s">
        <v>4</v>
      </c>
      <c r="C60">
        <v>12</v>
      </c>
      <c r="D60">
        <v>1</v>
      </c>
    </row>
    <row r="61" spans="1:4" x14ac:dyDescent="0.3">
      <c r="A61" t="s">
        <v>285</v>
      </c>
      <c r="B61" t="s">
        <v>9</v>
      </c>
      <c r="C61">
        <v>12</v>
      </c>
      <c r="D61">
        <v>1</v>
      </c>
    </row>
    <row r="62" spans="1:4" x14ac:dyDescent="0.3">
      <c r="A62" t="s">
        <v>284</v>
      </c>
      <c r="B62" t="s">
        <v>9</v>
      </c>
      <c r="C62">
        <v>12</v>
      </c>
      <c r="D62">
        <v>1</v>
      </c>
    </row>
    <row r="63" spans="1:4" x14ac:dyDescent="0.3">
      <c r="A63" t="s">
        <v>267</v>
      </c>
      <c r="B63" t="s">
        <v>4</v>
      </c>
      <c r="C63">
        <v>12</v>
      </c>
      <c r="D63">
        <v>0</v>
      </c>
    </row>
    <row r="64" spans="1:4" x14ac:dyDescent="0.3">
      <c r="A64" t="s">
        <v>63</v>
      </c>
      <c r="B64" t="s">
        <v>4</v>
      </c>
      <c r="C64">
        <v>12</v>
      </c>
      <c r="D64">
        <v>1</v>
      </c>
    </row>
    <row r="65" spans="1:4" x14ac:dyDescent="0.3">
      <c r="A65" t="s">
        <v>268</v>
      </c>
      <c r="B65" t="s">
        <v>9</v>
      </c>
      <c r="C65">
        <v>12</v>
      </c>
      <c r="D65">
        <v>0</v>
      </c>
    </row>
    <row r="66" spans="1:4" x14ac:dyDescent="0.3">
      <c r="A66" t="s">
        <v>286</v>
      </c>
      <c r="B66" t="s">
        <v>4</v>
      </c>
      <c r="C66">
        <v>12</v>
      </c>
      <c r="D66">
        <v>1</v>
      </c>
    </row>
    <row r="67" spans="1:4" x14ac:dyDescent="0.3">
      <c r="A67" t="s">
        <v>269</v>
      </c>
      <c r="B67" t="s">
        <v>4</v>
      </c>
      <c r="C67">
        <v>12</v>
      </c>
      <c r="D67">
        <v>0</v>
      </c>
    </row>
    <row r="68" spans="1:4" x14ac:dyDescent="0.3">
      <c r="A68" t="s">
        <v>65</v>
      </c>
      <c r="B68" t="s">
        <v>4</v>
      </c>
      <c r="C68">
        <v>12</v>
      </c>
      <c r="D68">
        <v>0</v>
      </c>
    </row>
    <row r="69" spans="1:4" x14ac:dyDescent="0.3">
      <c r="A69" t="s">
        <v>270</v>
      </c>
      <c r="B69" t="s">
        <v>9</v>
      </c>
      <c r="C69">
        <v>15</v>
      </c>
      <c r="D69">
        <v>1</v>
      </c>
    </row>
    <row r="70" spans="1:4" x14ac:dyDescent="0.3">
      <c r="A70" t="s">
        <v>287</v>
      </c>
      <c r="B70" t="s">
        <v>9</v>
      </c>
      <c r="C70">
        <v>15</v>
      </c>
      <c r="D70">
        <v>1</v>
      </c>
    </row>
    <row r="71" spans="1:4" x14ac:dyDescent="0.3">
      <c r="A71" t="s">
        <v>271</v>
      </c>
      <c r="B71" t="s">
        <v>4</v>
      </c>
      <c r="C71">
        <v>15</v>
      </c>
      <c r="D71">
        <v>1</v>
      </c>
    </row>
    <row r="72" spans="1:4" x14ac:dyDescent="0.3">
      <c r="A72" t="s">
        <v>235</v>
      </c>
      <c r="B72" t="s">
        <v>230</v>
      </c>
      <c r="C72">
        <v>16</v>
      </c>
      <c r="D72">
        <v>1</v>
      </c>
    </row>
    <row r="73" spans="1:4" x14ac:dyDescent="0.3">
      <c r="A73" t="s">
        <v>3</v>
      </c>
      <c r="B73" t="s">
        <v>4</v>
      </c>
      <c r="C73">
        <v>16</v>
      </c>
      <c r="D73">
        <v>1</v>
      </c>
    </row>
    <row r="74" spans="1:4" x14ac:dyDescent="0.3">
      <c r="A74" t="s">
        <v>272</v>
      </c>
      <c r="B74" t="s">
        <v>9</v>
      </c>
      <c r="C74">
        <v>16</v>
      </c>
      <c r="D74">
        <v>1</v>
      </c>
    </row>
    <row r="75" spans="1:4" x14ac:dyDescent="0.3">
      <c r="A75" t="s">
        <v>3</v>
      </c>
      <c r="B75" t="s">
        <v>4</v>
      </c>
      <c r="C75">
        <v>16</v>
      </c>
      <c r="D75">
        <v>1</v>
      </c>
    </row>
    <row r="76" spans="1:4" x14ac:dyDescent="0.3">
      <c r="A76" t="s">
        <v>288</v>
      </c>
      <c r="B76" t="s">
        <v>9</v>
      </c>
      <c r="C76">
        <v>16</v>
      </c>
      <c r="D76">
        <v>0</v>
      </c>
    </row>
    <row r="77" spans="1:4" x14ac:dyDescent="0.3">
      <c r="A77" t="s">
        <v>254</v>
      </c>
      <c r="B77" t="s">
        <v>9</v>
      </c>
      <c r="C77">
        <v>17</v>
      </c>
      <c r="D77">
        <v>1</v>
      </c>
    </row>
    <row r="78" spans="1:4" x14ac:dyDescent="0.3">
      <c r="A78" t="s">
        <v>255</v>
      </c>
      <c r="B78" t="s">
        <v>9</v>
      </c>
      <c r="C78">
        <v>17</v>
      </c>
      <c r="D78">
        <v>1</v>
      </c>
    </row>
    <row r="79" spans="1:4" x14ac:dyDescent="0.3">
      <c r="A79" t="s">
        <v>78</v>
      </c>
      <c r="B79" t="s">
        <v>9</v>
      </c>
      <c r="C79">
        <v>18</v>
      </c>
      <c r="D79">
        <v>1</v>
      </c>
    </row>
    <row r="80" spans="1:4" x14ac:dyDescent="0.3">
      <c r="A80" t="s">
        <v>273</v>
      </c>
      <c r="B80" t="s">
        <v>9</v>
      </c>
      <c r="C80">
        <v>18</v>
      </c>
      <c r="D80">
        <v>1</v>
      </c>
    </row>
    <row r="81" spans="1:4" x14ac:dyDescent="0.3">
      <c r="A81" t="s">
        <v>80</v>
      </c>
      <c r="B81" t="s">
        <v>4</v>
      </c>
      <c r="C81">
        <v>18</v>
      </c>
      <c r="D81">
        <v>1</v>
      </c>
    </row>
    <row r="82" spans="1:4" x14ac:dyDescent="0.3">
      <c r="A82" t="s">
        <v>274</v>
      </c>
      <c r="B82" t="s">
        <v>4</v>
      </c>
      <c r="C82">
        <v>18</v>
      </c>
      <c r="D82">
        <v>0</v>
      </c>
    </row>
    <row r="83" spans="1:4" x14ac:dyDescent="0.3">
      <c r="A83" t="s">
        <v>275</v>
      </c>
      <c r="B83" t="s">
        <v>9</v>
      </c>
      <c r="C83">
        <v>18</v>
      </c>
      <c r="D83">
        <v>1</v>
      </c>
    </row>
    <row r="84" spans="1:4" x14ac:dyDescent="0.3">
      <c r="A84" t="s">
        <v>276</v>
      </c>
      <c r="B84" t="s">
        <v>4</v>
      </c>
      <c r="C84">
        <v>18</v>
      </c>
      <c r="D84">
        <v>0</v>
      </c>
    </row>
    <row r="85" spans="1:4" x14ac:dyDescent="0.3">
      <c r="A85" t="s">
        <v>277</v>
      </c>
      <c r="B85" t="s">
        <v>230</v>
      </c>
      <c r="C85">
        <v>19</v>
      </c>
      <c r="D85">
        <v>0</v>
      </c>
    </row>
    <row r="86" spans="1:4" x14ac:dyDescent="0.3">
      <c r="A86" t="s">
        <v>278</v>
      </c>
      <c r="B86" t="s">
        <v>4</v>
      </c>
      <c r="C86">
        <v>19</v>
      </c>
      <c r="D86">
        <v>1</v>
      </c>
    </row>
    <row r="87" spans="1:4" x14ac:dyDescent="0.3">
      <c r="A87" t="s">
        <v>88</v>
      </c>
      <c r="B87" t="s">
        <v>9</v>
      </c>
      <c r="C87">
        <v>19</v>
      </c>
      <c r="D87">
        <v>1</v>
      </c>
    </row>
    <row r="88" spans="1:4" x14ac:dyDescent="0.3">
      <c r="A88" t="s">
        <v>279</v>
      </c>
      <c r="B88" t="s">
        <v>4</v>
      </c>
      <c r="C88">
        <v>20</v>
      </c>
      <c r="D88">
        <v>1</v>
      </c>
    </row>
    <row r="89" spans="1:4" x14ac:dyDescent="0.3">
      <c r="A89" t="s">
        <v>280</v>
      </c>
      <c r="B89" t="s">
        <v>230</v>
      </c>
      <c r="C89">
        <v>20</v>
      </c>
      <c r="D89">
        <v>1</v>
      </c>
    </row>
  </sheetData>
  <autoFilter ref="A1:D89" xr:uid="{826C80C3-5371-466F-9A41-A159DA4CF8E5}"/>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Sumários</vt:lpstr>
      <vt:lpstr>Relato</vt:lpstr>
      <vt:lpstr>Validação Manual</vt:lpstr>
      <vt:lpstr>Chat-GPT</vt:lpstr>
      <vt:lpstr>Spacy-Modelo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Melo</dc:creator>
  <cp:lastModifiedBy>Gustavo Melo</cp:lastModifiedBy>
  <dcterms:created xsi:type="dcterms:W3CDTF">2023-11-20T05:26:05Z</dcterms:created>
  <dcterms:modified xsi:type="dcterms:W3CDTF">2024-01-05T04:53:30Z</dcterms:modified>
</cp:coreProperties>
</file>