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sosnowska\Desktop\"/>
    </mc:Choice>
  </mc:AlternateContent>
  <xr:revisionPtr revIDLastSave="0" documentId="8_{74548A64-0A30-454E-9939-AA69F1C4AB1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nalysis" sheetId="5" r:id="rId1"/>
    <sheet name="Raw data" sheetId="4" r:id="rId2"/>
    <sheet name="Summary Eurostat" sheetId="1" r:id="rId3"/>
    <sheet name="Structure Eurostat" sheetId="2" r:id="rId4"/>
    <sheet name="Data Eurostat" sheetId="3" r:id="rId5"/>
  </sheets>
  <definedNames>
    <definedName name="_xlnm._FilterDatabase" localSheetId="0" hidden="1">Analysis!$A$55:$D$70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5" l="1"/>
  <c r="D69" i="5"/>
  <c r="D57" i="5"/>
  <c r="D56" i="5"/>
  <c r="D65" i="5"/>
  <c r="D64" i="5"/>
  <c r="D68" i="5"/>
  <c r="D61" i="5"/>
  <c r="D63" i="5"/>
  <c r="D70" i="5"/>
  <c r="D62" i="5"/>
  <c r="D66" i="5"/>
  <c r="D60" i="5"/>
  <c r="D67" i="5"/>
  <c r="D58" i="5"/>
  <c r="D5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</calcChain>
</file>

<file path=xl/sharedStrings.xml><?xml version="1.0" encoding="utf-8"?>
<sst xmlns="http://schemas.openxmlformats.org/spreadsheetml/2006/main" count="730" uniqueCount="119">
  <si>
    <t>Population by educational attainment level, sex and age (%) - main indicators [edat_lfse_03$dv_598]</t>
  </si>
  <si>
    <t>Open product page</t>
  </si>
  <si>
    <t>Open in Data Browser</t>
  </si>
  <si>
    <t xml:space="preserve">Description: </t>
  </si>
  <si>
    <t>-</t>
  </si>
  <si>
    <t xml:space="preserve">Last update of data: </t>
  </si>
  <si>
    <t>12/06/2025 23:00</t>
  </si>
  <si>
    <t xml:space="preserve">Last change of data structure: </t>
  </si>
  <si>
    <t>14/04/2025 23:00</t>
  </si>
  <si>
    <t>Institutional source(s)</t>
  </si>
  <si>
    <t>Eurostat</t>
  </si>
  <si>
    <t>Source dataset(s)</t>
  </si>
  <si>
    <t>This data product is extracted from the following source datasets</t>
  </si>
  <si>
    <t>edat_lfse_03</t>
  </si>
  <si>
    <t>Population by educational attainment level, sex and age (%) - main indicators</t>
  </si>
  <si>
    <t>Contents</t>
  </si>
  <si>
    <t>Time frequency</t>
  </si>
  <si>
    <t>Sex</t>
  </si>
  <si>
    <t>Age class</t>
  </si>
  <si>
    <t>Unit of measure</t>
  </si>
  <si>
    <t>International Standard Classification of Education (ISCED 2011)</t>
  </si>
  <si>
    <t>Sheet 1</t>
  </si>
  <si>
    <t>Annual</t>
  </si>
  <si>
    <t>Total</t>
  </si>
  <si>
    <t>From 15 to 64 years</t>
  </si>
  <si>
    <t>Percentage</t>
  </si>
  <si>
    <t>Tertiary education (levels 5-8)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</si>
  <si>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</si>
  <si>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</si>
  <si>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</si>
  <si>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</si>
  <si>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</si>
  <si>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</si>
  <si>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 area – 20 countries (from 2023)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</si>
  <si>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</si>
  <si>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</si>
  <si>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</si>
  <si>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</si>
  <si>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</si>
  <si>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</si>
  <si>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</si>
  <si>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</si>
  <si>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</si>
  <si>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</si>
  <si>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</si>
  <si>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</si>
  <si>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</si>
  <si>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</si>
  <si>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</si>
  <si>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</si>
  <si>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</si>
  <si>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</si>
  <si>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</si>
  <si>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</si>
  <si>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</si>
  <si>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</si>
  <si>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</si>
  <si>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</si>
  <si>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</si>
  <si>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</si>
  <si>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</si>
  <si>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</si>
  <si>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</si>
  <si>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</si>
  <si>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United Kingdom</t>
  </si>
  <si>
    <t>Bosnia and Herzegovina</t>
  </si>
  <si>
    <t>Montenegro</t>
  </si>
  <si>
    <t>North Macedonia</t>
  </si>
  <si>
    <t>Serbia</t>
  </si>
  <si>
    <t>Türkiye</t>
  </si>
  <si>
    <t>Time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</si>
  <si>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</si>
  <si>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</si>
  <si>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</si>
  <si>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</si>
  <si>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</si>
  <si>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</si>
  <si>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</si>
  <si>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</si>
  <si>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</si>
  <si>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</si>
  <si>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Data extracted on 08/07/2025 08:20:41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</si>
  <si>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</si>
  <si>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</si>
  <si>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</si>
  <si>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</si>
  <si>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</si>
  <si>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</si>
  <si>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u</t>
  </si>
  <si>
    <t>:</t>
  </si>
  <si>
    <t>Special value</t>
  </si>
  <si>
    <t>not available</t>
  </si>
  <si>
    <t>Observation flags:</t>
  </si>
  <si>
    <t>break in time series</t>
  </si>
  <si>
    <t>low reliability</t>
  </si>
  <si>
    <t>Title: Educational Attainment in the 15 Most Developed EU Countries (2020–2024)</t>
  </si>
  <si>
    <t>Database: Eurostat</t>
  </si>
  <si>
    <t>Indicator: Share of population aged 15–64 with at least Tertiary education (levels 5-8) (%)</t>
  </si>
  <si>
    <t>Group: Both sexes</t>
  </si>
  <si>
    <t>Description:This project analyzes the percentage of people aged 15–64 with Tertiary education (levels 5-8) in 15 of the most developed EU countries. The goal is to examine educational trends between 2020 and 2024 and understand how highly developed economies invest in human capital.</t>
  </si>
  <si>
    <t>Row Labels</t>
  </si>
  <si>
    <t>Grand Total</t>
  </si>
  <si>
    <t>Average of 2020</t>
  </si>
  <si>
    <t>Average of 2021</t>
  </si>
  <si>
    <t>Average of 2022</t>
  </si>
  <si>
    <t>Average of 2023</t>
  </si>
  <si>
    <t>Average of 2024</t>
  </si>
  <si>
    <t>Conclusion:</t>
  </si>
  <si>
    <t>Average of country</t>
  </si>
  <si>
    <t>Most educated country in years 2020-2024 was Ireland with average of 45,84%, the least educated country from my testing sample was Latvia with average of 34,12%</t>
  </si>
  <si>
    <t xml:space="preserve">From this analysis we can see that EU countries are still developing and earning higher education. In 2020 average was 38,02% and in 2024 it was 40,69%. </t>
  </si>
  <si>
    <t xml:space="preserve">Every year we are observing rising tendence. </t>
  </si>
  <si>
    <t>%</t>
  </si>
  <si>
    <t xml:space="preserve">KPI: </t>
  </si>
  <si>
    <t>Changes of education level</t>
  </si>
  <si>
    <t>Ranking countries by their rising education levels</t>
  </si>
  <si>
    <t>Out of the 15 countries analyzed, 14 recorded an increase in average education levels between 2020 and 2024. This indicates a strong general trend of improvement in educational attainment across Europe. The countries with the most significant increases were:
Luxembourg – +18% (from 40.9 to 48.2),                                                                                                             Cyprus +-13% (from 41 to 46,3)
Ireland – +13% (from 42.8 to 48.3),
Sweden – +12% (from 38.3 to 42.8),
Norway – +10% (from 38.8 to 42.7).
These results suggest successful education policies and investments in human capital. Finland was the only country to show a decline, with a 10% decrease in education level (from 39.8 to 35.7). This stands out and may require further analysis to understand the underlying causes, such as demographic trends, policy shifts, or educational reforms.</t>
  </si>
  <si>
    <t>Across the 15 analyzed countries, there is a clear upward trend in the average education level over the five-year period. The collective average increased from 38.02 in 2020 to 40.69 in 2024, representing a total growth of approximately 7%.</t>
  </si>
  <si>
    <t>Total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</si>
</sst>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15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5" borderId="0" xfId="0" applyFill="1"/>
    <xf numFmtId="3" fontId="3" fillId="0" borderId="0" xfId="0" applyNumberFormat="1" applyFont="1" applyAlignment="1">
      <alignment horizontal="right" vertical="center" shrinkToFit="1"/>
    </xf>
    <xf numFmtId="3" fontId="3" fillId="6" borderId="0" xfId="0" applyNumberFormat="1" applyFont="1" applyFill="1" applyAlignment="1">
      <alignment horizontal="right" vertical="center" shrinkToFi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 shrinkToFit="1"/>
    </xf>
    <xf numFmtId="164" fontId="3" fillId="6" borderId="0" xfId="0" applyNumberFormat="1" applyFont="1" applyFill="1" applyAlignment="1">
      <alignment horizontal="right" vertical="center" shrinkToFit="1"/>
    </xf>
    <xf numFmtId="0" fontId="5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165" fontId="3" fillId="0" borderId="0" xfId="0" applyNumberFormat="1" applyFont="1" applyAlignment="1">
      <alignment horizontal="right" vertical="center" shrinkToFit="1"/>
    </xf>
    <xf numFmtId="165" fontId="3" fillId="6" borderId="0" xfId="0" applyNumberFormat="1" applyFont="1" applyFill="1" applyAlignment="1">
      <alignment horizontal="right" vertical="center" shrinkToFit="1"/>
    </xf>
    <xf numFmtId="0" fontId="3" fillId="0" borderId="0" xfId="0" applyFont="1" applyAlignment="1">
      <alignment horizontal="left" vertical="top" wrapText="1"/>
    </xf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64" fontId="3" fillId="7" borderId="0" xfId="0" applyNumberFormat="1" applyFont="1" applyFill="1" applyAlignment="1">
      <alignment horizontal="right" vertical="center" shrinkToFit="1"/>
    </xf>
    <xf numFmtId="165" fontId="3" fillId="7" borderId="0" xfId="0" applyNumberFormat="1" applyFont="1" applyFill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right" vertical="center" shrinkToFit="1"/>
    </xf>
    <xf numFmtId="165" fontId="3" fillId="0" borderId="0" xfId="0" applyNumberFormat="1" applyFont="1" applyFill="1" applyBorder="1" applyAlignment="1">
      <alignment horizontal="right" vertical="center" shrinkToFi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8" borderId="0" xfId="0" applyNumberFormat="1" applyFill="1"/>
    <xf numFmtId="0" fontId="0" fillId="9" borderId="0" xfId="0" applyNumberFormat="1" applyFill="1"/>
    <xf numFmtId="2" fontId="0" fillId="0" borderId="0" xfId="0" applyNumberFormat="1"/>
    <xf numFmtId="0" fontId="0" fillId="8" borderId="0" xfId="0" applyFill="1"/>
    <xf numFmtId="0" fontId="0" fillId="9" borderId="0" xfId="0" applyFill="1"/>
    <xf numFmtId="0" fontId="8" fillId="8" borderId="2" xfId="0" applyFont="1" applyFill="1" applyBorder="1"/>
    <xf numFmtId="2" fontId="9" fillId="0" borderId="3" xfId="0" applyNumberFormat="1" applyFont="1" applyBorder="1"/>
    <xf numFmtId="9" fontId="9" fillId="0" borderId="3" xfId="1" applyFont="1" applyBorder="1"/>
    <xf numFmtId="2" fontId="9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Fill="1"/>
    <xf numFmtId="9" fontId="0" fillId="0" borderId="0" xfId="1" applyFont="1"/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3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2" formatCode="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for all 15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4988560233350149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B0-4BF3-8506-FABC46755D42}"/>
                </c:ext>
              </c:extLst>
            </c:dLbl>
            <c:dLbl>
              <c:idx val="1"/>
              <c:layout>
                <c:manualLayout>
                  <c:x val="-5.4565688542738126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B0-4BF3-8506-FABC46755D42}"/>
                </c:ext>
              </c:extLst>
            </c:dLbl>
            <c:dLbl>
              <c:idx val="2"/>
              <c:layout>
                <c:manualLayout>
                  <c:x val="-4.0199996078656215E-2"/>
                  <c:y val="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B0-4BF3-8506-FABC46755D42}"/>
                </c:ext>
              </c:extLst>
            </c:dLbl>
            <c:dLbl>
              <c:idx val="3"/>
              <c:layout>
                <c:manualLayout>
                  <c:x val="-6.1748534774779124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B0-4BF3-8506-FABC46755D42}"/>
                </c:ext>
              </c:extLst>
            </c:dLbl>
            <c:dLbl>
              <c:idx val="4"/>
              <c:layout>
                <c:manualLayout>
                  <c:x val="-3.3017149846615301E-2"/>
                  <c:y val="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B0-4BF3-8506-FABC46755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Analysis!$A$32:$E$32</c:f>
              <c:strCache>
                <c:ptCount val="5"/>
                <c:pt idx="0">
                  <c:v>Average of 2020</c:v>
                </c:pt>
                <c:pt idx="1">
                  <c:v>Average of 2021</c:v>
                </c:pt>
                <c:pt idx="2">
                  <c:v>Average of 2022</c:v>
                </c:pt>
                <c:pt idx="3">
                  <c:v>Average of 2023</c:v>
                </c:pt>
                <c:pt idx="4">
                  <c:v>Average of 2024</c:v>
                </c:pt>
              </c:strCache>
            </c:strRef>
          </c:cat>
          <c:val>
            <c:numRef>
              <c:f>Analysis!$A$33:$E$33</c:f>
              <c:numCache>
                <c:formatCode>0.00</c:formatCode>
                <c:ptCount val="5"/>
                <c:pt idx="0">
                  <c:v>38.020000000000003</c:v>
                </c:pt>
                <c:pt idx="1">
                  <c:v>38.873333333333335</c:v>
                </c:pt>
                <c:pt idx="2">
                  <c:v>39.63333333333334</c:v>
                </c:pt>
                <c:pt idx="3">
                  <c:v>39.913333333333327</c:v>
                </c:pt>
                <c:pt idx="4">
                  <c:v>40.68666666666666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0-4BF3-8506-FABC46755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9736895"/>
        <c:axId val="1289737375"/>
      </c:lineChart>
      <c:catAx>
        <c:axId val="12897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737375"/>
        <c:crosses val="autoZero"/>
        <c:auto val="1"/>
        <c:lblAlgn val="ctr"/>
        <c:lblOffset val="100"/>
        <c:noMultiLvlLbl val="0"/>
      </c:catAx>
      <c:valAx>
        <c:axId val="12897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7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cap="all" normalizeH="0" baseline="0"/>
              <a:t>Ranking countries by their rising education levels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2429954624767812E-2"/>
                  <c:y val="2.93103471487511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2D-47E0-AAD5-1C8F243616BE}"/>
                </c:ext>
              </c:extLst>
            </c:dLbl>
            <c:dLbl>
              <c:idx val="1"/>
              <c:layout>
                <c:manualLayout>
                  <c:x val="-1.7670465476547211E-2"/>
                  <c:y val="-2.686781821968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2D-47E0-AAD5-1C8F243616BE}"/>
                </c:ext>
              </c:extLst>
            </c:dLbl>
            <c:dLbl>
              <c:idx val="2"/>
              <c:layout>
                <c:manualLayout>
                  <c:x val="-1.7670465476547194E-2"/>
                  <c:y val="-2.442528929062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2D-47E0-AAD5-1C8F243616BE}"/>
                </c:ext>
              </c:extLst>
            </c:dLbl>
            <c:dLbl>
              <c:idx val="3"/>
              <c:layout>
                <c:manualLayout>
                  <c:x val="-1.7670465476547232E-2"/>
                  <c:y val="-2.9310347148751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2D-47E0-AAD5-1C8F243616BE}"/>
                </c:ext>
              </c:extLst>
            </c:dLbl>
            <c:dLbl>
              <c:idx val="4"/>
              <c:layout>
                <c:manualLayout>
                  <c:x val="-1.6606302659300985E-2"/>
                  <c:y val="-3.175287607781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2D-47E0-AAD5-1C8F243616BE}"/>
                </c:ext>
              </c:extLst>
            </c:dLbl>
            <c:dLbl>
              <c:idx val="5"/>
              <c:layout>
                <c:manualLayout>
                  <c:x val="-1.7670465476547194E-2"/>
                  <c:y val="-2.9310347148751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2D-47E0-AAD5-1C8F243616BE}"/>
                </c:ext>
              </c:extLst>
            </c:dLbl>
            <c:dLbl>
              <c:idx val="6"/>
              <c:layout>
                <c:manualLayout>
                  <c:x val="-2.0862953928285816E-2"/>
                  <c:y val="-3.4195405006876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2D-47E0-AAD5-1C8F243616BE}"/>
                </c:ext>
              </c:extLst>
            </c:dLbl>
            <c:dLbl>
              <c:idx val="7"/>
              <c:layout>
                <c:manualLayout>
                  <c:x val="-1.7670465476547194E-2"/>
                  <c:y val="-3.6637933935939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2D-47E0-AAD5-1C8F243616BE}"/>
                </c:ext>
              </c:extLst>
            </c:dLbl>
            <c:dLbl>
              <c:idx val="8"/>
              <c:layout>
                <c:manualLayout>
                  <c:x val="-1.7670465476547194E-2"/>
                  <c:y val="-4.6408049652189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2D-47E0-AAD5-1C8F243616BE}"/>
                </c:ext>
              </c:extLst>
            </c:dLbl>
            <c:dLbl>
              <c:idx val="9"/>
              <c:layout>
                <c:manualLayout>
                  <c:x val="-1.767046547654727E-2"/>
                  <c:y val="-4.885057858125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2D-47E0-AAD5-1C8F243616BE}"/>
                </c:ext>
              </c:extLst>
            </c:dLbl>
            <c:dLbl>
              <c:idx val="10"/>
              <c:layout>
                <c:manualLayout>
                  <c:x val="-2.4098008892714368E-2"/>
                  <c:y val="-5.1293107510314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2D-47E0-AAD5-1C8F243616BE}"/>
                </c:ext>
              </c:extLst>
            </c:dLbl>
            <c:dLbl>
              <c:idx val="11"/>
              <c:layout>
                <c:manualLayout>
                  <c:x val="-2.4098008892714289E-2"/>
                  <c:y val="-4.1522991794064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2D-47E0-AAD5-1C8F243616BE}"/>
                </c:ext>
              </c:extLst>
            </c:dLbl>
            <c:dLbl>
              <c:idx val="12"/>
              <c:layout>
                <c:manualLayout>
                  <c:x val="-2.0905520440975822E-2"/>
                  <c:y val="-1.9540231432500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2D-47E0-AAD5-1C8F243616BE}"/>
                </c:ext>
              </c:extLst>
            </c:dLbl>
            <c:dLbl>
              <c:idx val="13"/>
              <c:layout>
                <c:manualLayout>
                  <c:x val="-2.7290497344452914E-2"/>
                  <c:y val="-5.129310751031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2D-47E0-AAD5-1C8F243616BE}"/>
                </c:ext>
              </c:extLst>
            </c:dLbl>
            <c:dLbl>
              <c:idx val="14"/>
              <c:layout>
                <c:manualLayout>
                  <c:x val="-2.0905520440975822E-2"/>
                  <c:y val="-2.686781821968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2D-47E0-AAD5-1C8F243616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Analysis!$A$56:$A$70</c:f>
              <c:strCache>
                <c:ptCount val="15"/>
                <c:pt idx="0">
                  <c:v>Finland</c:v>
                </c:pt>
                <c:pt idx="1">
                  <c:v>Estonia</c:v>
                </c:pt>
                <c:pt idx="2">
                  <c:v>Switzerland</c:v>
                </c:pt>
                <c:pt idx="3">
                  <c:v>Belgium</c:v>
                </c:pt>
                <c:pt idx="4">
                  <c:v>Spain</c:v>
                </c:pt>
                <c:pt idx="5">
                  <c:v>Latvia</c:v>
                </c:pt>
                <c:pt idx="6">
                  <c:v>Netherlands</c:v>
                </c:pt>
                <c:pt idx="7">
                  <c:v>Lithuania</c:v>
                </c:pt>
                <c:pt idx="8">
                  <c:v>Iceland</c:v>
                </c:pt>
                <c:pt idx="9">
                  <c:v>France</c:v>
                </c:pt>
                <c:pt idx="10">
                  <c:v>Norway</c:v>
                </c:pt>
                <c:pt idx="11">
                  <c:v>Sweden</c:v>
                </c:pt>
                <c:pt idx="12">
                  <c:v>Ireland</c:v>
                </c:pt>
                <c:pt idx="13">
                  <c:v>Cyprus</c:v>
                </c:pt>
                <c:pt idx="14">
                  <c:v>Luxembourg</c:v>
                </c:pt>
              </c:strCache>
            </c:strRef>
          </c:cat>
          <c:val>
            <c:numRef>
              <c:f>Analysis!$D$56:$D$70</c:f>
              <c:numCache>
                <c:formatCode>0%</c:formatCode>
                <c:ptCount val="15"/>
                <c:pt idx="0">
                  <c:v>-0.10301507537688429</c:v>
                </c:pt>
                <c:pt idx="1">
                  <c:v>2.2727272727272645E-2</c:v>
                </c:pt>
                <c:pt idx="2">
                  <c:v>3.0534351145038243E-2</c:v>
                </c:pt>
                <c:pt idx="3">
                  <c:v>3.1914893617021163E-2</c:v>
                </c:pt>
                <c:pt idx="4">
                  <c:v>4.1666666666666664E-2</c:v>
                </c:pt>
                <c:pt idx="5">
                  <c:v>4.5180722891566258E-2</c:v>
                </c:pt>
                <c:pt idx="6">
                  <c:v>5.7377049180327905E-2</c:v>
                </c:pt>
                <c:pt idx="7">
                  <c:v>7.7519379844961239E-2</c:v>
                </c:pt>
                <c:pt idx="8">
                  <c:v>8.6956521739130516E-2</c:v>
                </c:pt>
                <c:pt idx="9">
                  <c:v>8.7818696883852743E-2</c:v>
                </c:pt>
                <c:pt idx="10">
                  <c:v>0.10051546391752593</c:v>
                </c:pt>
                <c:pt idx="11">
                  <c:v>0.1174934725848564</c:v>
                </c:pt>
                <c:pt idx="12">
                  <c:v>0.12850467289719628</c:v>
                </c:pt>
                <c:pt idx="13">
                  <c:v>0.12926829268292675</c:v>
                </c:pt>
                <c:pt idx="14">
                  <c:v>0.1784841075794622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D-47E0-AAD5-1C8F243616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9220111"/>
        <c:axId val="1619218671"/>
      </c:lineChart>
      <c:catAx>
        <c:axId val="16192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218671"/>
        <c:crosses val="autoZero"/>
        <c:auto val="1"/>
        <c:lblAlgn val="ctr"/>
        <c:lblOffset val="100"/>
        <c:noMultiLvlLbl val="0"/>
      </c:catAx>
      <c:valAx>
        <c:axId val="16192186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22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34</xdr:row>
      <xdr:rowOff>119062</xdr:rowOff>
    </xdr:from>
    <xdr:to>
      <xdr:col>4</xdr:col>
      <xdr:colOff>790575</xdr:colOff>
      <xdr:row>49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E0C70-A1B3-3590-217F-4261415E8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537883</xdr:colOff>
      <xdr:row>52</xdr:row>
      <xdr:rowOff>89648</xdr:rowOff>
    </xdr:from>
    <xdr:to>
      <xdr:col>15</xdr:col>
      <xdr:colOff>392205</xdr:colOff>
      <xdr:row>79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88AD3-BB8D-4681-18D5-55B0E2FF1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291531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snowska, Ola" refreshedDate="45846.358545138886" createdVersion="8" refreshedVersion="8" minRefreshableVersion="3" recordCount="16" xr:uid="{EE5F7410-F4A4-4BB3-AAE0-0A2C5C011473}">
  <cacheSource type="worksheet">
    <worksheetSource ref="A1:K1048576" sheet="Raw data"/>
  </cacheSource>
  <cacheFields count="11">
    <cacheField name="TIME" numFmtId="0">
      <sharedItems containsBlank="1" count="16">
        <s v="Belgium"/>
        <s v="Estonia"/>
        <s v="Ireland"/>
        <s v="Spain"/>
        <s v="France"/>
        <s v="Cyprus"/>
        <s v="Latvia"/>
        <s v="Lithuania"/>
        <s v="Luxembourg"/>
        <s v="Netherlands"/>
        <s v="Finland"/>
        <s v="Sweden"/>
        <s v="Iceland"/>
        <s v="Norway"/>
        <s v="Switzerland"/>
        <m/>
      </sharedItems>
    </cacheField>
    <cacheField name="2015" numFmtId="0">
      <sharedItems containsString="0" containsBlank="1" containsNumber="1" minValue="28.1" maxValue="39"/>
    </cacheField>
    <cacheField name="2016" numFmtId="0">
      <sharedItems containsString="0" containsBlank="1" containsNumber="1" minValue="29.5" maxValue="39.5"/>
    </cacheField>
    <cacheField name="2017" numFmtId="0">
      <sharedItems containsString="0" containsBlank="1" containsNumber="1" minValue="30" maxValue="40.4"/>
    </cacheField>
    <cacheField name="2018" numFmtId="0">
      <sharedItems containsString="0" containsBlank="1" containsNumber="1" minValue="30.1" maxValue="40.5"/>
    </cacheField>
    <cacheField name="2019" numFmtId="0">
      <sharedItems containsString="0" containsBlank="1" containsNumber="1" minValue="31.4" maxValue="41"/>
    </cacheField>
    <cacheField name="2020" numFmtId="0">
      <sharedItems containsString="0" containsBlank="1" containsNumber="1" minValue="33.200000000000003" maxValue="42.8" count="16">
        <n v="37.6"/>
        <n v="35.200000000000003"/>
        <n v="42.8"/>
        <n v="36"/>
        <n v="35.299999999999997"/>
        <n v="41"/>
        <n v="33.200000000000003"/>
        <n v="38.700000000000003"/>
        <n v="40.9"/>
        <n v="36.6"/>
        <n v="39.799999999999997"/>
        <n v="38.299999999999997"/>
        <n v="36.799999999999997"/>
        <n v="38.799999999999997"/>
        <n v="39.299999999999997"/>
        <m/>
      </sharedItems>
    </cacheField>
    <cacheField name="2021" numFmtId="0">
      <sharedItems containsString="0" containsBlank="1" containsNumber="1" minValue="34.200000000000003" maxValue="45.4" count="16">
        <n v="39.700000000000003"/>
        <n v="36"/>
        <n v="45.4"/>
        <n v="36.200000000000003"/>
        <n v="36.299999999999997"/>
        <n v="42.8"/>
        <n v="34.200000000000003"/>
        <n v="39.799999999999997"/>
        <n v="44.5"/>
        <n v="37.5"/>
        <n v="35.5"/>
        <n v="39.6"/>
        <n v="35.799999999999997"/>
        <n v="40.6"/>
        <n v="39.200000000000003"/>
        <m/>
      </sharedItems>
    </cacheField>
    <cacheField name="2022" numFmtId="0">
      <sharedItems containsString="0" containsBlank="1" containsNumber="1" minValue="34.5" maxValue="46.1"/>
    </cacheField>
    <cacheField name="2023" numFmtId="0">
      <sharedItems containsString="0" containsBlank="1" containsNumber="1" minValue="34" maxValue="46.6"/>
    </cacheField>
    <cacheField name="2024" numFmtId="0">
      <sharedItems containsString="0" containsBlank="1" containsNumber="1" minValue="34.700000000000003" maxValue="48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32.700000000000003"/>
    <n v="33.200000000000003"/>
    <n v="35.6"/>
    <n v="36"/>
    <n v="36"/>
    <x v="0"/>
    <x v="0"/>
    <n v="40.200000000000003"/>
    <n v="39.1"/>
    <n v="38.799999999999997"/>
  </r>
  <r>
    <x v="1"/>
    <n v="32"/>
    <n v="33.1"/>
    <n v="33.6"/>
    <n v="34.1"/>
    <n v="34.700000000000003"/>
    <x v="1"/>
    <x v="1"/>
    <n v="36.700000000000003"/>
    <n v="36"/>
    <n v="36"/>
  </r>
  <r>
    <x v="2"/>
    <n v="39"/>
    <n v="39.5"/>
    <n v="40.4"/>
    <n v="40.5"/>
    <n v="40.700000000000003"/>
    <x v="2"/>
    <x v="2"/>
    <n v="46.1"/>
    <n v="46.6"/>
    <n v="48.3"/>
  </r>
  <r>
    <x v="3"/>
    <n v="32.1"/>
    <n v="32.700000000000003"/>
    <n v="33.200000000000003"/>
    <n v="34"/>
    <n v="35.1"/>
    <x v="3"/>
    <x v="3"/>
    <n v="36.5"/>
    <n v="37.1"/>
    <n v="37.5"/>
  </r>
  <r>
    <x v="4"/>
    <n v="30.5"/>
    <n v="30.9"/>
    <n v="31.4"/>
    <n v="32.799999999999997"/>
    <n v="33.799999999999997"/>
    <x v="4"/>
    <x v="4"/>
    <n v="36.9"/>
    <n v="37.6"/>
    <n v="38.4"/>
  </r>
  <r>
    <x v="5"/>
    <n v="36.4"/>
    <n v="37.6"/>
    <n v="38.1"/>
    <n v="39.4"/>
    <n v="40.5"/>
    <x v="5"/>
    <x v="5"/>
    <n v="44"/>
    <n v="46"/>
    <n v="46.3"/>
  </r>
  <r>
    <x v="6"/>
    <n v="28.1"/>
    <n v="29.5"/>
    <n v="30"/>
    <n v="30.1"/>
    <n v="31.4"/>
    <x v="6"/>
    <x v="6"/>
    <n v="34.5"/>
    <n v="34"/>
    <n v="34.700000000000003"/>
  </r>
  <r>
    <x v="7"/>
    <n v="33.200000000000003"/>
    <n v="34.1"/>
    <n v="34.799999999999997"/>
    <n v="36.1"/>
    <n v="37.9"/>
    <x v="7"/>
    <x v="7"/>
    <n v="41.3"/>
    <n v="41"/>
    <n v="41.7"/>
  </r>
  <r>
    <x v="8"/>
    <n v="35.200000000000003"/>
    <n v="36.4"/>
    <n v="34.1"/>
    <n v="38.299999999999997"/>
    <n v="41"/>
    <x v="8"/>
    <x v="8"/>
    <n v="46"/>
    <n v="45.7"/>
    <n v="48.2"/>
  </r>
  <r>
    <x v="9"/>
    <n v="30.5"/>
    <n v="31"/>
    <n v="32.1"/>
    <n v="33"/>
    <n v="34.799999999999997"/>
    <x v="9"/>
    <x v="9"/>
    <n v="38.799999999999997"/>
    <n v="38.4"/>
    <n v="38.700000000000003"/>
  </r>
  <r>
    <x v="10"/>
    <n v="35.5"/>
    <n v="35.9"/>
    <n v="36.4"/>
    <n v="37.299999999999997"/>
    <n v="38.5"/>
    <x v="10"/>
    <x v="10"/>
    <n v="35.9"/>
    <n v="35.700000000000003"/>
    <n v="35.700000000000003"/>
  </r>
  <r>
    <x v="11"/>
    <n v="34"/>
    <n v="35.299999999999997"/>
    <n v="36"/>
    <n v="37.1"/>
    <n v="37.799999999999997"/>
    <x v="11"/>
    <x v="11"/>
    <n v="41.1"/>
    <n v="41.9"/>
    <n v="42.8"/>
  </r>
  <r>
    <x v="12"/>
    <n v="31.7"/>
    <n v="33.4"/>
    <n v="35.299999999999997"/>
    <n v="36.5"/>
    <n v="37.700000000000003"/>
    <x v="12"/>
    <x v="12"/>
    <n v="36.4"/>
    <n v="37.5"/>
    <n v="40"/>
  </r>
  <r>
    <x v="13"/>
    <n v="36.700000000000003"/>
    <n v="36.799999999999997"/>
    <n v="36.799999999999997"/>
    <n v="37.5"/>
    <n v="37.700000000000003"/>
    <x v="13"/>
    <x v="13"/>
    <n v="41.1"/>
    <n v="41.9"/>
    <n v="42.7"/>
  </r>
  <r>
    <x v="14"/>
    <n v="34.200000000000003"/>
    <n v="35.4"/>
    <n v="36.799999999999997"/>
    <n v="37.700000000000003"/>
    <n v="38.6"/>
    <x v="14"/>
    <x v="14"/>
    <n v="39"/>
    <n v="40.200000000000003"/>
    <n v="40.5"/>
  </r>
  <r>
    <x v="15"/>
    <m/>
    <m/>
    <m/>
    <m/>
    <m/>
    <x v="15"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F1B73-9DA9-4ACC-97AB-1310E330121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8:F24" firstHeaderRow="0" firstDataRow="1" firstDataCol="1"/>
  <pivotFields count="11">
    <pivotField axis="axisRow" showAll="0" defaultSubtotal="0">
      <items count="16">
        <item x="0"/>
        <item x="5"/>
        <item x="1"/>
        <item x="10"/>
        <item x="4"/>
        <item x="12"/>
        <item x="2"/>
        <item x="6"/>
        <item x="7"/>
        <item x="8"/>
        <item x="9"/>
        <item x="13"/>
        <item x="3"/>
        <item x="11"/>
        <item x="14"/>
        <item h="1" x="15"/>
      </items>
    </pivotField>
    <pivotField showAll="0"/>
    <pivotField showAll="0"/>
    <pivotField showAll="0"/>
    <pivotField showAll="0"/>
    <pivotField showAll="0"/>
    <pivotField dataField="1" showAll="0">
      <items count="17">
        <item x="6"/>
        <item x="1"/>
        <item x="4"/>
        <item x="3"/>
        <item x="9"/>
        <item x="12"/>
        <item x="0"/>
        <item x="11"/>
        <item x="7"/>
        <item x="13"/>
        <item x="14"/>
        <item x="10"/>
        <item x="8"/>
        <item x="5"/>
        <item x="2"/>
        <item x="15"/>
        <item t="default"/>
      </items>
    </pivotField>
    <pivotField dataField="1" showAll="0">
      <items count="17">
        <item x="6"/>
        <item x="10"/>
        <item x="12"/>
        <item x="1"/>
        <item x="3"/>
        <item x="4"/>
        <item x="9"/>
        <item x="14"/>
        <item x="11"/>
        <item x="0"/>
        <item x="7"/>
        <item x="13"/>
        <item x="5"/>
        <item x="8"/>
        <item x="2"/>
        <item x="1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2020" fld="6" subtotal="average" baseField="0" baseItem="0"/>
    <dataField name="Average of 2021" fld="7" subtotal="average" baseField="0" baseItem="0"/>
    <dataField name="Average of 2022" fld="8" subtotal="average" baseField="0" baseItem="0"/>
    <dataField name="Average of 2023" fld="9" subtotal="average" baseField="0" baseItem="0"/>
    <dataField name="Average of 2024" fld="10" subtotal="average" baseField="0" baseItem="0"/>
  </dataFields>
  <formats count="13">
    <format dxfId="0">
      <pivotArea collapsedLevelsAreSubtotals="1" fieldPosition="0">
        <references count="2">
          <reference field="4294967294" count="1" selected="0">
            <x v="0"/>
          </reference>
          <reference field="0" count="1">
            <x v="6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1">
            <x v="6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3"/>
          </reference>
          <reference field="0" count="1">
            <x v="6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4"/>
          </reference>
          <reference field="0" count="1">
            <x v="6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0" count="1">
            <x v="7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3"/>
          </reference>
          <reference field="0" count="1">
            <x v="7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4"/>
          </reference>
          <reference field="0" count="1">
            <x v="7"/>
          </reference>
        </references>
      </pivotArea>
    </format>
    <format dxfId="10">
      <pivotArea grandRow="1" outline="0" collapsedLevelsAreSubtotals="1" fieldPosition="0"/>
    </format>
    <format dxfId="11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EDAT_LFSE_03" TargetMode="External"/><Relationship Id="rId2" Type="http://schemas.openxmlformats.org/officeDocument/2006/relationships/hyperlink" Target="https://ec.europa.eu/eurostat/databrowser/view/edat_lfse_03$dv_598/default/table" TargetMode="External"/><Relationship Id="rId1" Type="http://schemas.openxmlformats.org/officeDocument/2006/relationships/hyperlink" Target="https://ec.europa.eu/eurostat/databrowser/product/page/edat_lfse_03$dv_598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ec.europa.eu/eurostat/databrowser/view/EDAT_LFSE_03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B84E-024B-4B39-A5EE-B97C4E4BCCC3}">
  <dimension ref="A1:J87"/>
  <sheetViews>
    <sheetView showGridLines="0" tabSelected="1" zoomScale="85" zoomScaleNormal="85" workbookViewId="0"/>
  </sheetViews>
  <sheetFormatPr defaultRowHeight="15" x14ac:dyDescent="0.25"/>
  <cols>
    <col min="1" max="1" width="13.42578125" bestFit="1" customWidth="1"/>
    <col min="2" max="3" width="15" bestFit="1" customWidth="1"/>
    <col min="4" max="4" width="26" bestFit="1" customWidth="1"/>
    <col min="5" max="6" width="15" bestFit="1" customWidth="1"/>
    <col min="7" max="16" width="16.85546875" bestFit="1" customWidth="1"/>
    <col min="17" max="17" width="11.28515625" bestFit="1" customWidth="1"/>
    <col min="18" max="18" width="9.42578125" bestFit="1" customWidth="1"/>
    <col min="19" max="19" width="6.85546875" bestFit="1" customWidth="1"/>
    <col min="20" max="20" width="9.42578125" bestFit="1" customWidth="1"/>
    <col min="21" max="21" width="6.85546875" bestFit="1" customWidth="1"/>
    <col min="22" max="22" width="9.42578125" bestFit="1" customWidth="1"/>
    <col min="23" max="23" width="6.85546875" bestFit="1" customWidth="1"/>
    <col min="24" max="24" width="9.42578125" bestFit="1" customWidth="1"/>
    <col min="25" max="25" width="6.85546875" bestFit="1" customWidth="1"/>
    <col min="26" max="26" width="9.42578125" bestFit="1" customWidth="1"/>
    <col min="27" max="27" width="5" bestFit="1" customWidth="1"/>
    <col min="28" max="28" width="7.85546875" bestFit="1" customWidth="1"/>
    <col min="29" max="29" width="6.85546875" bestFit="1" customWidth="1"/>
    <col min="30" max="30" width="9.42578125" bestFit="1" customWidth="1"/>
    <col min="32" max="32" width="12.140625" bestFit="1" customWidth="1"/>
    <col min="33" max="33" width="11.28515625" bestFit="1" customWidth="1"/>
  </cols>
  <sheetData>
    <row r="1" spans="1:7" ht="17.25" customHeight="1" x14ac:dyDescent="0.25">
      <c r="A1" s="31" t="s">
        <v>95</v>
      </c>
    </row>
    <row r="2" spans="1:7" x14ac:dyDescent="0.25">
      <c r="A2" s="32" t="s">
        <v>99</v>
      </c>
    </row>
    <row r="3" spans="1:7" ht="15.75" x14ac:dyDescent="0.25">
      <c r="A3" s="33" t="s">
        <v>96</v>
      </c>
    </row>
    <row r="4" spans="1:7" x14ac:dyDescent="0.25">
      <c r="A4" s="32" t="s">
        <v>97</v>
      </c>
    </row>
    <row r="5" spans="1:7" x14ac:dyDescent="0.25">
      <c r="A5" s="32" t="s">
        <v>98</v>
      </c>
    </row>
    <row r="7" spans="1:7" ht="15.75" thickBot="1" x14ac:dyDescent="0.3"/>
    <row r="8" spans="1:7" x14ac:dyDescent="0.25">
      <c r="A8" s="39" t="s">
        <v>100</v>
      </c>
      <c r="B8" s="39" t="s">
        <v>102</v>
      </c>
      <c r="C8" s="39" t="s">
        <v>103</v>
      </c>
      <c r="D8" s="39" t="s">
        <v>104</v>
      </c>
      <c r="E8" s="39" t="s">
        <v>105</v>
      </c>
      <c r="F8" s="39" t="s">
        <v>106</v>
      </c>
      <c r="G8" s="41" t="s">
        <v>108</v>
      </c>
    </row>
    <row r="9" spans="1:7" x14ac:dyDescent="0.25">
      <c r="A9" s="35" t="s">
        <v>34</v>
      </c>
      <c r="B9" s="34">
        <v>37.6</v>
      </c>
      <c r="C9" s="34">
        <v>39.700000000000003</v>
      </c>
      <c r="D9" s="34">
        <v>40.200000000000003</v>
      </c>
      <c r="E9" s="34">
        <v>39.1</v>
      </c>
      <c r="F9" s="34">
        <v>38.799999999999997</v>
      </c>
      <c r="G9">
        <f>AVERAGE(B9:F9)</f>
        <v>39.080000000000005</v>
      </c>
    </row>
    <row r="10" spans="1:7" x14ac:dyDescent="0.25">
      <c r="A10" s="35" t="s">
        <v>46</v>
      </c>
      <c r="B10" s="34">
        <v>41</v>
      </c>
      <c r="C10" s="34">
        <v>42.8</v>
      </c>
      <c r="D10" s="34">
        <v>44</v>
      </c>
      <c r="E10" s="34">
        <v>46</v>
      </c>
      <c r="F10" s="34">
        <v>46.3</v>
      </c>
      <c r="G10">
        <f t="shared" ref="G10:G23" si="0">AVERAGE(B10:F10)</f>
        <v>44.02</v>
      </c>
    </row>
    <row r="11" spans="1:7" x14ac:dyDescent="0.25">
      <c r="A11" s="35" t="s">
        <v>39</v>
      </c>
      <c r="B11" s="34">
        <v>35.200000000000003</v>
      </c>
      <c r="C11" s="34">
        <v>36</v>
      </c>
      <c r="D11" s="34">
        <v>36.700000000000003</v>
      </c>
      <c r="E11" s="34">
        <v>36</v>
      </c>
      <c r="F11" s="34">
        <v>36</v>
      </c>
      <c r="G11">
        <f t="shared" si="0"/>
        <v>35.980000000000004</v>
      </c>
    </row>
    <row r="12" spans="1:7" x14ac:dyDescent="0.25">
      <c r="A12" s="35" t="s">
        <v>59</v>
      </c>
      <c r="B12" s="34">
        <v>39.799999999999997</v>
      </c>
      <c r="C12" s="34">
        <v>35.5</v>
      </c>
      <c r="D12" s="34">
        <v>35.9</v>
      </c>
      <c r="E12" s="34">
        <v>35.700000000000003</v>
      </c>
      <c r="F12" s="34">
        <v>35.700000000000003</v>
      </c>
      <c r="G12">
        <f t="shared" si="0"/>
        <v>36.519999999999996</v>
      </c>
    </row>
    <row r="13" spans="1:7" x14ac:dyDescent="0.25">
      <c r="A13" s="35" t="s">
        <v>43</v>
      </c>
      <c r="B13" s="34">
        <v>35.299999999999997</v>
      </c>
      <c r="C13" s="34">
        <v>36.299999999999997</v>
      </c>
      <c r="D13" s="34">
        <v>36.9</v>
      </c>
      <c r="E13" s="34">
        <v>37.6</v>
      </c>
      <c r="F13" s="34">
        <v>38.4</v>
      </c>
      <c r="G13">
        <f t="shared" si="0"/>
        <v>36.9</v>
      </c>
    </row>
    <row r="14" spans="1:7" x14ac:dyDescent="0.25">
      <c r="A14" s="35" t="s">
        <v>61</v>
      </c>
      <c r="B14" s="34">
        <v>36.799999999999997</v>
      </c>
      <c r="C14" s="34">
        <v>35.799999999999997</v>
      </c>
      <c r="D14" s="34">
        <v>36.4</v>
      </c>
      <c r="E14" s="34">
        <v>37.5</v>
      </c>
      <c r="F14" s="34">
        <v>40</v>
      </c>
      <c r="G14">
        <f t="shared" si="0"/>
        <v>37.299999999999997</v>
      </c>
    </row>
    <row r="15" spans="1:7" x14ac:dyDescent="0.25">
      <c r="A15" s="35" t="s">
        <v>40</v>
      </c>
      <c r="B15" s="36">
        <v>42.8</v>
      </c>
      <c r="C15" s="36">
        <v>45.4</v>
      </c>
      <c r="D15" s="36">
        <v>46.1</v>
      </c>
      <c r="E15" s="36">
        <v>46.6</v>
      </c>
      <c r="F15" s="36">
        <v>48.3</v>
      </c>
      <c r="G15" s="39">
        <f t="shared" si="0"/>
        <v>45.839999999999996</v>
      </c>
    </row>
    <row r="16" spans="1:7" x14ac:dyDescent="0.25">
      <c r="A16" s="35" t="s">
        <v>47</v>
      </c>
      <c r="B16" s="37">
        <v>33.200000000000003</v>
      </c>
      <c r="C16" s="37">
        <v>34.200000000000003</v>
      </c>
      <c r="D16" s="37">
        <v>34.5</v>
      </c>
      <c r="E16" s="37">
        <v>34</v>
      </c>
      <c r="F16" s="37">
        <v>34.700000000000003</v>
      </c>
      <c r="G16" s="40">
        <f t="shared" si="0"/>
        <v>34.120000000000005</v>
      </c>
    </row>
    <row r="17" spans="1:7" x14ac:dyDescent="0.25">
      <c r="A17" s="35" t="s">
        <v>48</v>
      </c>
      <c r="B17" s="34">
        <v>38.700000000000003</v>
      </c>
      <c r="C17" s="34">
        <v>39.799999999999997</v>
      </c>
      <c r="D17" s="34">
        <v>41.3</v>
      </c>
      <c r="E17" s="34">
        <v>41</v>
      </c>
      <c r="F17" s="34">
        <v>41.7</v>
      </c>
      <c r="G17">
        <f t="shared" si="0"/>
        <v>40.5</v>
      </c>
    </row>
    <row r="18" spans="1:7" x14ac:dyDescent="0.25">
      <c r="A18" s="35" t="s">
        <v>49</v>
      </c>
      <c r="B18" s="34">
        <v>40.9</v>
      </c>
      <c r="C18" s="34">
        <v>44.5</v>
      </c>
      <c r="D18" s="34">
        <v>46</v>
      </c>
      <c r="E18" s="34">
        <v>45.7</v>
      </c>
      <c r="F18" s="34">
        <v>48.2</v>
      </c>
      <c r="G18">
        <f t="shared" si="0"/>
        <v>45.06</v>
      </c>
    </row>
    <row r="19" spans="1:7" x14ac:dyDescent="0.25">
      <c r="A19" s="35" t="s">
        <v>52</v>
      </c>
      <c r="B19" s="34">
        <v>36.6</v>
      </c>
      <c r="C19" s="34">
        <v>37.5</v>
      </c>
      <c r="D19" s="34">
        <v>38.799999999999997</v>
      </c>
      <c r="E19" s="34">
        <v>38.4</v>
      </c>
      <c r="F19" s="34">
        <v>38.700000000000003</v>
      </c>
      <c r="G19">
        <f t="shared" si="0"/>
        <v>38</v>
      </c>
    </row>
    <row r="20" spans="1:7" x14ac:dyDescent="0.25">
      <c r="A20" s="35" t="s">
        <v>62</v>
      </c>
      <c r="B20" s="34">
        <v>38.799999999999997</v>
      </c>
      <c r="C20" s="34">
        <v>40.6</v>
      </c>
      <c r="D20" s="34">
        <v>41.1</v>
      </c>
      <c r="E20" s="34">
        <v>41.9</v>
      </c>
      <c r="F20" s="34">
        <v>42.7</v>
      </c>
      <c r="G20">
        <f t="shared" si="0"/>
        <v>41.02</v>
      </c>
    </row>
    <row r="21" spans="1:7" x14ac:dyDescent="0.25">
      <c r="A21" s="35" t="s">
        <v>42</v>
      </c>
      <c r="B21" s="34">
        <v>36</v>
      </c>
      <c r="C21" s="34">
        <v>36.200000000000003</v>
      </c>
      <c r="D21" s="34">
        <v>36.5</v>
      </c>
      <c r="E21" s="34">
        <v>37.1</v>
      </c>
      <c r="F21" s="34">
        <v>37.5</v>
      </c>
      <c r="G21">
        <f t="shared" si="0"/>
        <v>36.660000000000004</v>
      </c>
    </row>
    <row r="22" spans="1:7" x14ac:dyDescent="0.25">
      <c r="A22" s="35" t="s">
        <v>60</v>
      </c>
      <c r="B22" s="34">
        <v>38.299999999999997</v>
      </c>
      <c r="C22" s="34">
        <v>39.6</v>
      </c>
      <c r="D22" s="34">
        <v>41.1</v>
      </c>
      <c r="E22" s="34">
        <v>41.9</v>
      </c>
      <c r="F22" s="34">
        <v>42.8</v>
      </c>
      <c r="G22">
        <f t="shared" si="0"/>
        <v>40.739999999999995</v>
      </c>
    </row>
    <row r="23" spans="1:7" x14ac:dyDescent="0.25">
      <c r="A23" s="35" t="s">
        <v>63</v>
      </c>
      <c r="B23" s="34">
        <v>39.299999999999997</v>
      </c>
      <c r="C23" s="34">
        <v>39.200000000000003</v>
      </c>
      <c r="D23" s="34">
        <v>39</v>
      </c>
      <c r="E23" s="34">
        <v>40.200000000000003</v>
      </c>
      <c r="F23" s="34">
        <v>40.5</v>
      </c>
      <c r="G23">
        <f t="shared" si="0"/>
        <v>39.64</v>
      </c>
    </row>
    <row r="24" spans="1:7" ht="15.75" thickBot="1" x14ac:dyDescent="0.3">
      <c r="A24" s="35" t="s">
        <v>101</v>
      </c>
      <c r="B24" s="38">
        <v>38.019999999999996</v>
      </c>
      <c r="C24" s="38">
        <v>38.873333333333335</v>
      </c>
      <c r="D24" s="38">
        <v>39.63333333333334</v>
      </c>
      <c r="E24" s="38">
        <v>39.913333333333327</v>
      </c>
      <c r="F24" s="38">
        <v>40.68666666666666</v>
      </c>
      <c r="G24" s="44" t="s">
        <v>112</v>
      </c>
    </row>
    <row r="26" spans="1:7" x14ac:dyDescent="0.25">
      <c r="A26" s="35" t="s">
        <v>107</v>
      </c>
    </row>
    <row r="27" spans="1:7" x14ac:dyDescent="0.25">
      <c r="A27" s="35" t="s">
        <v>109</v>
      </c>
    </row>
    <row r="28" spans="1:7" x14ac:dyDescent="0.25">
      <c r="A28" s="35" t="s">
        <v>110</v>
      </c>
    </row>
    <row r="29" spans="1:7" x14ac:dyDescent="0.25">
      <c r="A29" s="35" t="s">
        <v>111</v>
      </c>
    </row>
    <row r="31" spans="1:7" ht="15.75" thickBot="1" x14ac:dyDescent="0.3"/>
    <row r="32" spans="1:7" x14ac:dyDescent="0.25">
      <c r="A32" s="41" t="s">
        <v>102</v>
      </c>
      <c r="B32" s="41" t="s">
        <v>103</v>
      </c>
      <c r="C32" s="41" t="s">
        <v>104</v>
      </c>
      <c r="D32" s="41" t="s">
        <v>105</v>
      </c>
      <c r="E32" s="41" t="s">
        <v>106</v>
      </c>
      <c r="F32" s="41" t="s">
        <v>118</v>
      </c>
    </row>
    <row r="33" spans="1:10" ht="15.75" thickBot="1" x14ac:dyDescent="0.3">
      <c r="A33" s="42">
        <v>38.020000000000003</v>
      </c>
      <c r="B33" s="42">
        <v>38.873333333333335</v>
      </c>
      <c r="C33" s="42">
        <v>39.63333333333334</v>
      </c>
      <c r="D33" s="42">
        <v>39.913333333333327</v>
      </c>
      <c r="E33" s="42">
        <v>40.68666666666666</v>
      </c>
      <c r="F33" s="43">
        <f>(E33-A33)/A33</f>
        <v>7.0138523584078294E-2</v>
      </c>
    </row>
    <row r="36" spans="1:10" ht="15.75" thickBot="1" x14ac:dyDescent="0.3"/>
    <row r="37" spans="1:10" x14ac:dyDescent="0.25">
      <c r="F37" s="58" t="s">
        <v>117</v>
      </c>
      <c r="G37" s="59"/>
      <c r="H37" s="59"/>
      <c r="I37" s="59"/>
      <c r="J37" s="60"/>
    </row>
    <row r="38" spans="1:10" x14ac:dyDescent="0.25">
      <c r="F38" s="61"/>
      <c r="G38" s="62"/>
      <c r="H38" s="62"/>
      <c r="I38" s="62"/>
      <c r="J38" s="63"/>
    </row>
    <row r="39" spans="1:10" x14ac:dyDescent="0.25">
      <c r="F39" s="61"/>
      <c r="G39" s="62"/>
      <c r="H39" s="62"/>
      <c r="I39" s="62"/>
      <c r="J39" s="63"/>
    </row>
    <row r="40" spans="1:10" x14ac:dyDescent="0.25">
      <c r="F40" s="61"/>
      <c r="G40" s="62"/>
      <c r="H40" s="62"/>
      <c r="I40" s="62"/>
      <c r="J40" s="63"/>
    </row>
    <row r="41" spans="1:10" x14ac:dyDescent="0.25">
      <c r="F41" s="61"/>
      <c r="G41" s="62"/>
      <c r="H41" s="62"/>
      <c r="I41" s="62"/>
      <c r="J41" s="63"/>
    </row>
    <row r="42" spans="1:10" x14ac:dyDescent="0.25">
      <c r="F42" s="61"/>
      <c r="G42" s="62"/>
      <c r="H42" s="62"/>
      <c r="I42" s="62"/>
      <c r="J42" s="63"/>
    </row>
    <row r="43" spans="1:10" ht="15.75" thickBot="1" x14ac:dyDescent="0.3">
      <c r="F43" s="64"/>
      <c r="G43" s="65"/>
      <c r="H43" s="65"/>
      <c r="I43" s="65"/>
      <c r="J43" s="66"/>
    </row>
    <row r="52" spans="1:4" x14ac:dyDescent="0.25">
      <c r="A52" t="s">
        <v>113</v>
      </c>
    </row>
    <row r="53" spans="1:4" x14ac:dyDescent="0.25">
      <c r="A53" t="s">
        <v>115</v>
      </c>
    </row>
    <row r="54" spans="1:4" ht="15.75" thickBot="1" x14ac:dyDescent="0.3"/>
    <row r="55" spans="1:4" x14ac:dyDescent="0.25">
      <c r="A55" s="41" t="s">
        <v>100</v>
      </c>
      <c r="B55" s="41" t="s">
        <v>102</v>
      </c>
      <c r="C55" s="41" t="s">
        <v>106</v>
      </c>
      <c r="D55" s="41" t="s">
        <v>114</v>
      </c>
    </row>
    <row r="56" spans="1:4" x14ac:dyDescent="0.25">
      <c r="A56" s="45" t="s">
        <v>59</v>
      </c>
      <c r="B56" s="46">
        <v>39.799999999999997</v>
      </c>
      <c r="C56" s="46">
        <v>35.700000000000003</v>
      </c>
      <c r="D56" s="48">
        <f>(C56-B56)/B56</f>
        <v>-0.10301507537688429</v>
      </c>
    </row>
    <row r="57" spans="1:4" x14ac:dyDescent="0.25">
      <c r="A57" s="45" t="s">
        <v>39</v>
      </c>
      <c r="B57" s="46">
        <v>35.200000000000003</v>
      </c>
      <c r="C57" s="46">
        <v>36</v>
      </c>
      <c r="D57" s="48">
        <f>(C57-B57)/B57</f>
        <v>2.2727272727272645E-2</v>
      </c>
    </row>
    <row r="58" spans="1:4" x14ac:dyDescent="0.25">
      <c r="A58" s="45" t="s">
        <v>63</v>
      </c>
      <c r="B58" s="46">
        <v>39.299999999999997</v>
      </c>
      <c r="C58" s="46">
        <v>40.5</v>
      </c>
      <c r="D58" s="48">
        <f>(C58-B58)/B58</f>
        <v>3.0534351145038243E-2</v>
      </c>
    </row>
    <row r="59" spans="1:4" x14ac:dyDescent="0.25">
      <c r="A59" s="45" t="s">
        <v>34</v>
      </c>
      <c r="B59" s="46">
        <v>37.6</v>
      </c>
      <c r="C59" s="46">
        <v>38.799999999999997</v>
      </c>
      <c r="D59" s="48">
        <f>(C59-B59)/B59</f>
        <v>3.1914893617021163E-2</v>
      </c>
    </row>
    <row r="60" spans="1:4" x14ac:dyDescent="0.25">
      <c r="A60" s="45" t="s">
        <v>42</v>
      </c>
      <c r="B60" s="46">
        <v>36</v>
      </c>
      <c r="C60" s="46">
        <v>37.5</v>
      </c>
      <c r="D60" s="48">
        <f>(C60-B60)/B60</f>
        <v>4.1666666666666664E-2</v>
      </c>
    </row>
    <row r="61" spans="1:4" x14ac:dyDescent="0.25">
      <c r="A61" s="45" t="s">
        <v>47</v>
      </c>
      <c r="B61" s="47">
        <v>33.200000000000003</v>
      </c>
      <c r="C61" s="47">
        <v>34.700000000000003</v>
      </c>
      <c r="D61" s="48">
        <f>(C61-B61)/B61</f>
        <v>4.5180722891566258E-2</v>
      </c>
    </row>
    <row r="62" spans="1:4" x14ac:dyDescent="0.25">
      <c r="A62" s="45" t="s">
        <v>52</v>
      </c>
      <c r="B62" s="46">
        <v>36.6</v>
      </c>
      <c r="C62" s="46">
        <v>38.700000000000003</v>
      </c>
      <c r="D62" s="48">
        <f>(C62-B62)/B62</f>
        <v>5.7377049180327905E-2</v>
      </c>
    </row>
    <row r="63" spans="1:4" x14ac:dyDescent="0.25">
      <c r="A63" s="45" t="s">
        <v>48</v>
      </c>
      <c r="B63" s="46">
        <v>38.700000000000003</v>
      </c>
      <c r="C63" s="46">
        <v>41.7</v>
      </c>
      <c r="D63" s="48">
        <f>(C63-B63)/B63</f>
        <v>7.7519379844961239E-2</v>
      </c>
    </row>
    <row r="64" spans="1:4" x14ac:dyDescent="0.25">
      <c r="A64" s="45" t="s">
        <v>61</v>
      </c>
      <c r="B64" s="46">
        <v>36.799999999999997</v>
      </c>
      <c r="C64" s="46">
        <v>40</v>
      </c>
      <c r="D64" s="48">
        <f>(C64-B64)/B64</f>
        <v>8.6956521739130516E-2</v>
      </c>
    </row>
    <row r="65" spans="1:4" x14ac:dyDescent="0.25">
      <c r="A65" s="45" t="s">
        <v>43</v>
      </c>
      <c r="B65" s="46">
        <v>35.299999999999997</v>
      </c>
      <c r="C65" s="46">
        <v>38.4</v>
      </c>
      <c r="D65" s="48">
        <f>(C65-B65)/B65</f>
        <v>8.7818696883852743E-2</v>
      </c>
    </row>
    <row r="66" spans="1:4" x14ac:dyDescent="0.25">
      <c r="A66" s="45" t="s">
        <v>62</v>
      </c>
      <c r="B66" s="46">
        <v>38.799999999999997</v>
      </c>
      <c r="C66" s="46">
        <v>42.7</v>
      </c>
      <c r="D66" s="48">
        <f>(C66-B66)/B66</f>
        <v>0.10051546391752593</v>
      </c>
    </row>
    <row r="67" spans="1:4" x14ac:dyDescent="0.25">
      <c r="A67" s="45" t="s">
        <v>60</v>
      </c>
      <c r="B67" s="46">
        <v>38.299999999999997</v>
      </c>
      <c r="C67" s="46">
        <v>42.8</v>
      </c>
      <c r="D67" s="48">
        <f>(C67-B67)/B67</f>
        <v>0.1174934725848564</v>
      </c>
    </row>
    <row r="68" spans="1:4" x14ac:dyDescent="0.25">
      <c r="A68" s="45" t="s">
        <v>40</v>
      </c>
      <c r="B68" s="47">
        <v>42.8</v>
      </c>
      <c r="C68" s="47">
        <v>48.3</v>
      </c>
      <c r="D68" s="48">
        <f>(C68-B68)/B68</f>
        <v>0.12850467289719628</v>
      </c>
    </row>
    <row r="69" spans="1:4" x14ac:dyDescent="0.25">
      <c r="A69" s="45" t="s">
        <v>46</v>
      </c>
      <c r="B69" s="46">
        <v>41</v>
      </c>
      <c r="C69" s="46">
        <v>46.3</v>
      </c>
      <c r="D69" s="48">
        <f>(C69-B69)/B69</f>
        <v>0.12926829268292675</v>
      </c>
    </row>
    <row r="70" spans="1:4" x14ac:dyDescent="0.25">
      <c r="A70" s="45" t="s">
        <v>49</v>
      </c>
      <c r="B70" s="46">
        <v>40.9</v>
      </c>
      <c r="C70" s="46">
        <v>48.2</v>
      </c>
      <c r="D70" s="48">
        <f>(C70-B70)/B70</f>
        <v>0.1784841075794622</v>
      </c>
    </row>
    <row r="73" spans="1:4" ht="15.75" thickBot="1" x14ac:dyDescent="0.3"/>
    <row r="74" spans="1:4" x14ac:dyDescent="0.25">
      <c r="A74" s="49" t="s">
        <v>116</v>
      </c>
      <c r="B74" s="50"/>
      <c r="C74" s="50"/>
      <c r="D74" s="51"/>
    </row>
    <row r="75" spans="1:4" x14ac:dyDescent="0.25">
      <c r="A75" s="52"/>
      <c r="B75" s="53"/>
      <c r="C75" s="53"/>
      <c r="D75" s="54"/>
    </row>
    <row r="76" spans="1:4" x14ac:dyDescent="0.25">
      <c r="A76" s="52"/>
      <c r="B76" s="53"/>
      <c r="C76" s="53"/>
      <c r="D76" s="54"/>
    </row>
    <row r="77" spans="1:4" x14ac:dyDescent="0.25">
      <c r="A77" s="52"/>
      <c r="B77" s="53"/>
      <c r="C77" s="53"/>
      <c r="D77" s="54"/>
    </row>
    <row r="78" spans="1:4" x14ac:dyDescent="0.25">
      <c r="A78" s="52"/>
      <c r="B78" s="53"/>
      <c r="C78" s="53"/>
      <c r="D78" s="54"/>
    </row>
    <row r="79" spans="1:4" x14ac:dyDescent="0.25">
      <c r="A79" s="52"/>
      <c r="B79" s="53"/>
      <c r="C79" s="53"/>
      <c r="D79" s="54"/>
    </row>
    <row r="80" spans="1:4" x14ac:dyDescent="0.25">
      <c r="A80" s="52"/>
      <c r="B80" s="53"/>
      <c r="C80" s="53"/>
      <c r="D80" s="54"/>
    </row>
    <row r="81" spans="1:4" x14ac:dyDescent="0.25">
      <c r="A81" s="52"/>
      <c r="B81" s="53"/>
      <c r="C81" s="53"/>
      <c r="D81" s="54"/>
    </row>
    <row r="82" spans="1:4" x14ac:dyDescent="0.25">
      <c r="A82" s="52"/>
      <c r="B82" s="53"/>
      <c r="C82" s="53"/>
      <c r="D82" s="54"/>
    </row>
    <row r="83" spans="1:4" x14ac:dyDescent="0.25">
      <c r="A83" s="52"/>
      <c r="B83" s="53"/>
      <c r="C83" s="53"/>
      <c r="D83" s="54"/>
    </row>
    <row r="84" spans="1:4" x14ac:dyDescent="0.25">
      <c r="A84" s="52"/>
      <c r="B84" s="53"/>
      <c r="C84" s="53"/>
      <c r="D84" s="54"/>
    </row>
    <row r="85" spans="1:4" x14ac:dyDescent="0.25">
      <c r="A85" s="52"/>
      <c r="B85" s="53"/>
      <c r="C85" s="53"/>
      <c r="D85" s="54"/>
    </row>
    <row r="86" spans="1:4" x14ac:dyDescent="0.25">
      <c r="A86" s="52"/>
      <c r="B86" s="53"/>
      <c r="C86" s="53"/>
      <c r="D86" s="54"/>
    </row>
    <row r="87" spans="1:4" ht="15.75" thickBot="1" x14ac:dyDescent="0.3">
      <c r="A87" s="55"/>
      <c r="B87" s="56"/>
      <c r="C87" s="56"/>
      <c r="D87" s="57"/>
    </row>
  </sheetData>
  <autoFilter ref="A55:D70" xr:uid="{5D4DB84E-024B-4B39-A5EE-B97C4E4BCCC3}">
    <sortState xmlns:xlrd2="http://schemas.microsoft.com/office/spreadsheetml/2017/richdata2" ref="A56:D70">
      <sortCondition ref="D55:D70"/>
    </sortState>
  </autoFilter>
  <mergeCells count="2">
    <mergeCell ref="A74:D87"/>
    <mergeCell ref="F37:J4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A180-A949-4114-91B7-C4E85A4B3DE7}">
  <dimension ref="A1:K16"/>
  <sheetViews>
    <sheetView workbookViewId="0">
      <selection activeCell="G19" sqref="G19"/>
    </sheetView>
  </sheetViews>
  <sheetFormatPr defaultRowHeight="15" x14ac:dyDescent="0.25"/>
  <sheetData>
    <row r="1" spans="1:11" ht="11.45" customHeight="1" x14ac:dyDescent="0.25">
      <c r="A1" s="29" t="s">
        <v>84</v>
      </c>
      <c r="B1" s="28" t="s">
        <v>71</v>
      </c>
      <c r="C1" s="28" t="s">
        <v>72</v>
      </c>
      <c r="D1" s="28" t="s">
        <v>73</v>
      </c>
      <c r="E1" s="28" t="s">
        <v>74</v>
      </c>
      <c r="F1" s="28" t="s">
        <v>75</v>
      </c>
      <c r="G1" s="28" t="s">
        <v>76</v>
      </c>
      <c r="H1" s="28" t="s">
        <v>77</v>
      </c>
      <c r="I1" s="28" t="s">
        <v>78</v>
      </c>
      <c r="J1" s="28" t="s">
        <v>79</v>
      </c>
      <c r="K1" s="28" t="s">
        <v>80</v>
      </c>
    </row>
    <row r="2" spans="1:11" x14ac:dyDescent="0.25">
      <c r="A2" s="25" t="s">
        <v>34</v>
      </c>
      <c r="B2" s="26">
        <v>32.700000000000003</v>
      </c>
      <c r="C2" s="26">
        <v>33.200000000000003</v>
      </c>
      <c r="D2" s="26">
        <v>35.6</v>
      </c>
      <c r="E2" s="27">
        <v>36</v>
      </c>
      <c r="F2" s="27">
        <v>36</v>
      </c>
      <c r="G2" s="26">
        <v>37.6</v>
      </c>
      <c r="H2" s="26">
        <v>39.700000000000003</v>
      </c>
      <c r="I2" s="26">
        <v>40.200000000000003</v>
      </c>
      <c r="J2" s="26">
        <v>39.1</v>
      </c>
      <c r="K2" s="26">
        <v>38.799999999999997</v>
      </c>
    </row>
    <row r="3" spans="1:11" x14ac:dyDescent="0.25">
      <c r="A3" s="25" t="s">
        <v>39</v>
      </c>
      <c r="B3" s="27">
        <v>32</v>
      </c>
      <c r="C3" s="26">
        <v>33.1</v>
      </c>
      <c r="D3" s="26">
        <v>33.6</v>
      </c>
      <c r="E3" s="26">
        <v>34.1</v>
      </c>
      <c r="F3" s="26">
        <v>34.700000000000003</v>
      </c>
      <c r="G3" s="26">
        <v>35.200000000000003</v>
      </c>
      <c r="H3" s="27">
        <v>36</v>
      </c>
      <c r="I3" s="26">
        <v>36.700000000000003</v>
      </c>
      <c r="J3" s="27">
        <v>36</v>
      </c>
      <c r="K3" s="27">
        <v>36</v>
      </c>
    </row>
    <row r="4" spans="1:11" x14ac:dyDescent="0.25">
      <c r="A4" s="25" t="s">
        <v>40</v>
      </c>
      <c r="B4" s="27">
        <v>39</v>
      </c>
      <c r="C4" s="26">
        <v>39.5</v>
      </c>
      <c r="D4" s="26">
        <v>40.4</v>
      </c>
      <c r="E4" s="26">
        <v>40.5</v>
      </c>
      <c r="F4" s="26">
        <v>40.700000000000003</v>
      </c>
      <c r="G4" s="26">
        <v>42.8</v>
      </c>
      <c r="H4" s="26">
        <v>45.4</v>
      </c>
      <c r="I4" s="26">
        <v>46.1</v>
      </c>
      <c r="J4" s="26">
        <v>46.6</v>
      </c>
      <c r="K4" s="26">
        <v>48.3</v>
      </c>
    </row>
    <row r="5" spans="1:11" x14ac:dyDescent="0.25">
      <c r="A5" s="25" t="s">
        <v>42</v>
      </c>
      <c r="B5" s="26">
        <v>32.1</v>
      </c>
      <c r="C5" s="26">
        <v>32.700000000000003</v>
      </c>
      <c r="D5" s="26">
        <v>33.200000000000003</v>
      </c>
      <c r="E5" s="27">
        <v>34</v>
      </c>
      <c r="F5" s="26">
        <v>35.1</v>
      </c>
      <c r="G5" s="27">
        <v>36</v>
      </c>
      <c r="H5" s="26">
        <v>36.200000000000003</v>
      </c>
      <c r="I5" s="26">
        <v>36.5</v>
      </c>
      <c r="J5" s="26">
        <v>37.1</v>
      </c>
      <c r="K5" s="26">
        <v>37.5</v>
      </c>
    </row>
    <row r="6" spans="1:11" x14ac:dyDescent="0.25">
      <c r="A6" s="25" t="s">
        <v>43</v>
      </c>
      <c r="B6" s="26">
        <v>30.5</v>
      </c>
      <c r="C6" s="26">
        <v>30.9</v>
      </c>
      <c r="D6" s="26">
        <v>31.4</v>
      </c>
      <c r="E6" s="26">
        <v>32.799999999999997</v>
      </c>
      <c r="F6" s="26">
        <v>33.799999999999997</v>
      </c>
      <c r="G6" s="26">
        <v>35.299999999999997</v>
      </c>
      <c r="H6" s="26">
        <v>36.299999999999997</v>
      </c>
      <c r="I6" s="26">
        <v>36.9</v>
      </c>
      <c r="J6" s="26">
        <v>37.6</v>
      </c>
      <c r="K6" s="26">
        <v>38.4</v>
      </c>
    </row>
    <row r="7" spans="1:11" x14ac:dyDescent="0.25">
      <c r="A7" s="25" t="s">
        <v>46</v>
      </c>
      <c r="B7" s="26">
        <v>36.4</v>
      </c>
      <c r="C7" s="26">
        <v>37.6</v>
      </c>
      <c r="D7" s="26">
        <v>38.1</v>
      </c>
      <c r="E7" s="26">
        <v>39.4</v>
      </c>
      <c r="F7" s="26">
        <v>40.5</v>
      </c>
      <c r="G7" s="27">
        <v>41</v>
      </c>
      <c r="H7" s="26">
        <v>42.8</v>
      </c>
      <c r="I7" s="27">
        <v>44</v>
      </c>
      <c r="J7" s="27">
        <v>46</v>
      </c>
      <c r="K7" s="26">
        <v>46.3</v>
      </c>
    </row>
    <row r="8" spans="1:11" x14ac:dyDescent="0.25">
      <c r="A8" s="25" t="s">
        <v>47</v>
      </c>
      <c r="B8" s="26">
        <v>28.1</v>
      </c>
      <c r="C8" s="26">
        <v>29.5</v>
      </c>
      <c r="D8" s="27">
        <v>30</v>
      </c>
      <c r="E8" s="26">
        <v>30.1</v>
      </c>
      <c r="F8" s="26">
        <v>31.4</v>
      </c>
      <c r="G8" s="26">
        <v>33.200000000000003</v>
      </c>
      <c r="H8" s="26">
        <v>34.200000000000003</v>
      </c>
      <c r="I8" s="26">
        <v>34.5</v>
      </c>
      <c r="J8" s="27">
        <v>34</v>
      </c>
      <c r="K8" s="26">
        <v>34.700000000000003</v>
      </c>
    </row>
    <row r="9" spans="1:11" x14ac:dyDescent="0.25">
      <c r="A9" s="25" t="s">
        <v>48</v>
      </c>
      <c r="B9" s="26">
        <v>33.200000000000003</v>
      </c>
      <c r="C9" s="26">
        <v>34.1</v>
      </c>
      <c r="D9" s="26">
        <v>34.799999999999997</v>
      </c>
      <c r="E9" s="26">
        <v>36.1</v>
      </c>
      <c r="F9" s="26">
        <v>37.9</v>
      </c>
      <c r="G9" s="26">
        <v>38.700000000000003</v>
      </c>
      <c r="H9" s="26">
        <v>39.799999999999997</v>
      </c>
      <c r="I9" s="26">
        <v>41.3</v>
      </c>
      <c r="J9" s="27">
        <v>41</v>
      </c>
      <c r="K9" s="26">
        <v>41.7</v>
      </c>
    </row>
    <row r="10" spans="1:11" x14ac:dyDescent="0.25">
      <c r="A10" s="25" t="s">
        <v>49</v>
      </c>
      <c r="B10" s="26">
        <v>35.200000000000003</v>
      </c>
      <c r="C10" s="26">
        <v>36.4</v>
      </c>
      <c r="D10" s="26">
        <v>34.1</v>
      </c>
      <c r="E10" s="26">
        <v>38.299999999999997</v>
      </c>
      <c r="F10" s="27">
        <v>41</v>
      </c>
      <c r="G10" s="26">
        <v>40.9</v>
      </c>
      <c r="H10" s="26">
        <v>44.5</v>
      </c>
      <c r="I10" s="27">
        <v>46</v>
      </c>
      <c r="J10" s="26">
        <v>45.7</v>
      </c>
      <c r="K10" s="26">
        <v>48.2</v>
      </c>
    </row>
    <row r="11" spans="1:11" x14ac:dyDescent="0.25">
      <c r="A11" s="25" t="s">
        <v>52</v>
      </c>
      <c r="B11" s="26">
        <v>30.5</v>
      </c>
      <c r="C11" s="27">
        <v>31</v>
      </c>
      <c r="D11" s="26">
        <v>32.1</v>
      </c>
      <c r="E11" s="27">
        <v>33</v>
      </c>
      <c r="F11" s="26">
        <v>34.799999999999997</v>
      </c>
      <c r="G11" s="26">
        <v>36.6</v>
      </c>
      <c r="H11" s="26">
        <v>37.5</v>
      </c>
      <c r="I11" s="26">
        <v>38.799999999999997</v>
      </c>
      <c r="J11" s="26">
        <v>38.4</v>
      </c>
      <c r="K11" s="26">
        <v>38.700000000000003</v>
      </c>
    </row>
    <row r="12" spans="1:11" x14ac:dyDescent="0.25">
      <c r="A12" s="25" t="s">
        <v>59</v>
      </c>
      <c r="B12" s="26">
        <v>35.5</v>
      </c>
      <c r="C12" s="26">
        <v>35.9</v>
      </c>
      <c r="D12" s="26">
        <v>36.4</v>
      </c>
      <c r="E12" s="26">
        <v>37.299999999999997</v>
      </c>
      <c r="F12" s="26">
        <v>38.5</v>
      </c>
      <c r="G12" s="26">
        <v>39.799999999999997</v>
      </c>
      <c r="H12" s="26">
        <v>35.5</v>
      </c>
      <c r="I12" s="26">
        <v>35.9</v>
      </c>
      <c r="J12" s="26">
        <v>35.700000000000003</v>
      </c>
      <c r="K12" s="26">
        <v>35.700000000000003</v>
      </c>
    </row>
    <row r="13" spans="1:11" x14ac:dyDescent="0.25">
      <c r="A13" s="25" t="s">
        <v>60</v>
      </c>
      <c r="B13" s="27">
        <v>34</v>
      </c>
      <c r="C13" s="26">
        <v>35.299999999999997</v>
      </c>
      <c r="D13" s="27">
        <v>36</v>
      </c>
      <c r="E13" s="26">
        <v>37.1</v>
      </c>
      <c r="F13" s="26">
        <v>37.799999999999997</v>
      </c>
      <c r="G13" s="26">
        <v>38.299999999999997</v>
      </c>
      <c r="H13" s="26">
        <v>39.6</v>
      </c>
      <c r="I13" s="26">
        <v>41.1</v>
      </c>
      <c r="J13" s="26">
        <v>41.9</v>
      </c>
      <c r="K13" s="26">
        <v>42.8</v>
      </c>
    </row>
    <row r="14" spans="1:11" x14ac:dyDescent="0.25">
      <c r="A14" s="25" t="s">
        <v>61</v>
      </c>
      <c r="B14" s="26">
        <v>31.7</v>
      </c>
      <c r="C14" s="26">
        <v>33.4</v>
      </c>
      <c r="D14" s="26">
        <v>35.299999999999997</v>
      </c>
      <c r="E14" s="26">
        <v>36.5</v>
      </c>
      <c r="F14" s="26">
        <v>37.700000000000003</v>
      </c>
      <c r="G14" s="26">
        <v>36.799999999999997</v>
      </c>
      <c r="H14" s="26">
        <v>35.799999999999997</v>
      </c>
      <c r="I14" s="26">
        <v>36.4</v>
      </c>
      <c r="J14" s="26">
        <v>37.5</v>
      </c>
      <c r="K14" s="27">
        <v>40</v>
      </c>
    </row>
    <row r="15" spans="1:11" x14ac:dyDescent="0.25">
      <c r="A15" s="25" t="s">
        <v>62</v>
      </c>
      <c r="B15" s="26">
        <v>36.700000000000003</v>
      </c>
      <c r="C15" s="26">
        <v>36.799999999999997</v>
      </c>
      <c r="D15" s="26">
        <v>36.799999999999997</v>
      </c>
      <c r="E15" s="26">
        <v>37.5</v>
      </c>
      <c r="F15" s="26">
        <v>37.700000000000003</v>
      </c>
      <c r="G15" s="26">
        <v>38.799999999999997</v>
      </c>
      <c r="H15" s="26">
        <v>40.6</v>
      </c>
      <c r="I15" s="26">
        <v>41.1</v>
      </c>
      <c r="J15" s="26">
        <v>41.9</v>
      </c>
      <c r="K15" s="26">
        <v>42.7</v>
      </c>
    </row>
    <row r="16" spans="1:11" x14ac:dyDescent="0.25">
      <c r="A16" s="25" t="s">
        <v>63</v>
      </c>
      <c r="B16" s="26">
        <v>34.200000000000003</v>
      </c>
      <c r="C16" s="26">
        <v>35.4</v>
      </c>
      <c r="D16" s="26">
        <v>36.799999999999997</v>
      </c>
      <c r="E16" s="26">
        <v>37.700000000000003</v>
      </c>
      <c r="F16" s="26">
        <v>38.6</v>
      </c>
      <c r="G16" s="26">
        <v>39.299999999999997</v>
      </c>
      <c r="H16" s="26">
        <v>39.200000000000003</v>
      </c>
      <c r="I16" s="27">
        <v>39</v>
      </c>
      <c r="J16" s="26">
        <v>40.200000000000003</v>
      </c>
      <c r="K16" s="26">
        <v>40.5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/>
  </sheetViews>
  <sheetFormatPr defaultRowHeight="15" x14ac:dyDescent="0.25"/>
  <cols>
    <col min="1" max="1" width="19.85546875" customWidth="1"/>
    <col min="2" max="2" width="8.85546875" customWidth="1"/>
    <col min="3" max="3" width="14.42578125" customWidth="1"/>
    <col min="4" max="4" width="4.140625" customWidth="1"/>
    <col min="5" max="5" width="14.140625" customWidth="1"/>
    <col min="6" max="6" width="14.7109375" customWidth="1"/>
    <col min="7" max="7" width="56.285156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20" t="s">
        <v>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6" spans="1:15" x14ac:dyDescent="0.25">
      <c r="B16" s="1" t="s">
        <v>11</v>
      </c>
    </row>
    <row r="17" spans="2:7" x14ac:dyDescent="0.25">
      <c r="C17" s="2" t="s">
        <v>12</v>
      </c>
    </row>
    <row r="18" spans="2:7" x14ac:dyDescent="0.25">
      <c r="C18" s="2" t="s">
        <v>13</v>
      </c>
      <c r="D18" s="1" t="s">
        <v>14</v>
      </c>
      <c r="E18" s="13" t="s">
        <v>1</v>
      </c>
      <c r="F18" s="13" t="s">
        <v>2</v>
      </c>
    </row>
    <row r="19" spans="2:7" x14ac:dyDescent="0.25">
      <c r="B19" s="9" t="s">
        <v>15</v>
      </c>
      <c r="C19" s="9" t="s">
        <v>16</v>
      </c>
      <c r="D19" s="9" t="s">
        <v>17</v>
      </c>
      <c r="E19" s="9" t="s">
        <v>18</v>
      </c>
      <c r="F19" s="9" t="s">
        <v>19</v>
      </c>
      <c r="G19" s="9" t="s">
        <v>20</v>
      </c>
    </row>
    <row r="20" spans="2:7" x14ac:dyDescent="0.25">
      <c r="B20" s="13" t="s">
        <v>21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0" location="'Sheet 1'!A1" display="Sheet 1" xr:uid="{00000000-0004-0000-0000-000004000000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27</v>
      </c>
    </row>
    <row r="2" spans="1:3" x14ac:dyDescent="0.25">
      <c r="B2" s="16" t="s">
        <v>28</v>
      </c>
      <c r="C2" s="16" t="s">
        <v>29</v>
      </c>
    </row>
    <row r="3" spans="1:3" x14ac:dyDescent="0.25">
      <c r="B3" s="17" t="s">
        <v>30</v>
      </c>
      <c r="C3" s="17" t="s">
        <v>30</v>
      </c>
    </row>
    <row r="4" spans="1:3" x14ac:dyDescent="0.25">
      <c r="B4" s="2" t="s">
        <v>16</v>
      </c>
      <c r="C4" s="2" t="s">
        <v>22</v>
      </c>
    </row>
    <row r="5" spans="1:3" x14ac:dyDescent="0.25">
      <c r="B5" s="11" t="s">
        <v>17</v>
      </c>
      <c r="C5" s="11" t="s">
        <v>23</v>
      </c>
    </row>
    <row r="6" spans="1:3" x14ac:dyDescent="0.25">
      <c r="B6" s="2" t="s">
        <v>18</v>
      </c>
      <c r="C6" s="2" t="s">
        <v>24</v>
      </c>
    </row>
    <row r="7" spans="1:3" x14ac:dyDescent="0.25">
      <c r="B7" s="11" t="s">
        <v>19</v>
      </c>
      <c r="C7" s="11" t="s">
        <v>25</v>
      </c>
    </row>
    <row r="8" spans="1:3" x14ac:dyDescent="0.25">
      <c r="B8" s="2" t="s">
        <v>20</v>
      </c>
      <c r="C8" s="2" t="s">
        <v>26</v>
      </c>
    </row>
    <row r="9" spans="1:3" x14ac:dyDescent="0.25">
      <c r="B9" s="11" t="s">
        <v>31</v>
      </c>
      <c r="C9" s="11" t="s">
        <v>32</v>
      </c>
    </row>
    <row r="10" spans="1:3" x14ac:dyDescent="0.25">
      <c r="B10" s="2" t="s">
        <v>31</v>
      </c>
      <c r="C10" s="2" t="s">
        <v>33</v>
      </c>
    </row>
    <row r="11" spans="1:3" x14ac:dyDescent="0.25">
      <c r="B11" s="11" t="s">
        <v>31</v>
      </c>
      <c r="C11" s="11" t="s">
        <v>34</v>
      </c>
    </row>
    <row r="12" spans="1:3" x14ac:dyDescent="0.25">
      <c r="B12" s="2" t="s">
        <v>31</v>
      </c>
      <c r="C12" s="2" t="s">
        <v>35</v>
      </c>
    </row>
    <row r="13" spans="1:3" x14ac:dyDescent="0.25">
      <c r="B13" s="11" t="s">
        <v>31</v>
      </c>
      <c r="C13" s="11" t="s">
        <v>36</v>
      </c>
    </row>
    <row r="14" spans="1:3" x14ac:dyDescent="0.25">
      <c r="B14" s="2" t="s">
        <v>31</v>
      </c>
      <c r="C14" s="2" t="s">
        <v>37</v>
      </c>
    </row>
    <row r="15" spans="1:3" x14ac:dyDescent="0.25">
      <c r="B15" s="11" t="s">
        <v>31</v>
      </c>
      <c r="C15" s="11" t="s">
        <v>38</v>
      </c>
    </row>
    <row r="16" spans="1:3" x14ac:dyDescent="0.25">
      <c r="B16" s="2" t="s">
        <v>31</v>
      </c>
      <c r="C16" s="2" t="s">
        <v>39</v>
      </c>
    </row>
    <row r="17" spans="2:3" x14ac:dyDescent="0.25">
      <c r="B17" s="11" t="s">
        <v>31</v>
      </c>
      <c r="C17" s="11" t="s">
        <v>40</v>
      </c>
    </row>
    <row r="18" spans="2:3" x14ac:dyDescent="0.25">
      <c r="B18" s="2" t="s">
        <v>31</v>
      </c>
      <c r="C18" s="2" t="s">
        <v>41</v>
      </c>
    </row>
    <row r="19" spans="2:3" x14ac:dyDescent="0.25">
      <c r="B19" s="11" t="s">
        <v>31</v>
      </c>
      <c r="C19" s="11" t="s">
        <v>42</v>
      </c>
    </row>
    <row r="20" spans="2:3" x14ac:dyDescent="0.25">
      <c r="B20" s="2" t="s">
        <v>31</v>
      </c>
      <c r="C20" s="2" t="s">
        <v>43</v>
      </c>
    </row>
    <row r="21" spans="2:3" x14ac:dyDescent="0.25">
      <c r="B21" s="11" t="s">
        <v>31</v>
      </c>
      <c r="C21" s="11" t="s">
        <v>44</v>
      </c>
    </row>
    <row r="22" spans="2:3" x14ac:dyDescent="0.25">
      <c r="B22" s="2" t="s">
        <v>31</v>
      </c>
      <c r="C22" s="2" t="s">
        <v>45</v>
      </c>
    </row>
    <row r="23" spans="2:3" x14ac:dyDescent="0.25">
      <c r="B23" s="11" t="s">
        <v>31</v>
      </c>
      <c r="C23" s="11" t="s">
        <v>46</v>
      </c>
    </row>
    <row r="24" spans="2:3" x14ac:dyDescent="0.25">
      <c r="B24" s="2" t="s">
        <v>31</v>
      </c>
      <c r="C24" s="2" t="s">
        <v>47</v>
      </c>
    </row>
    <row r="25" spans="2:3" x14ac:dyDescent="0.25">
      <c r="B25" s="11" t="s">
        <v>31</v>
      </c>
      <c r="C25" s="11" t="s">
        <v>48</v>
      </c>
    </row>
    <row r="26" spans="2:3" x14ac:dyDescent="0.25">
      <c r="B26" s="2" t="s">
        <v>31</v>
      </c>
      <c r="C26" s="2" t="s">
        <v>49</v>
      </c>
    </row>
    <row r="27" spans="2:3" x14ac:dyDescent="0.25">
      <c r="B27" s="11" t="s">
        <v>31</v>
      </c>
      <c r="C27" s="11" t="s">
        <v>50</v>
      </c>
    </row>
    <row r="28" spans="2:3" x14ac:dyDescent="0.25">
      <c r="B28" s="2" t="s">
        <v>31</v>
      </c>
      <c r="C28" s="2" t="s">
        <v>51</v>
      </c>
    </row>
    <row r="29" spans="2:3" x14ac:dyDescent="0.25">
      <c r="B29" s="11" t="s">
        <v>31</v>
      </c>
      <c r="C29" s="11" t="s">
        <v>52</v>
      </c>
    </row>
    <row r="30" spans="2:3" x14ac:dyDescent="0.25">
      <c r="B30" s="2" t="s">
        <v>31</v>
      </c>
      <c r="C30" s="2" t="s">
        <v>53</v>
      </c>
    </row>
    <row r="31" spans="2:3" x14ac:dyDescent="0.25">
      <c r="B31" s="11" t="s">
        <v>31</v>
      </c>
      <c r="C31" s="11" t="s">
        <v>54</v>
      </c>
    </row>
    <row r="32" spans="2:3" x14ac:dyDescent="0.25">
      <c r="B32" s="2" t="s">
        <v>31</v>
      </c>
      <c r="C32" s="2" t="s">
        <v>55</v>
      </c>
    </row>
    <row r="33" spans="2:3" x14ac:dyDescent="0.25">
      <c r="B33" s="11" t="s">
        <v>31</v>
      </c>
      <c r="C33" s="11" t="s">
        <v>56</v>
      </c>
    </row>
    <row r="34" spans="2:3" x14ac:dyDescent="0.25">
      <c r="B34" s="2" t="s">
        <v>31</v>
      </c>
      <c r="C34" s="2" t="s">
        <v>57</v>
      </c>
    </row>
    <row r="35" spans="2:3" x14ac:dyDescent="0.25">
      <c r="B35" s="11" t="s">
        <v>31</v>
      </c>
      <c r="C35" s="11" t="s">
        <v>58</v>
      </c>
    </row>
    <row r="36" spans="2:3" x14ac:dyDescent="0.25">
      <c r="B36" s="2" t="s">
        <v>31</v>
      </c>
      <c r="C36" s="2" t="s">
        <v>59</v>
      </c>
    </row>
    <row r="37" spans="2:3" x14ac:dyDescent="0.25">
      <c r="B37" s="11" t="s">
        <v>31</v>
      </c>
      <c r="C37" s="11" t="s">
        <v>60</v>
      </c>
    </row>
    <row r="38" spans="2:3" x14ac:dyDescent="0.25">
      <c r="B38" s="2" t="s">
        <v>31</v>
      </c>
      <c r="C38" s="2" t="s">
        <v>61</v>
      </c>
    </row>
    <row r="39" spans="2:3" x14ac:dyDescent="0.25">
      <c r="B39" s="11" t="s">
        <v>31</v>
      </c>
      <c r="C39" s="11" t="s">
        <v>62</v>
      </c>
    </row>
    <row r="40" spans="2:3" x14ac:dyDescent="0.25">
      <c r="B40" s="2" t="s">
        <v>31</v>
      </c>
      <c r="C40" s="2" t="s">
        <v>63</v>
      </c>
    </row>
    <row r="41" spans="2:3" x14ac:dyDescent="0.25">
      <c r="B41" s="11" t="s">
        <v>31</v>
      </c>
      <c r="C41" s="11" t="s">
        <v>64</v>
      </c>
    </row>
    <row r="42" spans="2:3" x14ac:dyDescent="0.25">
      <c r="B42" s="2" t="s">
        <v>31</v>
      </c>
      <c r="C42" s="2" t="s">
        <v>65</v>
      </c>
    </row>
    <row r="43" spans="2:3" x14ac:dyDescent="0.25">
      <c r="B43" s="11" t="s">
        <v>31</v>
      </c>
      <c r="C43" s="11" t="s">
        <v>66</v>
      </c>
    </row>
    <row r="44" spans="2:3" x14ac:dyDescent="0.25">
      <c r="B44" s="2" t="s">
        <v>31</v>
      </c>
      <c r="C44" s="2" t="s">
        <v>67</v>
      </c>
    </row>
    <row r="45" spans="2:3" x14ac:dyDescent="0.25">
      <c r="B45" s="11" t="s">
        <v>31</v>
      </c>
      <c r="C45" s="11" t="s">
        <v>68</v>
      </c>
    </row>
    <row r="46" spans="2:3" x14ac:dyDescent="0.25">
      <c r="B46" s="2" t="s">
        <v>31</v>
      </c>
      <c r="C46" s="2" t="s">
        <v>69</v>
      </c>
    </row>
    <row r="47" spans="2:3" x14ac:dyDescent="0.25">
      <c r="B47" s="11" t="s">
        <v>70</v>
      </c>
      <c r="C47" s="11" t="s">
        <v>71</v>
      </c>
    </row>
    <row r="48" spans="2:3" x14ac:dyDescent="0.25">
      <c r="B48" s="2" t="s">
        <v>70</v>
      </c>
      <c r="C48" s="2" t="s">
        <v>72</v>
      </c>
    </row>
    <row r="49" spans="2:3" x14ac:dyDescent="0.25">
      <c r="B49" s="11" t="s">
        <v>70</v>
      </c>
      <c r="C49" s="11" t="s">
        <v>73</v>
      </c>
    </row>
    <row r="50" spans="2:3" x14ac:dyDescent="0.25">
      <c r="B50" s="2" t="s">
        <v>70</v>
      </c>
      <c r="C50" s="2" t="s">
        <v>74</v>
      </c>
    </row>
    <row r="51" spans="2:3" x14ac:dyDescent="0.25">
      <c r="B51" s="11" t="s">
        <v>70</v>
      </c>
      <c r="C51" s="11" t="s">
        <v>75</v>
      </c>
    </row>
    <row r="52" spans="2:3" x14ac:dyDescent="0.25">
      <c r="B52" s="2" t="s">
        <v>70</v>
      </c>
      <c r="C52" s="2" t="s">
        <v>76</v>
      </c>
    </row>
    <row r="53" spans="2:3" x14ac:dyDescent="0.25">
      <c r="B53" s="11" t="s">
        <v>70</v>
      </c>
      <c r="C53" s="11" t="s">
        <v>77</v>
      </c>
    </row>
    <row r="54" spans="2:3" x14ac:dyDescent="0.25">
      <c r="B54" s="2" t="s">
        <v>70</v>
      </c>
      <c r="C54" s="2" t="s">
        <v>78</v>
      </c>
    </row>
    <row r="55" spans="2:3" x14ac:dyDescent="0.25">
      <c r="B55" s="11" t="s">
        <v>70</v>
      </c>
      <c r="C55" s="11" t="s">
        <v>79</v>
      </c>
    </row>
    <row r="56" spans="2:3" x14ac:dyDescent="0.25">
      <c r="B56" s="2" t="s">
        <v>70</v>
      </c>
      <c r="C56" s="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6"/>
  <sheetViews>
    <sheetView workbookViewId="0">
      <pane xSplit="1" ySplit="12" topLeftCell="B13" activePane="bottomRight" state="frozen"/>
      <selection pane="topRight"/>
      <selection pane="bottomLeft"/>
      <selection pane="bottomRight" activeCell="F9" sqref="F9"/>
    </sheetView>
  </sheetViews>
  <sheetFormatPr defaultRowHeight="11.45" customHeight="1" x14ac:dyDescent="0.25"/>
  <cols>
    <col min="1" max="1" width="36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81</v>
      </c>
    </row>
    <row r="2" spans="1:21" x14ac:dyDescent="0.25">
      <c r="A2" s="2" t="s">
        <v>82</v>
      </c>
      <c r="B2" s="1" t="s">
        <v>0</v>
      </c>
    </row>
    <row r="3" spans="1:21" x14ac:dyDescent="0.25">
      <c r="A3" s="2" t="s">
        <v>83</v>
      </c>
      <c r="B3" s="2" t="s">
        <v>6</v>
      </c>
    </row>
    <row r="4" spans="1:21" x14ac:dyDescent="0.25"/>
    <row r="5" spans="1:21" x14ac:dyDescent="0.25">
      <c r="A5" s="1" t="s">
        <v>16</v>
      </c>
      <c r="C5" s="2" t="s">
        <v>22</v>
      </c>
    </row>
    <row r="6" spans="1:21" x14ac:dyDescent="0.25">
      <c r="A6" s="1" t="s">
        <v>17</v>
      </c>
      <c r="C6" s="2" t="s">
        <v>23</v>
      </c>
    </row>
    <row r="7" spans="1:21" x14ac:dyDescent="0.25">
      <c r="A7" s="1" t="s">
        <v>18</v>
      </c>
      <c r="C7" s="2" t="s">
        <v>24</v>
      </c>
    </row>
    <row r="8" spans="1:21" x14ac:dyDescent="0.25">
      <c r="A8" s="1" t="s">
        <v>19</v>
      </c>
      <c r="C8" s="2" t="s">
        <v>25</v>
      </c>
    </row>
    <row r="9" spans="1:21" ht="15" x14ac:dyDescent="0.25">
      <c r="A9" s="1" t="s">
        <v>20</v>
      </c>
      <c r="C9" s="30" t="s">
        <v>26</v>
      </c>
    </row>
    <row r="10" spans="1:21" x14ac:dyDescent="0.25"/>
    <row r="11" spans="1:21" x14ac:dyDescent="0.25">
      <c r="A11" s="3" t="s">
        <v>84</v>
      </c>
      <c r="B11" s="22" t="s">
        <v>71</v>
      </c>
      <c r="C11" s="22" t="s">
        <v>85</v>
      </c>
      <c r="D11" s="22" t="s">
        <v>72</v>
      </c>
      <c r="E11" s="22" t="s">
        <v>85</v>
      </c>
      <c r="F11" s="22" t="s">
        <v>73</v>
      </c>
      <c r="G11" s="22" t="s">
        <v>85</v>
      </c>
      <c r="H11" s="22" t="s">
        <v>74</v>
      </c>
      <c r="I11" s="22" t="s">
        <v>85</v>
      </c>
      <c r="J11" s="22" t="s">
        <v>75</v>
      </c>
      <c r="K11" s="22" t="s">
        <v>85</v>
      </c>
      <c r="L11" s="22" t="s">
        <v>76</v>
      </c>
      <c r="M11" s="22" t="s">
        <v>85</v>
      </c>
      <c r="N11" s="22" t="s">
        <v>77</v>
      </c>
      <c r="O11" s="22" t="s">
        <v>85</v>
      </c>
      <c r="P11" s="22" t="s">
        <v>78</v>
      </c>
      <c r="Q11" s="22" t="s">
        <v>85</v>
      </c>
      <c r="R11" s="22" t="s">
        <v>79</v>
      </c>
      <c r="S11" s="22" t="s">
        <v>85</v>
      </c>
      <c r="T11" s="22" t="s">
        <v>80</v>
      </c>
      <c r="U11" s="22" t="s">
        <v>85</v>
      </c>
    </row>
    <row r="12" spans="1:21" x14ac:dyDescent="0.25">
      <c r="A12" s="4" t="s">
        <v>86</v>
      </c>
      <c r="B12" s="6" t="s">
        <v>85</v>
      </c>
      <c r="C12" s="6" t="s">
        <v>85</v>
      </c>
      <c r="D12" s="6" t="s">
        <v>85</v>
      </c>
      <c r="E12" s="6" t="s">
        <v>85</v>
      </c>
      <c r="F12" s="6" t="s">
        <v>85</v>
      </c>
      <c r="G12" s="6" t="s">
        <v>85</v>
      </c>
      <c r="H12" s="6" t="s">
        <v>85</v>
      </c>
      <c r="I12" s="6" t="s">
        <v>85</v>
      </c>
      <c r="J12" s="6" t="s">
        <v>85</v>
      </c>
      <c r="K12" s="6" t="s">
        <v>85</v>
      </c>
      <c r="L12" s="6" t="s">
        <v>85</v>
      </c>
      <c r="M12" s="6" t="s">
        <v>85</v>
      </c>
      <c r="N12" s="6" t="s">
        <v>85</v>
      </c>
      <c r="O12" s="6" t="s">
        <v>85</v>
      </c>
      <c r="P12" s="6" t="s">
        <v>85</v>
      </c>
      <c r="Q12" s="6" t="s">
        <v>85</v>
      </c>
      <c r="R12" s="6" t="s">
        <v>85</v>
      </c>
      <c r="S12" s="6" t="s">
        <v>85</v>
      </c>
      <c r="T12" s="6" t="s">
        <v>85</v>
      </c>
      <c r="U12" s="6" t="s">
        <v>85</v>
      </c>
    </row>
    <row r="13" spans="1:21" x14ac:dyDescent="0.25">
      <c r="A13" s="5" t="s">
        <v>32</v>
      </c>
      <c r="B13" s="14">
        <v>25.2</v>
      </c>
      <c r="C13" s="7" t="s">
        <v>85</v>
      </c>
      <c r="D13" s="14">
        <v>25.7</v>
      </c>
      <c r="E13" s="7" t="s">
        <v>85</v>
      </c>
      <c r="F13" s="14">
        <v>26.4</v>
      </c>
      <c r="G13" s="7" t="s">
        <v>85</v>
      </c>
      <c r="H13" s="14">
        <v>27.2</v>
      </c>
      <c r="I13" s="7" t="s">
        <v>85</v>
      </c>
      <c r="J13" s="18">
        <v>28</v>
      </c>
      <c r="K13" s="7" t="s">
        <v>85</v>
      </c>
      <c r="L13" s="18">
        <v>29</v>
      </c>
      <c r="M13" s="7" t="s">
        <v>85</v>
      </c>
      <c r="N13" s="14">
        <v>29.7</v>
      </c>
      <c r="O13" s="7" t="s">
        <v>87</v>
      </c>
      <c r="P13" s="14">
        <v>30.2</v>
      </c>
      <c r="Q13" s="7" t="s">
        <v>85</v>
      </c>
      <c r="R13" s="14">
        <v>30.9</v>
      </c>
      <c r="S13" s="7" t="s">
        <v>85</v>
      </c>
      <c r="T13" s="14">
        <v>31.7</v>
      </c>
      <c r="U13" s="7" t="s">
        <v>85</v>
      </c>
    </row>
    <row r="14" spans="1:21" x14ac:dyDescent="0.25">
      <c r="A14" s="5" t="s">
        <v>33</v>
      </c>
      <c r="B14" s="15">
        <v>25.8</v>
      </c>
      <c r="C14" s="8" t="s">
        <v>85</v>
      </c>
      <c r="D14" s="15">
        <v>26.4</v>
      </c>
      <c r="E14" s="8" t="s">
        <v>85</v>
      </c>
      <c r="F14" s="19">
        <v>27</v>
      </c>
      <c r="G14" s="8" t="s">
        <v>85</v>
      </c>
      <c r="H14" s="15">
        <v>27.8</v>
      </c>
      <c r="I14" s="8" t="s">
        <v>85</v>
      </c>
      <c r="J14" s="15">
        <v>28.7</v>
      </c>
      <c r="K14" s="8" t="s">
        <v>85</v>
      </c>
      <c r="L14" s="15">
        <v>29.8</v>
      </c>
      <c r="M14" s="8" t="s">
        <v>85</v>
      </c>
      <c r="N14" s="15">
        <v>30.5</v>
      </c>
      <c r="O14" s="8" t="s">
        <v>87</v>
      </c>
      <c r="P14" s="15">
        <v>30.9</v>
      </c>
      <c r="Q14" s="8" t="s">
        <v>85</v>
      </c>
      <c r="R14" s="15">
        <v>31.5</v>
      </c>
      <c r="S14" s="8" t="s">
        <v>85</v>
      </c>
      <c r="T14" s="15">
        <v>32.200000000000003</v>
      </c>
      <c r="U14" s="8" t="s">
        <v>85</v>
      </c>
    </row>
    <row r="15" spans="1:21" x14ac:dyDescent="0.25">
      <c r="A15" s="5" t="s">
        <v>34</v>
      </c>
      <c r="B15" s="14">
        <v>32.700000000000003</v>
      </c>
      <c r="C15" s="7" t="s">
        <v>85</v>
      </c>
      <c r="D15" s="14">
        <v>33.200000000000003</v>
      </c>
      <c r="E15" s="7" t="s">
        <v>85</v>
      </c>
      <c r="F15" s="14">
        <v>35.6</v>
      </c>
      <c r="G15" s="7" t="s">
        <v>87</v>
      </c>
      <c r="H15" s="18">
        <v>36</v>
      </c>
      <c r="I15" s="7" t="s">
        <v>85</v>
      </c>
      <c r="J15" s="18">
        <v>36</v>
      </c>
      <c r="K15" s="7" t="s">
        <v>85</v>
      </c>
      <c r="L15" s="14">
        <v>37.6</v>
      </c>
      <c r="M15" s="7" t="s">
        <v>85</v>
      </c>
      <c r="N15" s="14">
        <v>39.700000000000003</v>
      </c>
      <c r="O15" s="7" t="s">
        <v>87</v>
      </c>
      <c r="P15" s="14">
        <v>40.200000000000003</v>
      </c>
      <c r="Q15" s="7" t="s">
        <v>85</v>
      </c>
      <c r="R15" s="14">
        <v>39.1</v>
      </c>
      <c r="S15" s="7" t="s">
        <v>85</v>
      </c>
      <c r="T15" s="23">
        <v>38.799999999999997</v>
      </c>
      <c r="U15" s="7" t="s">
        <v>85</v>
      </c>
    </row>
    <row r="16" spans="1:21" x14ac:dyDescent="0.25">
      <c r="A16" s="5" t="s">
        <v>35</v>
      </c>
      <c r="B16" s="15">
        <v>24.1</v>
      </c>
      <c r="C16" s="8" t="s">
        <v>85</v>
      </c>
      <c r="D16" s="15">
        <v>24.4</v>
      </c>
      <c r="E16" s="8" t="s">
        <v>85</v>
      </c>
      <c r="F16" s="15">
        <v>24.5</v>
      </c>
      <c r="G16" s="8" t="s">
        <v>85</v>
      </c>
      <c r="H16" s="15">
        <v>24.8</v>
      </c>
      <c r="I16" s="8" t="s">
        <v>85</v>
      </c>
      <c r="J16" s="15">
        <v>24.7</v>
      </c>
      <c r="K16" s="8" t="s">
        <v>87</v>
      </c>
      <c r="L16" s="15">
        <v>25.8</v>
      </c>
      <c r="M16" s="8" t="s">
        <v>85</v>
      </c>
      <c r="N16" s="15">
        <v>26.1</v>
      </c>
      <c r="O16" s="8" t="s">
        <v>87</v>
      </c>
      <c r="P16" s="15">
        <v>26.3</v>
      </c>
      <c r="Q16" s="8" t="s">
        <v>85</v>
      </c>
      <c r="R16" s="15">
        <v>26.7</v>
      </c>
      <c r="S16" s="8" t="s">
        <v>85</v>
      </c>
      <c r="T16" s="15">
        <v>29.4</v>
      </c>
      <c r="U16" s="8" t="s">
        <v>87</v>
      </c>
    </row>
    <row r="17" spans="1:21" x14ac:dyDescent="0.25">
      <c r="A17" s="5" t="s">
        <v>36</v>
      </c>
      <c r="B17" s="14">
        <v>19.8</v>
      </c>
      <c r="C17" s="7" t="s">
        <v>85</v>
      </c>
      <c r="D17" s="14">
        <v>20.6</v>
      </c>
      <c r="E17" s="7" t="s">
        <v>85</v>
      </c>
      <c r="F17" s="14">
        <v>21.4</v>
      </c>
      <c r="G17" s="7" t="s">
        <v>85</v>
      </c>
      <c r="H17" s="14">
        <v>21.7</v>
      </c>
      <c r="I17" s="7" t="s">
        <v>85</v>
      </c>
      <c r="J17" s="14">
        <v>21.6</v>
      </c>
      <c r="K17" s="7" t="s">
        <v>85</v>
      </c>
      <c r="L17" s="14">
        <v>22.1</v>
      </c>
      <c r="M17" s="7" t="s">
        <v>85</v>
      </c>
      <c r="N17" s="14">
        <v>23.4</v>
      </c>
      <c r="O17" s="7" t="s">
        <v>87</v>
      </c>
      <c r="P17" s="14">
        <v>23.5</v>
      </c>
      <c r="Q17" s="7" t="s">
        <v>85</v>
      </c>
      <c r="R17" s="14">
        <v>23.5</v>
      </c>
      <c r="S17" s="7" t="s">
        <v>85</v>
      </c>
      <c r="T17" s="14">
        <v>23.8</v>
      </c>
      <c r="U17" s="7" t="s">
        <v>85</v>
      </c>
    </row>
    <row r="18" spans="1:21" x14ac:dyDescent="0.25">
      <c r="A18" s="5" t="s">
        <v>37</v>
      </c>
      <c r="B18" s="15">
        <v>30.2</v>
      </c>
      <c r="C18" s="8" t="s">
        <v>85</v>
      </c>
      <c r="D18" s="15">
        <v>31.1</v>
      </c>
      <c r="E18" s="8" t="s">
        <v>87</v>
      </c>
      <c r="F18" s="15">
        <v>32.200000000000003</v>
      </c>
      <c r="G18" s="8" t="s">
        <v>87</v>
      </c>
      <c r="H18" s="15">
        <v>32.6</v>
      </c>
      <c r="I18" s="8" t="s">
        <v>85</v>
      </c>
      <c r="J18" s="15">
        <v>33.4</v>
      </c>
      <c r="K18" s="8" t="s">
        <v>85</v>
      </c>
      <c r="L18" s="15">
        <v>33.700000000000003</v>
      </c>
      <c r="M18" s="8" t="s">
        <v>85</v>
      </c>
      <c r="N18" s="15">
        <v>34.799999999999997</v>
      </c>
      <c r="O18" s="8" t="s">
        <v>87</v>
      </c>
      <c r="P18" s="19">
        <v>35</v>
      </c>
      <c r="Q18" s="8" t="s">
        <v>85</v>
      </c>
      <c r="R18" s="15">
        <v>35.5</v>
      </c>
      <c r="S18" s="8" t="s">
        <v>85</v>
      </c>
      <c r="T18" s="15">
        <v>37.299999999999997</v>
      </c>
      <c r="U18" s="8" t="s">
        <v>85</v>
      </c>
    </row>
    <row r="19" spans="1:21" x14ac:dyDescent="0.25">
      <c r="A19" s="5" t="s">
        <v>38</v>
      </c>
      <c r="B19" s="14">
        <v>23.8</v>
      </c>
      <c r="C19" s="7" t="s">
        <v>85</v>
      </c>
      <c r="D19" s="14">
        <v>24.4</v>
      </c>
      <c r="E19" s="7" t="s">
        <v>85</v>
      </c>
      <c r="F19" s="14">
        <v>24.8</v>
      </c>
      <c r="G19" s="7" t="s">
        <v>85</v>
      </c>
      <c r="H19" s="14">
        <v>25.2</v>
      </c>
      <c r="I19" s="7" t="s">
        <v>85</v>
      </c>
      <c r="J19" s="18">
        <v>26</v>
      </c>
      <c r="K19" s="7" t="s">
        <v>85</v>
      </c>
      <c r="L19" s="14">
        <v>27.2</v>
      </c>
      <c r="M19" s="7" t="s">
        <v>87</v>
      </c>
      <c r="N19" s="14">
        <v>28.1</v>
      </c>
      <c r="O19" s="7" t="s">
        <v>87</v>
      </c>
      <c r="P19" s="18">
        <v>28</v>
      </c>
      <c r="Q19" s="7" t="s">
        <v>85</v>
      </c>
      <c r="R19" s="14">
        <v>28.7</v>
      </c>
      <c r="S19" s="7" t="s">
        <v>85</v>
      </c>
      <c r="T19" s="14">
        <v>29.8</v>
      </c>
      <c r="U19" s="7" t="s">
        <v>85</v>
      </c>
    </row>
    <row r="20" spans="1:21" x14ac:dyDescent="0.25">
      <c r="A20" s="5" t="s">
        <v>39</v>
      </c>
      <c r="B20" s="19">
        <v>32</v>
      </c>
      <c r="C20" s="8" t="s">
        <v>85</v>
      </c>
      <c r="D20" s="15">
        <v>33.1</v>
      </c>
      <c r="E20" s="8" t="s">
        <v>85</v>
      </c>
      <c r="F20" s="15">
        <v>33.6</v>
      </c>
      <c r="G20" s="8" t="s">
        <v>85</v>
      </c>
      <c r="H20" s="15">
        <v>34.1</v>
      </c>
      <c r="I20" s="8" t="s">
        <v>85</v>
      </c>
      <c r="J20" s="15">
        <v>34.700000000000003</v>
      </c>
      <c r="K20" s="8" t="s">
        <v>85</v>
      </c>
      <c r="L20" s="15">
        <v>35.200000000000003</v>
      </c>
      <c r="M20" s="8" t="s">
        <v>85</v>
      </c>
      <c r="N20" s="19">
        <v>36</v>
      </c>
      <c r="O20" s="8" t="s">
        <v>87</v>
      </c>
      <c r="P20" s="15">
        <v>36.700000000000003</v>
      </c>
      <c r="Q20" s="8" t="s">
        <v>85</v>
      </c>
      <c r="R20" s="19">
        <v>36</v>
      </c>
      <c r="S20" s="8" t="s">
        <v>85</v>
      </c>
      <c r="T20" s="24">
        <v>36</v>
      </c>
      <c r="U20" s="8" t="s">
        <v>85</v>
      </c>
    </row>
    <row r="21" spans="1:21" x14ac:dyDescent="0.25">
      <c r="A21" s="5" t="s">
        <v>40</v>
      </c>
      <c r="B21" s="18">
        <v>39</v>
      </c>
      <c r="C21" s="7" t="s">
        <v>85</v>
      </c>
      <c r="D21" s="14">
        <v>39.5</v>
      </c>
      <c r="E21" s="7" t="s">
        <v>85</v>
      </c>
      <c r="F21" s="14">
        <v>40.4</v>
      </c>
      <c r="G21" s="7" t="s">
        <v>87</v>
      </c>
      <c r="H21" s="14">
        <v>40.5</v>
      </c>
      <c r="I21" s="7" t="s">
        <v>85</v>
      </c>
      <c r="J21" s="14">
        <v>40.700000000000003</v>
      </c>
      <c r="K21" s="7" t="s">
        <v>85</v>
      </c>
      <c r="L21" s="14">
        <v>42.8</v>
      </c>
      <c r="M21" s="7" t="s">
        <v>85</v>
      </c>
      <c r="N21" s="14">
        <v>45.4</v>
      </c>
      <c r="O21" s="7" t="s">
        <v>87</v>
      </c>
      <c r="P21" s="14">
        <v>46.1</v>
      </c>
      <c r="Q21" s="7" t="s">
        <v>85</v>
      </c>
      <c r="R21" s="14">
        <v>46.6</v>
      </c>
      <c r="S21" s="7" t="s">
        <v>85</v>
      </c>
      <c r="T21" s="23">
        <v>48.3</v>
      </c>
      <c r="U21" s="7" t="s">
        <v>85</v>
      </c>
    </row>
    <row r="22" spans="1:21" x14ac:dyDescent="0.25">
      <c r="A22" s="5" t="s">
        <v>41</v>
      </c>
      <c r="B22" s="15">
        <v>25.4</v>
      </c>
      <c r="C22" s="8" t="s">
        <v>85</v>
      </c>
      <c r="D22" s="15">
        <v>26.4</v>
      </c>
      <c r="E22" s="8" t="s">
        <v>85</v>
      </c>
      <c r="F22" s="15">
        <v>27.2</v>
      </c>
      <c r="G22" s="8" t="s">
        <v>85</v>
      </c>
      <c r="H22" s="15">
        <v>27.7</v>
      </c>
      <c r="I22" s="8" t="s">
        <v>85</v>
      </c>
      <c r="J22" s="15">
        <v>27.8</v>
      </c>
      <c r="K22" s="8" t="s">
        <v>85</v>
      </c>
      <c r="L22" s="15">
        <v>28.5</v>
      </c>
      <c r="M22" s="8" t="s">
        <v>85</v>
      </c>
      <c r="N22" s="15">
        <v>30.1</v>
      </c>
      <c r="O22" s="8" t="s">
        <v>87</v>
      </c>
      <c r="P22" s="15">
        <v>30.5</v>
      </c>
      <c r="Q22" s="8" t="s">
        <v>85</v>
      </c>
      <c r="R22" s="15">
        <v>29.9</v>
      </c>
      <c r="S22" s="8" t="s">
        <v>85</v>
      </c>
      <c r="T22" s="15">
        <v>30.4</v>
      </c>
      <c r="U22" s="8" t="s">
        <v>85</v>
      </c>
    </row>
    <row r="23" spans="1:21" x14ac:dyDescent="0.25">
      <c r="A23" s="5" t="s">
        <v>42</v>
      </c>
      <c r="B23" s="14">
        <v>32.1</v>
      </c>
      <c r="C23" s="7" t="s">
        <v>85</v>
      </c>
      <c r="D23" s="14">
        <v>32.700000000000003</v>
      </c>
      <c r="E23" s="7" t="s">
        <v>85</v>
      </c>
      <c r="F23" s="14">
        <v>33.200000000000003</v>
      </c>
      <c r="G23" s="7" t="s">
        <v>85</v>
      </c>
      <c r="H23" s="18">
        <v>34</v>
      </c>
      <c r="I23" s="7" t="s">
        <v>85</v>
      </c>
      <c r="J23" s="14">
        <v>35.1</v>
      </c>
      <c r="K23" s="7" t="s">
        <v>85</v>
      </c>
      <c r="L23" s="18">
        <v>36</v>
      </c>
      <c r="M23" s="7" t="s">
        <v>85</v>
      </c>
      <c r="N23" s="14">
        <v>36.200000000000003</v>
      </c>
      <c r="O23" s="7" t="s">
        <v>87</v>
      </c>
      <c r="P23" s="14">
        <v>36.5</v>
      </c>
      <c r="Q23" s="7" t="s">
        <v>85</v>
      </c>
      <c r="R23" s="14">
        <v>37.1</v>
      </c>
      <c r="S23" s="7" t="s">
        <v>85</v>
      </c>
      <c r="T23" s="23">
        <v>37.5</v>
      </c>
      <c r="U23" s="7" t="s">
        <v>85</v>
      </c>
    </row>
    <row r="24" spans="1:21" x14ac:dyDescent="0.25">
      <c r="A24" s="5" t="s">
        <v>43</v>
      </c>
      <c r="B24" s="15">
        <v>30.5</v>
      </c>
      <c r="C24" s="8" t="s">
        <v>85</v>
      </c>
      <c r="D24" s="15">
        <v>30.9</v>
      </c>
      <c r="E24" s="8" t="s">
        <v>85</v>
      </c>
      <c r="F24" s="15">
        <v>31.4</v>
      </c>
      <c r="G24" s="8" t="s">
        <v>85</v>
      </c>
      <c r="H24" s="15">
        <v>32.799999999999997</v>
      </c>
      <c r="I24" s="8" t="s">
        <v>85</v>
      </c>
      <c r="J24" s="15">
        <v>33.799999999999997</v>
      </c>
      <c r="K24" s="8" t="s">
        <v>85</v>
      </c>
      <c r="L24" s="15">
        <v>35.299999999999997</v>
      </c>
      <c r="M24" s="8" t="s">
        <v>85</v>
      </c>
      <c r="N24" s="15">
        <v>36.299999999999997</v>
      </c>
      <c r="O24" s="8" t="s">
        <v>87</v>
      </c>
      <c r="P24" s="15">
        <v>36.9</v>
      </c>
      <c r="Q24" s="8" t="s">
        <v>85</v>
      </c>
      <c r="R24" s="15">
        <v>37.6</v>
      </c>
      <c r="S24" s="8" t="s">
        <v>85</v>
      </c>
      <c r="T24" s="23">
        <v>38.4</v>
      </c>
      <c r="U24" s="8" t="s">
        <v>85</v>
      </c>
    </row>
    <row r="25" spans="1:21" x14ac:dyDescent="0.25">
      <c r="A25" s="5" t="s">
        <v>44</v>
      </c>
      <c r="B25" s="14">
        <v>19.899999999999999</v>
      </c>
      <c r="C25" s="7" t="s">
        <v>85</v>
      </c>
      <c r="D25" s="14">
        <v>20.100000000000001</v>
      </c>
      <c r="E25" s="7" t="s">
        <v>85</v>
      </c>
      <c r="F25" s="14">
        <v>20.7</v>
      </c>
      <c r="G25" s="7" t="s">
        <v>85</v>
      </c>
      <c r="H25" s="14">
        <v>21.9</v>
      </c>
      <c r="I25" s="7" t="s">
        <v>85</v>
      </c>
      <c r="J25" s="14">
        <v>22.1</v>
      </c>
      <c r="K25" s="7" t="s">
        <v>85</v>
      </c>
      <c r="L25" s="14">
        <v>22.3</v>
      </c>
      <c r="M25" s="7" t="s">
        <v>85</v>
      </c>
      <c r="N25" s="14">
        <v>22.3</v>
      </c>
      <c r="O25" s="7" t="s">
        <v>87</v>
      </c>
      <c r="P25" s="14">
        <v>22.8</v>
      </c>
      <c r="Q25" s="7" t="s">
        <v>85</v>
      </c>
      <c r="R25" s="14">
        <v>24.9</v>
      </c>
      <c r="S25" s="7" t="s">
        <v>85</v>
      </c>
      <c r="T25" s="14">
        <v>26.6</v>
      </c>
      <c r="U25" s="7" t="s">
        <v>85</v>
      </c>
    </row>
    <row r="26" spans="1:21" ht="18.75" customHeight="1" x14ac:dyDescent="0.25">
      <c r="A26" s="5" t="s">
        <v>45</v>
      </c>
      <c r="B26" s="15">
        <v>15.5</v>
      </c>
      <c r="C26" s="8" t="s">
        <v>85</v>
      </c>
      <c r="D26" s="15">
        <v>15.7</v>
      </c>
      <c r="E26" s="8" t="s">
        <v>85</v>
      </c>
      <c r="F26" s="15">
        <v>16.5</v>
      </c>
      <c r="G26" s="8" t="s">
        <v>85</v>
      </c>
      <c r="H26" s="15">
        <v>17.2</v>
      </c>
      <c r="I26" s="8" t="s">
        <v>87</v>
      </c>
      <c r="J26" s="15">
        <v>17.5</v>
      </c>
      <c r="K26" s="8" t="s">
        <v>85</v>
      </c>
      <c r="L26" s="15">
        <v>17.8</v>
      </c>
      <c r="M26" s="8" t="s">
        <v>85</v>
      </c>
      <c r="N26" s="15">
        <v>17.8</v>
      </c>
      <c r="O26" s="8" t="s">
        <v>87</v>
      </c>
      <c r="P26" s="15">
        <v>18.100000000000001</v>
      </c>
      <c r="Q26" s="8" t="s">
        <v>85</v>
      </c>
      <c r="R26" s="15">
        <v>19.2</v>
      </c>
      <c r="S26" s="8" t="s">
        <v>85</v>
      </c>
      <c r="T26" s="15">
        <v>19.7</v>
      </c>
      <c r="U26" s="8" t="s">
        <v>85</v>
      </c>
    </row>
    <row r="27" spans="1:21" x14ac:dyDescent="0.25">
      <c r="A27" s="5" t="s">
        <v>46</v>
      </c>
      <c r="B27" s="14">
        <v>36.4</v>
      </c>
      <c r="C27" s="7" t="s">
        <v>85</v>
      </c>
      <c r="D27" s="14">
        <v>37.6</v>
      </c>
      <c r="E27" s="7" t="s">
        <v>85</v>
      </c>
      <c r="F27" s="14">
        <v>38.1</v>
      </c>
      <c r="G27" s="7" t="s">
        <v>85</v>
      </c>
      <c r="H27" s="14">
        <v>39.4</v>
      </c>
      <c r="I27" s="7" t="s">
        <v>85</v>
      </c>
      <c r="J27" s="14">
        <v>40.5</v>
      </c>
      <c r="K27" s="7" t="s">
        <v>85</v>
      </c>
      <c r="L27" s="18">
        <v>41</v>
      </c>
      <c r="M27" s="7" t="s">
        <v>85</v>
      </c>
      <c r="N27" s="14">
        <v>42.8</v>
      </c>
      <c r="O27" s="7" t="s">
        <v>87</v>
      </c>
      <c r="P27" s="18">
        <v>44</v>
      </c>
      <c r="Q27" s="7" t="s">
        <v>85</v>
      </c>
      <c r="R27" s="18">
        <v>46</v>
      </c>
      <c r="S27" s="7" t="s">
        <v>85</v>
      </c>
      <c r="T27" s="23">
        <v>46.3</v>
      </c>
      <c r="U27" s="7" t="s">
        <v>85</v>
      </c>
    </row>
    <row r="28" spans="1:21" x14ac:dyDescent="0.25">
      <c r="A28" s="5" t="s">
        <v>47</v>
      </c>
      <c r="B28" s="15">
        <v>28.1</v>
      </c>
      <c r="C28" s="8" t="s">
        <v>85</v>
      </c>
      <c r="D28" s="15">
        <v>29.5</v>
      </c>
      <c r="E28" s="8" t="s">
        <v>85</v>
      </c>
      <c r="F28" s="19">
        <v>30</v>
      </c>
      <c r="G28" s="8" t="s">
        <v>85</v>
      </c>
      <c r="H28" s="15">
        <v>30.1</v>
      </c>
      <c r="I28" s="8" t="s">
        <v>85</v>
      </c>
      <c r="J28" s="15">
        <v>31.4</v>
      </c>
      <c r="K28" s="8" t="s">
        <v>85</v>
      </c>
      <c r="L28" s="15">
        <v>33.200000000000003</v>
      </c>
      <c r="M28" s="8" t="s">
        <v>85</v>
      </c>
      <c r="N28" s="15">
        <v>34.200000000000003</v>
      </c>
      <c r="O28" s="8" t="s">
        <v>87</v>
      </c>
      <c r="P28" s="15">
        <v>34.5</v>
      </c>
      <c r="Q28" s="8" t="s">
        <v>85</v>
      </c>
      <c r="R28" s="19">
        <v>34</v>
      </c>
      <c r="S28" s="8" t="s">
        <v>85</v>
      </c>
      <c r="T28" s="23">
        <v>34.700000000000003</v>
      </c>
      <c r="U28" s="8" t="s">
        <v>85</v>
      </c>
    </row>
    <row r="29" spans="1:21" x14ac:dyDescent="0.25">
      <c r="A29" s="5" t="s">
        <v>48</v>
      </c>
      <c r="B29" s="14">
        <v>33.200000000000003</v>
      </c>
      <c r="C29" s="7" t="s">
        <v>85</v>
      </c>
      <c r="D29" s="14">
        <v>34.1</v>
      </c>
      <c r="E29" s="7" t="s">
        <v>85</v>
      </c>
      <c r="F29" s="14">
        <v>34.799999999999997</v>
      </c>
      <c r="G29" s="7" t="s">
        <v>85</v>
      </c>
      <c r="H29" s="14">
        <v>36.1</v>
      </c>
      <c r="I29" s="7" t="s">
        <v>85</v>
      </c>
      <c r="J29" s="14">
        <v>37.9</v>
      </c>
      <c r="K29" s="7" t="s">
        <v>85</v>
      </c>
      <c r="L29" s="14">
        <v>38.700000000000003</v>
      </c>
      <c r="M29" s="7" t="s">
        <v>85</v>
      </c>
      <c r="N29" s="14">
        <v>39.799999999999997</v>
      </c>
      <c r="O29" s="7" t="s">
        <v>87</v>
      </c>
      <c r="P29" s="14">
        <v>41.3</v>
      </c>
      <c r="Q29" s="7" t="s">
        <v>85</v>
      </c>
      <c r="R29" s="18">
        <v>41</v>
      </c>
      <c r="S29" s="7" t="s">
        <v>85</v>
      </c>
      <c r="T29" s="23">
        <v>41.7</v>
      </c>
      <c r="U29" s="7" t="s">
        <v>85</v>
      </c>
    </row>
    <row r="30" spans="1:21" x14ac:dyDescent="0.25">
      <c r="A30" s="5" t="s">
        <v>49</v>
      </c>
      <c r="B30" s="15">
        <v>35.200000000000003</v>
      </c>
      <c r="C30" s="8" t="s">
        <v>87</v>
      </c>
      <c r="D30" s="15">
        <v>36.4</v>
      </c>
      <c r="E30" s="8" t="s">
        <v>88</v>
      </c>
      <c r="F30" s="15">
        <v>34.1</v>
      </c>
      <c r="G30" s="8" t="s">
        <v>88</v>
      </c>
      <c r="H30" s="15">
        <v>38.299999999999997</v>
      </c>
      <c r="I30" s="8" t="s">
        <v>85</v>
      </c>
      <c r="J30" s="19">
        <v>41</v>
      </c>
      <c r="K30" s="8" t="s">
        <v>85</v>
      </c>
      <c r="L30" s="15">
        <v>40.9</v>
      </c>
      <c r="M30" s="8" t="s">
        <v>85</v>
      </c>
      <c r="N30" s="15">
        <v>44.5</v>
      </c>
      <c r="O30" s="8" t="s">
        <v>87</v>
      </c>
      <c r="P30" s="19">
        <v>46</v>
      </c>
      <c r="Q30" s="8" t="s">
        <v>85</v>
      </c>
      <c r="R30" s="15">
        <v>45.7</v>
      </c>
      <c r="S30" s="8" t="s">
        <v>85</v>
      </c>
      <c r="T30" s="23">
        <v>48.2</v>
      </c>
      <c r="U30" s="8" t="s">
        <v>85</v>
      </c>
    </row>
    <row r="31" spans="1:21" x14ac:dyDescent="0.25">
      <c r="A31" s="5" t="s">
        <v>50</v>
      </c>
      <c r="B31" s="14">
        <v>20.9</v>
      </c>
      <c r="C31" s="7" t="s">
        <v>85</v>
      </c>
      <c r="D31" s="14">
        <v>20.6</v>
      </c>
      <c r="E31" s="7" t="s">
        <v>85</v>
      </c>
      <c r="F31" s="14">
        <v>20.9</v>
      </c>
      <c r="G31" s="7" t="s">
        <v>85</v>
      </c>
      <c r="H31" s="14">
        <v>21.8</v>
      </c>
      <c r="I31" s="7" t="s">
        <v>87</v>
      </c>
      <c r="J31" s="14">
        <v>22.5</v>
      </c>
      <c r="K31" s="7" t="s">
        <v>85</v>
      </c>
      <c r="L31" s="14">
        <v>23.6</v>
      </c>
      <c r="M31" s="7" t="s">
        <v>85</v>
      </c>
      <c r="N31" s="14">
        <v>25.5</v>
      </c>
      <c r="O31" s="7" t="s">
        <v>87</v>
      </c>
      <c r="P31" s="14">
        <v>25.6</v>
      </c>
      <c r="Q31" s="7" t="s">
        <v>85</v>
      </c>
      <c r="R31" s="14">
        <v>25.8</v>
      </c>
      <c r="S31" s="7" t="s">
        <v>85</v>
      </c>
      <c r="T31" s="18">
        <v>27</v>
      </c>
      <c r="U31" s="7" t="s">
        <v>85</v>
      </c>
    </row>
    <row r="32" spans="1:21" x14ac:dyDescent="0.25">
      <c r="A32" s="5" t="s">
        <v>51</v>
      </c>
      <c r="B32" s="15">
        <v>19.899999999999999</v>
      </c>
      <c r="C32" s="8" t="s">
        <v>85</v>
      </c>
      <c r="D32" s="15">
        <v>20.3</v>
      </c>
      <c r="E32" s="8" t="s">
        <v>85</v>
      </c>
      <c r="F32" s="15">
        <v>22.1</v>
      </c>
      <c r="G32" s="8" t="s">
        <v>85</v>
      </c>
      <c r="H32" s="15">
        <v>24.7</v>
      </c>
      <c r="I32" s="8" t="s">
        <v>85</v>
      </c>
      <c r="J32" s="19">
        <v>27</v>
      </c>
      <c r="K32" s="8" t="s">
        <v>85</v>
      </c>
      <c r="L32" s="15">
        <v>28.2</v>
      </c>
      <c r="M32" s="8" t="s">
        <v>85</v>
      </c>
      <c r="N32" s="15">
        <v>29.6</v>
      </c>
      <c r="O32" s="8" t="s">
        <v>87</v>
      </c>
      <c r="P32" s="15">
        <v>29.4</v>
      </c>
      <c r="Q32" s="8" t="s">
        <v>85</v>
      </c>
      <c r="R32" s="15">
        <v>30.8</v>
      </c>
      <c r="S32" s="8" t="s">
        <v>85</v>
      </c>
      <c r="T32" s="15">
        <v>33.299999999999997</v>
      </c>
      <c r="U32" s="8" t="s">
        <v>85</v>
      </c>
    </row>
    <row r="33" spans="1:21" x14ac:dyDescent="0.25">
      <c r="A33" s="5" t="s">
        <v>52</v>
      </c>
      <c r="B33" s="14">
        <v>30.5</v>
      </c>
      <c r="C33" s="7" t="s">
        <v>85</v>
      </c>
      <c r="D33" s="18">
        <v>31</v>
      </c>
      <c r="E33" s="7" t="s">
        <v>85</v>
      </c>
      <c r="F33" s="14">
        <v>32.1</v>
      </c>
      <c r="G33" s="7" t="s">
        <v>85</v>
      </c>
      <c r="H33" s="18">
        <v>33</v>
      </c>
      <c r="I33" s="7" t="s">
        <v>85</v>
      </c>
      <c r="J33" s="14">
        <v>34.799999999999997</v>
      </c>
      <c r="K33" s="7" t="s">
        <v>87</v>
      </c>
      <c r="L33" s="14">
        <v>36.6</v>
      </c>
      <c r="M33" s="7" t="s">
        <v>85</v>
      </c>
      <c r="N33" s="14">
        <v>37.5</v>
      </c>
      <c r="O33" s="7" t="s">
        <v>87</v>
      </c>
      <c r="P33" s="14">
        <v>38.799999999999997</v>
      </c>
      <c r="Q33" s="7" t="s">
        <v>85</v>
      </c>
      <c r="R33" s="14">
        <v>38.4</v>
      </c>
      <c r="S33" s="7" t="s">
        <v>85</v>
      </c>
      <c r="T33" s="23">
        <v>38.700000000000003</v>
      </c>
      <c r="U33" s="7" t="s">
        <v>85</v>
      </c>
    </row>
    <row r="34" spans="1:21" x14ac:dyDescent="0.25">
      <c r="A34" s="5" t="s">
        <v>53</v>
      </c>
      <c r="B34" s="15">
        <v>28.1</v>
      </c>
      <c r="C34" s="8" t="s">
        <v>85</v>
      </c>
      <c r="D34" s="15">
        <v>28.9</v>
      </c>
      <c r="E34" s="8" t="s">
        <v>85</v>
      </c>
      <c r="F34" s="15">
        <v>29.7</v>
      </c>
      <c r="G34" s="8" t="s">
        <v>85</v>
      </c>
      <c r="H34" s="15">
        <v>30.1</v>
      </c>
      <c r="I34" s="8" t="s">
        <v>85</v>
      </c>
      <c r="J34" s="15">
        <v>31.1</v>
      </c>
      <c r="K34" s="8" t="s">
        <v>85</v>
      </c>
      <c r="L34" s="15">
        <v>31.3</v>
      </c>
      <c r="M34" s="8" t="s">
        <v>85</v>
      </c>
      <c r="N34" s="15">
        <v>31.8</v>
      </c>
      <c r="O34" s="8" t="s">
        <v>87</v>
      </c>
      <c r="P34" s="15">
        <v>32.5</v>
      </c>
      <c r="Q34" s="8" t="s">
        <v>85</v>
      </c>
      <c r="R34" s="15">
        <v>33.6</v>
      </c>
      <c r="S34" s="8" t="s">
        <v>85</v>
      </c>
      <c r="T34" s="15">
        <v>34.4</v>
      </c>
      <c r="U34" s="8" t="s">
        <v>85</v>
      </c>
    </row>
    <row r="35" spans="1:21" x14ac:dyDescent="0.25">
      <c r="A35" s="5" t="s">
        <v>54</v>
      </c>
      <c r="B35" s="14">
        <v>24.4</v>
      </c>
      <c r="C35" s="7" t="s">
        <v>85</v>
      </c>
      <c r="D35" s="14">
        <v>25.2</v>
      </c>
      <c r="E35" s="7" t="s">
        <v>85</v>
      </c>
      <c r="F35" s="14">
        <v>26.3</v>
      </c>
      <c r="G35" s="7" t="s">
        <v>85</v>
      </c>
      <c r="H35" s="14">
        <v>27.2</v>
      </c>
      <c r="I35" s="7" t="s">
        <v>85</v>
      </c>
      <c r="J35" s="14">
        <v>28.6</v>
      </c>
      <c r="K35" s="7" t="s">
        <v>85</v>
      </c>
      <c r="L35" s="14">
        <v>29.3</v>
      </c>
      <c r="M35" s="7" t="s">
        <v>85</v>
      </c>
      <c r="N35" s="14">
        <v>29.4</v>
      </c>
      <c r="O35" s="7" t="s">
        <v>87</v>
      </c>
      <c r="P35" s="18">
        <v>30</v>
      </c>
      <c r="Q35" s="7" t="s">
        <v>85</v>
      </c>
      <c r="R35" s="14">
        <v>33.200000000000003</v>
      </c>
      <c r="S35" s="7" t="s">
        <v>85</v>
      </c>
      <c r="T35" s="14">
        <v>34.299999999999997</v>
      </c>
      <c r="U35" s="7" t="s">
        <v>85</v>
      </c>
    </row>
    <row r="36" spans="1:21" x14ac:dyDescent="0.25">
      <c r="A36" s="5" t="s">
        <v>55</v>
      </c>
      <c r="B36" s="15">
        <v>20.7</v>
      </c>
      <c r="C36" s="8" t="s">
        <v>85</v>
      </c>
      <c r="D36" s="15">
        <v>21.4</v>
      </c>
      <c r="E36" s="8" t="s">
        <v>85</v>
      </c>
      <c r="F36" s="15">
        <v>21.8</v>
      </c>
      <c r="G36" s="8" t="s">
        <v>85</v>
      </c>
      <c r="H36" s="15">
        <v>22.6</v>
      </c>
      <c r="I36" s="8" t="s">
        <v>85</v>
      </c>
      <c r="J36" s="15">
        <v>23.9</v>
      </c>
      <c r="K36" s="8" t="s">
        <v>85</v>
      </c>
      <c r="L36" s="15">
        <v>24.8</v>
      </c>
      <c r="M36" s="8" t="s">
        <v>85</v>
      </c>
      <c r="N36" s="15">
        <v>26.2</v>
      </c>
      <c r="O36" s="8" t="s">
        <v>87</v>
      </c>
      <c r="P36" s="15">
        <v>26.8</v>
      </c>
      <c r="Q36" s="8" t="s">
        <v>85</v>
      </c>
      <c r="R36" s="15">
        <v>27.1</v>
      </c>
      <c r="S36" s="8" t="s">
        <v>85</v>
      </c>
      <c r="T36" s="15">
        <v>28.6</v>
      </c>
      <c r="U36" s="8" t="s">
        <v>85</v>
      </c>
    </row>
    <row r="37" spans="1:21" x14ac:dyDescent="0.25">
      <c r="A37" s="5" t="s">
        <v>56</v>
      </c>
      <c r="B37" s="18">
        <v>15</v>
      </c>
      <c r="C37" s="7" t="s">
        <v>85</v>
      </c>
      <c r="D37" s="14">
        <v>15.1</v>
      </c>
      <c r="E37" s="7" t="s">
        <v>85</v>
      </c>
      <c r="F37" s="14">
        <v>15.3</v>
      </c>
      <c r="G37" s="7" t="s">
        <v>85</v>
      </c>
      <c r="H37" s="14">
        <v>15.5</v>
      </c>
      <c r="I37" s="7" t="s">
        <v>85</v>
      </c>
      <c r="J37" s="18">
        <v>16</v>
      </c>
      <c r="K37" s="7" t="s">
        <v>85</v>
      </c>
      <c r="L37" s="14">
        <v>16.2</v>
      </c>
      <c r="M37" s="7" t="s">
        <v>85</v>
      </c>
      <c r="N37" s="14">
        <v>16.399999999999999</v>
      </c>
      <c r="O37" s="7" t="s">
        <v>87</v>
      </c>
      <c r="P37" s="14">
        <v>17.100000000000001</v>
      </c>
      <c r="Q37" s="7" t="s">
        <v>85</v>
      </c>
      <c r="R37" s="14">
        <v>16.100000000000001</v>
      </c>
      <c r="S37" s="7" t="s">
        <v>85</v>
      </c>
      <c r="T37" s="14">
        <v>16.5</v>
      </c>
      <c r="U37" s="7" t="s">
        <v>85</v>
      </c>
    </row>
    <row r="38" spans="1:21" x14ac:dyDescent="0.25">
      <c r="A38" s="5" t="s">
        <v>57</v>
      </c>
      <c r="B38" s="15">
        <v>26.6</v>
      </c>
      <c r="C38" s="8" t="s">
        <v>85</v>
      </c>
      <c r="D38" s="15">
        <v>27.2</v>
      </c>
      <c r="E38" s="8" t="s">
        <v>85</v>
      </c>
      <c r="F38" s="15">
        <v>28.7</v>
      </c>
      <c r="G38" s="8" t="s">
        <v>85</v>
      </c>
      <c r="H38" s="15">
        <v>28.7</v>
      </c>
      <c r="I38" s="8" t="s">
        <v>85</v>
      </c>
      <c r="J38" s="15">
        <v>29.3</v>
      </c>
      <c r="K38" s="8" t="s">
        <v>85</v>
      </c>
      <c r="L38" s="15">
        <v>31.5</v>
      </c>
      <c r="M38" s="8" t="s">
        <v>85</v>
      </c>
      <c r="N38" s="15">
        <v>35.4</v>
      </c>
      <c r="O38" s="8" t="s">
        <v>87</v>
      </c>
      <c r="P38" s="15">
        <v>35.1</v>
      </c>
      <c r="Q38" s="8" t="s">
        <v>85</v>
      </c>
      <c r="R38" s="15">
        <v>29.8</v>
      </c>
      <c r="S38" s="8" t="s">
        <v>87</v>
      </c>
      <c r="T38" s="15">
        <v>30.5</v>
      </c>
      <c r="U38" s="8" t="s">
        <v>85</v>
      </c>
    </row>
    <row r="39" spans="1:21" x14ac:dyDescent="0.25">
      <c r="A39" s="5" t="s">
        <v>58</v>
      </c>
      <c r="B39" s="14">
        <v>18.899999999999999</v>
      </c>
      <c r="C39" s="7" t="s">
        <v>85</v>
      </c>
      <c r="D39" s="14">
        <v>19.7</v>
      </c>
      <c r="E39" s="7" t="s">
        <v>85</v>
      </c>
      <c r="F39" s="14">
        <v>20.7</v>
      </c>
      <c r="G39" s="7" t="s">
        <v>85</v>
      </c>
      <c r="H39" s="18">
        <v>22</v>
      </c>
      <c r="I39" s="7" t="s">
        <v>85</v>
      </c>
      <c r="J39" s="14">
        <v>23.1</v>
      </c>
      <c r="K39" s="7" t="s">
        <v>85</v>
      </c>
      <c r="L39" s="14">
        <v>23.9</v>
      </c>
      <c r="M39" s="7" t="s">
        <v>85</v>
      </c>
      <c r="N39" s="14">
        <v>24.7</v>
      </c>
      <c r="O39" s="7" t="s">
        <v>87</v>
      </c>
      <c r="P39" s="18">
        <v>26</v>
      </c>
      <c r="Q39" s="7" t="s">
        <v>85</v>
      </c>
      <c r="R39" s="14">
        <v>25.8</v>
      </c>
      <c r="S39" s="7" t="s">
        <v>85</v>
      </c>
      <c r="T39" s="14">
        <v>25.7</v>
      </c>
      <c r="U39" s="7" t="s">
        <v>85</v>
      </c>
    </row>
    <row r="40" spans="1:21" x14ac:dyDescent="0.25">
      <c r="A40" s="5" t="s">
        <v>59</v>
      </c>
      <c r="B40" s="15">
        <v>35.5</v>
      </c>
      <c r="C40" s="8" t="s">
        <v>85</v>
      </c>
      <c r="D40" s="15">
        <v>35.9</v>
      </c>
      <c r="E40" s="8" t="s">
        <v>85</v>
      </c>
      <c r="F40" s="15">
        <v>36.4</v>
      </c>
      <c r="G40" s="8" t="s">
        <v>85</v>
      </c>
      <c r="H40" s="15">
        <v>37.299999999999997</v>
      </c>
      <c r="I40" s="8" t="s">
        <v>85</v>
      </c>
      <c r="J40" s="15">
        <v>38.5</v>
      </c>
      <c r="K40" s="8" t="s">
        <v>85</v>
      </c>
      <c r="L40" s="15">
        <v>39.799999999999997</v>
      </c>
      <c r="M40" s="8" t="s">
        <v>85</v>
      </c>
      <c r="N40" s="15">
        <v>35.5</v>
      </c>
      <c r="O40" s="8" t="s">
        <v>87</v>
      </c>
      <c r="P40" s="15">
        <v>35.9</v>
      </c>
      <c r="Q40" s="8" t="s">
        <v>85</v>
      </c>
      <c r="R40" s="15">
        <v>35.700000000000003</v>
      </c>
      <c r="S40" s="8" t="s">
        <v>85</v>
      </c>
      <c r="T40" s="23">
        <v>35.700000000000003</v>
      </c>
      <c r="U40" s="8" t="s">
        <v>85</v>
      </c>
    </row>
    <row r="41" spans="1:21" x14ac:dyDescent="0.25">
      <c r="A41" s="5" t="s">
        <v>60</v>
      </c>
      <c r="B41" s="18">
        <v>34</v>
      </c>
      <c r="C41" s="7" t="s">
        <v>85</v>
      </c>
      <c r="D41" s="14">
        <v>35.299999999999997</v>
      </c>
      <c r="E41" s="7" t="s">
        <v>85</v>
      </c>
      <c r="F41" s="18">
        <v>36</v>
      </c>
      <c r="G41" s="7" t="s">
        <v>85</v>
      </c>
      <c r="H41" s="14">
        <v>37.1</v>
      </c>
      <c r="I41" s="7" t="s">
        <v>87</v>
      </c>
      <c r="J41" s="14">
        <v>37.799999999999997</v>
      </c>
      <c r="K41" s="7" t="s">
        <v>85</v>
      </c>
      <c r="L41" s="14">
        <v>38.299999999999997</v>
      </c>
      <c r="M41" s="7" t="s">
        <v>85</v>
      </c>
      <c r="N41" s="14">
        <v>39.6</v>
      </c>
      <c r="O41" s="7" t="s">
        <v>87</v>
      </c>
      <c r="P41" s="14">
        <v>41.1</v>
      </c>
      <c r="Q41" s="7" t="s">
        <v>85</v>
      </c>
      <c r="R41" s="14">
        <v>41.9</v>
      </c>
      <c r="S41" s="7" t="s">
        <v>85</v>
      </c>
      <c r="T41" s="23">
        <v>42.8</v>
      </c>
      <c r="U41" s="7" t="s">
        <v>85</v>
      </c>
    </row>
    <row r="42" spans="1:21" x14ac:dyDescent="0.25">
      <c r="A42" s="5" t="s">
        <v>61</v>
      </c>
      <c r="B42" s="15">
        <v>31.7</v>
      </c>
      <c r="C42" s="8" t="s">
        <v>85</v>
      </c>
      <c r="D42" s="15">
        <v>33.4</v>
      </c>
      <c r="E42" s="8" t="s">
        <v>85</v>
      </c>
      <c r="F42" s="15">
        <v>35.299999999999997</v>
      </c>
      <c r="G42" s="8" t="s">
        <v>85</v>
      </c>
      <c r="H42" s="15">
        <v>36.5</v>
      </c>
      <c r="I42" s="8" t="s">
        <v>85</v>
      </c>
      <c r="J42" s="15">
        <v>37.700000000000003</v>
      </c>
      <c r="K42" s="8" t="s">
        <v>85</v>
      </c>
      <c r="L42" s="15">
        <v>36.799999999999997</v>
      </c>
      <c r="M42" s="8" t="s">
        <v>87</v>
      </c>
      <c r="N42" s="15">
        <v>35.799999999999997</v>
      </c>
      <c r="O42" s="8" t="s">
        <v>87</v>
      </c>
      <c r="P42" s="15">
        <v>36.4</v>
      </c>
      <c r="Q42" s="8" t="s">
        <v>85</v>
      </c>
      <c r="R42" s="15">
        <v>37.5</v>
      </c>
      <c r="S42" s="8" t="s">
        <v>85</v>
      </c>
      <c r="T42" s="24">
        <v>40</v>
      </c>
      <c r="U42" s="8" t="s">
        <v>85</v>
      </c>
    </row>
    <row r="43" spans="1:21" x14ac:dyDescent="0.25">
      <c r="A43" s="5" t="s">
        <v>62</v>
      </c>
      <c r="B43" s="14">
        <v>36.700000000000003</v>
      </c>
      <c r="C43" s="7" t="s">
        <v>85</v>
      </c>
      <c r="D43" s="14">
        <v>36.799999999999997</v>
      </c>
      <c r="E43" s="7" t="s">
        <v>85</v>
      </c>
      <c r="F43" s="14">
        <v>36.799999999999997</v>
      </c>
      <c r="G43" s="7" t="s">
        <v>85</v>
      </c>
      <c r="H43" s="14">
        <v>37.5</v>
      </c>
      <c r="I43" s="7" t="s">
        <v>85</v>
      </c>
      <c r="J43" s="14">
        <v>37.700000000000003</v>
      </c>
      <c r="K43" s="7" t="s">
        <v>85</v>
      </c>
      <c r="L43" s="14">
        <v>38.799999999999997</v>
      </c>
      <c r="M43" s="7" t="s">
        <v>85</v>
      </c>
      <c r="N43" s="14">
        <v>40.6</v>
      </c>
      <c r="O43" s="7" t="s">
        <v>87</v>
      </c>
      <c r="P43" s="14">
        <v>41.1</v>
      </c>
      <c r="Q43" s="7" t="s">
        <v>85</v>
      </c>
      <c r="R43" s="14">
        <v>41.9</v>
      </c>
      <c r="S43" s="7" t="s">
        <v>85</v>
      </c>
      <c r="T43" s="23">
        <v>42.7</v>
      </c>
      <c r="U43" s="7" t="s">
        <v>85</v>
      </c>
    </row>
    <row r="44" spans="1:21" x14ac:dyDescent="0.25">
      <c r="A44" s="5" t="s">
        <v>63</v>
      </c>
      <c r="B44" s="15">
        <v>34.200000000000003</v>
      </c>
      <c r="C44" s="8" t="s">
        <v>85</v>
      </c>
      <c r="D44" s="15">
        <v>35.4</v>
      </c>
      <c r="E44" s="8" t="s">
        <v>85</v>
      </c>
      <c r="F44" s="15">
        <v>36.799999999999997</v>
      </c>
      <c r="G44" s="8" t="s">
        <v>85</v>
      </c>
      <c r="H44" s="15">
        <v>37.700000000000003</v>
      </c>
      <c r="I44" s="8" t="s">
        <v>85</v>
      </c>
      <c r="J44" s="15">
        <v>38.6</v>
      </c>
      <c r="K44" s="8" t="s">
        <v>85</v>
      </c>
      <c r="L44" s="15">
        <v>39.299999999999997</v>
      </c>
      <c r="M44" s="8" t="s">
        <v>85</v>
      </c>
      <c r="N44" s="15">
        <v>39.200000000000003</v>
      </c>
      <c r="O44" s="8" t="s">
        <v>87</v>
      </c>
      <c r="P44" s="19">
        <v>39</v>
      </c>
      <c r="Q44" s="8" t="s">
        <v>85</v>
      </c>
      <c r="R44" s="15">
        <v>40.200000000000003</v>
      </c>
      <c r="S44" s="8" t="s">
        <v>85</v>
      </c>
      <c r="T44" s="23">
        <v>40.5</v>
      </c>
      <c r="U44" s="8" t="s">
        <v>85</v>
      </c>
    </row>
    <row r="45" spans="1:21" x14ac:dyDescent="0.25">
      <c r="A45" s="5" t="s">
        <v>64</v>
      </c>
      <c r="B45" s="14">
        <v>37.6</v>
      </c>
      <c r="C45" s="7" t="s">
        <v>85</v>
      </c>
      <c r="D45" s="14">
        <v>38.299999999999997</v>
      </c>
      <c r="E45" s="7" t="s">
        <v>85</v>
      </c>
      <c r="F45" s="14">
        <v>38.700000000000003</v>
      </c>
      <c r="G45" s="7" t="s">
        <v>85</v>
      </c>
      <c r="H45" s="14">
        <v>39.299999999999997</v>
      </c>
      <c r="I45" s="7" t="s">
        <v>85</v>
      </c>
      <c r="J45" s="14">
        <v>40.6</v>
      </c>
      <c r="K45" s="7" t="s">
        <v>85</v>
      </c>
      <c r="L45" s="7" t="s">
        <v>89</v>
      </c>
      <c r="M45" s="7" t="s">
        <v>85</v>
      </c>
      <c r="N45" s="7" t="s">
        <v>89</v>
      </c>
      <c r="O45" s="7" t="s">
        <v>85</v>
      </c>
      <c r="P45" s="7" t="s">
        <v>89</v>
      </c>
      <c r="Q45" s="7" t="s">
        <v>85</v>
      </c>
      <c r="R45" s="7" t="s">
        <v>89</v>
      </c>
      <c r="S45" s="7" t="s">
        <v>85</v>
      </c>
      <c r="T45" s="7" t="s">
        <v>89</v>
      </c>
      <c r="U45" s="7" t="s">
        <v>85</v>
      </c>
    </row>
    <row r="46" spans="1:21" x14ac:dyDescent="0.25">
      <c r="A46" s="5" t="s">
        <v>65</v>
      </c>
      <c r="B46" s="8" t="s">
        <v>89</v>
      </c>
      <c r="C46" s="8" t="s">
        <v>85</v>
      </c>
      <c r="D46" s="8" t="s">
        <v>89</v>
      </c>
      <c r="E46" s="8" t="s">
        <v>85</v>
      </c>
      <c r="F46" s="8" t="s">
        <v>89</v>
      </c>
      <c r="G46" s="8" t="s">
        <v>85</v>
      </c>
      <c r="H46" s="8" t="s">
        <v>89</v>
      </c>
      <c r="I46" s="8" t="s">
        <v>85</v>
      </c>
      <c r="J46" s="8" t="s">
        <v>89</v>
      </c>
      <c r="K46" s="8" t="s">
        <v>85</v>
      </c>
      <c r="L46" s="8" t="s">
        <v>89</v>
      </c>
      <c r="M46" s="8" t="s">
        <v>85</v>
      </c>
      <c r="N46" s="15">
        <v>14.2</v>
      </c>
      <c r="O46" s="8" t="s">
        <v>85</v>
      </c>
      <c r="P46" s="15">
        <v>14.2</v>
      </c>
      <c r="Q46" s="8" t="s">
        <v>85</v>
      </c>
      <c r="R46" s="15">
        <v>14.7</v>
      </c>
      <c r="S46" s="8" t="s">
        <v>85</v>
      </c>
      <c r="T46" s="15">
        <v>15.3</v>
      </c>
      <c r="U46" s="8" t="s">
        <v>85</v>
      </c>
    </row>
    <row r="47" spans="1:21" x14ac:dyDescent="0.25">
      <c r="A47" s="5" t="s">
        <v>66</v>
      </c>
      <c r="B47" s="18">
        <v>20</v>
      </c>
      <c r="C47" s="7" t="s">
        <v>85</v>
      </c>
      <c r="D47" s="14">
        <v>21.2</v>
      </c>
      <c r="E47" s="7" t="s">
        <v>85</v>
      </c>
      <c r="F47" s="14">
        <v>20.6</v>
      </c>
      <c r="G47" s="7" t="s">
        <v>85</v>
      </c>
      <c r="H47" s="14">
        <v>20.3</v>
      </c>
      <c r="I47" s="7" t="s">
        <v>85</v>
      </c>
      <c r="J47" s="14">
        <v>21.8</v>
      </c>
      <c r="K47" s="7" t="s">
        <v>85</v>
      </c>
      <c r="L47" s="14">
        <v>21.8</v>
      </c>
      <c r="M47" s="7" t="s">
        <v>85</v>
      </c>
      <c r="N47" s="7" t="s">
        <v>89</v>
      </c>
      <c r="O47" s="7" t="s">
        <v>85</v>
      </c>
      <c r="P47" s="7" t="s">
        <v>89</v>
      </c>
      <c r="Q47" s="7" t="s">
        <v>85</v>
      </c>
      <c r="R47" s="7" t="s">
        <v>89</v>
      </c>
      <c r="S47" s="7" t="s">
        <v>85</v>
      </c>
      <c r="T47" s="7" t="s">
        <v>89</v>
      </c>
      <c r="U47" s="7" t="s">
        <v>85</v>
      </c>
    </row>
    <row r="48" spans="1:21" x14ac:dyDescent="0.25">
      <c r="A48" s="5" t="s">
        <v>67</v>
      </c>
      <c r="B48" s="15">
        <v>16.2</v>
      </c>
      <c r="C48" s="8" t="s">
        <v>85</v>
      </c>
      <c r="D48" s="15">
        <v>17.899999999999999</v>
      </c>
      <c r="E48" s="8" t="s">
        <v>85</v>
      </c>
      <c r="F48" s="19">
        <v>18</v>
      </c>
      <c r="G48" s="8" t="s">
        <v>85</v>
      </c>
      <c r="H48" s="15">
        <v>17.600000000000001</v>
      </c>
      <c r="I48" s="8" t="s">
        <v>85</v>
      </c>
      <c r="J48" s="15">
        <v>18.3</v>
      </c>
      <c r="K48" s="8" t="s">
        <v>85</v>
      </c>
      <c r="L48" s="19">
        <v>20</v>
      </c>
      <c r="M48" s="8" t="s">
        <v>85</v>
      </c>
      <c r="N48" s="8" t="s">
        <v>89</v>
      </c>
      <c r="O48" s="8" t="s">
        <v>85</v>
      </c>
      <c r="P48" s="8" t="s">
        <v>89</v>
      </c>
      <c r="Q48" s="8" t="s">
        <v>85</v>
      </c>
      <c r="R48" s="8" t="s">
        <v>89</v>
      </c>
      <c r="S48" s="8" t="s">
        <v>85</v>
      </c>
      <c r="T48" s="8" t="s">
        <v>89</v>
      </c>
      <c r="U48" s="8" t="s">
        <v>85</v>
      </c>
    </row>
    <row r="49" spans="1:21" x14ac:dyDescent="0.25">
      <c r="A49" s="5" t="s">
        <v>68</v>
      </c>
      <c r="B49" s="14">
        <v>18.7</v>
      </c>
      <c r="C49" s="7" t="s">
        <v>85</v>
      </c>
      <c r="D49" s="14">
        <v>19.399999999999999</v>
      </c>
      <c r="E49" s="7" t="s">
        <v>85</v>
      </c>
      <c r="F49" s="14">
        <v>19.8</v>
      </c>
      <c r="G49" s="7" t="s">
        <v>85</v>
      </c>
      <c r="H49" s="14">
        <v>20.399999999999999</v>
      </c>
      <c r="I49" s="7" t="s">
        <v>85</v>
      </c>
      <c r="J49" s="14">
        <v>20.6</v>
      </c>
      <c r="K49" s="7" t="s">
        <v>85</v>
      </c>
      <c r="L49" s="18">
        <v>21</v>
      </c>
      <c r="M49" s="7" t="s">
        <v>85</v>
      </c>
      <c r="N49" s="18">
        <v>22</v>
      </c>
      <c r="O49" s="7" t="s">
        <v>87</v>
      </c>
      <c r="P49" s="14">
        <v>22.6</v>
      </c>
      <c r="Q49" s="7" t="s">
        <v>85</v>
      </c>
      <c r="R49" s="14">
        <v>23.3</v>
      </c>
      <c r="S49" s="7" t="s">
        <v>85</v>
      </c>
      <c r="T49" s="14">
        <v>24.7</v>
      </c>
      <c r="U49" s="7" t="s">
        <v>85</v>
      </c>
    </row>
    <row r="50" spans="1:21" x14ac:dyDescent="0.25">
      <c r="A50" s="5" t="s">
        <v>69</v>
      </c>
      <c r="B50" s="15">
        <v>14.8</v>
      </c>
      <c r="C50" s="8" t="s">
        <v>85</v>
      </c>
      <c r="D50" s="19">
        <v>16</v>
      </c>
      <c r="E50" s="8" t="s">
        <v>85</v>
      </c>
      <c r="F50" s="15">
        <v>16.600000000000001</v>
      </c>
      <c r="G50" s="8" t="s">
        <v>85</v>
      </c>
      <c r="H50" s="15">
        <v>17.3</v>
      </c>
      <c r="I50" s="8" t="s">
        <v>85</v>
      </c>
      <c r="J50" s="15">
        <v>18.399999999999999</v>
      </c>
      <c r="K50" s="8" t="s">
        <v>85</v>
      </c>
      <c r="L50" s="15">
        <v>19.7</v>
      </c>
      <c r="M50" s="8" t="s">
        <v>85</v>
      </c>
      <c r="N50" s="15">
        <v>20.399999999999999</v>
      </c>
      <c r="O50" s="8" t="s">
        <v>87</v>
      </c>
      <c r="P50" s="19">
        <v>21</v>
      </c>
      <c r="Q50" s="8" t="s">
        <v>85</v>
      </c>
      <c r="R50" s="15">
        <v>21.8</v>
      </c>
      <c r="S50" s="8" t="s">
        <v>85</v>
      </c>
      <c r="T50" s="15">
        <v>22.7</v>
      </c>
      <c r="U50" s="8" t="s">
        <v>85</v>
      </c>
    </row>
    <row r="52" spans="1:21" x14ac:dyDescent="0.25">
      <c r="A52" s="1" t="s">
        <v>90</v>
      </c>
    </row>
    <row r="53" spans="1:21" x14ac:dyDescent="0.25">
      <c r="A53" s="1" t="s">
        <v>89</v>
      </c>
      <c r="B53" s="2" t="s">
        <v>91</v>
      </c>
    </row>
    <row r="54" spans="1:21" x14ac:dyDescent="0.25">
      <c r="A54" s="1" t="s">
        <v>92</v>
      </c>
    </row>
    <row r="55" spans="1:21" x14ac:dyDescent="0.25">
      <c r="A55" s="1" t="s">
        <v>87</v>
      </c>
      <c r="B55" s="2" t="s">
        <v>93</v>
      </c>
    </row>
    <row r="56" spans="1:21" x14ac:dyDescent="0.25">
      <c r="A56" s="1" t="s">
        <v>88</v>
      </c>
      <c r="B56" s="2" t="s">
        <v>94</v>
      </c>
    </row>
  </sheetData>
  <mergeCells count="10">
    <mergeCell ref="L11:M11"/>
    <mergeCell ref="N11:O11"/>
    <mergeCell ref="P11:Q11"/>
    <mergeCell ref="R11:S11"/>
    <mergeCell ref="T11:U11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Raw data</vt:lpstr>
      <vt:lpstr>Summary Eurostat</vt:lpstr>
      <vt:lpstr>Structure Eurostat</vt:lpstr>
      <vt:lpstr>Data Eurostat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Kamecka, Ola</cp:lastModifiedBy>
  <dcterms:created xsi:type="dcterms:W3CDTF">2025-07-08T06:20:41Z</dcterms:created>
  <dcterms:modified xsi:type="dcterms:W3CDTF">2025-07-08T07:09:35Z</dcterms:modified>
</cp:coreProperties>
</file>