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20827810-950B-406D-9E60-49B3C09EC14A}" xr6:coauthVersionLast="47" xr6:coauthVersionMax="47" xr10:uidLastSave="{00000000-0000-0000-0000-000000000000}"/>
  <bookViews>
    <workbookView xWindow="-108" yWindow="-108" windowWidth="23256" windowHeight="12576" activeTab="1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B76" i="3"/>
  <c r="B77" i="3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B70" i="3"/>
  <c r="B71" i="3"/>
  <c r="B72" i="3"/>
  <c r="B73" i="3"/>
  <c r="B74" i="3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E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66" i="3" s="1"/>
  <c r="B2" i="2"/>
  <c r="C2" i="2" s="1"/>
  <c r="A2" i="2"/>
  <c r="B67" i="3" l="1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D2" i="2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<sst xmlns="http://schemas.openxmlformats.org/spreadsheetml/2006/main" count="47" uniqueCount="38">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</sst>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H152"/>
  <sheetViews>
    <sheetView topLeftCell="A130" workbookViewId="0">
      <selection activeCell="K148" sqref="K148"/>
    </sheetView>
  </sheetViews>
  <sheetFormatPr defaultRowHeight="14.4" x14ac:dyDescent="0.3"/>
  <cols>
    <col min="1" max="1" width="10.5546875" bestFit="1" customWidth="1"/>
    <col min="5" max="5" width="30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</row>
    <row r="2" spans="1:8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8" x14ac:dyDescent="0.3">
      <c r="A3" s="1">
        <v>44885</v>
      </c>
      <c r="B3">
        <v>0</v>
      </c>
      <c r="C3">
        <v>39.06</v>
      </c>
      <c r="D3">
        <v>0</v>
      </c>
      <c r="F3" t="str">
        <f t="shared" ref="F3:F152" si="0">_xlfn.CONCAT(YEAR(A3),WEEKNUM(A3))</f>
        <v>202248</v>
      </c>
      <c r="G3">
        <f t="shared" ref="G3:G70" si="1">SUM(B3:D3)</f>
        <v>39.06</v>
      </c>
      <c r="H3">
        <v>3500</v>
      </c>
    </row>
    <row r="4" spans="1:8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8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8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8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8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8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8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8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8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8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8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8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8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152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77"/>
  <sheetViews>
    <sheetView tabSelected="1" topLeftCell="A58" workbookViewId="0">
      <selection activeCell="D78" sqref="D78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61.82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E2"/>
  <sheetViews>
    <sheetView workbookViewId="0">
      <selection activeCell="D2" sqref="D2"/>
    </sheetView>
  </sheetViews>
  <sheetFormatPr defaultRowHeight="14.4" x14ac:dyDescent="0.3"/>
  <cols>
    <col min="2" max="2" width="9.33203125" bestFit="1" customWidth="1"/>
    <col min="4" max="4" width="12.21875" bestFit="1" customWidth="1"/>
  </cols>
  <sheetData>
    <row r="1" spans="1:5" x14ac:dyDescent="0.3">
      <c r="A1" s="3" t="s">
        <v>7</v>
      </c>
      <c r="B1" t="s">
        <v>8</v>
      </c>
      <c r="C1" t="s">
        <v>19</v>
      </c>
      <c r="D1" t="s">
        <v>26</v>
      </c>
      <c r="E1" t="s">
        <v>28</v>
      </c>
    </row>
    <row r="2" spans="1:5" x14ac:dyDescent="0.3">
      <c r="A2">
        <f>SUM(Logs!B:B)</f>
        <v>1675.0799999999997</v>
      </c>
      <c r="B2">
        <f>SUM(Logs!C:C)</f>
        <v>2613.849999999999</v>
      </c>
      <c r="C2">
        <f>ROUND(B2/0.68,0)-ROUND(30/0.68,0)</f>
        <v>3800</v>
      </c>
      <c r="D2">
        <f>ROUND(SUM(A2:B2),2)</f>
        <v>4288.93</v>
      </c>
      <c r="E2">
        <f>SUM(Logs!H:H)</f>
        <v>315256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2024-04-30T21:22:47Z</dcterms:modified>
</cp:coreProperties>
</file>