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zza Fawad\OneDrive\FIZZA FAWAD WORK\EXCEL AND POWER BI RECORDED COURSE\EXCEL\Data set\"/>
    </mc:Choice>
  </mc:AlternateContent>
  <xr:revisionPtr revIDLastSave="0" documentId="13_ncr:1_{48439AA9-77D8-49E7-A81F-68BC08F25B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Sales" sheetId="21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M15" i="17"/>
  <c r="M16" i="17"/>
  <c r="M24" i="17"/>
  <c r="M35" i="17"/>
  <c r="M39" i="17"/>
  <c r="M47" i="17"/>
  <c r="M56" i="17"/>
  <c r="M59" i="17"/>
  <c r="M67" i="17"/>
  <c r="M79" i="17"/>
  <c r="M80" i="17"/>
  <c r="M88" i="17"/>
  <c r="M99" i="17"/>
  <c r="M103" i="17"/>
  <c r="M111" i="17"/>
  <c r="M120" i="17"/>
  <c r="M123" i="17"/>
  <c r="M131" i="17"/>
  <c r="M143" i="17"/>
  <c r="M144" i="17"/>
  <c r="M152" i="17"/>
  <c r="M163" i="17"/>
  <c r="M167" i="17"/>
  <c r="M175" i="17"/>
  <c r="M184" i="17"/>
  <c r="M187" i="17"/>
  <c r="M195" i="17"/>
  <c r="M207" i="17"/>
  <c r="M208" i="17"/>
  <c r="M216" i="17"/>
  <c r="M227" i="17"/>
  <c r="M231" i="17"/>
  <c r="M235" i="17"/>
  <c r="M243" i="17"/>
  <c r="M247" i="17"/>
  <c r="M251" i="17"/>
  <c r="M259" i="17"/>
  <c r="M263" i="17"/>
  <c r="M267" i="17"/>
  <c r="M275" i="17"/>
  <c r="M279" i="17"/>
  <c r="M283" i="17"/>
  <c r="M291" i="17"/>
  <c r="M295" i="17"/>
  <c r="M299" i="17"/>
  <c r="M307" i="17"/>
  <c r="M311" i="17"/>
  <c r="M315" i="17"/>
  <c r="M323" i="17"/>
  <c r="M327" i="17"/>
  <c r="M331" i="17"/>
  <c r="M339" i="17"/>
  <c r="M343" i="17"/>
  <c r="M347" i="17"/>
  <c r="M355" i="17"/>
  <c r="M359" i="17"/>
  <c r="M363" i="17"/>
  <c r="M371" i="17"/>
  <c r="M375" i="17"/>
  <c r="M379" i="17"/>
  <c r="M387" i="17"/>
  <c r="M391" i="17"/>
  <c r="M395" i="17"/>
  <c r="M403" i="17"/>
  <c r="M407" i="17"/>
  <c r="M411" i="17"/>
  <c r="M419" i="17"/>
  <c r="M423" i="17"/>
  <c r="M427" i="17"/>
  <c r="M435" i="17"/>
  <c r="M439" i="17"/>
  <c r="M443" i="17"/>
  <c r="M451" i="17"/>
  <c r="M455" i="17"/>
  <c r="M459" i="17"/>
  <c r="M467" i="17"/>
  <c r="M471" i="17"/>
  <c r="M475" i="17"/>
  <c r="M483" i="17"/>
  <c r="M487" i="17"/>
  <c r="M491" i="17"/>
  <c r="M499" i="17"/>
  <c r="M503" i="17"/>
  <c r="M507" i="17"/>
  <c r="M515" i="17"/>
  <c r="M519" i="17"/>
  <c r="M523" i="17"/>
  <c r="M531" i="17"/>
  <c r="M535" i="17"/>
  <c r="M539" i="17"/>
  <c r="M547" i="17"/>
  <c r="M551" i="17"/>
  <c r="M555" i="17"/>
  <c r="M563" i="17"/>
  <c r="M567" i="17"/>
  <c r="M571" i="17"/>
  <c r="M579" i="17"/>
  <c r="M583" i="17"/>
  <c r="M587" i="17"/>
  <c r="M595" i="17"/>
  <c r="M599" i="17"/>
  <c r="M603" i="17"/>
  <c r="M611" i="17"/>
  <c r="M615" i="17"/>
  <c r="M619" i="17"/>
  <c r="M627" i="17"/>
  <c r="M631" i="17"/>
  <c r="M635" i="17"/>
  <c r="M643" i="17"/>
  <c r="M647" i="17"/>
  <c r="M651" i="17"/>
  <c r="M659" i="17"/>
  <c r="M663" i="17"/>
  <c r="M666" i="17"/>
  <c r="M673" i="17"/>
  <c r="M680" i="17"/>
  <c r="M685" i="17"/>
  <c r="M688" i="17"/>
  <c r="M693" i="17"/>
  <c r="M696" i="17"/>
  <c r="M701" i="17"/>
  <c r="M704" i="17"/>
  <c r="M709" i="17"/>
  <c r="M712" i="17"/>
  <c r="M717" i="17"/>
  <c r="M720" i="17"/>
  <c r="M725" i="17"/>
  <c r="M728" i="17"/>
  <c r="M733" i="17"/>
  <c r="M736" i="17"/>
  <c r="M741" i="17"/>
  <c r="M744" i="17"/>
  <c r="M749" i="17"/>
  <c r="M752" i="17"/>
  <c r="M757" i="17"/>
  <c r="M760" i="17"/>
  <c r="M765" i="17"/>
  <c r="M768" i="17"/>
  <c r="M773" i="17"/>
  <c r="M776" i="17"/>
  <c r="M781" i="17"/>
  <c r="M784" i="17"/>
  <c r="M789" i="17"/>
  <c r="M792" i="17"/>
  <c r="M797" i="17"/>
  <c r="M800" i="17"/>
  <c r="M805" i="17"/>
  <c r="M808" i="17"/>
  <c r="M813" i="17"/>
  <c r="M816" i="17"/>
  <c r="M821" i="17"/>
  <c r="M824" i="17"/>
  <c r="M829" i="17"/>
  <c r="M832" i="17"/>
  <c r="M837" i="17"/>
  <c r="M840" i="17"/>
  <c r="M845" i="17"/>
  <c r="M848" i="17"/>
  <c r="M853" i="17"/>
  <c r="M856" i="17"/>
  <c r="M861" i="17"/>
  <c r="M864" i="17"/>
  <c r="M869" i="17"/>
  <c r="M872" i="17"/>
  <c r="M877" i="17"/>
  <c r="M880" i="17"/>
  <c r="M885" i="17"/>
  <c r="M888" i="17"/>
  <c r="M893" i="17"/>
  <c r="M896" i="17"/>
  <c r="M901" i="17"/>
  <c r="M904" i="17"/>
  <c r="M909" i="17"/>
  <c r="M912" i="17"/>
  <c r="M917" i="17"/>
  <c r="M920" i="17"/>
  <c r="M925" i="17"/>
  <c r="M928" i="17"/>
  <c r="M933" i="17"/>
  <c r="M936" i="17"/>
  <c r="M941" i="17"/>
  <c r="M944" i="17"/>
  <c r="M949" i="17"/>
  <c r="M952" i="17"/>
  <c r="M957" i="17"/>
  <c r="M960" i="17"/>
  <c r="M965" i="17"/>
  <c r="M968" i="17"/>
  <c r="M973" i="17"/>
  <c r="M976" i="17"/>
  <c r="M981" i="17"/>
  <c r="M984" i="17"/>
  <c r="M989" i="17"/>
  <c r="M992" i="17"/>
  <c r="M997" i="17"/>
  <c r="M1000" i="17"/>
  <c r="I3" i="17"/>
  <c r="J3" i="17"/>
  <c r="K3" i="17"/>
  <c r="L3" i="17"/>
  <c r="M3" i="17" s="1"/>
  <c r="I4" i="17"/>
  <c r="J4" i="17"/>
  <c r="K4" i="17"/>
  <c r="L4" i="17"/>
  <c r="M4" i="17" s="1"/>
  <c r="I5" i="17"/>
  <c r="J5" i="17"/>
  <c r="K5" i="17"/>
  <c r="L5" i="17"/>
  <c r="M5" i="17" s="1"/>
  <c r="I6" i="17"/>
  <c r="J6" i="17"/>
  <c r="K6" i="17"/>
  <c r="L6" i="17"/>
  <c r="M6" i="17" s="1"/>
  <c r="I7" i="17"/>
  <c r="J7" i="17"/>
  <c r="K7" i="17"/>
  <c r="L7" i="17"/>
  <c r="M7" i="17" s="1"/>
  <c r="I8" i="17"/>
  <c r="J8" i="17"/>
  <c r="K8" i="17"/>
  <c r="L8" i="17"/>
  <c r="M8" i="17" s="1"/>
  <c r="I9" i="17"/>
  <c r="J9" i="17"/>
  <c r="K9" i="17"/>
  <c r="L9" i="17"/>
  <c r="M9" i="17" s="1"/>
  <c r="I10" i="17"/>
  <c r="J10" i="17"/>
  <c r="K10" i="17"/>
  <c r="L10" i="17"/>
  <c r="M10" i="17" s="1"/>
  <c r="I11" i="17"/>
  <c r="J11" i="17"/>
  <c r="K11" i="17"/>
  <c r="L11" i="17"/>
  <c r="M11" i="17" s="1"/>
  <c r="I12" i="17"/>
  <c r="J12" i="17"/>
  <c r="K12" i="17"/>
  <c r="L12" i="17"/>
  <c r="M12" i="17" s="1"/>
  <c r="I13" i="17"/>
  <c r="J13" i="17"/>
  <c r="K13" i="17"/>
  <c r="L13" i="17"/>
  <c r="M13" i="17" s="1"/>
  <c r="I14" i="17"/>
  <c r="J14" i="17"/>
  <c r="K14" i="17"/>
  <c r="L14" i="17"/>
  <c r="M14" i="17" s="1"/>
  <c r="I15" i="17"/>
  <c r="J15" i="17"/>
  <c r="K15" i="17"/>
  <c r="L15" i="17"/>
  <c r="I16" i="17"/>
  <c r="J16" i="17"/>
  <c r="K16" i="17"/>
  <c r="L16" i="17"/>
  <c r="I17" i="17"/>
  <c r="J17" i="17"/>
  <c r="K17" i="17"/>
  <c r="L17" i="17"/>
  <c r="M17" i="17" s="1"/>
  <c r="I18" i="17"/>
  <c r="J18" i="17"/>
  <c r="K18" i="17"/>
  <c r="L18" i="17"/>
  <c r="M18" i="17" s="1"/>
  <c r="I19" i="17"/>
  <c r="J19" i="17"/>
  <c r="K19" i="17"/>
  <c r="L19" i="17"/>
  <c r="M19" i="17" s="1"/>
  <c r="I20" i="17"/>
  <c r="J20" i="17"/>
  <c r="K20" i="17"/>
  <c r="L20" i="17"/>
  <c r="M20" i="17" s="1"/>
  <c r="I21" i="17"/>
  <c r="J21" i="17"/>
  <c r="K21" i="17"/>
  <c r="L21" i="17"/>
  <c r="M21" i="17" s="1"/>
  <c r="I22" i="17"/>
  <c r="J22" i="17"/>
  <c r="K22" i="17"/>
  <c r="L22" i="17"/>
  <c r="M22" i="17" s="1"/>
  <c r="I23" i="17"/>
  <c r="J23" i="17"/>
  <c r="K23" i="17"/>
  <c r="L23" i="17"/>
  <c r="M23" i="17" s="1"/>
  <c r="I24" i="17"/>
  <c r="J24" i="17"/>
  <c r="K24" i="17"/>
  <c r="L24" i="17"/>
  <c r="I25" i="17"/>
  <c r="J25" i="17"/>
  <c r="K25" i="17"/>
  <c r="L25" i="17"/>
  <c r="M25" i="17" s="1"/>
  <c r="I26" i="17"/>
  <c r="J26" i="17"/>
  <c r="K26" i="17"/>
  <c r="L26" i="17"/>
  <c r="M26" i="17" s="1"/>
  <c r="I27" i="17"/>
  <c r="J27" i="17"/>
  <c r="K27" i="17"/>
  <c r="L27" i="17"/>
  <c r="M27" i="17" s="1"/>
  <c r="I28" i="17"/>
  <c r="J28" i="17"/>
  <c r="K28" i="17"/>
  <c r="L28" i="17"/>
  <c r="M28" i="17" s="1"/>
  <c r="I29" i="17"/>
  <c r="J29" i="17"/>
  <c r="K29" i="17"/>
  <c r="L29" i="17"/>
  <c r="M29" i="17" s="1"/>
  <c r="I30" i="17"/>
  <c r="J30" i="17"/>
  <c r="K30" i="17"/>
  <c r="L30" i="17"/>
  <c r="M30" i="17" s="1"/>
  <c r="I31" i="17"/>
  <c r="J31" i="17"/>
  <c r="K31" i="17"/>
  <c r="L31" i="17"/>
  <c r="M31" i="17" s="1"/>
  <c r="I32" i="17"/>
  <c r="J32" i="17"/>
  <c r="K32" i="17"/>
  <c r="L32" i="17"/>
  <c r="M32" i="17" s="1"/>
  <c r="I33" i="17"/>
  <c r="J33" i="17"/>
  <c r="K33" i="17"/>
  <c r="L33" i="17"/>
  <c r="M33" i="17" s="1"/>
  <c r="I34" i="17"/>
  <c r="J34" i="17"/>
  <c r="K34" i="17"/>
  <c r="L34" i="17"/>
  <c r="M34" i="17" s="1"/>
  <c r="I35" i="17"/>
  <c r="J35" i="17"/>
  <c r="K35" i="17"/>
  <c r="L35" i="17"/>
  <c r="I36" i="17"/>
  <c r="J36" i="17"/>
  <c r="K36" i="17"/>
  <c r="L36" i="17"/>
  <c r="M36" i="17" s="1"/>
  <c r="I37" i="17"/>
  <c r="J37" i="17"/>
  <c r="K37" i="17"/>
  <c r="L37" i="17"/>
  <c r="M37" i="17" s="1"/>
  <c r="I38" i="17"/>
  <c r="J38" i="17"/>
  <c r="K38" i="17"/>
  <c r="L38" i="17"/>
  <c r="M38" i="17" s="1"/>
  <c r="I39" i="17"/>
  <c r="J39" i="17"/>
  <c r="K39" i="17"/>
  <c r="L39" i="17"/>
  <c r="I40" i="17"/>
  <c r="J40" i="17"/>
  <c r="K40" i="17"/>
  <c r="L40" i="17"/>
  <c r="M40" i="17" s="1"/>
  <c r="I41" i="17"/>
  <c r="J41" i="17"/>
  <c r="K41" i="17"/>
  <c r="L41" i="17"/>
  <c r="M41" i="17" s="1"/>
  <c r="I42" i="17"/>
  <c r="J42" i="17"/>
  <c r="K42" i="17"/>
  <c r="L42" i="17"/>
  <c r="M42" i="17" s="1"/>
  <c r="I43" i="17"/>
  <c r="J43" i="17"/>
  <c r="K43" i="17"/>
  <c r="L43" i="17"/>
  <c r="M43" i="17" s="1"/>
  <c r="I44" i="17"/>
  <c r="J44" i="17"/>
  <c r="K44" i="17"/>
  <c r="L44" i="17"/>
  <c r="M44" i="17" s="1"/>
  <c r="I45" i="17"/>
  <c r="J45" i="17"/>
  <c r="K45" i="17"/>
  <c r="L45" i="17"/>
  <c r="M45" i="17" s="1"/>
  <c r="I46" i="17"/>
  <c r="J46" i="17"/>
  <c r="K46" i="17"/>
  <c r="L46" i="17"/>
  <c r="M46" i="17" s="1"/>
  <c r="I47" i="17"/>
  <c r="J47" i="17"/>
  <c r="K47" i="17"/>
  <c r="L47" i="17"/>
  <c r="I48" i="17"/>
  <c r="J48" i="17"/>
  <c r="K48" i="17"/>
  <c r="L48" i="17"/>
  <c r="M48" i="17" s="1"/>
  <c r="I49" i="17"/>
  <c r="J49" i="17"/>
  <c r="K49" i="17"/>
  <c r="L49" i="17"/>
  <c r="M49" i="17" s="1"/>
  <c r="I50" i="17"/>
  <c r="J50" i="17"/>
  <c r="K50" i="17"/>
  <c r="L50" i="17"/>
  <c r="M50" i="17" s="1"/>
  <c r="I51" i="17"/>
  <c r="J51" i="17"/>
  <c r="K51" i="17"/>
  <c r="L51" i="17"/>
  <c r="M51" i="17" s="1"/>
  <c r="I52" i="17"/>
  <c r="J52" i="17"/>
  <c r="K52" i="17"/>
  <c r="L52" i="17"/>
  <c r="M52" i="17" s="1"/>
  <c r="I53" i="17"/>
  <c r="J53" i="17"/>
  <c r="K53" i="17"/>
  <c r="L53" i="17"/>
  <c r="M53" i="17" s="1"/>
  <c r="I54" i="17"/>
  <c r="J54" i="17"/>
  <c r="K54" i="17"/>
  <c r="L54" i="17"/>
  <c r="M54" i="17" s="1"/>
  <c r="I55" i="17"/>
  <c r="J55" i="17"/>
  <c r="K55" i="17"/>
  <c r="L55" i="17"/>
  <c r="M55" i="17" s="1"/>
  <c r="I56" i="17"/>
  <c r="J56" i="17"/>
  <c r="K56" i="17"/>
  <c r="L56" i="17"/>
  <c r="I57" i="17"/>
  <c r="J57" i="17"/>
  <c r="K57" i="17"/>
  <c r="L57" i="17"/>
  <c r="M57" i="17" s="1"/>
  <c r="I58" i="17"/>
  <c r="J58" i="17"/>
  <c r="K58" i="17"/>
  <c r="L58" i="17"/>
  <c r="M58" i="17" s="1"/>
  <c r="I59" i="17"/>
  <c r="J59" i="17"/>
  <c r="K59" i="17"/>
  <c r="L59" i="17"/>
  <c r="I60" i="17"/>
  <c r="J60" i="17"/>
  <c r="K60" i="17"/>
  <c r="L60" i="17"/>
  <c r="M60" i="17" s="1"/>
  <c r="I61" i="17"/>
  <c r="J61" i="17"/>
  <c r="K61" i="17"/>
  <c r="L61" i="17"/>
  <c r="M61" i="17" s="1"/>
  <c r="I62" i="17"/>
  <c r="J62" i="17"/>
  <c r="K62" i="17"/>
  <c r="L62" i="17"/>
  <c r="M62" i="17" s="1"/>
  <c r="I63" i="17"/>
  <c r="J63" i="17"/>
  <c r="K63" i="17"/>
  <c r="L63" i="17"/>
  <c r="M63" i="17" s="1"/>
  <c r="I64" i="17"/>
  <c r="J64" i="17"/>
  <c r="K64" i="17"/>
  <c r="L64" i="17"/>
  <c r="M64" i="17" s="1"/>
  <c r="I65" i="17"/>
  <c r="J65" i="17"/>
  <c r="K65" i="17"/>
  <c r="L65" i="17"/>
  <c r="M65" i="17" s="1"/>
  <c r="I66" i="17"/>
  <c r="J66" i="17"/>
  <c r="K66" i="17"/>
  <c r="L66" i="17"/>
  <c r="M66" i="17" s="1"/>
  <c r="I67" i="17"/>
  <c r="J67" i="17"/>
  <c r="K67" i="17"/>
  <c r="L67" i="17"/>
  <c r="I68" i="17"/>
  <c r="J68" i="17"/>
  <c r="K68" i="17"/>
  <c r="L68" i="17"/>
  <c r="M68" i="17" s="1"/>
  <c r="I69" i="17"/>
  <c r="J69" i="17"/>
  <c r="K69" i="17"/>
  <c r="L69" i="17"/>
  <c r="M69" i="17" s="1"/>
  <c r="I70" i="17"/>
  <c r="J70" i="17"/>
  <c r="K70" i="17"/>
  <c r="L70" i="17"/>
  <c r="M70" i="17" s="1"/>
  <c r="I71" i="17"/>
  <c r="J71" i="17"/>
  <c r="K71" i="17"/>
  <c r="L71" i="17"/>
  <c r="M71" i="17" s="1"/>
  <c r="I72" i="17"/>
  <c r="J72" i="17"/>
  <c r="K72" i="17"/>
  <c r="L72" i="17"/>
  <c r="M72" i="17" s="1"/>
  <c r="I73" i="17"/>
  <c r="J73" i="17"/>
  <c r="K73" i="17"/>
  <c r="L73" i="17"/>
  <c r="M73" i="17" s="1"/>
  <c r="I74" i="17"/>
  <c r="J74" i="17"/>
  <c r="K74" i="17"/>
  <c r="L74" i="17"/>
  <c r="M74" i="17" s="1"/>
  <c r="I75" i="17"/>
  <c r="J75" i="17"/>
  <c r="K75" i="17"/>
  <c r="L75" i="17"/>
  <c r="M75" i="17" s="1"/>
  <c r="I76" i="17"/>
  <c r="J76" i="17"/>
  <c r="K76" i="17"/>
  <c r="L76" i="17"/>
  <c r="M76" i="17" s="1"/>
  <c r="I77" i="17"/>
  <c r="J77" i="17"/>
  <c r="K77" i="17"/>
  <c r="L77" i="17"/>
  <c r="M77" i="17" s="1"/>
  <c r="I78" i="17"/>
  <c r="J78" i="17"/>
  <c r="K78" i="17"/>
  <c r="L78" i="17"/>
  <c r="M78" i="17" s="1"/>
  <c r="I79" i="17"/>
  <c r="J79" i="17"/>
  <c r="K79" i="17"/>
  <c r="L79" i="17"/>
  <c r="I80" i="17"/>
  <c r="J80" i="17"/>
  <c r="K80" i="17"/>
  <c r="L80" i="17"/>
  <c r="I81" i="17"/>
  <c r="J81" i="17"/>
  <c r="K81" i="17"/>
  <c r="L81" i="17"/>
  <c r="M81" i="17" s="1"/>
  <c r="I82" i="17"/>
  <c r="J82" i="17"/>
  <c r="K82" i="17"/>
  <c r="L82" i="17"/>
  <c r="M82" i="17" s="1"/>
  <c r="I83" i="17"/>
  <c r="J83" i="17"/>
  <c r="K83" i="17"/>
  <c r="L83" i="17"/>
  <c r="M83" i="17" s="1"/>
  <c r="I84" i="17"/>
  <c r="J84" i="17"/>
  <c r="K84" i="17"/>
  <c r="L84" i="17"/>
  <c r="M84" i="17" s="1"/>
  <c r="I85" i="17"/>
  <c r="J85" i="17"/>
  <c r="K85" i="17"/>
  <c r="L85" i="17"/>
  <c r="M85" i="17" s="1"/>
  <c r="I86" i="17"/>
  <c r="J86" i="17"/>
  <c r="K86" i="17"/>
  <c r="L86" i="17"/>
  <c r="M86" i="17" s="1"/>
  <c r="I87" i="17"/>
  <c r="J87" i="17"/>
  <c r="K87" i="17"/>
  <c r="L87" i="17"/>
  <c r="M87" i="17" s="1"/>
  <c r="I88" i="17"/>
  <c r="J88" i="17"/>
  <c r="K88" i="17"/>
  <c r="L88" i="17"/>
  <c r="I89" i="17"/>
  <c r="J89" i="17"/>
  <c r="K89" i="17"/>
  <c r="L89" i="17"/>
  <c r="M89" i="17" s="1"/>
  <c r="I90" i="17"/>
  <c r="J90" i="17"/>
  <c r="K90" i="17"/>
  <c r="L90" i="17"/>
  <c r="M90" i="17" s="1"/>
  <c r="I91" i="17"/>
  <c r="J91" i="17"/>
  <c r="K91" i="17"/>
  <c r="L91" i="17"/>
  <c r="M91" i="17" s="1"/>
  <c r="I92" i="17"/>
  <c r="J92" i="17"/>
  <c r="K92" i="17"/>
  <c r="L92" i="17"/>
  <c r="M92" i="17" s="1"/>
  <c r="I93" i="17"/>
  <c r="J93" i="17"/>
  <c r="K93" i="17"/>
  <c r="L93" i="17"/>
  <c r="M93" i="17" s="1"/>
  <c r="I94" i="17"/>
  <c r="J94" i="17"/>
  <c r="K94" i="17"/>
  <c r="L94" i="17"/>
  <c r="M94" i="17" s="1"/>
  <c r="I95" i="17"/>
  <c r="J95" i="17"/>
  <c r="K95" i="17"/>
  <c r="L95" i="17"/>
  <c r="M95" i="17" s="1"/>
  <c r="I96" i="17"/>
  <c r="J96" i="17"/>
  <c r="K96" i="17"/>
  <c r="L96" i="17"/>
  <c r="M96" i="17" s="1"/>
  <c r="I97" i="17"/>
  <c r="J97" i="17"/>
  <c r="K97" i="17"/>
  <c r="L97" i="17"/>
  <c r="M97" i="17" s="1"/>
  <c r="I98" i="17"/>
  <c r="J98" i="17"/>
  <c r="K98" i="17"/>
  <c r="L98" i="17"/>
  <c r="M98" i="17" s="1"/>
  <c r="I99" i="17"/>
  <c r="J99" i="17"/>
  <c r="K99" i="17"/>
  <c r="L99" i="17"/>
  <c r="I100" i="17"/>
  <c r="J100" i="17"/>
  <c r="K100" i="17"/>
  <c r="L100" i="17"/>
  <c r="M100" i="17" s="1"/>
  <c r="I101" i="17"/>
  <c r="J101" i="17"/>
  <c r="K101" i="17"/>
  <c r="L101" i="17"/>
  <c r="M101" i="17" s="1"/>
  <c r="I102" i="17"/>
  <c r="J102" i="17"/>
  <c r="K102" i="17"/>
  <c r="L102" i="17"/>
  <c r="M102" i="17" s="1"/>
  <c r="I103" i="17"/>
  <c r="J103" i="17"/>
  <c r="K103" i="17"/>
  <c r="L103" i="17"/>
  <c r="I104" i="17"/>
  <c r="J104" i="17"/>
  <c r="K104" i="17"/>
  <c r="L104" i="17"/>
  <c r="M104" i="17" s="1"/>
  <c r="I105" i="17"/>
  <c r="J105" i="17"/>
  <c r="K105" i="17"/>
  <c r="L105" i="17"/>
  <c r="M105" i="17" s="1"/>
  <c r="I106" i="17"/>
  <c r="J106" i="17"/>
  <c r="K106" i="17"/>
  <c r="L106" i="17"/>
  <c r="M106" i="17" s="1"/>
  <c r="I107" i="17"/>
  <c r="J107" i="17"/>
  <c r="K107" i="17"/>
  <c r="L107" i="17"/>
  <c r="M107" i="17" s="1"/>
  <c r="I108" i="17"/>
  <c r="J108" i="17"/>
  <c r="K108" i="17"/>
  <c r="L108" i="17"/>
  <c r="M108" i="17" s="1"/>
  <c r="I109" i="17"/>
  <c r="J109" i="17"/>
  <c r="K109" i="17"/>
  <c r="L109" i="17"/>
  <c r="M109" i="17" s="1"/>
  <c r="I110" i="17"/>
  <c r="J110" i="17"/>
  <c r="K110" i="17"/>
  <c r="L110" i="17"/>
  <c r="M110" i="17" s="1"/>
  <c r="I111" i="17"/>
  <c r="J111" i="17"/>
  <c r="K111" i="17"/>
  <c r="L111" i="17"/>
  <c r="I112" i="17"/>
  <c r="J112" i="17"/>
  <c r="K112" i="17"/>
  <c r="L112" i="17"/>
  <c r="M112" i="17" s="1"/>
  <c r="I113" i="17"/>
  <c r="J113" i="17"/>
  <c r="K113" i="17"/>
  <c r="L113" i="17"/>
  <c r="M113" i="17" s="1"/>
  <c r="I114" i="17"/>
  <c r="J114" i="17"/>
  <c r="K114" i="17"/>
  <c r="L114" i="17"/>
  <c r="M114" i="17" s="1"/>
  <c r="I115" i="17"/>
  <c r="J115" i="17"/>
  <c r="K115" i="17"/>
  <c r="L115" i="17"/>
  <c r="M115" i="17" s="1"/>
  <c r="I116" i="17"/>
  <c r="J116" i="17"/>
  <c r="K116" i="17"/>
  <c r="L116" i="17"/>
  <c r="M116" i="17" s="1"/>
  <c r="I117" i="17"/>
  <c r="J117" i="17"/>
  <c r="K117" i="17"/>
  <c r="L117" i="17"/>
  <c r="M117" i="17" s="1"/>
  <c r="I118" i="17"/>
  <c r="J118" i="17"/>
  <c r="K118" i="17"/>
  <c r="L118" i="17"/>
  <c r="M118" i="17" s="1"/>
  <c r="I119" i="17"/>
  <c r="J119" i="17"/>
  <c r="K119" i="17"/>
  <c r="L119" i="17"/>
  <c r="M119" i="17" s="1"/>
  <c r="I120" i="17"/>
  <c r="J120" i="17"/>
  <c r="K120" i="17"/>
  <c r="L120" i="17"/>
  <c r="I121" i="17"/>
  <c r="J121" i="17"/>
  <c r="K121" i="17"/>
  <c r="L121" i="17"/>
  <c r="M121" i="17" s="1"/>
  <c r="I122" i="17"/>
  <c r="J122" i="17"/>
  <c r="K122" i="17"/>
  <c r="L122" i="17"/>
  <c r="M122" i="17" s="1"/>
  <c r="I123" i="17"/>
  <c r="J123" i="17"/>
  <c r="K123" i="17"/>
  <c r="L123" i="17"/>
  <c r="I124" i="17"/>
  <c r="J124" i="17"/>
  <c r="K124" i="17"/>
  <c r="L124" i="17"/>
  <c r="M124" i="17" s="1"/>
  <c r="I125" i="17"/>
  <c r="J125" i="17"/>
  <c r="K125" i="17"/>
  <c r="L125" i="17"/>
  <c r="M125" i="17" s="1"/>
  <c r="I126" i="17"/>
  <c r="J126" i="17"/>
  <c r="K126" i="17"/>
  <c r="L126" i="17"/>
  <c r="M126" i="17" s="1"/>
  <c r="I127" i="17"/>
  <c r="J127" i="17"/>
  <c r="K127" i="17"/>
  <c r="L127" i="17"/>
  <c r="M127" i="17" s="1"/>
  <c r="I128" i="17"/>
  <c r="J128" i="17"/>
  <c r="K128" i="17"/>
  <c r="L128" i="17"/>
  <c r="M128" i="17" s="1"/>
  <c r="I129" i="17"/>
  <c r="J129" i="17"/>
  <c r="K129" i="17"/>
  <c r="L129" i="17"/>
  <c r="M129" i="17" s="1"/>
  <c r="I130" i="17"/>
  <c r="J130" i="17"/>
  <c r="K130" i="17"/>
  <c r="L130" i="17"/>
  <c r="M130" i="17" s="1"/>
  <c r="I131" i="17"/>
  <c r="J131" i="17"/>
  <c r="K131" i="17"/>
  <c r="L131" i="17"/>
  <c r="I132" i="17"/>
  <c r="J132" i="17"/>
  <c r="K132" i="17"/>
  <c r="L132" i="17"/>
  <c r="M132" i="17" s="1"/>
  <c r="I133" i="17"/>
  <c r="J133" i="17"/>
  <c r="K133" i="17"/>
  <c r="L133" i="17"/>
  <c r="M133" i="17" s="1"/>
  <c r="I134" i="17"/>
  <c r="J134" i="17"/>
  <c r="K134" i="17"/>
  <c r="L134" i="17"/>
  <c r="M134" i="17" s="1"/>
  <c r="I135" i="17"/>
  <c r="J135" i="17"/>
  <c r="K135" i="17"/>
  <c r="L135" i="17"/>
  <c r="M135" i="17" s="1"/>
  <c r="I136" i="17"/>
  <c r="J136" i="17"/>
  <c r="K136" i="17"/>
  <c r="L136" i="17"/>
  <c r="M136" i="17" s="1"/>
  <c r="I137" i="17"/>
  <c r="J137" i="17"/>
  <c r="K137" i="17"/>
  <c r="L137" i="17"/>
  <c r="M137" i="17" s="1"/>
  <c r="I138" i="17"/>
  <c r="J138" i="17"/>
  <c r="K138" i="17"/>
  <c r="L138" i="17"/>
  <c r="M138" i="17" s="1"/>
  <c r="I139" i="17"/>
  <c r="J139" i="17"/>
  <c r="K139" i="17"/>
  <c r="L139" i="17"/>
  <c r="M139" i="17" s="1"/>
  <c r="I140" i="17"/>
  <c r="J140" i="17"/>
  <c r="K140" i="17"/>
  <c r="L140" i="17"/>
  <c r="M140" i="17" s="1"/>
  <c r="I141" i="17"/>
  <c r="J141" i="17"/>
  <c r="K141" i="17"/>
  <c r="L141" i="17"/>
  <c r="M141" i="17" s="1"/>
  <c r="I142" i="17"/>
  <c r="J142" i="17"/>
  <c r="K142" i="17"/>
  <c r="L142" i="17"/>
  <c r="M142" i="17" s="1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M145" i="17" s="1"/>
  <c r="I146" i="17"/>
  <c r="J146" i="17"/>
  <c r="K146" i="17"/>
  <c r="L146" i="17"/>
  <c r="M146" i="17" s="1"/>
  <c r="I147" i="17"/>
  <c r="J147" i="17"/>
  <c r="K147" i="17"/>
  <c r="L147" i="17"/>
  <c r="M147" i="17" s="1"/>
  <c r="I148" i="17"/>
  <c r="J148" i="17"/>
  <c r="K148" i="17"/>
  <c r="L148" i="17"/>
  <c r="M148" i="17" s="1"/>
  <c r="I149" i="17"/>
  <c r="J149" i="17"/>
  <c r="K149" i="17"/>
  <c r="L149" i="17"/>
  <c r="M149" i="17" s="1"/>
  <c r="I150" i="17"/>
  <c r="J150" i="17"/>
  <c r="K150" i="17"/>
  <c r="L150" i="17"/>
  <c r="M150" i="17" s="1"/>
  <c r="I151" i="17"/>
  <c r="J151" i="17"/>
  <c r="K151" i="17"/>
  <c r="L151" i="17"/>
  <c r="M151" i="17" s="1"/>
  <c r="I152" i="17"/>
  <c r="J152" i="17"/>
  <c r="K152" i="17"/>
  <c r="L152" i="17"/>
  <c r="I153" i="17"/>
  <c r="J153" i="17"/>
  <c r="K153" i="17"/>
  <c r="L153" i="17"/>
  <c r="M153" i="17" s="1"/>
  <c r="I154" i="17"/>
  <c r="J154" i="17"/>
  <c r="K154" i="17"/>
  <c r="L154" i="17"/>
  <c r="M154" i="17" s="1"/>
  <c r="I155" i="17"/>
  <c r="J155" i="17"/>
  <c r="K155" i="17"/>
  <c r="L155" i="17"/>
  <c r="M155" i="17" s="1"/>
  <c r="I156" i="17"/>
  <c r="J156" i="17"/>
  <c r="K156" i="17"/>
  <c r="L156" i="17"/>
  <c r="M156" i="17" s="1"/>
  <c r="I157" i="17"/>
  <c r="J157" i="17"/>
  <c r="K157" i="17"/>
  <c r="L157" i="17"/>
  <c r="M157" i="17" s="1"/>
  <c r="I158" i="17"/>
  <c r="J158" i="17"/>
  <c r="K158" i="17"/>
  <c r="L158" i="17"/>
  <c r="M158" i="17" s="1"/>
  <c r="I159" i="17"/>
  <c r="J159" i="17"/>
  <c r="K159" i="17"/>
  <c r="L159" i="17"/>
  <c r="M159" i="17" s="1"/>
  <c r="I160" i="17"/>
  <c r="J160" i="17"/>
  <c r="K160" i="17"/>
  <c r="L160" i="17"/>
  <c r="M160" i="17" s="1"/>
  <c r="I161" i="17"/>
  <c r="J161" i="17"/>
  <c r="K161" i="17"/>
  <c r="L161" i="17"/>
  <c r="M161" i="17" s="1"/>
  <c r="I162" i="17"/>
  <c r="J162" i="17"/>
  <c r="K162" i="17"/>
  <c r="L162" i="17"/>
  <c r="M162" i="17" s="1"/>
  <c r="I163" i="17"/>
  <c r="J163" i="17"/>
  <c r="K163" i="17"/>
  <c r="L163" i="17"/>
  <c r="I164" i="17"/>
  <c r="J164" i="17"/>
  <c r="K164" i="17"/>
  <c r="L164" i="17"/>
  <c r="M164" i="17" s="1"/>
  <c r="I165" i="17"/>
  <c r="J165" i="17"/>
  <c r="K165" i="17"/>
  <c r="L165" i="17"/>
  <c r="M165" i="17" s="1"/>
  <c r="I166" i="17"/>
  <c r="J166" i="17"/>
  <c r="K166" i="17"/>
  <c r="L166" i="17"/>
  <c r="M166" i="17" s="1"/>
  <c r="I167" i="17"/>
  <c r="J167" i="17"/>
  <c r="K167" i="17"/>
  <c r="L167" i="17"/>
  <c r="I168" i="17"/>
  <c r="J168" i="17"/>
  <c r="K168" i="17"/>
  <c r="L168" i="17"/>
  <c r="M168" i="17" s="1"/>
  <c r="I169" i="17"/>
  <c r="J169" i="17"/>
  <c r="K169" i="17"/>
  <c r="L169" i="17"/>
  <c r="M169" i="17" s="1"/>
  <c r="I170" i="17"/>
  <c r="J170" i="17"/>
  <c r="K170" i="17"/>
  <c r="L170" i="17"/>
  <c r="M170" i="17" s="1"/>
  <c r="I171" i="17"/>
  <c r="J171" i="17"/>
  <c r="K171" i="17"/>
  <c r="L171" i="17"/>
  <c r="M171" i="17" s="1"/>
  <c r="I172" i="17"/>
  <c r="J172" i="17"/>
  <c r="K172" i="17"/>
  <c r="L172" i="17"/>
  <c r="M172" i="17" s="1"/>
  <c r="I173" i="17"/>
  <c r="J173" i="17"/>
  <c r="K173" i="17"/>
  <c r="L173" i="17"/>
  <c r="M173" i="17" s="1"/>
  <c r="I174" i="17"/>
  <c r="J174" i="17"/>
  <c r="K174" i="17"/>
  <c r="L174" i="17"/>
  <c r="M174" i="17" s="1"/>
  <c r="I175" i="17"/>
  <c r="J175" i="17"/>
  <c r="K175" i="17"/>
  <c r="L175" i="17"/>
  <c r="I176" i="17"/>
  <c r="J176" i="17"/>
  <c r="K176" i="17"/>
  <c r="L176" i="17"/>
  <c r="M176" i="17" s="1"/>
  <c r="I177" i="17"/>
  <c r="J177" i="17"/>
  <c r="K177" i="17"/>
  <c r="L177" i="17"/>
  <c r="M177" i="17" s="1"/>
  <c r="I178" i="17"/>
  <c r="J178" i="17"/>
  <c r="K178" i="17"/>
  <c r="L178" i="17"/>
  <c r="M178" i="17" s="1"/>
  <c r="I179" i="17"/>
  <c r="J179" i="17"/>
  <c r="K179" i="17"/>
  <c r="L179" i="17"/>
  <c r="M179" i="17" s="1"/>
  <c r="I180" i="17"/>
  <c r="J180" i="17"/>
  <c r="K180" i="17"/>
  <c r="L180" i="17"/>
  <c r="M180" i="17" s="1"/>
  <c r="I181" i="17"/>
  <c r="J181" i="17"/>
  <c r="K181" i="17"/>
  <c r="L181" i="17"/>
  <c r="M181" i="17" s="1"/>
  <c r="I182" i="17"/>
  <c r="J182" i="17"/>
  <c r="K182" i="17"/>
  <c r="L182" i="17"/>
  <c r="M182" i="17" s="1"/>
  <c r="I183" i="17"/>
  <c r="J183" i="17"/>
  <c r="K183" i="17"/>
  <c r="L183" i="17"/>
  <c r="M183" i="17" s="1"/>
  <c r="I184" i="17"/>
  <c r="J184" i="17"/>
  <c r="K184" i="17"/>
  <c r="L184" i="17"/>
  <c r="I185" i="17"/>
  <c r="J185" i="17"/>
  <c r="K185" i="17"/>
  <c r="L185" i="17"/>
  <c r="M185" i="17" s="1"/>
  <c r="I186" i="17"/>
  <c r="J186" i="17"/>
  <c r="K186" i="17"/>
  <c r="L186" i="17"/>
  <c r="M186" i="17" s="1"/>
  <c r="I187" i="17"/>
  <c r="J187" i="17"/>
  <c r="K187" i="17"/>
  <c r="L187" i="17"/>
  <c r="I188" i="17"/>
  <c r="J188" i="17"/>
  <c r="K188" i="17"/>
  <c r="L188" i="17"/>
  <c r="M188" i="17" s="1"/>
  <c r="I189" i="17"/>
  <c r="J189" i="17"/>
  <c r="K189" i="17"/>
  <c r="L189" i="17"/>
  <c r="M189" i="17" s="1"/>
  <c r="I190" i="17"/>
  <c r="J190" i="17"/>
  <c r="K190" i="17"/>
  <c r="L190" i="17"/>
  <c r="M190" i="17" s="1"/>
  <c r="I191" i="17"/>
  <c r="J191" i="17"/>
  <c r="K191" i="17"/>
  <c r="L191" i="17"/>
  <c r="M191" i="17" s="1"/>
  <c r="I192" i="17"/>
  <c r="J192" i="17"/>
  <c r="K192" i="17"/>
  <c r="L192" i="17"/>
  <c r="M192" i="17" s="1"/>
  <c r="I193" i="17"/>
  <c r="J193" i="17"/>
  <c r="K193" i="17"/>
  <c r="L193" i="17"/>
  <c r="M193" i="17" s="1"/>
  <c r="I194" i="17"/>
  <c r="J194" i="17"/>
  <c r="K194" i="17"/>
  <c r="L194" i="17"/>
  <c r="M194" i="17" s="1"/>
  <c r="I195" i="17"/>
  <c r="J195" i="17"/>
  <c r="K195" i="17"/>
  <c r="L195" i="17"/>
  <c r="I196" i="17"/>
  <c r="J196" i="17"/>
  <c r="K196" i="17"/>
  <c r="L196" i="17"/>
  <c r="M196" i="17" s="1"/>
  <c r="I197" i="17"/>
  <c r="J197" i="17"/>
  <c r="K197" i="17"/>
  <c r="L197" i="17"/>
  <c r="M197" i="17" s="1"/>
  <c r="I198" i="17"/>
  <c r="J198" i="17"/>
  <c r="K198" i="17"/>
  <c r="L198" i="17"/>
  <c r="M198" i="17" s="1"/>
  <c r="I199" i="17"/>
  <c r="J199" i="17"/>
  <c r="K199" i="17"/>
  <c r="L199" i="17"/>
  <c r="M199" i="17" s="1"/>
  <c r="I200" i="17"/>
  <c r="J200" i="17"/>
  <c r="K200" i="17"/>
  <c r="L200" i="17"/>
  <c r="M200" i="17" s="1"/>
  <c r="I201" i="17"/>
  <c r="J201" i="17"/>
  <c r="K201" i="17"/>
  <c r="L201" i="17"/>
  <c r="M201" i="17" s="1"/>
  <c r="I202" i="17"/>
  <c r="J202" i="17"/>
  <c r="K202" i="17"/>
  <c r="L202" i="17"/>
  <c r="M202" i="17" s="1"/>
  <c r="I203" i="17"/>
  <c r="J203" i="17"/>
  <c r="K203" i="17"/>
  <c r="L203" i="17"/>
  <c r="M203" i="17" s="1"/>
  <c r="I204" i="17"/>
  <c r="J204" i="17"/>
  <c r="K204" i="17"/>
  <c r="L204" i="17"/>
  <c r="M204" i="17" s="1"/>
  <c r="I205" i="17"/>
  <c r="J205" i="17"/>
  <c r="K205" i="17"/>
  <c r="L205" i="17"/>
  <c r="M205" i="17" s="1"/>
  <c r="I206" i="17"/>
  <c r="J206" i="17"/>
  <c r="K206" i="17"/>
  <c r="L206" i="17"/>
  <c r="M206" i="17" s="1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M209" i="17" s="1"/>
  <c r="I210" i="17"/>
  <c r="J210" i="17"/>
  <c r="K210" i="17"/>
  <c r="L210" i="17"/>
  <c r="M210" i="17" s="1"/>
  <c r="I211" i="17"/>
  <c r="J211" i="17"/>
  <c r="K211" i="17"/>
  <c r="L211" i="17"/>
  <c r="M211" i="17" s="1"/>
  <c r="I212" i="17"/>
  <c r="J212" i="17"/>
  <c r="K212" i="17"/>
  <c r="L212" i="17"/>
  <c r="M212" i="17" s="1"/>
  <c r="I213" i="17"/>
  <c r="J213" i="17"/>
  <c r="K213" i="17"/>
  <c r="L213" i="17"/>
  <c r="M213" i="17" s="1"/>
  <c r="I214" i="17"/>
  <c r="J214" i="17"/>
  <c r="K214" i="17"/>
  <c r="L214" i="17"/>
  <c r="M214" i="17" s="1"/>
  <c r="I215" i="17"/>
  <c r="J215" i="17"/>
  <c r="K215" i="17"/>
  <c r="L215" i="17"/>
  <c r="M215" i="17" s="1"/>
  <c r="I216" i="17"/>
  <c r="J216" i="17"/>
  <c r="K216" i="17"/>
  <c r="L216" i="17"/>
  <c r="I217" i="17"/>
  <c r="J217" i="17"/>
  <c r="K217" i="17"/>
  <c r="L217" i="17"/>
  <c r="M217" i="17" s="1"/>
  <c r="I218" i="17"/>
  <c r="J218" i="17"/>
  <c r="K218" i="17"/>
  <c r="L218" i="17"/>
  <c r="M218" i="17" s="1"/>
  <c r="I219" i="17"/>
  <c r="J219" i="17"/>
  <c r="K219" i="17"/>
  <c r="L219" i="17"/>
  <c r="M219" i="17" s="1"/>
  <c r="I220" i="17"/>
  <c r="J220" i="17"/>
  <c r="K220" i="17"/>
  <c r="L220" i="17"/>
  <c r="M220" i="17" s="1"/>
  <c r="I221" i="17"/>
  <c r="J221" i="17"/>
  <c r="K221" i="17"/>
  <c r="L221" i="17"/>
  <c r="M221" i="17" s="1"/>
  <c r="I222" i="17"/>
  <c r="J222" i="17"/>
  <c r="K222" i="17"/>
  <c r="L222" i="17"/>
  <c r="M222" i="17" s="1"/>
  <c r="I223" i="17"/>
  <c r="J223" i="17"/>
  <c r="K223" i="17"/>
  <c r="L223" i="17"/>
  <c r="M223" i="17" s="1"/>
  <c r="I224" i="17"/>
  <c r="J224" i="17"/>
  <c r="K224" i="17"/>
  <c r="L224" i="17"/>
  <c r="M224" i="17" s="1"/>
  <c r="I225" i="17"/>
  <c r="J225" i="17"/>
  <c r="K225" i="17"/>
  <c r="L225" i="17"/>
  <c r="M225" i="17" s="1"/>
  <c r="I226" i="17"/>
  <c r="J226" i="17"/>
  <c r="K226" i="17"/>
  <c r="L226" i="17"/>
  <c r="M226" i="17" s="1"/>
  <c r="I227" i="17"/>
  <c r="J227" i="17"/>
  <c r="K227" i="17"/>
  <c r="L227" i="17"/>
  <c r="I228" i="17"/>
  <c r="J228" i="17"/>
  <c r="K228" i="17"/>
  <c r="L228" i="17"/>
  <c r="M228" i="17" s="1"/>
  <c r="I229" i="17"/>
  <c r="J229" i="17"/>
  <c r="K229" i="17"/>
  <c r="L229" i="17"/>
  <c r="M229" i="17" s="1"/>
  <c r="I230" i="17"/>
  <c r="J230" i="17"/>
  <c r="K230" i="17"/>
  <c r="L230" i="17"/>
  <c r="M230" i="17" s="1"/>
  <c r="I231" i="17"/>
  <c r="J231" i="17"/>
  <c r="K231" i="17"/>
  <c r="L231" i="17"/>
  <c r="I232" i="17"/>
  <c r="J232" i="17"/>
  <c r="K232" i="17"/>
  <c r="L232" i="17"/>
  <c r="M232" i="17" s="1"/>
  <c r="I233" i="17"/>
  <c r="J233" i="17"/>
  <c r="K233" i="17"/>
  <c r="L233" i="17"/>
  <c r="M233" i="17" s="1"/>
  <c r="I234" i="17"/>
  <c r="J234" i="17"/>
  <c r="K234" i="17"/>
  <c r="L234" i="17"/>
  <c r="M234" i="17" s="1"/>
  <c r="I235" i="17"/>
  <c r="J235" i="17"/>
  <c r="K235" i="17"/>
  <c r="L235" i="17"/>
  <c r="I236" i="17"/>
  <c r="J236" i="17"/>
  <c r="K236" i="17"/>
  <c r="L236" i="17"/>
  <c r="M236" i="17" s="1"/>
  <c r="I237" i="17"/>
  <c r="J237" i="17"/>
  <c r="K237" i="17"/>
  <c r="L237" i="17"/>
  <c r="M237" i="17" s="1"/>
  <c r="I238" i="17"/>
  <c r="J238" i="17"/>
  <c r="K238" i="17"/>
  <c r="L238" i="17"/>
  <c r="M238" i="17" s="1"/>
  <c r="I239" i="17"/>
  <c r="J239" i="17"/>
  <c r="K239" i="17"/>
  <c r="L239" i="17"/>
  <c r="M239" i="17" s="1"/>
  <c r="I240" i="17"/>
  <c r="J240" i="17"/>
  <c r="K240" i="17"/>
  <c r="L240" i="17"/>
  <c r="M240" i="17" s="1"/>
  <c r="I241" i="17"/>
  <c r="J241" i="17"/>
  <c r="K241" i="17"/>
  <c r="L241" i="17"/>
  <c r="M241" i="17" s="1"/>
  <c r="I242" i="17"/>
  <c r="J242" i="17"/>
  <c r="K242" i="17"/>
  <c r="L242" i="17"/>
  <c r="M242" i="17" s="1"/>
  <c r="I243" i="17"/>
  <c r="J243" i="17"/>
  <c r="K243" i="17"/>
  <c r="L243" i="17"/>
  <c r="I244" i="17"/>
  <c r="J244" i="17"/>
  <c r="K244" i="17"/>
  <c r="L244" i="17"/>
  <c r="M244" i="17" s="1"/>
  <c r="I245" i="17"/>
  <c r="J245" i="17"/>
  <c r="K245" i="17"/>
  <c r="L245" i="17"/>
  <c r="M245" i="17" s="1"/>
  <c r="I246" i="17"/>
  <c r="J246" i="17"/>
  <c r="K246" i="17"/>
  <c r="L246" i="17"/>
  <c r="M246" i="17" s="1"/>
  <c r="I247" i="17"/>
  <c r="J247" i="17"/>
  <c r="K247" i="17"/>
  <c r="L247" i="17"/>
  <c r="I248" i="17"/>
  <c r="J248" i="17"/>
  <c r="K248" i="17"/>
  <c r="L248" i="17"/>
  <c r="M248" i="17" s="1"/>
  <c r="I249" i="17"/>
  <c r="J249" i="17"/>
  <c r="K249" i="17"/>
  <c r="L249" i="17"/>
  <c r="M249" i="17" s="1"/>
  <c r="I250" i="17"/>
  <c r="J250" i="17"/>
  <c r="K250" i="17"/>
  <c r="L250" i="17"/>
  <c r="M250" i="17" s="1"/>
  <c r="I251" i="17"/>
  <c r="J251" i="17"/>
  <c r="K251" i="17"/>
  <c r="L251" i="17"/>
  <c r="I252" i="17"/>
  <c r="J252" i="17"/>
  <c r="K252" i="17"/>
  <c r="L252" i="17"/>
  <c r="M252" i="17" s="1"/>
  <c r="I253" i="17"/>
  <c r="J253" i="17"/>
  <c r="K253" i="17"/>
  <c r="L253" i="17"/>
  <c r="M253" i="17" s="1"/>
  <c r="I254" i="17"/>
  <c r="J254" i="17"/>
  <c r="K254" i="17"/>
  <c r="L254" i="17"/>
  <c r="M254" i="17" s="1"/>
  <c r="I255" i="17"/>
  <c r="J255" i="17"/>
  <c r="K255" i="17"/>
  <c r="L255" i="17"/>
  <c r="M255" i="17" s="1"/>
  <c r="I256" i="17"/>
  <c r="J256" i="17"/>
  <c r="K256" i="17"/>
  <c r="L256" i="17"/>
  <c r="M256" i="17" s="1"/>
  <c r="I257" i="17"/>
  <c r="J257" i="17"/>
  <c r="K257" i="17"/>
  <c r="L257" i="17"/>
  <c r="M257" i="17" s="1"/>
  <c r="I258" i="17"/>
  <c r="J258" i="17"/>
  <c r="K258" i="17"/>
  <c r="L258" i="17"/>
  <c r="M258" i="17" s="1"/>
  <c r="I259" i="17"/>
  <c r="J259" i="17"/>
  <c r="K259" i="17"/>
  <c r="L259" i="17"/>
  <c r="I260" i="17"/>
  <c r="J260" i="17"/>
  <c r="K260" i="17"/>
  <c r="L260" i="17"/>
  <c r="M260" i="17" s="1"/>
  <c r="I261" i="17"/>
  <c r="J261" i="17"/>
  <c r="K261" i="17"/>
  <c r="L261" i="17"/>
  <c r="M261" i="17" s="1"/>
  <c r="I262" i="17"/>
  <c r="J262" i="17"/>
  <c r="K262" i="17"/>
  <c r="L262" i="17"/>
  <c r="M262" i="17" s="1"/>
  <c r="I263" i="17"/>
  <c r="J263" i="17"/>
  <c r="K263" i="17"/>
  <c r="L263" i="17"/>
  <c r="I264" i="17"/>
  <c r="J264" i="17"/>
  <c r="K264" i="17"/>
  <c r="L264" i="17"/>
  <c r="M264" i="17" s="1"/>
  <c r="I265" i="17"/>
  <c r="J265" i="17"/>
  <c r="K265" i="17"/>
  <c r="L265" i="17"/>
  <c r="M265" i="17" s="1"/>
  <c r="I266" i="17"/>
  <c r="J266" i="17"/>
  <c r="K266" i="17"/>
  <c r="L266" i="17"/>
  <c r="M266" i="17" s="1"/>
  <c r="I267" i="17"/>
  <c r="J267" i="17"/>
  <c r="K267" i="17"/>
  <c r="L267" i="17"/>
  <c r="I268" i="17"/>
  <c r="J268" i="17"/>
  <c r="K268" i="17"/>
  <c r="L268" i="17"/>
  <c r="M268" i="17" s="1"/>
  <c r="I269" i="17"/>
  <c r="J269" i="17"/>
  <c r="K269" i="17"/>
  <c r="L269" i="17"/>
  <c r="M269" i="17" s="1"/>
  <c r="I270" i="17"/>
  <c r="J270" i="17"/>
  <c r="K270" i="17"/>
  <c r="L270" i="17"/>
  <c r="M270" i="17" s="1"/>
  <c r="I271" i="17"/>
  <c r="J271" i="17"/>
  <c r="K271" i="17"/>
  <c r="L271" i="17"/>
  <c r="M271" i="17" s="1"/>
  <c r="I272" i="17"/>
  <c r="J272" i="17"/>
  <c r="K272" i="17"/>
  <c r="L272" i="17"/>
  <c r="M272" i="17" s="1"/>
  <c r="I273" i="17"/>
  <c r="J273" i="17"/>
  <c r="K273" i="17"/>
  <c r="L273" i="17"/>
  <c r="M273" i="17" s="1"/>
  <c r="I274" i="17"/>
  <c r="J274" i="17"/>
  <c r="K274" i="17"/>
  <c r="L274" i="17"/>
  <c r="M274" i="17" s="1"/>
  <c r="I275" i="17"/>
  <c r="J275" i="17"/>
  <c r="K275" i="17"/>
  <c r="L275" i="17"/>
  <c r="I276" i="17"/>
  <c r="J276" i="17"/>
  <c r="K276" i="17"/>
  <c r="L276" i="17"/>
  <c r="M276" i="17" s="1"/>
  <c r="I277" i="17"/>
  <c r="J277" i="17"/>
  <c r="K277" i="17"/>
  <c r="L277" i="17"/>
  <c r="M277" i="17" s="1"/>
  <c r="I278" i="17"/>
  <c r="J278" i="17"/>
  <c r="K278" i="17"/>
  <c r="L278" i="17"/>
  <c r="M278" i="17" s="1"/>
  <c r="I279" i="17"/>
  <c r="J279" i="17"/>
  <c r="K279" i="17"/>
  <c r="L279" i="17"/>
  <c r="I280" i="17"/>
  <c r="J280" i="17"/>
  <c r="K280" i="17"/>
  <c r="L280" i="17"/>
  <c r="M280" i="17" s="1"/>
  <c r="I281" i="17"/>
  <c r="J281" i="17"/>
  <c r="K281" i="17"/>
  <c r="L281" i="17"/>
  <c r="M281" i="17" s="1"/>
  <c r="I282" i="17"/>
  <c r="J282" i="17"/>
  <c r="K282" i="17"/>
  <c r="L282" i="17"/>
  <c r="M282" i="17" s="1"/>
  <c r="I283" i="17"/>
  <c r="J283" i="17"/>
  <c r="K283" i="17"/>
  <c r="L283" i="17"/>
  <c r="I284" i="17"/>
  <c r="J284" i="17"/>
  <c r="K284" i="17"/>
  <c r="L284" i="17"/>
  <c r="M284" i="17" s="1"/>
  <c r="I285" i="17"/>
  <c r="J285" i="17"/>
  <c r="K285" i="17"/>
  <c r="L285" i="17"/>
  <c r="M285" i="17" s="1"/>
  <c r="I286" i="17"/>
  <c r="J286" i="17"/>
  <c r="K286" i="17"/>
  <c r="L286" i="17"/>
  <c r="M286" i="17" s="1"/>
  <c r="I287" i="17"/>
  <c r="J287" i="17"/>
  <c r="K287" i="17"/>
  <c r="L287" i="17"/>
  <c r="M287" i="17" s="1"/>
  <c r="I288" i="17"/>
  <c r="J288" i="17"/>
  <c r="K288" i="17"/>
  <c r="L288" i="17"/>
  <c r="M288" i="17" s="1"/>
  <c r="I289" i="17"/>
  <c r="J289" i="17"/>
  <c r="K289" i="17"/>
  <c r="L289" i="17"/>
  <c r="M289" i="17" s="1"/>
  <c r="I290" i="17"/>
  <c r="J290" i="17"/>
  <c r="K290" i="17"/>
  <c r="L290" i="17"/>
  <c r="M290" i="17" s="1"/>
  <c r="I291" i="17"/>
  <c r="J291" i="17"/>
  <c r="K291" i="17"/>
  <c r="L291" i="17"/>
  <c r="I292" i="17"/>
  <c r="J292" i="17"/>
  <c r="K292" i="17"/>
  <c r="L292" i="17"/>
  <c r="M292" i="17" s="1"/>
  <c r="I293" i="17"/>
  <c r="J293" i="17"/>
  <c r="K293" i="17"/>
  <c r="L293" i="17"/>
  <c r="M293" i="17" s="1"/>
  <c r="I294" i="17"/>
  <c r="J294" i="17"/>
  <c r="K294" i="17"/>
  <c r="L294" i="17"/>
  <c r="M294" i="17" s="1"/>
  <c r="I295" i="17"/>
  <c r="J295" i="17"/>
  <c r="K295" i="17"/>
  <c r="L295" i="17"/>
  <c r="I296" i="17"/>
  <c r="J296" i="17"/>
  <c r="K296" i="17"/>
  <c r="L296" i="17"/>
  <c r="M296" i="17" s="1"/>
  <c r="I297" i="17"/>
  <c r="J297" i="17"/>
  <c r="K297" i="17"/>
  <c r="L297" i="17"/>
  <c r="M297" i="17" s="1"/>
  <c r="I298" i="17"/>
  <c r="J298" i="17"/>
  <c r="K298" i="17"/>
  <c r="L298" i="17"/>
  <c r="M298" i="17" s="1"/>
  <c r="I299" i="17"/>
  <c r="J299" i="17"/>
  <c r="K299" i="17"/>
  <c r="L299" i="17"/>
  <c r="I300" i="17"/>
  <c r="J300" i="17"/>
  <c r="K300" i="17"/>
  <c r="L300" i="17"/>
  <c r="M300" i="17" s="1"/>
  <c r="I301" i="17"/>
  <c r="J301" i="17"/>
  <c r="K301" i="17"/>
  <c r="L301" i="17"/>
  <c r="M301" i="17" s="1"/>
  <c r="I302" i="17"/>
  <c r="J302" i="17"/>
  <c r="K302" i="17"/>
  <c r="L302" i="17"/>
  <c r="M302" i="17" s="1"/>
  <c r="I303" i="17"/>
  <c r="J303" i="17"/>
  <c r="K303" i="17"/>
  <c r="L303" i="17"/>
  <c r="M303" i="17" s="1"/>
  <c r="I304" i="17"/>
  <c r="J304" i="17"/>
  <c r="K304" i="17"/>
  <c r="L304" i="17"/>
  <c r="M304" i="17" s="1"/>
  <c r="I305" i="17"/>
  <c r="J305" i="17"/>
  <c r="K305" i="17"/>
  <c r="L305" i="17"/>
  <c r="M305" i="17" s="1"/>
  <c r="I306" i="17"/>
  <c r="J306" i="17"/>
  <c r="K306" i="17"/>
  <c r="L306" i="17"/>
  <c r="M306" i="17" s="1"/>
  <c r="I307" i="17"/>
  <c r="J307" i="17"/>
  <c r="K307" i="17"/>
  <c r="L307" i="17"/>
  <c r="I308" i="17"/>
  <c r="J308" i="17"/>
  <c r="K308" i="17"/>
  <c r="L308" i="17"/>
  <c r="M308" i="17" s="1"/>
  <c r="I309" i="17"/>
  <c r="J309" i="17"/>
  <c r="K309" i="17"/>
  <c r="L309" i="17"/>
  <c r="M309" i="17" s="1"/>
  <c r="I310" i="17"/>
  <c r="J310" i="17"/>
  <c r="K310" i="17"/>
  <c r="L310" i="17"/>
  <c r="M310" i="17" s="1"/>
  <c r="I311" i="17"/>
  <c r="J311" i="17"/>
  <c r="K311" i="17"/>
  <c r="L311" i="17"/>
  <c r="I312" i="17"/>
  <c r="J312" i="17"/>
  <c r="K312" i="17"/>
  <c r="L312" i="17"/>
  <c r="M312" i="17" s="1"/>
  <c r="I313" i="17"/>
  <c r="J313" i="17"/>
  <c r="K313" i="17"/>
  <c r="L313" i="17"/>
  <c r="M313" i="17" s="1"/>
  <c r="I314" i="17"/>
  <c r="J314" i="17"/>
  <c r="K314" i="17"/>
  <c r="L314" i="17"/>
  <c r="M314" i="17" s="1"/>
  <c r="I315" i="17"/>
  <c r="J315" i="17"/>
  <c r="K315" i="17"/>
  <c r="L315" i="17"/>
  <c r="I316" i="17"/>
  <c r="J316" i="17"/>
  <c r="K316" i="17"/>
  <c r="L316" i="17"/>
  <c r="M316" i="17" s="1"/>
  <c r="I317" i="17"/>
  <c r="J317" i="17"/>
  <c r="K317" i="17"/>
  <c r="L317" i="17"/>
  <c r="M317" i="17" s="1"/>
  <c r="I318" i="17"/>
  <c r="J318" i="17"/>
  <c r="K318" i="17"/>
  <c r="L318" i="17"/>
  <c r="M318" i="17" s="1"/>
  <c r="I319" i="17"/>
  <c r="J319" i="17"/>
  <c r="K319" i="17"/>
  <c r="L319" i="17"/>
  <c r="M319" i="17" s="1"/>
  <c r="I320" i="17"/>
  <c r="J320" i="17"/>
  <c r="K320" i="17"/>
  <c r="L320" i="17"/>
  <c r="M320" i="17" s="1"/>
  <c r="I321" i="17"/>
  <c r="J321" i="17"/>
  <c r="K321" i="17"/>
  <c r="L321" i="17"/>
  <c r="M321" i="17" s="1"/>
  <c r="I322" i="17"/>
  <c r="J322" i="17"/>
  <c r="K322" i="17"/>
  <c r="L322" i="17"/>
  <c r="M322" i="17" s="1"/>
  <c r="I323" i="17"/>
  <c r="J323" i="17"/>
  <c r="K323" i="17"/>
  <c r="L323" i="17"/>
  <c r="I324" i="17"/>
  <c r="J324" i="17"/>
  <c r="K324" i="17"/>
  <c r="L324" i="17"/>
  <c r="M324" i="17" s="1"/>
  <c r="I325" i="17"/>
  <c r="J325" i="17"/>
  <c r="K325" i="17"/>
  <c r="L325" i="17"/>
  <c r="M325" i="17" s="1"/>
  <c r="I326" i="17"/>
  <c r="J326" i="17"/>
  <c r="K326" i="17"/>
  <c r="L326" i="17"/>
  <c r="M326" i="17" s="1"/>
  <c r="I327" i="17"/>
  <c r="J327" i="17"/>
  <c r="K327" i="17"/>
  <c r="L327" i="17"/>
  <c r="I328" i="17"/>
  <c r="J328" i="17"/>
  <c r="K328" i="17"/>
  <c r="L328" i="17"/>
  <c r="M328" i="17" s="1"/>
  <c r="I329" i="17"/>
  <c r="J329" i="17"/>
  <c r="K329" i="17"/>
  <c r="L329" i="17"/>
  <c r="M329" i="17" s="1"/>
  <c r="I330" i="17"/>
  <c r="J330" i="17"/>
  <c r="K330" i="17"/>
  <c r="L330" i="17"/>
  <c r="M330" i="17" s="1"/>
  <c r="I331" i="17"/>
  <c r="J331" i="17"/>
  <c r="K331" i="17"/>
  <c r="L331" i="17"/>
  <c r="I332" i="17"/>
  <c r="J332" i="17"/>
  <c r="K332" i="17"/>
  <c r="L332" i="17"/>
  <c r="M332" i="17" s="1"/>
  <c r="I333" i="17"/>
  <c r="J333" i="17"/>
  <c r="K333" i="17"/>
  <c r="L333" i="17"/>
  <c r="M333" i="17" s="1"/>
  <c r="I334" i="17"/>
  <c r="J334" i="17"/>
  <c r="K334" i="17"/>
  <c r="L334" i="17"/>
  <c r="M334" i="17" s="1"/>
  <c r="I335" i="17"/>
  <c r="J335" i="17"/>
  <c r="K335" i="17"/>
  <c r="L335" i="17"/>
  <c r="M335" i="17" s="1"/>
  <c r="I336" i="17"/>
  <c r="J336" i="17"/>
  <c r="K336" i="17"/>
  <c r="L336" i="17"/>
  <c r="M336" i="17" s="1"/>
  <c r="I337" i="17"/>
  <c r="J337" i="17"/>
  <c r="K337" i="17"/>
  <c r="L337" i="17"/>
  <c r="M337" i="17" s="1"/>
  <c r="I338" i="17"/>
  <c r="J338" i="17"/>
  <c r="K338" i="17"/>
  <c r="L338" i="17"/>
  <c r="M338" i="17" s="1"/>
  <c r="I339" i="17"/>
  <c r="J339" i="17"/>
  <c r="K339" i="17"/>
  <c r="L339" i="17"/>
  <c r="I340" i="17"/>
  <c r="J340" i="17"/>
  <c r="K340" i="17"/>
  <c r="L340" i="17"/>
  <c r="M340" i="17" s="1"/>
  <c r="I341" i="17"/>
  <c r="J341" i="17"/>
  <c r="K341" i="17"/>
  <c r="L341" i="17"/>
  <c r="M341" i="17" s="1"/>
  <c r="I342" i="17"/>
  <c r="J342" i="17"/>
  <c r="K342" i="17"/>
  <c r="L342" i="17"/>
  <c r="M342" i="17" s="1"/>
  <c r="I343" i="17"/>
  <c r="J343" i="17"/>
  <c r="K343" i="17"/>
  <c r="L343" i="17"/>
  <c r="I344" i="17"/>
  <c r="J344" i="17"/>
  <c r="K344" i="17"/>
  <c r="L344" i="17"/>
  <c r="M344" i="17" s="1"/>
  <c r="I345" i="17"/>
  <c r="J345" i="17"/>
  <c r="K345" i="17"/>
  <c r="L345" i="17"/>
  <c r="M345" i="17" s="1"/>
  <c r="I346" i="17"/>
  <c r="J346" i="17"/>
  <c r="K346" i="17"/>
  <c r="L346" i="17"/>
  <c r="M346" i="17" s="1"/>
  <c r="I347" i="17"/>
  <c r="J347" i="17"/>
  <c r="K347" i="17"/>
  <c r="L347" i="17"/>
  <c r="I348" i="17"/>
  <c r="J348" i="17"/>
  <c r="K348" i="17"/>
  <c r="L348" i="17"/>
  <c r="M348" i="17" s="1"/>
  <c r="I349" i="17"/>
  <c r="J349" i="17"/>
  <c r="K349" i="17"/>
  <c r="L349" i="17"/>
  <c r="M349" i="17" s="1"/>
  <c r="I350" i="17"/>
  <c r="J350" i="17"/>
  <c r="K350" i="17"/>
  <c r="L350" i="17"/>
  <c r="M350" i="17" s="1"/>
  <c r="I351" i="17"/>
  <c r="J351" i="17"/>
  <c r="K351" i="17"/>
  <c r="L351" i="17"/>
  <c r="M351" i="17" s="1"/>
  <c r="I352" i="17"/>
  <c r="J352" i="17"/>
  <c r="K352" i="17"/>
  <c r="L352" i="17"/>
  <c r="M352" i="17" s="1"/>
  <c r="I353" i="17"/>
  <c r="J353" i="17"/>
  <c r="K353" i="17"/>
  <c r="L353" i="17"/>
  <c r="M353" i="17" s="1"/>
  <c r="I354" i="17"/>
  <c r="J354" i="17"/>
  <c r="K354" i="17"/>
  <c r="L354" i="17"/>
  <c r="M354" i="17" s="1"/>
  <c r="I355" i="17"/>
  <c r="J355" i="17"/>
  <c r="K355" i="17"/>
  <c r="L355" i="17"/>
  <c r="I356" i="17"/>
  <c r="J356" i="17"/>
  <c r="K356" i="17"/>
  <c r="L356" i="17"/>
  <c r="M356" i="17" s="1"/>
  <c r="I357" i="17"/>
  <c r="J357" i="17"/>
  <c r="K357" i="17"/>
  <c r="L357" i="17"/>
  <c r="M357" i="17" s="1"/>
  <c r="I358" i="17"/>
  <c r="J358" i="17"/>
  <c r="K358" i="17"/>
  <c r="L358" i="17"/>
  <c r="M358" i="17" s="1"/>
  <c r="I359" i="17"/>
  <c r="J359" i="17"/>
  <c r="K359" i="17"/>
  <c r="L359" i="17"/>
  <c r="I360" i="17"/>
  <c r="J360" i="17"/>
  <c r="K360" i="17"/>
  <c r="L360" i="17"/>
  <c r="M360" i="17" s="1"/>
  <c r="I361" i="17"/>
  <c r="J361" i="17"/>
  <c r="K361" i="17"/>
  <c r="L361" i="17"/>
  <c r="M361" i="17" s="1"/>
  <c r="I362" i="17"/>
  <c r="J362" i="17"/>
  <c r="K362" i="17"/>
  <c r="L362" i="17"/>
  <c r="M362" i="17" s="1"/>
  <c r="I363" i="17"/>
  <c r="J363" i="17"/>
  <c r="K363" i="17"/>
  <c r="L363" i="17"/>
  <c r="I364" i="17"/>
  <c r="J364" i="17"/>
  <c r="K364" i="17"/>
  <c r="L364" i="17"/>
  <c r="M364" i="17" s="1"/>
  <c r="I365" i="17"/>
  <c r="J365" i="17"/>
  <c r="K365" i="17"/>
  <c r="L365" i="17"/>
  <c r="M365" i="17" s="1"/>
  <c r="I366" i="17"/>
  <c r="J366" i="17"/>
  <c r="K366" i="17"/>
  <c r="L366" i="17"/>
  <c r="M366" i="17" s="1"/>
  <c r="I367" i="17"/>
  <c r="J367" i="17"/>
  <c r="K367" i="17"/>
  <c r="L367" i="17"/>
  <c r="M367" i="17" s="1"/>
  <c r="I368" i="17"/>
  <c r="J368" i="17"/>
  <c r="K368" i="17"/>
  <c r="L368" i="17"/>
  <c r="M368" i="17" s="1"/>
  <c r="I369" i="17"/>
  <c r="J369" i="17"/>
  <c r="K369" i="17"/>
  <c r="L369" i="17"/>
  <c r="M369" i="17" s="1"/>
  <c r="I370" i="17"/>
  <c r="J370" i="17"/>
  <c r="K370" i="17"/>
  <c r="L370" i="17"/>
  <c r="M370" i="17" s="1"/>
  <c r="I371" i="17"/>
  <c r="J371" i="17"/>
  <c r="K371" i="17"/>
  <c r="L371" i="17"/>
  <c r="I372" i="17"/>
  <c r="J372" i="17"/>
  <c r="K372" i="17"/>
  <c r="L372" i="17"/>
  <c r="M372" i="17" s="1"/>
  <c r="I373" i="17"/>
  <c r="J373" i="17"/>
  <c r="K373" i="17"/>
  <c r="L373" i="17"/>
  <c r="M373" i="17" s="1"/>
  <c r="I374" i="17"/>
  <c r="J374" i="17"/>
  <c r="K374" i="17"/>
  <c r="L374" i="17"/>
  <c r="M374" i="17" s="1"/>
  <c r="I375" i="17"/>
  <c r="J375" i="17"/>
  <c r="K375" i="17"/>
  <c r="L375" i="17"/>
  <c r="I376" i="17"/>
  <c r="J376" i="17"/>
  <c r="K376" i="17"/>
  <c r="L376" i="17"/>
  <c r="M376" i="17" s="1"/>
  <c r="I377" i="17"/>
  <c r="J377" i="17"/>
  <c r="K377" i="17"/>
  <c r="L377" i="17"/>
  <c r="M377" i="17" s="1"/>
  <c r="I378" i="17"/>
  <c r="J378" i="17"/>
  <c r="K378" i="17"/>
  <c r="L378" i="17"/>
  <c r="M378" i="17" s="1"/>
  <c r="I379" i="17"/>
  <c r="J379" i="17"/>
  <c r="K379" i="17"/>
  <c r="L379" i="17"/>
  <c r="I380" i="17"/>
  <c r="J380" i="17"/>
  <c r="K380" i="17"/>
  <c r="L380" i="17"/>
  <c r="M380" i="17" s="1"/>
  <c r="I381" i="17"/>
  <c r="J381" i="17"/>
  <c r="K381" i="17"/>
  <c r="L381" i="17"/>
  <c r="M381" i="17" s="1"/>
  <c r="I382" i="17"/>
  <c r="J382" i="17"/>
  <c r="K382" i="17"/>
  <c r="L382" i="17"/>
  <c r="M382" i="17" s="1"/>
  <c r="I383" i="17"/>
  <c r="J383" i="17"/>
  <c r="K383" i="17"/>
  <c r="L383" i="17"/>
  <c r="M383" i="17" s="1"/>
  <c r="I384" i="17"/>
  <c r="J384" i="17"/>
  <c r="K384" i="17"/>
  <c r="L384" i="17"/>
  <c r="M384" i="17" s="1"/>
  <c r="I385" i="17"/>
  <c r="J385" i="17"/>
  <c r="K385" i="17"/>
  <c r="L385" i="17"/>
  <c r="M385" i="17" s="1"/>
  <c r="I386" i="17"/>
  <c r="J386" i="17"/>
  <c r="K386" i="17"/>
  <c r="L386" i="17"/>
  <c r="M386" i="17" s="1"/>
  <c r="I387" i="17"/>
  <c r="J387" i="17"/>
  <c r="K387" i="17"/>
  <c r="L387" i="17"/>
  <c r="I388" i="17"/>
  <c r="J388" i="17"/>
  <c r="K388" i="17"/>
  <c r="L388" i="17"/>
  <c r="M388" i="17" s="1"/>
  <c r="I389" i="17"/>
  <c r="J389" i="17"/>
  <c r="K389" i="17"/>
  <c r="L389" i="17"/>
  <c r="M389" i="17" s="1"/>
  <c r="I390" i="17"/>
  <c r="J390" i="17"/>
  <c r="K390" i="17"/>
  <c r="L390" i="17"/>
  <c r="M390" i="17" s="1"/>
  <c r="I391" i="17"/>
  <c r="J391" i="17"/>
  <c r="K391" i="17"/>
  <c r="L391" i="17"/>
  <c r="I392" i="17"/>
  <c r="J392" i="17"/>
  <c r="K392" i="17"/>
  <c r="L392" i="17"/>
  <c r="M392" i="17" s="1"/>
  <c r="I393" i="17"/>
  <c r="J393" i="17"/>
  <c r="K393" i="17"/>
  <c r="L393" i="17"/>
  <c r="M393" i="17" s="1"/>
  <c r="I394" i="17"/>
  <c r="J394" i="17"/>
  <c r="K394" i="17"/>
  <c r="L394" i="17"/>
  <c r="M394" i="17" s="1"/>
  <c r="I395" i="17"/>
  <c r="J395" i="17"/>
  <c r="K395" i="17"/>
  <c r="L395" i="17"/>
  <c r="I396" i="17"/>
  <c r="J396" i="17"/>
  <c r="K396" i="17"/>
  <c r="L396" i="17"/>
  <c r="M396" i="17" s="1"/>
  <c r="I397" i="17"/>
  <c r="J397" i="17"/>
  <c r="K397" i="17"/>
  <c r="L397" i="17"/>
  <c r="M397" i="17" s="1"/>
  <c r="I398" i="17"/>
  <c r="J398" i="17"/>
  <c r="K398" i="17"/>
  <c r="L398" i="17"/>
  <c r="M398" i="17" s="1"/>
  <c r="I399" i="17"/>
  <c r="J399" i="17"/>
  <c r="K399" i="17"/>
  <c r="L399" i="17"/>
  <c r="M399" i="17" s="1"/>
  <c r="I400" i="17"/>
  <c r="J400" i="17"/>
  <c r="K400" i="17"/>
  <c r="L400" i="17"/>
  <c r="M400" i="17" s="1"/>
  <c r="I401" i="17"/>
  <c r="J401" i="17"/>
  <c r="K401" i="17"/>
  <c r="L401" i="17"/>
  <c r="M401" i="17" s="1"/>
  <c r="I402" i="17"/>
  <c r="J402" i="17"/>
  <c r="K402" i="17"/>
  <c r="L402" i="17"/>
  <c r="M402" i="17" s="1"/>
  <c r="I403" i="17"/>
  <c r="J403" i="17"/>
  <c r="K403" i="17"/>
  <c r="L403" i="17"/>
  <c r="I404" i="17"/>
  <c r="J404" i="17"/>
  <c r="K404" i="17"/>
  <c r="L404" i="17"/>
  <c r="M404" i="17" s="1"/>
  <c r="I405" i="17"/>
  <c r="J405" i="17"/>
  <c r="K405" i="17"/>
  <c r="L405" i="17"/>
  <c r="M405" i="17" s="1"/>
  <c r="I406" i="17"/>
  <c r="J406" i="17"/>
  <c r="K406" i="17"/>
  <c r="L406" i="17"/>
  <c r="M406" i="17" s="1"/>
  <c r="I407" i="17"/>
  <c r="J407" i="17"/>
  <c r="K407" i="17"/>
  <c r="L407" i="17"/>
  <c r="I408" i="17"/>
  <c r="J408" i="17"/>
  <c r="K408" i="17"/>
  <c r="L408" i="17"/>
  <c r="M408" i="17" s="1"/>
  <c r="I409" i="17"/>
  <c r="J409" i="17"/>
  <c r="K409" i="17"/>
  <c r="L409" i="17"/>
  <c r="M409" i="17" s="1"/>
  <c r="I410" i="17"/>
  <c r="J410" i="17"/>
  <c r="K410" i="17"/>
  <c r="L410" i="17"/>
  <c r="M410" i="17" s="1"/>
  <c r="I411" i="17"/>
  <c r="J411" i="17"/>
  <c r="K411" i="17"/>
  <c r="L411" i="17"/>
  <c r="I412" i="17"/>
  <c r="J412" i="17"/>
  <c r="K412" i="17"/>
  <c r="L412" i="17"/>
  <c r="M412" i="17" s="1"/>
  <c r="I413" i="17"/>
  <c r="J413" i="17"/>
  <c r="K413" i="17"/>
  <c r="L413" i="17"/>
  <c r="M413" i="17" s="1"/>
  <c r="I414" i="17"/>
  <c r="J414" i="17"/>
  <c r="K414" i="17"/>
  <c r="L414" i="17"/>
  <c r="M414" i="17" s="1"/>
  <c r="I415" i="17"/>
  <c r="J415" i="17"/>
  <c r="K415" i="17"/>
  <c r="L415" i="17"/>
  <c r="M415" i="17" s="1"/>
  <c r="I416" i="17"/>
  <c r="J416" i="17"/>
  <c r="K416" i="17"/>
  <c r="L416" i="17"/>
  <c r="M416" i="17" s="1"/>
  <c r="I417" i="17"/>
  <c r="J417" i="17"/>
  <c r="K417" i="17"/>
  <c r="L417" i="17"/>
  <c r="M417" i="17" s="1"/>
  <c r="I418" i="17"/>
  <c r="J418" i="17"/>
  <c r="K418" i="17"/>
  <c r="L418" i="17"/>
  <c r="M418" i="17" s="1"/>
  <c r="I419" i="17"/>
  <c r="J419" i="17"/>
  <c r="K419" i="17"/>
  <c r="L419" i="17"/>
  <c r="I420" i="17"/>
  <c r="J420" i="17"/>
  <c r="K420" i="17"/>
  <c r="L420" i="17"/>
  <c r="M420" i="17" s="1"/>
  <c r="I421" i="17"/>
  <c r="J421" i="17"/>
  <c r="K421" i="17"/>
  <c r="L421" i="17"/>
  <c r="M421" i="17" s="1"/>
  <c r="I422" i="17"/>
  <c r="J422" i="17"/>
  <c r="K422" i="17"/>
  <c r="L422" i="17"/>
  <c r="M422" i="17" s="1"/>
  <c r="I423" i="17"/>
  <c r="J423" i="17"/>
  <c r="K423" i="17"/>
  <c r="L423" i="17"/>
  <c r="I424" i="17"/>
  <c r="J424" i="17"/>
  <c r="K424" i="17"/>
  <c r="L424" i="17"/>
  <c r="M424" i="17" s="1"/>
  <c r="I425" i="17"/>
  <c r="J425" i="17"/>
  <c r="K425" i="17"/>
  <c r="L425" i="17"/>
  <c r="M425" i="17" s="1"/>
  <c r="I426" i="17"/>
  <c r="J426" i="17"/>
  <c r="K426" i="17"/>
  <c r="L426" i="17"/>
  <c r="M426" i="17" s="1"/>
  <c r="I427" i="17"/>
  <c r="J427" i="17"/>
  <c r="K427" i="17"/>
  <c r="L427" i="17"/>
  <c r="I428" i="17"/>
  <c r="J428" i="17"/>
  <c r="K428" i="17"/>
  <c r="L428" i="17"/>
  <c r="M428" i="17" s="1"/>
  <c r="I429" i="17"/>
  <c r="J429" i="17"/>
  <c r="K429" i="17"/>
  <c r="L429" i="17"/>
  <c r="M429" i="17" s="1"/>
  <c r="I430" i="17"/>
  <c r="J430" i="17"/>
  <c r="K430" i="17"/>
  <c r="L430" i="17"/>
  <c r="M430" i="17" s="1"/>
  <c r="I431" i="17"/>
  <c r="J431" i="17"/>
  <c r="K431" i="17"/>
  <c r="L431" i="17"/>
  <c r="M431" i="17" s="1"/>
  <c r="I432" i="17"/>
  <c r="J432" i="17"/>
  <c r="K432" i="17"/>
  <c r="L432" i="17"/>
  <c r="M432" i="17" s="1"/>
  <c r="I433" i="17"/>
  <c r="J433" i="17"/>
  <c r="K433" i="17"/>
  <c r="L433" i="17"/>
  <c r="M433" i="17" s="1"/>
  <c r="I434" i="17"/>
  <c r="J434" i="17"/>
  <c r="K434" i="17"/>
  <c r="L434" i="17"/>
  <c r="M434" i="17" s="1"/>
  <c r="I435" i="17"/>
  <c r="J435" i="17"/>
  <c r="K435" i="17"/>
  <c r="L435" i="17"/>
  <c r="I436" i="17"/>
  <c r="J436" i="17"/>
  <c r="K436" i="17"/>
  <c r="L436" i="17"/>
  <c r="M436" i="17" s="1"/>
  <c r="I437" i="17"/>
  <c r="J437" i="17"/>
  <c r="K437" i="17"/>
  <c r="L437" i="17"/>
  <c r="M437" i="17" s="1"/>
  <c r="I438" i="17"/>
  <c r="J438" i="17"/>
  <c r="K438" i="17"/>
  <c r="L438" i="17"/>
  <c r="M438" i="17" s="1"/>
  <c r="I439" i="17"/>
  <c r="J439" i="17"/>
  <c r="K439" i="17"/>
  <c r="L439" i="17"/>
  <c r="I440" i="17"/>
  <c r="J440" i="17"/>
  <c r="K440" i="17"/>
  <c r="L440" i="17"/>
  <c r="M440" i="17" s="1"/>
  <c r="I441" i="17"/>
  <c r="J441" i="17"/>
  <c r="K441" i="17"/>
  <c r="L441" i="17"/>
  <c r="M441" i="17" s="1"/>
  <c r="I442" i="17"/>
  <c r="J442" i="17"/>
  <c r="K442" i="17"/>
  <c r="L442" i="17"/>
  <c r="M442" i="17" s="1"/>
  <c r="I443" i="17"/>
  <c r="J443" i="17"/>
  <c r="K443" i="17"/>
  <c r="L443" i="17"/>
  <c r="I444" i="17"/>
  <c r="J444" i="17"/>
  <c r="K444" i="17"/>
  <c r="L444" i="17"/>
  <c r="M444" i="17" s="1"/>
  <c r="I445" i="17"/>
  <c r="J445" i="17"/>
  <c r="K445" i="17"/>
  <c r="L445" i="17"/>
  <c r="M445" i="17" s="1"/>
  <c r="I446" i="17"/>
  <c r="J446" i="17"/>
  <c r="K446" i="17"/>
  <c r="L446" i="17"/>
  <c r="M446" i="17" s="1"/>
  <c r="I447" i="17"/>
  <c r="J447" i="17"/>
  <c r="K447" i="17"/>
  <c r="L447" i="17"/>
  <c r="M447" i="17" s="1"/>
  <c r="I448" i="17"/>
  <c r="J448" i="17"/>
  <c r="K448" i="17"/>
  <c r="L448" i="17"/>
  <c r="M448" i="17" s="1"/>
  <c r="I449" i="17"/>
  <c r="J449" i="17"/>
  <c r="K449" i="17"/>
  <c r="L449" i="17"/>
  <c r="M449" i="17" s="1"/>
  <c r="I450" i="17"/>
  <c r="J450" i="17"/>
  <c r="K450" i="17"/>
  <c r="L450" i="17"/>
  <c r="M450" i="17" s="1"/>
  <c r="I451" i="17"/>
  <c r="J451" i="17"/>
  <c r="K451" i="17"/>
  <c r="L451" i="17"/>
  <c r="I452" i="17"/>
  <c r="J452" i="17"/>
  <c r="K452" i="17"/>
  <c r="L452" i="17"/>
  <c r="M452" i="17" s="1"/>
  <c r="I453" i="17"/>
  <c r="J453" i="17"/>
  <c r="K453" i="17"/>
  <c r="L453" i="17"/>
  <c r="M453" i="17" s="1"/>
  <c r="I454" i="17"/>
  <c r="J454" i="17"/>
  <c r="K454" i="17"/>
  <c r="L454" i="17"/>
  <c r="M454" i="17" s="1"/>
  <c r="I455" i="17"/>
  <c r="J455" i="17"/>
  <c r="K455" i="17"/>
  <c r="L455" i="17"/>
  <c r="I456" i="17"/>
  <c r="J456" i="17"/>
  <c r="K456" i="17"/>
  <c r="L456" i="17"/>
  <c r="M456" i="17" s="1"/>
  <c r="I457" i="17"/>
  <c r="J457" i="17"/>
  <c r="K457" i="17"/>
  <c r="L457" i="17"/>
  <c r="M457" i="17" s="1"/>
  <c r="I458" i="17"/>
  <c r="J458" i="17"/>
  <c r="K458" i="17"/>
  <c r="L458" i="17"/>
  <c r="M458" i="17" s="1"/>
  <c r="I459" i="17"/>
  <c r="J459" i="17"/>
  <c r="K459" i="17"/>
  <c r="L459" i="17"/>
  <c r="I460" i="17"/>
  <c r="J460" i="17"/>
  <c r="K460" i="17"/>
  <c r="L460" i="17"/>
  <c r="M460" i="17" s="1"/>
  <c r="I461" i="17"/>
  <c r="J461" i="17"/>
  <c r="K461" i="17"/>
  <c r="L461" i="17"/>
  <c r="M461" i="17" s="1"/>
  <c r="I462" i="17"/>
  <c r="J462" i="17"/>
  <c r="K462" i="17"/>
  <c r="L462" i="17"/>
  <c r="M462" i="17" s="1"/>
  <c r="I463" i="17"/>
  <c r="J463" i="17"/>
  <c r="K463" i="17"/>
  <c r="L463" i="17"/>
  <c r="M463" i="17" s="1"/>
  <c r="I464" i="17"/>
  <c r="J464" i="17"/>
  <c r="K464" i="17"/>
  <c r="L464" i="17"/>
  <c r="M464" i="17" s="1"/>
  <c r="I465" i="17"/>
  <c r="J465" i="17"/>
  <c r="K465" i="17"/>
  <c r="L465" i="17"/>
  <c r="M465" i="17" s="1"/>
  <c r="I466" i="17"/>
  <c r="J466" i="17"/>
  <c r="K466" i="17"/>
  <c r="L466" i="17"/>
  <c r="M466" i="17" s="1"/>
  <c r="I467" i="17"/>
  <c r="J467" i="17"/>
  <c r="K467" i="17"/>
  <c r="L467" i="17"/>
  <c r="I468" i="17"/>
  <c r="J468" i="17"/>
  <c r="K468" i="17"/>
  <c r="L468" i="17"/>
  <c r="M468" i="17" s="1"/>
  <c r="I469" i="17"/>
  <c r="J469" i="17"/>
  <c r="K469" i="17"/>
  <c r="L469" i="17"/>
  <c r="M469" i="17" s="1"/>
  <c r="I470" i="17"/>
  <c r="J470" i="17"/>
  <c r="K470" i="17"/>
  <c r="L470" i="17"/>
  <c r="M470" i="17" s="1"/>
  <c r="I471" i="17"/>
  <c r="J471" i="17"/>
  <c r="K471" i="17"/>
  <c r="L471" i="17"/>
  <c r="I472" i="17"/>
  <c r="J472" i="17"/>
  <c r="K472" i="17"/>
  <c r="L472" i="17"/>
  <c r="M472" i="17" s="1"/>
  <c r="I473" i="17"/>
  <c r="J473" i="17"/>
  <c r="K473" i="17"/>
  <c r="L473" i="17"/>
  <c r="M473" i="17" s="1"/>
  <c r="I474" i="17"/>
  <c r="J474" i="17"/>
  <c r="K474" i="17"/>
  <c r="L474" i="17"/>
  <c r="M474" i="17" s="1"/>
  <c r="I475" i="17"/>
  <c r="J475" i="17"/>
  <c r="K475" i="17"/>
  <c r="L475" i="17"/>
  <c r="I476" i="17"/>
  <c r="J476" i="17"/>
  <c r="K476" i="17"/>
  <c r="L476" i="17"/>
  <c r="M476" i="17" s="1"/>
  <c r="I477" i="17"/>
  <c r="J477" i="17"/>
  <c r="K477" i="17"/>
  <c r="L477" i="17"/>
  <c r="M477" i="17" s="1"/>
  <c r="I478" i="17"/>
  <c r="J478" i="17"/>
  <c r="K478" i="17"/>
  <c r="L478" i="17"/>
  <c r="M478" i="17" s="1"/>
  <c r="I479" i="17"/>
  <c r="J479" i="17"/>
  <c r="K479" i="17"/>
  <c r="L479" i="17"/>
  <c r="M479" i="17" s="1"/>
  <c r="I480" i="17"/>
  <c r="J480" i="17"/>
  <c r="K480" i="17"/>
  <c r="L480" i="17"/>
  <c r="M480" i="17" s="1"/>
  <c r="I481" i="17"/>
  <c r="J481" i="17"/>
  <c r="K481" i="17"/>
  <c r="L481" i="17"/>
  <c r="M481" i="17" s="1"/>
  <c r="I482" i="17"/>
  <c r="J482" i="17"/>
  <c r="K482" i="17"/>
  <c r="L482" i="17"/>
  <c r="M482" i="17" s="1"/>
  <c r="I483" i="17"/>
  <c r="J483" i="17"/>
  <c r="K483" i="17"/>
  <c r="L483" i="17"/>
  <c r="I484" i="17"/>
  <c r="J484" i="17"/>
  <c r="K484" i="17"/>
  <c r="L484" i="17"/>
  <c r="M484" i="17" s="1"/>
  <c r="I485" i="17"/>
  <c r="J485" i="17"/>
  <c r="K485" i="17"/>
  <c r="L485" i="17"/>
  <c r="M485" i="17" s="1"/>
  <c r="I486" i="17"/>
  <c r="J486" i="17"/>
  <c r="K486" i="17"/>
  <c r="L486" i="17"/>
  <c r="M486" i="17" s="1"/>
  <c r="I487" i="17"/>
  <c r="J487" i="17"/>
  <c r="K487" i="17"/>
  <c r="L487" i="17"/>
  <c r="I488" i="17"/>
  <c r="J488" i="17"/>
  <c r="K488" i="17"/>
  <c r="L488" i="17"/>
  <c r="M488" i="17" s="1"/>
  <c r="I489" i="17"/>
  <c r="J489" i="17"/>
  <c r="K489" i="17"/>
  <c r="L489" i="17"/>
  <c r="M489" i="17" s="1"/>
  <c r="I490" i="17"/>
  <c r="J490" i="17"/>
  <c r="K490" i="17"/>
  <c r="L490" i="17"/>
  <c r="M490" i="17" s="1"/>
  <c r="I491" i="17"/>
  <c r="J491" i="17"/>
  <c r="K491" i="17"/>
  <c r="L491" i="17"/>
  <c r="I492" i="17"/>
  <c r="J492" i="17"/>
  <c r="K492" i="17"/>
  <c r="L492" i="17"/>
  <c r="M492" i="17" s="1"/>
  <c r="I493" i="17"/>
  <c r="J493" i="17"/>
  <c r="K493" i="17"/>
  <c r="L493" i="17"/>
  <c r="M493" i="17" s="1"/>
  <c r="I494" i="17"/>
  <c r="J494" i="17"/>
  <c r="K494" i="17"/>
  <c r="L494" i="17"/>
  <c r="M494" i="17" s="1"/>
  <c r="I495" i="17"/>
  <c r="J495" i="17"/>
  <c r="K495" i="17"/>
  <c r="L495" i="17"/>
  <c r="M495" i="17" s="1"/>
  <c r="I496" i="17"/>
  <c r="J496" i="17"/>
  <c r="K496" i="17"/>
  <c r="L496" i="17"/>
  <c r="M496" i="17" s="1"/>
  <c r="I497" i="17"/>
  <c r="J497" i="17"/>
  <c r="K497" i="17"/>
  <c r="L497" i="17"/>
  <c r="M497" i="17" s="1"/>
  <c r="I498" i="17"/>
  <c r="J498" i="17"/>
  <c r="K498" i="17"/>
  <c r="L498" i="17"/>
  <c r="M498" i="17" s="1"/>
  <c r="I499" i="17"/>
  <c r="J499" i="17"/>
  <c r="K499" i="17"/>
  <c r="L499" i="17"/>
  <c r="I500" i="17"/>
  <c r="J500" i="17"/>
  <c r="K500" i="17"/>
  <c r="L500" i="17"/>
  <c r="M500" i="17" s="1"/>
  <c r="I501" i="17"/>
  <c r="J501" i="17"/>
  <c r="K501" i="17"/>
  <c r="L501" i="17"/>
  <c r="M501" i="17" s="1"/>
  <c r="I502" i="17"/>
  <c r="J502" i="17"/>
  <c r="K502" i="17"/>
  <c r="L502" i="17"/>
  <c r="M502" i="17" s="1"/>
  <c r="I503" i="17"/>
  <c r="J503" i="17"/>
  <c r="K503" i="17"/>
  <c r="L503" i="17"/>
  <c r="I504" i="17"/>
  <c r="J504" i="17"/>
  <c r="K504" i="17"/>
  <c r="L504" i="17"/>
  <c r="M504" i="17" s="1"/>
  <c r="I505" i="17"/>
  <c r="J505" i="17"/>
  <c r="K505" i="17"/>
  <c r="L505" i="17"/>
  <c r="M505" i="17" s="1"/>
  <c r="I506" i="17"/>
  <c r="J506" i="17"/>
  <c r="K506" i="17"/>
  <c r="L506" i="17"/>
  <c r="M506" i="17" s="1"/>
  <c r="I507" i="17"/>
  <c r="J507" i="17"/>
  <c r="K507" i="17"/>
  <c r="L507" i="17"/>
  <c r="I508" i="17"/>
  <c r="J508" i="17"/>
  <c r="K508" i="17"/>
  <c r="L508" i="17"/>
  <c r="M508" i="17" s="1"/>
  <c r="I509" i="17"/>
  <c r="J509" i="17"/>
  <c r="K509" i="17"/>
  <c r="L509" i="17"/>
  <c r="M509" i="17" s="1"/>
  <c r="I510" i="17"/>
  <c r="J510" i="17"/>
  <c r="K510" i="17"/>
  <c r="L510" i="17"/>
  <c r="M510" i="17" s="1"/>
  <c r="I511" i="17"/>
  <c r="J511" i="17"/>
  <c r="K511" i="17"/>
  <c r="L511" i="17"/>
  <c r="M511" i="17" s="1"/>
  <c r="I512" i="17"/>
  <c r="J512" i="17"/>
  <c r="K512" i="17"/>
  <c r="L512" i="17"/>
  <c r="M512" i="17" s="1"/>
  <c r="I513" i="17"/>
  <c r="J513" i="17"/>
  <c r="K513" i="17"/>
  <c r="L513" i="17"/>
  <c r="M513" i="17" s="1"/>
  <c r="I514" i="17"/>
  <c r="J514" i="17"/>
  <c r="K514" i="17"/>
  <c r="L514" i="17"/>
  <c r="M514" i="17" s="1"/>
  <c r="I515" i="17"/>
  <c r="J515" i="17"/>
  <c r="K515" i="17"/>
  <c r="L515" i="17"/>
  <c r="I516" i="17"/>
  <c r="J516" i="17"/>
  <c r="K516" i="17"/>
  <c r="L516" i="17"/>
  <c r="M516" i="17" s="1"/>
  <c r="I517" i="17"/>
  <c r="J517" i="17"/>
  <c r="K517" i="17"/>
  <c r="L517" i="17"/>
  <c r="M517" i="17" s="1"/>
  <c r="I518" i="17"/>
  <c r="J518" i="17"/>
  <c r="K518" i="17"/>
  <c r="L518" i="17"/>
  <c r="M518" i="17" s="1"/>
  <c r="I519" i="17"/>
  <c r="J519" i="17"/>
  <c r="K519" i="17"/>
  <c r="L519" i="17"/>
  <c r="I520" i="17"/>
  <c r="J520" i="17"/>
  <c r="K520" i="17"/>
  <c r="L520" i="17"/>
  <c r="M520" i="17" s="1"/>
  <c r="I521" i="17"/>
  <c r="J521" i="17"/>
  <c r="K521" i="17"/>
  <c r="L521" i="17"/>
  <c r="M521" i="17" s="1"/>
  <c r="I522" i="17"/>
  <c r="J522" i="17"/>
  <c r="K522" i="17"/>
  <c r="L522" i="17"/>
  <c r="M522" i="17" s="1"/>
  <c r="I523" i="17"/>
  <c r="J523" i="17"/>
  <c r="K523" i="17"/>
  <c r="L523" i="17"/>
  <c r="I524" i="17"/>
  <c r="J524" i="17"/>
  <c r="K524" i="17"/>
  <c r="L524" i="17"/>
  <c r="M524" i="17" s="1"/>
  <c r="I525" i="17"/>
  <c r="J525" i="17"/>
  <c r="K525" i="17"/>
  <c r="L525" i="17"/>
  <c r="M525" i="17" s="1"/>
  <c r="I526" i="17"/>
  <c r="J526" i="17"/>
  <c r="K526" i="17"/>
  <c r="L526" i="17"/>
  <c r="M526" i="17" s="1"/>
  <c r="I527" i="17"/>
  <c r="J527" i="17"/>
  <c r="K527" i="17"/>
  <c r="L527" i="17"/>
  <c r="M527" i="17" s="1"/>
  <c r="I528" i="17"/>
  <c r="J528" i="17"/>
  <c r="K528" i="17"/>
  <c r="L528" i="17"/>
  <c r="M528" i="17" s="1"/>
  <c r="I529" i="17"/>
  <c r="J529" i="17"/>
  <c r="K529" i="17"/>
  <c r="L529" i="17"/>
  <c r="M529" i="17" s="1"/>
  <c r="I530" i="17"/>
  <c r="J530" i="17"/>
  <c r="K530" i="17"/>
  <c r="L530" i="17"/>
  <c r="M530" i="17" s="1"/>
  <c r="I531" i="17"/>
  <c r="J531" i="17"/>
  <c r="K531" i="17"/>
  <c r="L531" i="17"/>
  <c r="I532" i="17"/>
  <c r="J532" i="17"/>
  <c r="K532" i="17"/>
  <c r="L532" i="17"/>
  <c r="M532" i="17" s="1"/>
  <c r="I533" i="17"/>
  <c r="J533" i="17"/>
  <c r="K533" i="17"/>
  <c r="L533" i="17"/>
  <c r="M533" i="17" s="1"/>
  <c r="I534" i="17"/>
  <c r="J534" i="17"/>
  <c r="K534" i="17"/>
  <c r="L534" i="17"/>
  <c r="M534" i="17" s="1"/>
  <c r="I535" i="17"/>
  <c r="J535" i="17"/>
  <c r="K535" i="17"/>
  <c r="L535" i="17"/>
  <c r="I536" i="17"/>
  <c r="J536" i="17"/>
  <c r="K536" i="17"/>
  <c r="L536" i="17"/>
  <c r="M536" i="17" s="1"/>
  <c r="I537" i="17"/>
  <c r="J537" i="17"/>
  <c r="K537" i="17"/>
  <c r="L537" i="17"/>
  <c r="M537" i="17" s="1"/>
  <c r="I538" i="17"/>
  <c r="J538" i="17"/>
  <c r="K538" i="17"/>
  <c r="L538" i="17"/>
  <c r="M538" i="17" s="1"/>
  <c r="I539" i="17"/>
  <c r="J539" i="17"/>
  <c r="K539" i="17"/>
  <c r="L539" i="17"/>
  <c r="I540" i="17"/>
  <c r="J540" i="17"/>
  <c r="K540" i="17"/>
  <c r="L540" i="17"/>
  <c r="M540" i="17" s="1"/>
  <c r="I541" i="17"/>
  <c r="J541" i="17"/>
  <c r="K541" i="17"/>
  <c r="L541" i="17"/>
  <c r="M541" i="17" s="1"/>
  <c r="I542" i="17"/>
  <c r="J542" i="17"/>
  <c r="K542" i="17"/>
  <c r="L542" i="17"/>
  <c r="M542" i="17" s="1"/>
  <c r="I543" i="17"/>
  <c r="J543" i="17"/>
  <c r="K543" i="17"/>
  <c r="L543" i="17"/>
  <c r="M543" i="17" s="1"/>
  <c r="I544" i="17"/>
  <c r="J544" i="17"/>
  <c r="K544" i="17"/>
  <c r="L544" i="17"/>
  <c r="M544" i="17" s="1"/>
  <c r="I545" i="17"/>
  <c r="J545" i="17"/>
  <c r="K545" i="17"/>
  <c r="L545" i="17"/>
  <c r="M545" i="17" s="1"/>
  <c r="I546" i="17"/>
  <c r="J546" i="17"/>
  <c r="K546" i="17"/>
  <c r="L546" i="17"/>
  <c r="M546" i="17" s="1"/>
  <c r="I547" i="17"/>
  <c r="J547" i="17"/>
  <c r="K547" i="17"/>
  <c r="L547" i="17"/>
  <c r="I548" i="17"/>
  <c r="J548" i="17"/>
  <c r="K548" i="17"/>
  <c r="L548" i="17"/>
  <c r="M548" i="17" s="1"/>
  <c r="I549" i="17"/>
  <c r="J549" i="17"/>
  <c r="K549" i="17"/>
  <c r="L549" i="17"/>
  <c r="M549" i="17" s="1"/>
  <c r="I550" i="17"/>
  <c r="J550" i="17"/>
  <c r="K550" i="17"/>
  <c r="L550" i="17"/>
  <c r="M550" i="17" s="1"/>
  <c r="I551" i="17"/>
  <c r="J551" i="17"/>
  <c r="K551" i="17"/>
  <c r="L551" i="17"/>
  <c r="I552" i="17"/>
  <c r="J552" i="17"/>
  <c r="K552" i="17"/>
  <c r="L552" i="17"/>
  <c r="M552" i="17" s="1"/>
  <c r="I553" i="17"/>
  <c r="J553" i="17"/>
  <c r="K553" i="17"/>
  <c r="L553" i="17"/>
  <c r="M553" i="17" s="1"/>
  <c r="I554" i="17"/>
  <c r="J554" i="17"/>
  <c r="K554" i="17"/>
  <c r="L554" i="17"/>
  <c r="M554" i="17" s="1"/>
  <c r="I555" i="17"/>
  <c r="J555" i="17"/>
  <c r="K555" i="17"/>
  <c r="L555" i="17"/>
  <c r="I556" i="17"/>
  <c r="J556" i="17"/>
  <c r="K556" i="17"/>
  <c r="L556" i="17"/>
  <c r="M556" i="17" s="1"/>
  <c r="I557" i="17"/>
  <c r="J557" i="17"/>
  <c r="K557" i="17"/>
  <c r="L557" i="17"/>
  <c r="M557" i="17" s="1"/>
  <c r="I558" i="17"/>
  <c r="J558" i="17"/>
  <c r="K558" i="17"/>
  <c r="L558" i="17"/>
  <c r="M558" i="17" s="1"/>
  <c r="I559" i="17"/>
  <c r="J559" i="17"/>
  <c r="K559" i="17"/>
  <c r="L559" i="17"/>
  <c r="M559" i="17" s="1"/>
  <c r="I560" i="17"/>
  <c r="J560" i="17"/>
  <c r="K560" i="17"/>
  <c r="L560" i="17"/>
  <c r="M560" i="17" s="1"/>
  <c r="I561" i="17"/>
  <c r="J561" i="17"/>
  <c r="K561" i="17"/>
  <c r="L561" i="17"/>
  <c r="M561" i="17" s="1"/>
  <c r="I562" i="17"/>
  <c r="J562" i="17"/>
  <c r="K562" i="17"/>
  <c r="L562" i="17"/>
  <c r="M562" i="17" s="1"/>
  <c r="I563" i="17"/>
  <c r="J563" i="17"/>
  <c r="K563" i="17"/>
  <c r="L563" i="17"/>
  <c r="I564" i="17"/>
  <c r="J564" i="17"/>
  <c r="K564" i="17"/>
  <c r="L564" i="17"/>
  <c r="M564" i="17" s="1"/>
  <c r="I565" i="17"/>
  <c r="J565" i="17"/>
  <c r="K565" i="17"/>
  <c r="L565" i="17"/>
  <c r="M565" i="17" s="1"/>
  <c r="I566" i="17"/>
  <c r="J566" i="17"/>
  <c r="K566" i="17"/>
  <c r="L566" i="17"/>
  <c r="M566" i="17" s="1"/>
  <c r="I567" i="17"/>
  <c r="J567" i="17"/>
  <c r="K567" i="17"/>
  <c r="L567" i="17"/>
  <c r="I568" i="17"/>
  <c r="J568" i="17"/>
  <c r="K568" i="17"/>
  <c r="L568" i="17"/>
  <c r="M568" i="17" s="1"/>
  <c r="I569" i="17"/>
  <c r="J569" i="17"/>
  <c r="K569" i="17"/>
  <c r="L569" i="17"/>
  <c r="M569" i="17" s="1"/>
  <c r="I570" i="17"/>
  <c r="J570" i="17"/>
  <c r="K570" i="17"/>
  <c r="L570" i="17"/>
  <c r="M570" i="17" s="1"/>
  <c r="I571" i="17"/>
  <c r="J571" i="17"/>
  <c r="K571" i="17"/>
  <c r="L571" i="17"/>
  <c r="I572" i="17"/>
  <c r="J572" i="17"/>
  <c r="K572" i="17"/>
  <c r="L572" i="17"/>
  <c r="M572" i="17" s="1"/>
  <c r="I573" i="17"/>
  <c r="J573" i="17"/>
  <c r="K573" i="17"/>
  <c r="L573" i="17"/>
  <c r="M573" i="17" s="1"/>
  <c r="I574" i="17"/>
  <c r="J574" i="17"/>
  <c r="K574" i="17"/>
  <c r="L574" i="17"/>
  <c r="M574" i="17" s="1"/>
  <c r="I575" i="17"/>
  <c r="J575" i="17"/>
  <c r="K575" i="17"/>
  <c r="L575" i="17"/>
  <c r="M575" i="17" s="1"/>
  <c r="I576" i="17"/>
  <c r="J576" i="17"/>
  <c r="K576" i="17"/>
  <c r="L576" i="17"/>
  <c r="M576" i="17" s="1"/>
  <c r="I577" i="17"/>
  <c r="J577" i="17"/>
  <c r="K577" i="17"/>
  <c r="L577" i="17"/>
  <c r="M577" i="17" s="1"/>
  <c r="I578" i="17"/>
  <c r="J578" i="17"/>
  <c r="K578" i="17"/>
  <c r="L578" i="17"/>
  <c r="M578" i="17" s="1"/>
  <c r="I579" i="17"/>
  <c r="J579" i="17"/>
  <c r="K579" i="17"/>
  <c r="L579" i="17"/>
  <c r="I580" i="17"/>
  <c r="J580" i="17"/>
  <c r="K580" i="17"/>
  <c r="L580" i="17"/>
  <c r="M580" i="17" s="1"/>
  <c r="I581" i="17"/>
  <c r="J581" i="17"/>
  <c r="K581" i="17"/>
  <c r="L581" i="17"/>
  <c r="M581" i="17" s="1"/>
  <c r="I582" i="17"/>
  <c r="J582" i="17"/>
  <c r="K582" i="17"/>
  <c r="L582" i="17"/>
  <c r="M582" i="17" s="1"/>
  <c r="I583" i="17"/>
  <c r="J583" i="17"/>
  <c r="K583" i="17"/>
  <c r="L583" i="17"/>
  <c r="I584" i="17"/>
  <c r="J584" i="17"/>
  <c r="K584" i="17"/>
  <c r="L584" i="17"/>
  <c r="M584" i="17" s="1"/>
  <c r="I585" i="17"/>
  <c r="J585" i="17"/>
  <c r="K585" i="17"/>
  <c r="L585" i="17"/>
  <c r="M585" i="17" s="1"/>
  <c r="I586" i="17"/>
  <c r="J586" i="17"/>
  <c r="K586" i="17"/>
  <c r="L586" i="17"/>
  <c r="M586" i="17" s="1"/>
  <c r="I587" i="17"/>
  <c r="J587" i="17"/>
  <c r="K587" i="17"/>
  <c r="L587" i="17"/>
  <c r="I588" i="17"/>
  <c r="J588" i="17"/>
  <c r="K588" i="17"/>
  <c r="L588" i="17"/>
  <c r="M588" i="17" s="1"/>
  <c r="I589" i="17"/>
  <c r="J589" i="17"/>
  <c r="K589" i="17"/>
  <c r="L589" i="17"/>
  <c r="M589" i="17" s="1"/>
  <c r="I590" i="17"/>
  <c r="J590" i="17"/>
  <c r="K590" i="17"/>
  <c r="L590" i="17"/>
  <c r="M590" i="17" s="1"/>
  <c r="I591" i="17"/>
  <c r="J591" i="17"/>
  <c r="K591" i="17"/>
  <c r="L591" i="17"/>
  <c r="M591" i="17" s="1"/>
  <c r="I592" i="17"/>
  <c r="J592" i="17"/>
  <c r="K592" i="17"/>
  <c r="L592" i="17"/>
  <c r="M592" i="17" s="1"/>
  <c r="I593" i="17"/>
  <c r="J593" i="17"/>
  <c r="K593" i="17"/>
  <c r="L593" i="17"/>
  <c r="M593" i="17" s="1"/>
  <c r="I594" i="17"/>
  <c r="J594" i="17"/>
  <c r="K594" i="17"/>
  <c r="L594" i="17"/>
  <c r="M594" i="17" s="1"/>
  <c r="I595" i="17"/>
  <c r="J595" i="17"/>
  <c r="K595" i="17"/>
  <c r="L595" i="17"/>
  <c r="I596" i="17"/>
  <c r="J596" i="17"/>
  <c r="K596" i="17"/>
  <c r="L596" i="17"/>
  <c r="M596" i="17" s="1"/>
  <c r="I597" i="17"/>
  <c r="J597" i="17"/>
  <c r="K597" i="17"/>
  <c r="L597" i="17"/>
  <c r="M597" i="17" s="1"/>
  <c r="I598" i="17"/>
  <c r="J598" i="17"/>
  <c r="K598" i="17"/>
  <c r="L598" i="17"/>
  <c r="M598" i="17" s="1"/>
  <c r="I599" i="17"/>
  <c r="J599" i="17"/>
  <c r="K599" i="17"/>
  <c r="L599" i="17"/>
  <c r="I600" i="17"/>
  <c r="J600" i="17"/>
  <c r="K600" i="17"/>
  <c r="L600" i="17"/>
  <c r="M600" i="17" s="1"/>
  <c r="I601" i="17"/>
  <c r="J601" i="17"/>
  <c r="K601" i="17"/>
  <c r="L601" i="17"/>
  <c r="M601" i="17" s="1"/>
  <c r="I602" i="17"/>
  <c r="J602" i="17"/>
  <c r="K602" i="17"/>
  <c r="L602" i="17"/>
  <c r="M602" i="17" s="1"/>
  <c r="I603" i="17"/>
  <c r="J603" i="17"/>
  <c r="K603" i="17"/>
  <c r="L603" i="17"/>
  <c r="I604" i="17"/>
  <c r="J604" i="17"/>
  <c r="K604" i="17"/>
  <c r="L604" i="17"/>
  <c r="M604" i="17" s="1"/>
  <c r="I605" i="17"/>
  <c r="J605" i="17"/>
  <c r="K605" i="17"/>
  <c r="L605" i="17"/>
  <c r="M605" i="17" s="1"/>
  <c r="I606" i="17"/>
  <c r="J606" i="17"/>
  <c r="K606" i="17"/>
  <c r="L606" i="17"/>
  <c r="M606" i="17" s="1"/>
  <c r="I607" i="17"/>
  <c r="J607" i="17"/>
  <c r="K607" i="17"/>
  <c r="L607" i="17"/>
  <c r="M607" i="17" s="1"/>
  <c r="I608" i="17"/>
  <c r="J608" i="17"/>
  <c r="K608" i="17"/>
  <c r="L608" i="17"/>
  <c r="M608" i="17" s="1"/>
  <c r="I609" i="17"/>
  <c r="J609" i="17"/>
  <c r="K609" i="17"/>
  <c r="L609" i="17"/>
  <c r="M609" i="17" s="1"/>
  <c r="I610" i="17"/>
  <c r="J610" i="17"/>
  <c r="K610" i="17"/>
  <c r="L610" i="17"/>
  <c r="M610" i="17" s="1"/>
  <c r="I611" i="17"/>
  <c r="J611" i="17"/>
  <c r="K611" i="17"/>
  <c r="L611" i="17"/>
  <c r="I612" i="17"/>
  <c r="J612" i="17"/>
  <c r="K612" i="17"/>
  <c r="L612" i="17"/>
  <c r="M612" i="17" s="1"/>
  <c r="I613" i="17"/>
  <c r="J613" i="17"/>
  <c r="K613" i="17"/>
  <c r="L613" i="17"/>
  <c r="M613" i="17" s="1"/>
  <c r="I614" i="17"/>
  <c r="J614" i="17"/>
  <c r="K614" i="17"/>
  <c r="L614" i="17"/>
  <c r="M614" i="17" s="1"/>
  <c r="I615" i="17"/>
  <c r="J615" i="17"/>
  <c r="K615" i="17"/>
  <c r="L615" i="17"/>
  <c r="I616" i="17"/>
  <c r="J616" i="17"/>
  <c r="K616" i="17"/>
  <c r="L616" i="17"/>
  <c r="M616" i="17" s="1"/>
  <c r="I617" i="17"/>
  <c r="J617" i="17"/>
  <c r="K617" i="17"/>
  <c r="L617" i="17"/>
  <c r="M617" i="17" s="1"/>
  <c r="I618" i="17"/>
  <c r="J618" i="17"/>
  <c r="K618" i="17"/>
  <c r="L618" i="17"/>
  <c r="M618" i="17" s="1"/>
  <c r="I619" i="17"/>
  <c r="J619" i="17"/>
  <c r="K619" i="17"/>
  <c r="L619" i="17"/>
  <c r="I620" i="17"/>
  <c r="J620" i="17"/>
  <c r="K620" i="17"/>
  <c r="L620" i="17"/>
  <c r="M620" i="17" s="1"/>
  <c r="I621" i="17"/>
  <c r="J621" i="17"/>
  <c r="K621" i="17"/>
  <c r="L621" i="17"/>
  <c r="M621" i="17" s="1"/>
  <c r="I622" i="17"/>
  <c r="J622" i="17"/>
  <c r="K622" i="17"/>
  <c r="L622" i="17"/>
  <c r="M622" i="17" s="1"/>
  <c r="I623" i="17"/>
  <c r="J623" i="17"/>
  <c r="K623" i="17"/>
  <c r="L623" i="17"/>
  <c r="M623" i="17" s="1"/>
  <c r="I624" i="17"/>
  <c r="J624" i="17"/>
  <c r="K624" i="17"/>
  <c r="L624" i="17"/>
  <c r="M624" i="17" s="1"/>
  <c r="I625" i="17"/>
  <c r="J625" i="17"/>
  <c r="K625" i="17"/>
  <c r="L625" i="17"/>
  <c r="M625" i="17" s="1"/>
  <c r="I626" i="17"/>
  <c r="J626" i="17"/>
  <c r="K626" i="17"/>
  <c r="L626" i="17"/>
  <c r="M626" i="17" s="1"/>
  <c r="I627" i="17"/>
  <c r="J627" i="17"/>
  <c r="K627" i="17"/>
  <c r="L627" i="17"/>
  <c r="I628" i="17"/>
  <c r="J628" i="17"/>
  <c r="K628" i="17"/>
  <c r="L628" i="17"/>
  <c r="M628" i="17" s="1"/>
  <c r="I629" i="17"/>
  <c r="J629" i="17"/>
  <c r="K629" i="17"/>
  <c r="L629" i="17"/>
  <c r="M629" i="17" s="1"/>
  <c r="I630" i="17"/>
  <c r="J630" i="17"/>
  <c r="K630" i="17"/>
  <c r="L630" i="17"/>
  <c r="M630" i="17" s="1"/>
  <c r="I631" i="17"/>
  <c r="J631" i="17"/>
  <c r="K631" i="17"/>
  <c r="L631" i="17"/>
  <c r="I632" i="17"/>
  <c r="J632" i="17"/>
  <c r="K632" i="17"/>
  <c r="L632" i="17"/>
  <c r="M632" i="17" s="1"/>
  <c r="I633" i="17"/>
  <c r="J633" i="17"/>
  <c r="K633" i="17"/>
  <c r="L633" i="17"/>
  <c r="M633" i="17" s="1"/>
  <c r="I634" i="17"/>
  <c r="J634" i="17"/>
  <c r="K634" i="17"/>
  <c r="L634" i="17"/>
  <c r="M634" i="17" s="1"/>
  <c r="I635" i="17"/>
  <c r="J635" i="17"/>
  <c r="K635" i="17"/>
  <c r="L635" i="17"/>
  <c r="I636" i="17"/>
  <c r="J636" i="17"/>
  <c r="K636" i="17"/>
  <c r="L636" i="17"/>
  <c r="M636" i="17" s="1"/>
  <c r="I637" i="17"/>
  <c r="J637" i="17"/>
  <c r="K637" i="17"/>
  <c r="L637" i="17"/>
  <c r="M637" i="17" s="1"/>
  <c r="I638" i="17"/>
  <c r="J638" i="17"/>
  <c r="K638" i="17"/>
  <c r="L638" i="17"/>
  <c r="M638" i="17" s="1"/>
  <c r="I639" i="17"/>
  <c r="J639" i="17"/>
  <c r="K639" i="17"/>
  <c r="L639" i="17"/>
  <c r="M639" i="17" s="1"/>
  <c r="I640" i="17"/>
  <c r="J640" i="17"/>
  <c r="K640" i="17"/>
  <c r="L640" i="17"/>
  <c r="M640" i="17" s="1"/>
  <c r="I641" i="17"/>
  <c r="J641" i="17"/>
  <c r="K641" i="17"/>
  <c r="L641" i="17"/>
  <c r="M641" i="17" s="1"/>
  <c r="I642" i="17"/>
  <c r="J642" i="17"/>
  <c r="K642" i="17"/>
  <c r="L642" i="17"/>
  <c r="M642" i="17" s="1"/>
  <c r="I643" i="17"/>
  <c r="J643" i="17"/>
  <c r="K643" i="17"/>
  <c r="L643" i="17"/>
  <c r="I644" i="17"/>
  <c r="J644" i="17"/>
  <c r="K644" i="17"/>
  <c r="L644" i="17"/>
  <c r="M644" i="17" s="1"/>
  <c r="I645" i="17"/>
  <c r="J645" i="17"/>
  <c r="K645" i="17"/>
  <c r="L645" i="17"/>
  <c r="M645" i="17" s="1"/>
  <c r="I646" i="17"/>
  <c r="J646" i="17"/>
  <c r="K646" i="17"/>
  <c r="L646" i="17"/>
  <c r="M646" i="17" s="1"/>
  <c r="I647" i="17"/>
  <c r="J647" i="17"/>
  <c r="K647" i="17"/>
  <c r="L647" i="17"/>
  <c r="I648" i="17"/>
  <c r="J648" i="17"/>
  <c r="K648" i="17"/>
  <c r="L648" i="17"/>
  <c r="M648" i="17" s="1"/>
  <c r="I649" i="17"/>
  <c r="J649" i="17"/>
  <c r="K649" i="17"/>
  <c r="L649" i="17"/>
  <c r="M649" i="17" s="1"/>
  <c r="I650" i="17"/>
  <c r="J650" i="17"/>
  <c r="K650" i="17"/>
  <c r="L650" i="17"/>
  <c r="M650" i="17" s="1"/>
  <c r="I651" i="17"/>
  <c r="J651" i="17"/>
  <c r="K651" i="17"/>
  <c r="L651" i="17"/>
  <c r="I652" i="17"/>
  <c r="J652" i="17"/>
  <c r="K652" i="17"/>
  <c r="L652" i="17"/>
  <c r="M652" i="17" s="1"/>
  <c r="I653" i="17"/>
  <c r="J653" i="17"/>
  <c r="K653" i="17"/>
  <c r="L653" i="17"/>
  <c r="M653" i="17" s="1"/>
  <c r="I654" i="17"/>
  <c r="J654" i="17"/>
  <c r="K654" i="17"/>
  <c r="L654" i="17"/>
  <c r="M654" i="17" s="1"/>
  <c r="I655" i="17"/>
  <c r="J655" i="17"/>
  <c r="K655" i="17"/>
  <c r="L655" i="17"/>
  <c r="M655" i="17" s="1"/>
  <c r="I656" i="17"/>
  <c r="J656" i="17"/>
  <c r="K656" i="17"/>
  <c r="L656" i="17"/>
  <c r="M656" i="17" s="1"/>
  <c r="I657" i="17"/>
  <c r="J657" i="17"/>
  <c r="K657" i="17"/>
  <c r="L657" i="17"/>
  <c r="M657" i="17" s="1"/>
  <c r="I658" i="17"/>
  <c r="J658" i="17"/>
  <c r="K658" i="17"/>
  <c r="L658" i="17"/>
  <c r="M658" i="17" s="1"/>
  <c r="I659" i="17"/>
  <c r="J659" i="17"/>
  <c r="K659" i="17"/>
  <c r="L659" i="17"/>
  <c r="I660" i="17"/>
  <c r="J660" i="17"/>
  <c r="K660" i="17"/>
  <c r="L660" i="17"/>
  <c r="M660" i="17" s="1"/>
  <c r="I661" i="17"/>
  <c r="J661" i="17"/>
  <c r="K661" i="17"/>
  <c r="L661" i="17"/>
  <c r="M661" i="17" s="1"/>
  <c r="I662" i="17"/>
  <c r="J662" i="17"/>
  <c r="K662" i="17"/>
  <c r="L662" i="17"/>
  <c r="M662" i="17" s="1"/>
  <c r="I663" i="17"/>
  <c r="J663" i="17"/>
  <c r="K663" i="17"/>
  <c r="L663" i="17"/>
  <c r="I664" i="17"/>
  <c r="J664" i="17"/>
  <c r="K664" i="17"/>
  <c r="L664" i="17"/>
  <c r="M664" i="17" s="1"/>
  <c r="I665" i="17"/>
  <c r="J665" i="17"/>
  <c r="K665" i="17"/>
  <c r="L665" i="17"/>
  <c r="M665" i="17" s="1"/>
  <c r="I666" i="17"/>
  <c r="J666" i="17"/>
  <c r="K666" i="17"/>
  <c r="L666" i="17"/>
  <c r="I667" i="17"/>
  <c r="J667" i="17"/>
  <c r="K667" i="17"/>
  <c r="L667" i="17"/>
  <c r="M667" i="17" s="1"/>
  <c r="I668" i="17"/>
  <c r="J668" i="17"/>
  <c r="K668" i="17"/>
  <c r="L668" i="17"/>
  <c r="M668" i="17" s="1"/>
  <c r="I669" i="17"/>
  <c r="J669" i="17"/>
  <c r="K669" i="17"/>
  <c r="L669" i="17"/>
  <c r="M669" i="17" s="1"/>
  <c r="I670" i="17"/>
  <c r="J670" i="17"/>
  <c r="K670" i="17"/>
  <c r="L670" i="17"/>
  <c r="M670" i="17" s="1"/>
  <c r="I671" i="17"/>
  <c r="J671" i="17"/>
  <c r="K671" i="17"/>
  <c r="L671" i="17"/>
  <c r="M671" i="17" s="1"/>
  <c r="I672" i="17"/>
  <c r="J672" i="17"/>
  <c r="K672" i="17"/>
  <c r="L672" i="17"/>
  <c r="M672" i="17" s="1"/>
  <c r="I673" i="17"/>
  <c r="J673" i="17"/>
  <c r="K673" i="17"/>
  <c r="L673" i="17"/>
  <c r="I674" i="17"/>
  <c r="J674" i="17"/>
  <c r="K674" i="17"/>
  <c r="L674" i="17"/>
  <c r="M674" i="17" s="1"/>
  <c r="I675" i="17"/>
  <c r="J675" i="17"/>
  <c r="K675" i="17"/>
  <c r="L675" i="17"/>
  <c r="M675" i="17" s="1"/>
  <c r="I676" i="17"/>
  <c r="J676" i="17"/>
  <c r="K676" i="17"/>
  <c r="L676" i="17"/>
  <c r="M676" i="17" s="1"/>
  <c r="I677" i="17"/>
  <c r="J677" i="17"/>
  <c r="K677" i="17"/>
  <c r="L677" i="17"/>
  <c r="M677" i="17" s="1"/>
  <c r="I678" i="17"/>
  <c r="J678" i="17"/>
  <c r="K678" i="17"/>
  <c r="L678" i="17"/>
  <c r="M678" i="17" s="1"/>
  <c r="I679" i="17"/>
  <c r="J679" i="17"/>
  <c r="K679" i="17"/>
  <c r="L679" i="17"/>
  <c r="M679" i="17" s="1"/>
  <c r="I680" i="17"/>
  <c r="J680" i="17"/>
  <c r="K680" i="17"/>
  <c r="L680" i="17"/>
  <c r="I681" i="17"/>
  <c r="J681" i="17"/>
  <c r="K681" i="17"/>
  <c r="L681" i="17"/>
  <c r="M681" i="17" s="1"/>
  <c r="I682" i="17"/>
  <c r="J682" i="17"/>
  <c r="K682" i="17"/>
  <c r="L682" i="17"/>
  <c r="M682" i="17" s="1"/>
  <c r="I683" i="17"/>
  <c r="J683" i="17"/>
  <c r="K683" i="17"/>
  <c r="L683" i="17"/>
  <c r="M683" i="17" s="1"/>
  <c r="I684" i="17"/>
  <c r="J684" i="17"/>
  <c r="K684" i="17"/>
  <c r="L684" i="17"/>
  <c r="M684" i="17" s="1"/>
  <c r="I685" i="17"/>
  <c r="J685" i="17"/>
  <c r="K685" i="17"/>
  <c r="L685" i="17"/>
  <c r="I686" i="17"/>
  <c r="J686" i="17"/>
  <c r="K686" i="17"/>
  <c r="L686" i="17"/>
  <c r="M686" i="17" s="1"/>
  <c r="I687" i="17"/>
  <c r="J687" i="17"/>
  <c r="K687" i="17"/>
  <c r="L687" i="17"/>
  <c r="M687" i="17" s="1"/>
  <c r="I688" i="17"/>
  <c r="J688" i="17"/>
  <c r="K688" i="17"/>
  <c r="L688" i="17"/>
  <c r="I689" i="17"/>
  <c r="J689" i="17"/>
  <c r="K689" i="17"/>
  <c r="L689" i="17"/>
  <c r="M689" i="17" s="1"/>
  <c r="I690" i="17"/>
  <c r="J690" i="17"/>
  <c r="K690" i="17"/>
  <c r="L690" i="17"/>
  <c r="M690" i="17" s="1"/>
  <c r="I691" i="17"/>
  <c r="J691" i="17"/>
  <c r="K691" i="17"/>
  <c r="L691" i="17"/>
  <c r="M691" i="17" s="1"/>
  <c r="I692" i="17"/>
  <c r="J692" i="17"/>
  <c r="K692" i="17"/>
  <c r="L692" i="17"/>
  <c r="M692" i="17" s="1"/>
  <c r="I693" i="17"/>
  <c r="J693" i="17"/>
  <c r="K693" i="17"/>
  <c r="L693" i="17"/>
  <c r="I694" i="17"/>
  <c r="J694" i="17"/>
  <c r="K694" i="17"/>
  <c r="L694" i="17"/>
  <c r="M694" i="17" s="1"/>
  <c r="I695" i="17"/>
  <c r="J695" i="17"/>
  <c r="K695" i="17"/>
  <c r="L695" i="17"/>
  <c r="M695" i="17" s="1"/>
  <c r="I696" i="17"/>
  <c r="J696" i="17"/>
  <c r="K696" i="17"/>
  <c r="L696" i="17"/>
  <c r="I697" i="17"/>
  <c r="J697" i="17"/>
  <c r="K697" i="17"/>
  <c r="L697" i="17"/>
  <c r="M697" i="17" s="1"/>
  <c r="I698" i="17"/>
  <c r="J698" i="17"/>
  <c r="K698" i="17"/>
  <c r="L698" i="17"/>
  <c r="M698" i="17" s="1"/>
  <c r="I699" i="17"/>
  <c r="J699" i="17"/>
  <c r="K699" i="17"/>
  <c r="L699" i="17"/>
  <c r="M699" i="17" s="1"/>
  <c r="I700" i="17"/>
  <c r="J700" i="17"/>
  <c r="K700" i="17"/>
  <c r="L700" i="17"/>
  <c r="M700" i="17" s="1"/>
  <c r="I701" i="17"/>
  <c r="J701" i="17"/>
  <c r="K701" i="17"/>
  <c r="L701" i="17"/>
  <c r="I702" i="17"/>
  <c r="J702" i="17"/>
  <c r="K702" i="17"/>
  <c r="L702" i="17"/>
  <c r="M702" i="17" s="1"/>
  <c r="I703" i="17"/>
  <c r="J703" i="17"/>
  <c r="K703" i="17"/>
  <c r="L703" i="17"/>
  <c r="M703" i="17" s="1"/>
  <c r="I704" i="17"/>
  <c r="J704" i="17"/>
  <c r="K704" i="17"/>
  <c r="L704" i="17"/>
  <c r="I705" i="17"/>
  <c r="J705" i="17"/>
  <c r="K705" i="17"/>
  <c r="L705" i="17"/>
  <c r="M705" i="17" s="1"/>
  <c r="I706" i="17"/>
  <c r="J706" i="17"/>
  <c r="K706" i="17"/>
  <c r="L706" i="17"/>
  <c r="M706" i="17" s="1"/>
  <c r="I707" i="17"/>
  <c r="J707" i="17"/>
  <c r="K707" i="17"/>
  <c r="L707" i="17"/>
  <c r="M707" i="17" s="1"/>
  <c r="I708" i="17"/>
  <c r="J708" i="17"/>
  <c r="K708" i="17"/>
  <c r="L708" i="17"/>
  <c r="M708" i="17" s="1"/>
  <c r="I709" i="17"/>
  <c r="J709" i="17"/>
  <c r="K709" i="17"/>
  <c r="L709" i="17"/>
  <c r="I710" i="17"/>
  <c r="J710" i="17"/>
  <c r="K710" i="17"/>
  <c r="L710" i="17"/>
  <c r="M710" i="17" s="1"/>
  <c r="I711" i="17"/>
  <c r="J711" i="17"/>
  <c r="K711" i="17"/>
  <c r="L711" i="17"/>
  <c r="M711" i="17" s="1"/>
  <c r="I712" i="17"/>
  <c r="J712" i="17"/>
  <c r="K712" i="17"/>
  <c r="L712" i="17"/>
  <c r="I713" i="17"/>
  <c r="J713" i="17"/>
  <c r="K713" i="17"/>
  <c r="L713" i="17"/>
  <c r="M713" i="17" s="1"/>
  <c r="I714" i="17"/>
  <c r="J714" i="17"/>
  <c r="K714" i="17"/>
  <c r="L714" i="17"/>
  <c r="M714" i="17" s="1"/>
  <c r="I715" i="17"/>
  <c r="J715" i="17"/>
  <c r="K715" i="17"/>
  <c r="L715" i="17"/>
  <c r="M715" i="17" s="1"/>
  <c r="I716" i="17"/>
  <c r="J716" i="17"/>
  <c r="K716" i="17"/>
  <c r="L716" i="17"/>
  <c r="M716" i="17" s="1"/>
  <c r="I717" i="17"/>
  <c r="J717" i="17"/>
  <c r="K717" i="17"/>
  <c r="L717" i="17"/>
  <c r="I718" i="17"/>
  <c r="J718" i="17"/>
  <c r="K718" i="17"/>
  <c r="L718" i="17"/>
  <c r="M718" i="17" s="1"/>
  <c r="I719" i="17"/>
  <c r="J719" i="17"/>
  <c r="K719" i="17"/>
  <c r="L719" i="17"/>
  <c r="M719" i="17" s="1"/>
  <c r="I720" i="17"/>
  <c r="J720" i="17"/>
  <c r="K720" i="17"/>
  <c r="L720" i="17"/>
  <c r="I721" i="17"/>
  <c r="J721" i="17"/>
  <c r="K721" i="17"/>
  <c r="L721" i="17"/>
  <c r="M721" i="17" s="1"/>
  <c r="I722" i="17"/>
  <c r="J722" i="17"/>
  <c r="K722" i="17"/>
  <c r="L722" i="17"/>
  <c r="M722" i="17" s="1"/>
  <c r="I723" i="17"/>
  <c r="J723" i="17"/>
  <c r="K723" i="17"/>
  <c r="L723" i="17"/>
  <c r="M723" i="17" s="1"/>
  <c r="I724" i="17"/>
  <c r="J724" i="17"/>
  <c r="K724" i="17"/>
  <c r="L724" i="17"/>
  <c r="M724" i="17" s="1"/>
  <c r="I725" i="17"/>
  <c r="J725" i="17"/>
  <c r="K725" i="17"/>
  <c r="L725" i="17"/>
  <c r="I726" i="17"/>
  <c r="J726" i="17"/>
  <c r="K726" i="17"/>
  <c r="L726" i="17"/>
  <c r="M726" i="17" s="1"/>
  <c r="I727" i="17"/>
  <c r="J727" i="17"/>
  <c r="K727" i="17"/>
  <c r="L727" i="17"/>
  <c r="M727" i="17" s="1"/>
  <c r="I728" i="17"/>
  <c r="J728" i="17"/>
  <c r="K728" i="17"/>
  <c r="L728" i="17"/>
  <c r="I729" i="17"/>
  <c r="J729" i="17"/>
  <c r="K729" i="17"/>
  <c r="L729" i="17"/>
  <c r="M729" i="17" s="1"/>
  <c r="I730" i="17"/>
  <c r="J730" i="17"/>
  <c r="K730" i="17"/>
  <c r="L730" i="17"/>
  <c r="M730" i="17" s="1"/>
  <c r="I731" i="17"/>
  <c r="J731" i="17"/>
  <c r="K731" i="17"/>
  <c r="L731" i="17"/>
  <c r="M731" i="17" s="1"/>
  <c r="I732" i="17"/>
  <c r="J732" i="17"/>
  <c r="K732" i="17"/>
  <c r="L732" i="17"/>
  <c r="M732" i="17" s="1"/>
  <c r="I733" i="17"/>
  <c r="J733" i="17"/>
  <c r="K733" i="17"/>
  <c r="L733" i="17"/>
  <c r="I734" i="17"/>
  <c r="J734" i="17"/>
  <c r="K734" i="17"/>
  <c r="L734" i="17"/>
  <c r="M734" i="17" s="1"/>
  <c r="I735" i="17"/>
  <c r="J735" i="17"/>
  <c r="K735" i="17"/>
  <c r="L735" i="17"/>
  <c r="M735" i="17" s="1"/>
  <c r="I736" i="17"/>
  <c r="J736" i="17"/>
  <c r="K736" i="17"/>
  <c r="L736" i="17"/>
  <c r="I737" i="17"/>
  <c r="J737" i="17"/>
  <c r="K737" i="17"/>
  <c r="L737" i="17"/>
  <c r="M737" i="17" s="1"/>
  <c r="I738" i="17"/>
  <c r="J738" i="17"/>
  <c r="K738" i="17"/>
  <c r="L738" i="17"/>
  <c r="M738" i="17" s="1"/>
  <c r="I739" i="17"/>
  <c r="J739" i="17"/>
  <c r="K739" i="17"/>
  <c r="L739" i="17"/>
  <c r="M739" i="17" s="1"/>
  <c r="I740" i="17"/>
  <c r="J740" i="17"/>
  <c r="K740" i="17"/>
  <c r="L740" i="17"/>
  <c r="M740" i="17" s="1"/>
  <c r="I741" i="17"/>
  <c r="J741" i="17"/>
  <c r="K741" i="17"/>
  <c r="L741" i="17"/>
  <c r="I742" i="17"/>
  <c r="J742" i="17"/>
  <c r="K742" i="17"/>
  <c r="L742" i="17"/>
  <c r="M742" i="17" s="1"/>
  <c r="I743" i="17"/>
  <c r="J743" i="17"/>
  <c r="K743" i="17"/>
  <c r="L743" i="17"/>
  <c r="M743" i="17" s="1"/>
  <c r="I744" i="17"/>
  <c r="J744" i="17"/>
  <c r="K744" i="17"/>
  <c r="L744" i="17"/>
  <c r="I745" i="17"/>
  <c r="J745" i="17"/>
  <c r="K745" i="17"/>
  <c r="L745" i="17"/>
  <c r="M745" i="17" s="1"/>
  <c r="I746" i="17"/>
  <c r="J746" i="17"/>
  <c r="K746" i="17"/>
  <c r="L746" i="17"/>
  <c r="M746" i="17" s="1"/>
  <c r="I747" i="17"/>
  <c r="J747" i="17"/>
  <c r="K747" i="17"/>
  <c r="L747" i="17"/>
  <c r="M747" i="17" s="1"/>
  <c r="I748" i="17"/>
  <c r="J748" i="17"/>
  <c r="K748" i="17"/>
  <c r="L748" i="17"/>
  <c r="M748" i="17" s="1"/>
  <c r="I749" i="17"/>
  <c r="J749" i="17"/>
  <c r="K749" i="17"/>
  <c r="L749" i="17"/>
  <c r="I750" i="17"/>
  <c r="J750" i="17"/>
  <c r="K750" i="17"/>
  <c r="L750" i="17"/>
  <c r="M750" i="17" s="1"/>
  <c r="I751" i="17"/>
  <c r="J751" i="17"/>
  <c r="K751" i="17"/>
  <c r="L751" i="17"/>
  <c r="M751" i="17" s="1"/>
  <c r="I752" i="17"/>
  <c r="J752" i="17"/>
  <c r="K752" i="17"/>
  <c r="L752" i="17"/>
  <c r="I753" i="17"/>
  <c r="J753" i="17"/>
  <c r="K753" i="17"/>
  <c r="L753" i="17"/>
  <c r="M753" i="17" s="1"/>
  <c r="I754" i="17"/>
  <c r="J754" i="17"/>
  <c r="K754" i="17"/>
  <c r="L754" i="17"/>
  <c r="M754" i="17" s="1"/>
  <c r="I755" i="17"/>
  <c r="J755" i="17"/>
  <c r="K755" i="17"/>
  <c r="L755" i="17"/>
  <c r="M755" i="17" s="1"/>
  <c r="I756" i="17"/>
  <c r="J756" i="17"/>
  <c r="K756" i="17"/>
  <c r="L756" i="17"/>
  <c r="M756" i="17" s="1"/>
  <c r="I757" i="17"/>
  <c r="J757" i="17"/>
  <c r="K757" i="17"/>
  <c r="L757" i="17"/>
  <c r="I758" i="17"/>
  <c r="J758" i="17"/>
  <c r="K758" i="17"/>
  <c r="L758" i="17"/>
  <c r="M758" i="17" s="1"/>
  <c r="I759" i="17"/>
  <c r="J759" i="17"/>
  <c r="K759" i="17"/>
  <c r="L759" i="17"/>
  <c r="M759" i="17" s="1"/>
  <c r="I760" i="17"/>
  <c r="J760" i="17"/>
  <c r="K760" i="17"/>
  <c r="L760" i="17"/>
  <c r="I761" i="17"/>
  <c r="J761" i="17"/>
  <c r="K761" i="17"/>
  <c r="L761" i="17"/>
  <c r="M761" i="17" s="1"/>
  <c r="I762" i="17"/>
  <c r="J762" i="17"/>
  <c r="K762" i="17"/>
  <c r="L762" i="17"/>
  <c r="M762" i="17" s="1"/>
  <c r="I763" i="17"/>
  <c r="J763" i="17"/>
  <c r="K763" i="17"/>
  <c r="L763" i="17"/>
  <c r="M763" i="17" s="1"/>
  <c r="I764" i="17"/>
  <c r="J764" i="17"/>
  <c r="K764" i="17"/>
  <c r="L764" i="17"/>
  <c r="M764" i="17" s="1"/>
  <c r="I765" i="17"/>
  <c r="J765" i="17"/>
  <c r="K765" i="17"/>
  <c r="L765" i="17"/>
  <c r="I766" i="17"/>
  <c r="J766" i="17"/>
  <c r="K766" i="17"/>
  <c r="L766" i="17"/>
  <c r="M766" i="17" s="1"/>
  <c r="I767" i="17"/>
  <c r="J767" i="17"/>
  <c r="K767" i="17"/>
  <c r="L767" i="17"/>
  <c r="M767" i="17" s="1"/>
  <c r="I768" i="17"/>
  <c r="J768" i="17"/>
  <c r="K768" i="17"/>
  <c r="L768" i="17"/>
  <c r="I769" i="17"/>
  <c r="J769" i="17"/>
  <c r="K769" i="17"/>
  <c r="L769" i="17"/>
  <c r="M769" i="17" s="1"/>
  <c r="I770" i="17"/>
  <c r="J770" i="17"/>
  <c r="K770" i="17"/>
  <c r="L770" i="17"/>
  <c r="M770" i="17" s="1"/>
  <c r="I771" i="17"/>
  <c r="J771" i="17"/>
  <c r="K771" i="17"/>
  <c r="L771" i="17"/>
  <c r="M771" i="17" s="1"/>
  <c r="I772" i="17"/>
  <c r="J772" i="17"/>
  <c r="K772" i="17"/>
  <c r="L772" i="17"/>
  <c r="M772" i="17" s="1"/>
  <c r="I773" i="17"/>
  <c r="J773" i="17"/>
  <c r="K773" i="17"/>
  <c r="L773" i="17"/>
  <c r="I774" i="17"/>
  <c r="J774" i="17"/>
  <c r="K774" i="17"/>
  <c r="L774" i="17"/>
  <c r="M774" i="17" s="1"/>
  <c r="I775" i="17"/>
  <c r="J775" i="17"/>
  <c r="K775" i="17"/>
  <c r="L775" i="17"/>
  <c r="M775" i="17" s="1"/>
  <c r="I776" i="17"/>
  <c r="J776" i="17"/>
  <c r="K776" i="17"/>
  <c r="L776" i="17"/>
  <c r="I777" i="17"/>
  <c r="J777" i="17"/>
  <c r="K777" i="17"/>
  <c r="L777" i="17"/>
  <c r="M777" i="17" s="1"/>
  <c r="I778" i="17"/>
  <c r="J778" i="17"/>
  <c r="K778" i="17"/>
  <c r="L778" i="17"/>
  <c r="M778" i="17" s="1"/>
  <c r="I779" i="17"/>
  <c r="J779" i="17"/>
  <c r="K779" i="17"/>
  <c r="L779" i="17"/>
  <c r="M779" i="17" s="1"/>
  <c r="I780" i="17"/>
  <c r="J780" i="17"/>
  <c r="K780" i="17"/>
  <c r="L780" i="17"/>
  <c r="M780" i="17" s="1"/>
  <c r="I781" i="17"/>
  <c r="J781" i="17"/>
  <c r="K781" i="17"/>
  <c r="L781" i="17"/>
  <c r="I782" i="17"/>
  <c r="J782" i="17"/>
  <c r="K782" i="17"/>
  <c r="L782" i="17"/>
  <c r="M782" i="17" s="1"/>
  <c r="I783" i="17"/>
  <c r="J783" i="17"/>
  <c r="K783" i="17"/>
  <c r="L783" i="17"/>
  <c r="M783" i="17" s="1"/>
  <c r="I784" i="17"/>
  <c r="J784" i="17"/>
  <c r="K784" i="17"/>
  <c r="L784" i="17"/>
  <c r="I785" i="17"/>
  <c r="J785" i="17"/>
  <c r="K785" i="17"/>
  <c r="L785" i="17"/>
  <c r="M785" i="17" s="1"/>
  <c r="I786" i="17"/>
  <c r="J786" i="17"/>
  <c r="K786" i="17"/>
  <c r="L786" i="17"/>
  <c r="M786" i="17" s="1"/>
  <c r="I787" i="17"/>
  <c r="J787" i="17"/>
  <c r="K787" i="17"/>
  <c r="L787" i="17"/>
  <c r="M787" i="17" s="1"/>
  <c r="I788" i="17"/>
  <c r="J788" i="17"/>
  <c r="K788" i="17"/>
  <c r="L788" i="17"/>
  <c r="M788" i="17" s="1"/>
  <c r="I789" i="17"/>
  <c r="J789" i="17"/>
  <c r="K789" i="17"/>
  <c r="L789" i="17"/>
  <c r="I790" i="17"/>
  <c r="J790" i="17"/>
  <c r="K790" i="17"/>
  <c r="L790" i="17"/>
  <c r="M790" i="17" s="1"/>
  <c r="I791" i="17"/>
  <c r="J791" i="17"/>
  <c r="K791" i="17"/>
  <c r="L791" i="17"/>
  <c r="M791" i="17" s="1"/>
  <c r="I792" i="17"/>
  <c r="J792" i="17"/>
  <c r="K792" i="17"/>
  <c r="L792" i="17"/>
  <c r="I793" i="17"/>
  <c r="J793" i="17"/>
  <c r="K793" i="17"/>
  <c r="L793" i="17"/>
  <c r="M793" i="17" s="1"/>
  <c r="I794" i="17"/>
  <c r="J794" i="17"/>
  <c r="K794" i="17"/>
  <c r="L794" i="17"/>
  <c r="M794" i="17" s="1"/>
  <c r="I795" i="17"/>
  <c r="J795" i="17"/>
  <c r="K795" i="17"/>
  <c r="L795" i="17"/>
  <c r="M795" i="17" s="1"/>
  <c r="I796" i="17"/>
  <c r="J796" i="17"/>
  <c r="K796" i="17"/>
  <c r="L796" i="17"/>
  <c r="M796" i="17" s="1"/>
  <c r="I797" i="17"/>
  <c r="J797" i="17"/>
  <c r="K797" i="17"/>
  <c r="L797" i="17"/>
  <c r="I798" i="17"/>
  <c r="J798" i="17"/>
  <c r="K798" i="17"/>
  <c r="L798" i="17"/>
  <c r="M798" i="17" s="1"/>
  <c r="I799" i="17"/>
  <c r="J799" i="17"/>
  <c r="K799" i="17"/>
  <c r="L799" i="17"/>
  <c r="M799" i="17" s="1"/>
  <c r="I800" i="17"/>
  <c r="J800" i="17"/>
  <c r="K800" i="17"/>
  <c r="L800" i="17"/>
  <c r="I801" i="17"/>
  <c r="J801" i="17"/>
  <c r="K801" i="17"/>
  <c r="L801" i="17"/>
  <c r="M801" i="17" s="1"/>
  <c r="I802" i="17"/>
  <c r="J802" i="17"/>
  <c r="K802" i="17"/>
  <c r="L802" i="17"/>
  <c r="M802" i="17" s="1"/>
  <c r="I803" i="17"/>
  <c r="J803" i="17"/>
  <c r="K803" i="17"/>
  <c r="L803" i="17"/>
  <c r="M803" i="17" s="1"/>
  <c r="I804" i="17"/>
  <c r="J804" i="17"/>
  <c r="K804" i="17"/>
  <c r="L804" i="17"/>
  <c r="M804" i="17" s="1"/>
  <c r="I805" i="17"/>
  <c r="J805" i="17"/>
  <c r="K805" i="17"/>
  <c r="L805" i="17"/>
  <c r="I806" i="17"/>
  <c r="J806" i="17"/>
  <c r="K806" i="17"/>
  <c r="L806" i="17"/>
  <c r="M806" i="17" s="1"/>
  <c r="I807" i="17"/>
  <c r="J807" i="17"/>
  <c r="K807" i="17"/>
  <c r="L807" i="17"/>
  <c r="M807" i="17" s="1"/>
  <c r="I808" i="17"/>
  <c r="J808" i="17"/>
  <c r="K808" i="17"/>
  <c r="L808" i="17"/>
  <c r="I809" i="17"/>
  <c r="J809" i="17"/>
  <c r="K809" i="17"/>
  <c r="L809" i="17"/>
  <c r="M809" i="17" s="1"/>
  <c r="I810" i="17"/>
  <c r="J810" i="17"/>
  <c r="K810" i="17"/>
  <c r="L810" i="17"/>
  <c r="M810" i="17" s="1"/>
  <c r="I811" i="17"/>
  <c r="J811" i="17"/>
  <c r="K811" i="17"/>
  <c r="L811" i="17"/>
  <c r="M811" i="17" s="1"/>
  <c r="I812" i="17"/>
  <c r="J812" i="17"/>
  <c r="K812" i="17"/>
  <c r="L812" i="17"/>
  <c r="M812" i="17" s="1"/>
  <c r="I813" i="17"/>
  <c r="J813" i="17"/>
  <c r="K813" i="17"/>
  <c r="L813" i="17"/>
  <c r="I814" i="17"/>
  <c r="J814" i="17"/>
  <c r="K814" i="17"/>
  <c r="L814" i="17"/>
  <c r="M814" i="17" s="1"/>
  <c r="I815" i="17"/>
  <c r="J815" i="17"/>
  <c r="K815" i="17"/>
  <c r="L815" i="17"/>
  <c r="M815" i="17" s="1"/>
  <c r="I816" i="17"/>
  <c r="J816" i="17"/>
  <c r="K816" i="17"/>
  <c r="L816" i="17"/>
  <c r="I817" i="17"/>
  <c r="J817" i="17"/>
  <c r="K817" i="17"/>
  <c r="L817" i="17"/>
  <c r="M817" i="17" s="1"/>
  <c r="I818" i="17"/>
  <c r="J818" i="17"/>
  <c r="K818" i="17"/>
  <c r="L818" i="17"/>
  <c r="M818" i="17" s="1"/>
  <c r="I819" i="17"/>
  <c r="J819" i="17"/>
  <c r="K819" i="17"/>
  <c r="L819" i="17"/>
  <c r="M819" i="17" s="1"/>
  <c r="I820" i="17"/>
  <c r="J820" i="17"/>
  <c r="K820" i="17"/>
  <c r="L820" i="17"/>
  <c r="M820" i="17" s="1"/>
  <c r="I821" i="17"/>
  <c r="J821" i="17"/>
  <c r="K821" i="17"/>
  <c r="L821" i="17"/>
  <c r="I822" i="17"/>
  <c r="J822" i="17"/>
  <c r="K822" i="17"/>
  <c r="L822" i="17"/>
  <c r="M822" i="17" s="1"/>
  <c r="I823" i="17"/>
  <c r="J823" i="17"/>
  <c r="K823" i="17"/>
  <c r="L823" i="17"/>
  <c r="M823" i="17" s="1"/>
  <c r="I824" i="17"/>
  <c r="J824" i="17"/>
  <c r="K824" i="17"/>
  <c r="L824" i="17"/>
  <c r="I825" i="17"/>
  <c r="J825" i="17"/>
  <c r="K825" i="17"/>
  <c r="L825" i="17"/>
  <c r="M825" i="17" s="1"/>
  <c r="I826" i="17"/>
  <c r="J826" i="17"/>
  <c r="K826" i="17"/>
  <c r="L826" i="17"/>
  <c r="M826" i="17" s="1"/>
  <c r="I827" i="17"/>
  <c r="J827" i="17"/>
  <c r="K827" i="17"/>
  <c r="L827" i="17"/>
  <c r="M827" i="17" s="1"/>
  <c r="I828" i="17"/>
  <c r="J828" i="17"/>
  <c r="K828" i="17"/>
  <c r="L828" i="17"/>
  <c r="M828" i="17" s="1"/>
  <c r="I829" i="17"/>
  <c r="J829" i="17"/>
  <c r="K829" i="17"/>
  <c r="L829" i="17"/>
  <c r="I830" i="17"/>
  <c r="J830" i="17"/>
  <c r="K830" i="17"/>
  <c r="L830" i="17"/>
  <c r="M830" i="17" s="1"/>
  <c r="I831" i="17"/>
  <c r="J831" i="17"/>
  <c r="K831" i="17"/>
  <c r="L831" i="17"/>
  <c r="M831" i="17" s="1"/>
  <c r="I832" i="17"/>
  <c r="J832" i="17"/>
  <c r="K832" i="17"/>
  <c r="L832" i="17"/>
  <c r="I833" i="17"/>
  <c r="J833" i="17"/>
  <c r="K833" i="17"/>
  <c r="L833" i="17"/>
  <c r="M833" i="17" s="1"/>
  <c r="I834" i="17"/>
  <c r="J834" i="17"/>
  <c r="K834" i="17"/>
  <c r="L834" i="17"/>
  <c r="M834" i="17" s="1"/>
  <c r="I835" i="17"/>
  <c r="J835" i="17"/>
  <c r="K835" i="17"/>
  <c r="L835" i="17"/>
  <c r="M835" i="17" s="1"/>
  <c r="I836" i="17"/>
  <c r="J836" i="17"/>
  <c r="K836" i="17"/>
  <c r="L836" i="17"/>
  <c r="M836" i="17" s="1"/>
  <c r="I837" i="17"/>
  <c r="J837" i="17"/>
  <c r="K837" i="17"/>
  <c r="L837" i="17"/>
  <c r="I838" i="17"/>
  <c r="J838" i="17"/>
  <c r="K838" i="17"/>
  <c r="L838" i="17"/>
  <c r="M838" i="17" s="1"/>
  <c r="I839" i="17"/>
  <c r="J839" i="17"/>
  <c r="K839" i="17"/>
  <c r="L839" i="17"/>
  <c r="M839" i="17" s="1"/>
  <c r="I840" i="17"/>
  <c r="J840" i="17"/>
  <c r="K840" i="17"/>
  <c r="L840" i="17"/>
  <c r="I841" i="17"/>
  <c r="J841" i="17"/>
  <c r="K841" i="17"/>
  <c r="L841" i="17"/>
  <c r="M841" i="17" s="1"/>
  <c r="I842" i="17"/>
  <c r="J842" i="17"/>
  <c r="K842" i="17"/>
  <c r="L842" i="17"/>
  <c r="M842" i="17" s="1"/>
  <c r="I843" i="17"/>
  <c r="J843" i="17"/>
  <c r="K843" i="17"/>
  <c r="L843" i="17"/>
  <c r="M843" i="17" s="1"/>
  <c r="I844" i="17"/>
  <c r="J844" i="17"/>
  <c r="K844" i="17"/>
  <c r="L844" i="17"/>
  <c r="M844" i="17" s="1"/>
  <c r="I845" i="17"/>
  <c r="J845" i="17"/>
  <c r="K845" i="17"/>
  <c r="L845" i="17"/>
  <c r="I846" i="17"/>
  <c r="J846" i="17"/>
  <c r="K846" i="17"/>
  <c r="L846" i="17"/>
  <c r="M846" i="17" s="1"/>
  <c r="I847" i="17"/>
  <c r="J847" i="17"/>
  <c r="K847" i="17"/>
  <c r="L847" i="17"/>
  <c r="M847" i="17" s="1"/>
  <c r="I848" i="17"/>
  <c r="J848" i="17"/>
  <c r="K848" i="17"/>
  <c r="L848" i="17"/>
  <c r="I849" i="17"/>
  <c r="J849" i="17"/>
  <c r="K849" i="17"/>
  <c r="L849" i="17"/>
  <c r="M849" i="17" s="1"/>
  <c r="I850" i="17"/>
  <c r="J850" i="17"/>
  <c r="K850" i="17"/>
  <c r="L850" i="17"/>
  <c r="M850" i="17" s="1"/>
  <c r="I851" i="17"/>
  <c r="J851" i="17"/>
  <c r="K851" i="17"/>
  <c r="L851" i="17"/>
  <c r="M851" i="17" s="1"/>
  <c r="I852" i="17"/>
  <c r="J852" i="17"/>
  <c r="K852" i="17"/>
  <c r="L852" i="17"/>
  <c r="M852" i="17" s="1"/>
  <c r="I853" i="17"/>
  <c r="J853" i="17"/>
  <c r="K853" i="17"/>
  <c r="L853" i="17"/>
  <c r="I854" i="17"/>
  <c r="J854" i="17"/>
  <c r="K854" i="17"/>
  <c r="L854" i="17"/>
  <c r="M854" i="17" s="1"/>
  <c r="I855" i="17"/>
  <c r="J855" i="17"/>
  <c r="K855" i="17"/>
  <c r="L855" i="17"/>
  <c r="M855" i="17" s="1"/>
  <c r="I856" i="17"/>
  <c r="J856" i="17"/>
  <c r="K856" i="17"/>
  <c r="L856" i="17"/>
  <c r="I857" i="17"/>
  <c r="J857" i="17"/>
  <c r="K857" i="17"/>
  <c r="L857" i="17"/>
  <c r="M857" i="17" s="1"/>
  <c r="I858" i="17"/>
  <c r="J858" i="17"/>
  <c r="K858" i="17"/>
  <c r="L858" i="17"/>
  <c r="M858" i="17" s="1"/>
  <c r="I859" i="17"/>
  <c r="J859" i="17"/>
  <c r="K859" i="17"/>
  <c r="L859" i="17"/>
  <c r="M859" i="17" s="1"/>
  <c r="I860" i="17"/>
  <c r="J860" i="17"/>
  <c r="K860" i="17"/>
  <c r="L860" i="17"/>
  <c r="M860" i="17" s="1"/>
  <c r="I861" i="17"/>
  <c r="J861" i="17"/>
  <c r="K861" i="17"/>
  <c r="L861" i="17"/>
  <c r="I862" i="17"/>
  <c r="J862" i="17"/>
  <c r="K862" i="17"/>
  <c r="L862" i="17"/>
  <c r="M862" i="17" s="1"/>
  <c r="I863" i="17"/>
  <c r="J863" i="17"/>
  <c r="K863" i="17"/>
  <c r="L863" i="17"/>
  <c r="M863" i="17" s="1"/>
  <c r="I864" i="17"/>
  <c r="J864" i="17"/>
  <c r="K864" i="17"/>
  <c r="L864" i="17"/>
  <c r="I865" i="17"/>
  <c r="J865" i="17"/>
  <c r="K865" i="17"/>
  <c r="L865" i="17"/>
  <c r="M865" i="17" s="1"/>
  <c r="I866" i="17"/>
  <c r="J866" i="17"/>
  <c r="K866" i="17"/>
  <c r="L866" i="17"/>
  <c r="M866" i="17" s="1"/>
  <c r="I867" i="17"/>
  <c r="J867" i="17"/>
  <c r="K867" i="17"/>
  <c r="L867" i="17"/>
  <c r="M867" i="17" s="1"/>
  <c r="I868" i="17"/>
  <c r="J868" i="17"/>
  <c r="K868" i="17"/>
  <c r="L868" i="17"/>
  <c r="M868" i="17" s="1"/>
  <c r="I869" i="17"/>
  <c r="J869" i="17"/>
  <c r="K869" i="17"/>
  <c r="L869" i="17"/>
  <c r="I870" i="17"/>
  <c r="J870" i="17"/>
  <c r="K870" i="17"/>
  <c r="L870" i="17"/>
  <c r="M870" i="17" s="1"/>
  <c r="I871" i="17"/>
  <c r="J871" i="17"/>
  <c r="K871" i="17"/>
  <c r="L871" i="17"/>
  <c r="M871" i="17" s="1"/>
  <c r="I872" i="17"/>
  <c r="J872" i="17"/>
  <c r="K872" i="17"/>
  <c r="L872" i="17"/>
  <c r="I873" i="17"/>
  <c r="J873" i="17"/>
  <c r="K873" i="17"/>
  <c r="L873" i="17"/>
  <c r="M873" i="17" s="1"/>
  <c r="I874" i="17"/>
  <c r="J874" i="17"/>
  <c r="K874" i="17"/>
  <c r="L874" i="17"/>
  <c r="M874" i="17" s="1"/>
  <c r="I875" i="17"/>
  <c r="J875" i="17"/>
  <c r="K875" i="17"/>
  <c r="L875" i="17"/>
  <c r="M875" i="17" s="1"/>
  <c r="I876" i="17"/>
  <c r="J876" i="17"/>
  <c r="K876" i="17"/>
  <c r="L876" i="17"/>
  <c r="M876" i="17" s="1"/>
  <c r="I877" i="17"/>
  <c r="J877" i="17"/>
  <c r="K877" i="17"/>
  <c r="L877" i="17"/>
  <c r="I878" i="17"/>
  <c r="J878" i="17"/>
  <c r="K878" i="17"/>
  <c r="L878" i="17"/>
  <c r="M878" i="17" s="1"/>
  <c r="I879" i="17"/>
  <c r="J879" i="17"/>
  <c r="K879" i="17"/>
  <c r="L879" i="17"/>
  <c r="M879" i="17" s="1"/>
  <c r="I880" i="17"/>
  <c r="J880" i="17"/>
  <c r="K880" i="17"/>
  <c r="L880" i="17"/>
  <c r="I881" i="17"/>
  <c r="J881" i="17"/>
  <c r="K881" i="17"/>
  <c r="L881" i="17"/>
  <c r="M881" i="17" s="1"/>
  <c r="I882" i="17"/>
  <c r="J882" i="17"/>
  <c r="K882" i="17"/>
  <c r="L882" i="17"/>
  <c r="M882" i="17" s="1"/>
  <c r="I883" i="17"/>
  <c r="J883" i="17"/>
  <c r="K883" i="17"/>
  <c r="L883" i="17"/>
  <c r="M883" i="17" s="1"/>
  <c r="I884" i="17"/>
  <c r="J884" i="17"/>
  <c r="K884" i="17"/>
  <c r="L884" i="17"/>
  <c r="M884" i="17" s="1"/>
  <c r="I885" i="17"/>
  <c r="J885" i="17"/>
  <c r="K885" i="17"/>
  <c r="L885" i="17"/>
  <c r="I886" i="17"/>
  <c r="J886" i="17"/>
  <c r="K886" i="17"/>
  <c r="L886" i="17"/>
  <c r="M886" i="17" s="1"/>
  <c r="I887" i="17"/>
  <c r="J887" i="17"/>
  <c r="K887" i="17"/>
  <c r="L887" i="17"/>
  <c r="M887" i="17" s="1"/>
  <c r="I888" i="17"/>
  <c r="J888" i="17"/>
  <c r="K888" i="17"/>
  <c r="L888" i="17"/>
  <c r="I889" i="17"/>
  <c r="J889" i="17"/>
  <c r="K889" i="17"/>
  <c r="L889" i="17"/>
  <c r="M889" i="17" s="1"/>
  <c r="I890" i="17"/>
  <c r="J890" i="17"/>
  <c r="K890" i="17"/>
  <c r="L890" i="17"/>
  <c r="M890" i="17" s="1"/>
  <c r="I891" i="17"/>
  <c r="J891" i="17"/>
  <c r="K891" i="17"/>
  <c r="L891" i="17"/>
  <c r="M891" i="17" s="1"/>
  <c r="I892" i="17"/>
  <c r="J892" i="17"/>
  <c r="K892" i="17"/>
  <c r="L892" i="17"/>
  <c r="M892" i="17" s="1"/>
  <c r="I893" i="17"/>
  <c r="J893" i="17"/>
  <c r="K893" i="17"/>
  <c r="L893" i="17"/>
  <c r="I894" i="17"/>
  <c r="J894" i="17"/>
  <c r="K894" i="17"/>
  <c r="L894" i="17"/>
  <c r="M894" i="17" s="1"/>
  <c r="I895" i="17"/>
  <c r="J895" i="17"/>
  <c r="K895" i="17"/>
  <c r="L895" i="17"/>
  <c r="M895" i="17" s="1"/>
  <c r="I896" i="17"/>
  <c r="J896" i="17"/>
  <c r="K896" i="17"/>
  <c r="L896" i="17"/>
  <c r="I897" i="17"/>
  <c r="J897" i="17"/>
  <c r="K897" i="17"/>
  <c r="L897" i="17"/>
  <c r="M897" i="17" s="1"/>
  <c r="I898" i="17"/>
  <c r="J898" i="17"/>
  <c r="K898" i="17"/>
  <c r="L898" i="17"/>
  <c r="M898" i="17" s="1"/>
  <c r="I899" i="17"/>
  <c r="J899" i="17"/>
  <c r="K899" i="17"/>
  <c r="L899" i="17"/>
  <c r="M899" i="17" s="1"/>
  <c r="I900" i="17"/>
  <c r="J900" i="17"/>
  <c r="K900" i="17"/>
  <c r="L900" i="17"/>
  <c r="M900" i="17" s="1"/>
  <c r="I901" i="17"/>
  <c r="J901" i="17"/>
  <c r="K901" i="17"/>
  <c r="L901" i="17"/>
  <c r="I902" i="17"/>
  <c r="J902" i="17"/>
  <c r="K902" i="17"/>
  <c r="L902" i="17"/>
  <c r="M902" i="17" s="1"/>
  <c r="I903" i="17"/>
  <c r="J903" i="17"/>
  <c r="K903" i="17"/>
  <c r="L903" i="17"/>
  <c r="M903" i="17" s="1"/>
  <c r="I904" i="17"/>
  <c r="J904" i="17"/>
  <c r="K904" i="17"/>
  <c r="L904" i="17"/>
  <c r="I905" i="17"/>
  <c r="J905" i="17"/>
  <c r="K905" i="17"/>
  <c r="L905" i="17"/>
  <c r="M905" i="17" s="1"/>
  <c r="I906" i="17"/>
  <c r="J906" i="17"/>
  <c r="K906" i="17"/>
  <c r="L906" i="17"/>
  <c r="M906" i="17" s="1"/>
  <c r="I907" i="17"/>
  <c r="J907" i="17"/>
  <c r="K907" i="17"/>
  <c r="L907" i="17"/>
  <c r="M907" i="17" s="1"/>
  <c r="I908" i="17"/>
  <c r="J908" i="17"/>
  <c r="K908" i="17"/>
  <c r="L908" i="17"/>
  <c r="M908" i="17" s="1"/>
  <c r="I909" i="17"/>
  <c r="J909" i="17"/>
  <c r="K909" i="17"/>
  <c r="L909" i="17"/>
  <c r="I910" i="17"/>
  <c r="J910" i="17"/>
  <c r="K910" i="17"/>
  <c r="L910" i="17"/>
  <c r="M910" i="17" s="1"/>
  <c r="I911" i="17"/>
  <c r="J911" i="17"/>
  <c r="K911" i="17"/>
  <c r="L911" i="17"/>
  <c r="M911" i="17" s="1"/>
  <c r="I912" i="17"/>
  <c r="J912" i="17"/>
  <c r="K912" i="17"/>
  <c r="L912" i="17"/>
  <c r="I913" i="17"/>
  <c r="J913" i="17"/>
  <c r="K913" i="17"/>
  <c r="L913" i="17"/>
  <c r="M913" i="17" s="1"/>
  <c r="I914" i="17"/>
  <c r="J914" i="17"/>
  <c r="K914" i="17"/>
  <c r="L914" i="17"/>
  <c r="M914" i="17" s="1"/>
  <c r="I915" i="17"/>
  <c r="J915" i="17"/>
  <c r="K915" i="17"/>
  <c r="L915" i="17"/>
  <c r="M915" i="17" s="1"/>
  <c r="I916" i="17"/>
  <c r="J916" i="17"/>
  <c r="K916" i="17"/>
  <c r="L916" i="17"/>
  <c r="M916" i="17" s="1"/>
  <c r="I917" i="17"/>
  <c r="J917" i="17"/>
  <c r="K917" i="17"/>
  <c r="L917" i="17"/>
  <c r="I918" i="17"/>
  <c r="J918" i="17"/>
  <c r="K918" i="17"/>
  <c r="L918" i="17"/>
  <c r="M918" i="17" s="1"/>
  <c r="I919" i="17"/>
  <c r="J919" i="17"/>
  <c r="K919" i="17"/>
  <c r="L919" i="17"/>
  <c r="M919" i="17" s="1"/>
  <c r="I920" i="17"/>
  <c r="J920" i="17"/>
  <c r="K920" i="17"/>
  <c r="L920" i="17"/>
  <c r="I921" i="17"/>
  <c r="J921" i="17"/>
  <c r="K921" i="17"/>
  <c r="L921" i="17"/>
  <c r="M921" i="17" s="1"/>
  <c r="I922" i="17"/>
  <c r="J922" i="17"/>
  <c r="K922" i="17"/>
  <c r="L922" i="17"/>
  <c r="M922" i="17" s="1"/>
  <c r="I923" i="17"/>
  <c r="J923" i="17"/>
  <c r="K923" i="17"/>
  <c r="L923" i="17"/>
  <c r="M923" i="17" s="1"/>
  <c r="I924" i="17"/>
  <c r="J924" i="17"/>
  <c r="K924" i="17"/>
  <c r="L924" i="17"/>
  <c r="M924" i="17" s="1"/>
  <c r="I925" i="17"/>
  <c r="J925" i="17"/>
  <c r="K925" i="17"/>
  <c r="L925" i="17"/>
  <c r="I926" i="17"/>
  <c r="J926" i="17"/>
  <c r="K926" i="17"/>
  <c r="L926" i="17"/>
  <c r="M926" i="17" s="1"/>
  <c r="I927" i="17"/>
  <c r="J927" i="17"/>
  <c r="K927" i="17"/>
  <c r="L927" i="17"/>
  <c r="M927" i="17" s="1"/>
  <c r="I928" i="17"/>
  <c r="J928" i="17"/>
  <c r="K928" i="17"/>
  <c r="L928" i="17"/>
  <c r="I929" i="17"/>
  <c r="J929" i="17"/>
  <c r="K929" i="17"/>
  <c r="L929" i="17"/>
  <c r="M929" i="17" s="1"/>
  <c r="I930" i="17"/>
  <c r="J930" i="17"/>
  <c r="K930" i="17"/>
  <c r="L930" i="17"/>
  <c r="M930" i="17" s="1"/>
  <c r="I931" i="17"/>
  <c r="J931" i="17"/>
  <c r="K931" i="17"/>
  <c r="L931" i="17"/>
  <c r="M931" i="17" s="1"/>
  <c r="I932" i="17"/>
  <c r="J932" i="17"/>
  <c r="K932" i="17"/>
  <c r="L932" i="17"/>
  <c r="M932" i="17" s="1"/>
  <c r="I933" i="17"/>
  <c r="J933" i="17"/>
  <c r="K933" i="17"/>
  <c r="L933" i="17"/>
  <c r="I934" i="17"/>
  <c r="J934" i="17"/>
  <c r="K934" i="17"/>
  <c r="L934" i="17"/>
  <c r="M934" i="17" s="1"/>
  <c r="I935" i="17"/>
  <c r="J935" i="17"/>
  <c r="K935" i="17"/>
  <c r="L935" i="17"/>
  <c r="M935" i="17" s="1"/>
  <c r="I936" i="17"/>
  <c r="J936" i="17"/>
  <c r="K936" i="17"/>
  <c r="L936" i="17"/>
  <c r="I937" i="17"/>
  <c r="J937" i="17"/>
  <c r="K937" i="17"/>
  <c r="L937" i="17"/>
  <c r="M937" i="17" s="1"/>
  <c r="I938" i="17"/>
  <c r="J938" i="17"/>
  <c r="K938" i="17"/>
  <c r="L938" i="17"/>
  <c r="M938" i="17" s="1"/>
  <c r="I939" i="17"/>
  <c r="J939" i="17"/>
  <c r="K939" i="17"/>
  <c r="L939" i="17"/>
  <c r="M939" i="17" s="1"/>
  <c r="I940" i="17"/>
  <c r="J940" i="17"/>
  <c r="K940" i="17"/>
  <c r="L940" i="17"/>
  <c r="M940" i="17" s="1"/>
  <c r="I941" i="17"/>
  <c r="J941" i="17"/>
  <c r="K941" i="17"/>
  <c r="L941" i="17"/>
  <c r="I942" i="17"/>
  <c r="J942" i="17"/>
  <c r="K942" i="17"/>
  <c r="L942" i="17"/>
  <c r="M942" i="17" s="1"/>
  <c r="I943" i="17"/>
  <c r="J943" i="17"/>
  <c r="K943" i="17"/>
  <c r="L943" i="17"/>
  <c r="M943" i="17" s="1"/>
  <c r="I944" i="17"/>
  <c r="J944" i="17"/>
  <c r="K944" i="17"/>
  <c r="L944" i="17"/>
  <c r="I945" i="17"/>
  <c r="J945" i="17"/>
  <c r="K945" i="17"/>
  <c r="L945" i="17"/>
  <c r="M945" i="17" s="1"/>
  <c r="I946" i="17"/>
  <c r="J946" i="17"/>
  <c r="K946" i="17"/>
  <c r="L946" i="17"/>
  <c r="M946" i="17" s="1"/>
  <c r="I947" i="17"/>
  <c r="J947" i="17"/>
  <c r="K947" i="17"/>
  <c r="L947" i="17"/>
  <c r="M947" i="17" s="1"/>
  <c r="I948" i="17"/>
  <c r="J948" i="17"/>
  <c r="K948" i="17"/>
  <c r="L948" i="17"/>
  <c r="M948" i="17" s="1"/>
  <c r="I949" i="17"/>
  <c r="J949" i="17"/>
  <c r="K949" i="17"/>
  <c r="L949" i="17"/>
  <c r="I950" i="17"/>
  <c r="J950" i="17"/>
  <c r="K950" i="17"/>
  <c r="L950" i="17"/>
  <c r="M950" i="17" s="1"/>
  <c r="I951" i="17"/>
  <c r="J951" i="17"/>
  <c r="K951" i="17"/>
  <c r="L951" i="17"/>
  <c r="M951" i="17" s="1"/>
  <c r="I952" i="17"/>
  <c r="J952" i="17"/>
  <c r="K952" i="17"/>
  <c r="L952" i="17"/>
  <c r="I953" i="17"/>
  <c r="J953" i="17"/>
  <c r="K953" i="17"/>
  <c r="L953" i="17"/>
  <c r="M953" i="17" s="1"/>
  <c r="I954" i="17"/>
  <c r="J954" i="17"/>
  <c r="K954" i="17"/>
  <c r="L954" i="17"/>
  <c r="M954" i="17" s="1"/>
  <c r="I955" i="17"/>
  <c r="J955" i="17"/>
  <c r="K955" i="17"/>
  <c r="L955" i="17"/>
  <c r="M955" i="17" s="1"/>
  <c r="I956" i="17"/>
  <c r="J956" i="17"/>
  <c r="K956" i="17"/>
  <c r="L956" i="17"/>
  <c r="M956" i="17" s="1"/>
  <c r="I957" i="17"/>
  <c r="J957" i="17"/>
  <c r="K957" i="17"/>
  <c r="L957" i="17"/>
  <c r="I958" i="17"/>
  <c r="J958" i="17"/>
  <c r="K958" i="17"/>
  <c r="L958" i="17"/>
  <c r="M958" i="17" s="1"/>
  <c r="I959" i="17"/>
  <c r="J959" i="17"/>
  <c r="K959" i="17"/>
  <c r="L959" i="17"/>
  <c r="M959" i="17" s="1"/>
  <c r="I960" i="17"/>
  <c r="J960" i="17"/>
  <c r="K960" i="17"/>
  <c r="L960" i="17"/>
  <c r="I961" i="17"/>
  <c r="J961" i="17"/>
  <c r="K961" i="17"/>
  <c r="L961" i="17"/>
  <c r="M961" i="17" s="1"/>
  <c r="I962" i="17"/>
  <c r="J962" i="17"/>
  <c r="K962" i="17"/>
  <c r="L962" i="17"/>
  <c r="M962" i="17" s="1"/>
  <c r="I963" i="17"/>
  <c r="J963" i="17"/>
  <c r="K963" i="17"/>
  <c r="L963" i="17"/>
  <c r="M963" i="17" s="1"/>
  <c r="I964" i="17"/>
  <c r="J964" i="17"/>
  <c r="K964" i="17"/>
  <c r="L964" i="17"/>
  <c r="M964" i="17" s="1"/>
  <c r="I965" i="17"/>
  <c r="J965" i="17"/>
  <c r="K965" i="17"/>
  <c r="L965" i="17"/>
  <c r="I966" i="17"/>
  <c r="J966" i="17"/>
  <c r="K966" i="17"/>
  <c r="L966" i="17"/>
  <c r="M966" i="17" s="1"/>
  <c r="I967" i="17"/>
  <c r="J967" i="17"/>
  <c r="K967" i="17"/>
  <c r="L967" i="17"/>
  <c r="M967" i="17" s="1"/>
  <c r="I968" i="17"/>
  <c r="J968" i="17"/>
  <c r="K968" i="17"/>
  <c r="L968" i="17"/>
  <c r="I969" i="17"/>
  <c r="J969" i="17"/>
  <c r="K969" i="17"/>
  <c r="L969" i="17"/>
  <c r="M969" i="17" s="1"/>
  <c r="I970" i="17"/>
  <c r="J970" i="17"/>
  <c r="K970" i="17"/>
  <c r="L970" i="17"/>
  <c r="M970" i="17" s="1"/>
  <c r="I971" i="17"/>
  <c r="J971" i="17"/>
  <c r="K971" i="17"/>
  <c r="L971" i="17"/>
  <c r="M971" i="17" s="1"/>
  <c r="I972" i="17"/>
  <c r="J972" i="17"/>
  <c r="K972" i="17"/>
  <c r="L972" i="17"/>
  <c r="M972" i="17" s="1"/>
  <c r="I973" i="17"/>
  <c r="J973" i="17"/>
  <c r="K973" i="17"/>
  <c r="L973" i="17"/>
  <c r="I974" i="17"/>
  <c r="J974" i="17"/>
  <c r="K974" i="17"/>
  <c r="L974" i="17"/>
  <c r="M974" i="17" s="1"/>
  <c r="I975" i="17"/>
  <c r="J975" i="17"/>
  <c r="K975" i="17"/>
  <c r="L975" i="17"/>
  <c r="M975" i="17" s="1"/>
  <c r="I976" i="17"/>
  <c r="J976" i="17"/>
  <c r="K976" i="17"/>
  <c r="L976" i="17"/>
  <c r="I977" i="17"/>
  <c r="J977" i="17"/>
  <c r="K977" i="17"/>
  <c r="L977" i="17"/>
  <c r="M977" i="17" s="1"/>
  <c r="I978" i="17"/>
  <c r="J978" i="17"/>
  <c r="K978" i="17"/>
  <c r="L978" i="17"/>
  <c r="M978" i="17" s="1"/>
  <c r="I979" i="17"/>
  <c r="J979" i="17"/>
  <c r="K979" i="17"/>
  <c r="L979" i="17"/>
  <c r="M979" i="17" s="1"/>
  <c r="I980" i="17"/>
  <c r="J980" i="17"/>
  <c r="K980" i="17"/>
  <c r="L980" i="17"/>
  <c r="M980" i="17" s="1"/>
  <c r="I981" i="17"/>
  <c r="J981" i="17"/>
  <c r="K981" i="17"/>
  <c r="L981" i="17"/>
  <c r="I982" i="17"/>
  <c r="J982" i="17"/>
  <c r="K982" i="17"/>
  <c r="L982" i="17"/>
  <c r="M982" i="17" s="1"/>
  <c r="I983" i="17"/>
  <c r="J983" i="17"/>
  <c r="K983" i="17"/>
  <c r="L983" i="17"/>
  <c r="M983" i="17" s="1"/>
  <c r="I984" i="17"/>
  <c r="J984" i="17"/>
  <c r="K984" i="17"/>
  <c r="L984" i="17"/>
  <c r="I985" i="17"/>
  <c r="J985" i="17"/>
  <c r="K985" i="17"/>
  <c r="L985" i="17"/>
  <c r="M985" i="17" s="1"/>
  <c r="I986" i="17"/>
  <c r="J986" i="17"/>
  <c r="K986" i="17"/>
  <c r="L986" i="17"/>
  <c r="M986" i="17" s="1"/>
  <c r="I987" i="17"/>
  <c r="J987" i="17"/>
  <c r="K987" i="17"/>
  <c r="L987" i="17"/>
  <c r="M987" i="17" s="1"/>
  <c r="I988" i="17"/>
  <c r="J988" i="17"/>
  <c r="K988" i="17"/>
  <c r="L988" i="17"/>
  <c r="M988" i="17" s="1"/>
  <c r="I989" i="17"/>
  <c r="J989" i="17"/>
  <c r="K989" i="17"/>
  <c r="L989" i="17"/>
  <c r="I990" i="17"/>
  <c r="J990" i="17"/>
  <c r="K990" i="17"/>
  <c r="L990" i="17"/>
  <c r="M990" i="17" s="1"/>
  <c r="I991" i="17"/>
  <c r="J991" i="17"/>
  <c r="K991" i="17"/>
  <c r="L991" i="17"/>
  <c r="M991" i="17" s="1"/>
  <c r="I992" i="17"/>
  <c r="J992" i="17"/>
  <c r="K992" i="17"/>
  <c r="L992" i="17"/>
  <c r="I993" i="17"/>
  <c r="J993" i="17"/>
  <c r="K993" i="17"/>
  <c r="L993" i="17"/>
  <c r="M993" i="17" s="1"/>
  <c r="I994" i="17"/>
  <c r="J994" i="17"/>
  <c r="K994" i="17"/>
  <c r="L994" i="17"/>
  <c r="M994" i="17" s="1"/>
  <c r="I995" i="17"/>
  <c r="J995" i="17"/>
  <c r="K995" i="17"/>
  <c r="L995" i="17"/>
  <c r="M995" i="17" s="1"/>
  <c r="I996" i="17"/>
  <c r="J996" i="17"/>
  <c r="K996" i="17"/>
  <c r="L996" i="17"/>
  <c r="M996" i="17" s="1"/>
  <c r="I997" i="17"/>
  <c r="J997" i="17"/>
  <c r="K997" i="17"/>
  <c r="L997" i="17"/>
  <c r="I998" i="17"/>
  <c r="J998" i="17"/>
  <c r="K998" i="17"/>
  <c r="L998" i="17"/>
  <c r="M998" i="17" s="1"/>
  <c r="I999" i="17"/>
  <c r="J999" i="17"/>
  <c r="K999" i="17"/>
  <c r="L999" i="17"/>
  <c r="M999" i="17" s="1"/>
  <c r="I1000" i="17"/>
  <c r="J1000" i="17"/>
  <c r="K1000" i="17"/>
  <c r="L1000" i="17"/>
  <c r="I1001" i="17"/>
  <c r="J1001" i="17"/>
  <c r="K1001" i="17"/>
  <c r="L1001" i="17"/>
  <c r="M1001" i="17" s="1"/>
  <c r="J2" i="17"/>
  <c r="K2" i="17"/>
  <c r="L2" i="17"/>
  <c r="M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<sst xmlns="http://schemas.openxmlformats.org/spreadsheetml/2006/main" count="11113" uniqueCount="6216">
  <si>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</si>
  <si>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</si>
  <si>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</si>
  <si>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</si>
  <si>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</si>
  <si>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</si>
  <si>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</si>
  <si>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</si>
  <si>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</si>
  <si>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</si>
  <si>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</si>
  <si>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</si>
  <si>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</si>
  <si>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</si>
  <si>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</si>
  <si>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</si>
  <si>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</si>
  <si>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</si>
  <si>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</si>
  <si>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</si>
  <si>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</si>
  <si>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</si>
  <si>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</si>
  <si>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</si>
  <si>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</si>
  <si>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</si>
  <si>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</si>
  <si>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</si>
  <si>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</si>
  <si>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</si>
  <si>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</si>
  <si>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</si>
  <si>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</si>
  <si>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</si>
  <si>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</si>
  <si>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</si>
  <si>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</si>
  <si>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</si>
  <si>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</si>
  <si>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</si>
  <si>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</si>
  <si>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</si>
  <si>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</si>
  <si>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</si>
  <si>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</si>
  <si>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</si>
  <si>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</si>
  <si>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</si>
  <si>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</si>
  <si>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</si>
  <si>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</si>
  <si>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</si>
  <si>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</si>
  <si>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</si>
  <si>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</si>
  <si>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</si>
  <si>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</si>
  <si>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</si>
  <si>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</si>
  <si>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</si>
  <si>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</si>
  <si>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</si>
  <si>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</si>
  <si>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</si>
  <si>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</si>
  <si>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</si>
  <si>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</si>
  <si>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</si>
  <si>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</si>
  <si>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</si>
  <si>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</si>
  <si>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</si>
  <si>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</si>
  <si>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</si>
  <si>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</si>
  <si>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</si>
  <si>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</si>
  <si>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</si>
  <si>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</si>
  <si>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</si>
  <si>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</si>
  <si>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</si>
  <si>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</si>
  <si>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</si>
  <si>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</si>
  <si>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</si>
  <si>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</si>
  <si>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</si>
  <si>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</si>
  <si>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</si>
  <si>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</si>
  <si>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</si>
  <si>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</si>
  <si>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</si>
  <si>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</si>
  <si>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</si>
  <si>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</si>
  <si>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</si>
  <si>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</si>
  <si>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</si>
  <si>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</si>
  <si>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</si>
  <si>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</si>
  <si>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</si>
  <si>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</si>
  <si>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</si>
  <si>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</si>
  <si>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</si>
  <si>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</si>
  <si>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</si>
  <si>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</si>
  <si>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</si>
  <si>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</si>
  <si>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</si>
  <si>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</si>
  <si>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</si>
  <si>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</si>
  <si>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</si>
  <si>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</si>
  <si>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</si>
  <si>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</si>
  <si>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</si>
  <si>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</si>
  <si>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</si>
  <si>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</si>
  <si>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</si>
  <si>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</si>
  <si>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</si>
  <si>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</si>
  <si>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</si>
  <si>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</si>
  <si>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</si>
  <si>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</si>
  <si>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</si>
  <si>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</si>
  <si>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</si>
  <si>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</si>
  <si>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</si>
  <si>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</si>
  <si>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</si>
  <si>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</si>
  <si>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</si>
  <si>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</si>
  <si>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</si>
  <si>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</si>
  <si>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</si>
  <si>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</si>
  <si>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</si>
  <si>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</si>
  <si>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</si>
  <si>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</si>
  <si>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</si>
  <si>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</si>
  <si>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</si>
  <si>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</si>
  <si>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</si>
  <si>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</si>
  <si>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</si>
  <si>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</si>
  <si>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</si>
  <si>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</si>
  <si>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</si>
  <si>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</si>
  <si>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</si>
  <si>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</si>
  <si>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</si>
  <si>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</si>
  <si>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</si>
  <si>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</si>
  <si>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</si>
  <si>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</si>
  <si>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</si>
  <si>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</si>
  <si>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</si>
  <si>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</si>
  <si>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</si>
  <si>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</si>
  <si>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</si>
  <si>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</si>
  <si>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</si>
  <si>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</si>
  <si>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</si>
  <si>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</si>
  <si>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</si>
  <si>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</si>
  <si>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</si>
  <si>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</si>
  <si>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</si>
  <si>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</si>
  <si>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</si>
  <si>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</si>
  <si>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</si>
  <si>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</si>
  <si>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</si>
  <si>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</si>
  <si>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</si>
  <si>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</si>
  <si>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</si>
  <si>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</si>
  <si>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</si>
  <si>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</si>
  <si>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</si>
  <si>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</si>
  <si>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</si>
  <si>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</si>
  <si>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</si>
  <si>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</si>
  <si>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</si>
  <si>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</si>
  <si>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</si>
  <si>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</si>
  <si>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</si>
  <si>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</si>
  <si>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</si>
  <si>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</si>
  <si>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</si>
  <si>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</si>
  <si>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</si>
  <si>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</si>
  <si>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</si>
  <si>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</si>
  <si>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</si>
  <si>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</si>
  <si>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</si>
  <si>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</si>
  <si>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</si>
  <si>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</si>
  <si>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</si>
  <si>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</si>
  <si>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</si>
  <si>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</si>
  <si>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</si>
  <si>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</si>
  <si>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</si>
  <si>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</si>
  <si>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</si>
  <si>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</si>
  <si>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</si>
  <si>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</si>
  <si>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</si>
  <si>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</si>
  <si>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</si>
  <si>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</si>
  <si>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</si>
  <si>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</si>
  <si>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</si>
  <si>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</si>
  <si>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</si>
  <si>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</si>
  <si>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</si>
  <si>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</si>
  <si>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</si>
  <si>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</si>
  <si>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</si>
  <si>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</si>
  <si>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</si>
  <si>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</si>
  <si>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</si>
  <si>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</si>
  <si>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</si>
  <si>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</si>
  <si>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</si>
  <si>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</si>
  <si>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</si>
  <si>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</si>
  <si>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</si>
  <si>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</si>
  <si>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</si>
  <si>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</si>
  <si>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</si>
  <si>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</si>
  <si>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</si>
  <si>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</si>
  <si>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</si>
  <si>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</si>
  <si>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</si>
  <si>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</si>
  <si>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</si>
  <si>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</si>
  <si>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</si>
  <si>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</si>
  <si>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</si>
  <si>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</si>
  <si>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</si>
  <si>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</si>
  <si>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</si>
  <si>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</si>
  <si>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</si>
  <si>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</si>
  <si>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</si>
  <si>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</si>
  <si>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</si>
  <si>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</si>
  <si>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</si>
  <si>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</si>
  <si>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</si>
  <si>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</si>
  <si>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</si>
  <si>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</si>
  <si>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</si>
  <si>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</si>
  <si>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</si>
  <si>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</si>
  <si>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</si>
  <si>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</si>
  <si>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</si>
  <si>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</si>
  <si>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</si>
  <si>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</si>
  <si>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</si>
  <si>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</si>
  <si>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</si>
  <si>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</si>
  <si>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</si>
  <si>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</si>
  <si>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</si>
  <si>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</si>
  <si>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</si>
  <si>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</si>
  <si>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</si>
  <si>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</si>
  <si>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</si>
  <si>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</si>
  <si>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</si>
  <si>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</si>
  <si>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</si>
  <si>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</si>
  <si>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</si>
  <si>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</si>
  <si>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</si>
  <si>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</si>
  <si>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</si>
  <si>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</si>
  <si>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</si>
  <si>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</si>
  <si>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</si>
  <si>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</si>
  <si>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</si>
  <si>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</si>
  <si>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</si>
  <si>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</si>
  <si>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</si>
  <si>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</si>
  <si>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</si>
  <si>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</si>
  <si>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</si>
  <si>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</si>
  <si>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</si>
  <si>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</si>
  <si>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</si>
  <si>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</si>
  <si>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</si>
  <si>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</si>
  <si>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</si>
  <si>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</si>
  <si>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</si>
  <si>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</si>
  <si>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</si>
  <si>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</si>
  <si>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</si>
  <si>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</si>
  <si>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</si>
  <si>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</si>
  <si>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</si>
  <si>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</si>
  <si>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</si>
  <si>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</si>
  <si>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</si>
  <si>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</si>
  <si>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</si>
  <si>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</si>
  <si>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</si>
  <si>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</si>
  <si>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</si>
  <si>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</si>
  <si>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</si>
  <si>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</si>
  <si>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</si>
  <si>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</si>
  <si>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</si>
  <si>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</si>
  <si>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</si>
  <si>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</si>
  <si>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</si>
  <si>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</si>
  <si>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</si>
  <si>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</si>
  <si>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</si>
  <si>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</si>
  <si>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</si>
  <si>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</si>
  <si>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</si>
  <si>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</si>
  <si>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</si>
  <si>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</si>
  <si>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</si>
  <si>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</si>
  <si>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</si>
  <si>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</si>
  <si>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</si>
  <si>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</si>
  <si>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</si>
  <si>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</si>
  <si>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</si>
  <si>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</si>
  <si>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</si>
  <si>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</si>
  <si>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</si>
  <si>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</si>
  <si>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</si>
  <si>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</si>
  <si>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</si>
  <si>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</si>
  <si>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</si>
  <si>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</si>
  <si>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</si>
  <si>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</si>
  <si>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</si>
  <si>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</si>
  <si>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</si>
  <si>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</si>
  <si>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</si>
  <si>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</si>
  <si>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</si>
  <si>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</si>
  <si>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</si>
  <si>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</si>
  <si>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</si>
  <si>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</si>
  <si>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</si>
  <si>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</si>
  <si>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</si>
  <si>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</si>
  <si>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</si>
  <si>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</si>
  <si>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</si>
  <si>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</si>
  <si>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</si>
  <si>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</si>
  <si>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</si>
  <si>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</si>
  <si>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</si>
  <si>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</si>
  <si>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</si>
  <si>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</si>
  <si>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</si>
  <si>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</si>
  <si>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</si>
  <si>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</si>
  <si>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</si>
  <si>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</si>
  <si>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</si>
  <si>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</si>
  <si>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</si>
  <si>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</si>
  <si>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</si>
  <si>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</si>
  <si>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</si>
  <si>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</si>
  <si>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</si>
  <si>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</si>
  <si>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</si>
  <si>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</si>
  <si>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</si>
  <si>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</si>
  <si>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</si>
  <si>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</si>
  <si>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</si>
  <si>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</si>
  <si>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</si>
  <si>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</si>
  <si>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</si>
  <si>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</si>
  <si>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</si>
  <si>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</si>
  <si>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</si>
  <si>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</si>
  <si>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</si>
  <si>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</si>
  <si>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</si>
  <si>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</si>
  <si>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</si>
  <si>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</si>
  <si>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</si>
  <si>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</si>
  <si>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</si>
  <si>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</si>
  <si>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</si>
  <si>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</si>
  <si>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</si>
  <si>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</si>
  <si>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</si>
  <si>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</si>
  <si>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</si>
  <si>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</si>
  <si>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</si>
  <si>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</si>
  <si>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</si>
  <si>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</si>
  <si>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</si>
  <si>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</si>
  <si>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</si>
  <si>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</si>
  <si>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</si>
  <si>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</si>
  <si>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</si>
  <si>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</si>
  <si>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</si>
  <si>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</si>
  <si>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</si>
  <si>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</si>
  <si>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</si>
  <si>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</si>
  <si>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</si>
  <si>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</si>
  <si>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</si>
  <si>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</si>
  <si>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</si>
  <si>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</si>
  <si>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</si>
  <si>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</si>
  <si>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</si>
  <si>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</si>
  <si>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</si>
  <si>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</si>
  <si>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</si>
  <si>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</si>
  <si>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</si>
  <si>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</si>
  <si>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</si>
  <si>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</si>
  <si>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</si>
  <si>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</si>
  <si>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</si>
  <si>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</si>
  <si>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</si>
  <si>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</si>
  <si>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</si>
  <si>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</si>
  <si>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</si>
  <si>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</si>
  <si>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</si>
  <si>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</si>
  <si>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</si>
  <si>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</si>
  <si>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</si>
  <si>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</si>
  <si>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</si>
  <si>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</si>
  <si>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</si>
  <si>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</si>
  <si>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</si>
  <si>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</si>
  <si>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</si>
  <si>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</si>
  <si>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</si>
  <si>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</si>
  <si>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</si>
  <si>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</si>
  <si>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</si>
  <si>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</si>
  <si>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</si>
  <si>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</si>
  <si>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</si>
  <si>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</si>
  <si>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</si>
  <si>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</si>
  <si>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</si>
  <si>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</si>
  <si>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</si>
  <si>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</si>
  <si>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</si>
  <si>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</si>
  <si>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</si>
  <si>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</si>
  <si>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</si>
  <si>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</si>
  <si>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</si>
  <si>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</si>
  <si>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</si>
  <si>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</si>
  <si>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</si>
  <si>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</si>
  <si>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</si>
  <si>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</si>
  <si>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</si>
  <si>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</si>
  <si>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</si>
  <si>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</si>
  <si>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</si>
  <si>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</si>
  <si>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</si>
  <si>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</si>
  <si>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</si>
  <si>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</si>
  <si>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</si>
  <si>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</si>
  <si>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</si>
  <si>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</si>
  <si>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</si>
  <si>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</si>
  <si>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</si>
  <si>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</si>
  <si>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</si>
  <si>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</si>
  <si>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</si>
  <si>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</si>
  <si>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</si>
  <si>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</si>
  <si>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</si>
  <si>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</si>
  <si>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</si>
  <si>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</si>
  <si>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</si>
  <si>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</si>
  <si>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</si>
  <si>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</si>
  <si>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</si>
  <si>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</si>
  <si>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</si>
  <si>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</si>
  <si>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</si>
  <si>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</si>
  <si>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</si>
  <si>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</si>
  <si>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</si>
  <si>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</si>
  <si>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</si>
  <si>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</si>
  <si>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</si>
  <si>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</si>
  <si>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</si>
  <si>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</si>
  <si>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</si>
  <si>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</si>
  <si>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</si>
  <si>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</si>
  <si>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</si>
  <si>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</si>
  <si>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</si>
  <si>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</si>
  <si>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</si>
  <si>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</si>
  <si>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</si>
  <si>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</si>
  <si>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</si>
  <si>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</si>
  <si>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</si>
  <si>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</si>
  <si>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</si>
  <si>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</si>
  <si>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</si>
  <si>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</si>
  <si>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</si>
  <si>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</si>
  <si>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</si>
  <si>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</si>
  <si>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</si>
  <si>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</si>
  <si>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</si>
  <si>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</si>
  <si>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</si>
  <si>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</si>
  <si>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</si>
  <si>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</si>
  <si>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</si>
  <si>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</si>
  <si>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</si>
  <si>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</si>
  <si>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</si>
  <si>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</si>
  <si>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</si>
  <si>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</si>
  <si>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</si>
  <si>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</si>
  <si>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</si>
  <si>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</si>
  <si>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</si>
  <si>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</si>
  <si>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</si>
  <si>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</si>
  <si>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</si>
  <si>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</si>
  <si>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</si>
  <si>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</si>
  <si>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</si>
  <si>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</si>
  <si>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</si>
  <si>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</si>
  <si>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</si>
  <si>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</si>
  <si>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</si>
  <si>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</si>
  <si>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</si>
  <si>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</si>
  <si>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</si>
  <si>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</si>
  <si>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</si>
  <si>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</si>
  <si>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</si>
  <si>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</si>
  <si>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</si>
  <si>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</si>
  <si>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</si>
  <si>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</si>
  <si>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</si>
  <si>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</si>
  <si>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</si>
  <si>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</si>
  <si>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</si>
  <si>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</si>
  <si>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</si>
  <si>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</si>
  <si>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</si>
  <si>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</si>
  <si>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</si>
  <si>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</si>
  <si>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</si>
  <si>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</si>
  <si>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</si>
  <si>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</si>
  <si>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</si>
  <si>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</si>
  <si>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</si>
  <si>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</si>
  <si>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</si>
  <si>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</si>
  <si>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</si>
  <si>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</si>
  <si>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</si>
  <si>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</si>
  <si>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</si>
  <si>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</si>
  <si>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</si>
  <si>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</si>
  <si>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</si>
  <si>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</si>
  <si>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</si>
  <si>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</si>
  <si>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</si>
  <si>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</si>
  <si>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</si>
  <si>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</si>
  <si>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</si>
  <si>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</si>
  <si>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</si>
  <si>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</si>
  <si>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</si>
  <si>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</si>
  <si>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</si>
  <si>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</si>
  <si>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</si>
  <si>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</si>
  <si>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</si>
  <si>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</si>
  <si>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</si>
  <si>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</si>
  <si>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</si>
  <si>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</si>
  <si>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</si>
  <si>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</si>
  <si>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</si>
  <si>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</si>
  <si>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</si>
  <si>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</si>
  <si>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</si>
  <si>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</si>
  <si>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</si>
  <si>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</si>
  <si>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</si>
  <si>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</si>
  <si>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</si>
  <si>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</si>
  <si>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</si>
  <si>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</si>
  <si>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</si>
  <si>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</si>
  <si>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</si>
  <si>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</si>
  <si>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</si>
  <si>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</si>
  <si>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</si>
  <si>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</si>
  <si>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</si>
  <si>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</si>
  <si>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</si>
  <si>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</si>
  <si>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</si>
  <si>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</si>
  <si>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</si>
  <si>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</si>
  <si>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</si>
  <si>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</si>
  <si>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</si>
  <si>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</si>
  <si>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</si>
  <si>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</si>
  <si>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</si>
  <si>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</si>
  <si>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</si>
  <si>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</si>
  <si>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</si>
  <si>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</si>
  <si>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</si>
  <si>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</si>
  <si>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</si>
  <si>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</si>
  <si>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</si>
  <si>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</si>
  <si>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</si>
  <si>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</si>
  <si>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</si>
  <si>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</si>
  <si>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</si>
  <si>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</si>
  <si>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</si>
  <si>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</si>
  <si>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</si>
  <si>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</si>
  <si>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</si>
  <si>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</si>
  <si>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</si>
  <si>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</si>
  <si>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</si>
  <si>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</si>
  <si>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</si>
  <si>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</si>
  <si>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</si>
  <si>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</si>
  <si>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</si>
  <si>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</si>
  <si>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</si>
  <si>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</si>
  <si>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</si>
  <si>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</si>
  <si>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</si>
  <si>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</si>
  <si>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</si>
  <si>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</si>
  <si>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</si>
  <si>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</si>
  <si>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</si>
  <si>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</si>
  <si>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</si>
  <si>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</si>
  <si>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</si>
  <si>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</si>
  <si>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</si>
  <si>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</si>
  <si>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</si>
  <si>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</si>
  <si>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</si>
  <si>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</si>
  <si>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</si>
  <si>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</si>
  <si>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</si>
  <si>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</si>
  <si>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</si>
  <si>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</si>
  <si>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</si>
  <si>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</si>
  <si>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</si>
  <si>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</si>
  <si>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</si>
  <si>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</si>
  <si>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</si>
  <si>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</si>
  <si>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</si>
  <si>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</si>
  <si>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</si>
  <si>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</si>
  <si>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</si>
  <si>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</si>
  <si>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</si>
  <si>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</si>
  <si>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</si>
  <si>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</si>
  <si>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</si>
  <si>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</si>
  <si>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</si>
  <si>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</si>
  <si>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</si>
  <si>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</si>
  <si>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</si>
  <si>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</si>
  <si>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</si>
  <si>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</si>
  <si>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</si>
  <si>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</si>
  <si>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</si>
  <si>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</si>
  <si>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</si>
  <si>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</si>
  <si>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</si>
  <si>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</si>
  <si>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</si>
  <si>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</si>
  <si>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</si>
  <si>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</si>
  <si>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</si>
  <si>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</si>
  <si>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</si>
  <si>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</si>
  <si>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</si>
  <si>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</si>
  <si>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</si>
  <si>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</si>
  <si>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</si>
  <si>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</si>
  <si>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</si>
  <si>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</si>
  <si>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</si>
  <si>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</si>
  <si>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</si>
  <si>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</si>
  <si>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</si>
  <si>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</si>
  <si>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</si>
  <si>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</si>
  <si>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</si>
  <si>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</si>
  <si>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</si>
  <si>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</si>
  <si>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</si>
  <si>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</si>
  <si>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</si>
  <si>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</si>
  <si>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</si>
  <si>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</si>
  <si>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</si>
  <si>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</si>
  <si>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</si>
  <si>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</si>
  <si>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</si>
  <si>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</si>
  <si>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</si>
  <si>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</si>
  <si>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</si>
  <si>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</si>
  <si>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</si>
  <si>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</si>
  <si>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</si>
  <si>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</si>
  <si>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</si>
  <si>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</si>
  <si>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</si>
  <si>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</si>
  <si>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</si>
  <si>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</si>
  <si>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</si>
  <si>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</si>
  <si>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</si>
  <si>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</si>
  <si>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</si>
  <si>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</si>
  <si>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</si>
  <si>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</si>
  <si>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</si>
  <si>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</si>
  <si>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</si>
  <si>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</si>
  <si>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</si>
  <si>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</si>
  <si>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</si>
  <si>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</si>
  <si>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</si>
  <si>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</si>
  <si>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</si>
  <si>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</si>
  <si>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</si>
  <si>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</si>
  <si>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</si>
  <si>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</si>
  <si>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</si>
  <si>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</si>
  <si>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</si>
  <si>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</si>
  <si>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</si>
  <si>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</si>
  <si>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</si>
  <si>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</si>
  <si>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</si>
  <si>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</si>
  <si>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</si>
  <si>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</si>
  <si>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</si>
  <si>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</si>
  <si>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</si>
  <si>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</si>
  <si>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</si>
  <si>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</si>
  <si>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</si>
  <si>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</si>
  <si>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</si>
  <si>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</si>
  <si>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</si>
  <si>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</si>
  <si>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</si>
  <si>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</si>
  <si>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</si>
  <si>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</si>
  <si>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</si>
  <si>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</si>
  <si>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</si>
  <si>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</si>
  <si>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</si>
  <si>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</si>
  <si>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</si>
  <si>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</si>
  <si>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</si>
  <si>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</si>
  <si>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</si>
  <si>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</si>
  <si>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</si>
  <si>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</si>
  <si>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</si>
  <si>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</si>
  <si>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</si>
  <si>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</si>
  <si>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</si>
  <si>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</si>
  <si>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</si>
  <si>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</si>
  <si>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</si>
  <si>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</si>
  <si>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</si>
  <si>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</si>
  <si>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</si>
  <si>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</si>
  <si>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</si>
  <si>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</si>
  <si>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</si>
  <si>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</si>
  <si>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</si>
  <si>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</si>
  <si>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</si>
  <si>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</si>
  <si>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</si>
  <si>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</si>
  <si>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</si>
  <si>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</si>
  <si>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</si>
  <si>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</si>
  <si>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</si>
  <si>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</si>
  <si>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</si>
  <si>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</si>
  <si>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</si>
  <si>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</si>
  <si>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</si>
  <si>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</si>
  <si>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</si>
  <si>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</si>
  <si>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</si>
  <si>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</si>
  <si>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</si>
  <si>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</si>
  <si>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</si>
  <si>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</si>
  <si>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</si>
  <si>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</si>
  <si>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</si>
  <si>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</si>
  <si>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</si>
  <si>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</si>
  <si>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</si>
  <si>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</si>
  <si>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</si>
  <si>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</si>
  <si>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</si>
  <si>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</si>
  <si>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</si>
  <si>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</si>
  <si>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</si>
  <si>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</si>
  <si>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</si>
  <si>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</si>
  <si>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</si>
  <si>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</si>
  <si>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</si>
  <si>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</si>
  <si>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</si>
  <si>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</si>
  <si>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</si>
  <si>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</si>
  <si>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</si>
  <si>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</si>
  <si>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</si>
  <si>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</si>
  <si>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</si>
  <si>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</si>
  <si>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</si>
  <si>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</si>
  <si>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</si>
  <si>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</si>
  <si>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</si>
  <si>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</si>
  <si>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</si>
  <si>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</si>
  <si>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</si>
  <si>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</si>
  <si>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</si>
  <si>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</si>
  <si>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</si>
  <si>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</si>
  <si>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</si>
  <si>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</si>
  <si>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</si>
  <si>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</si>
  <si>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</si>
  <si>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</si>
  <si>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</si>
  <si>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</si>
  <si>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</si>
  <si>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</si>
  <si>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</si>
  <si>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</si>
  <si>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</si>
  <si>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</si>
  <si>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</si>
  <si>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</si>
  <si>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</si>
  <si>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</si>
  <si>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</si>
  <si>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</si>
  <si>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</si>
  <si>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</si>
  <si>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</si>
  <si>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</si>
  <si>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</si>
  <si>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</si>
  <si>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</si>
  <si>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</si>
  <si>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</si>
  <si>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</si>
  <si>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</si>
  <si>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</si>
  <si>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</si>
  <si>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</si>
  <si>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</si>
  <si>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</si>
  <si>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</si>
  <si>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</si>
  <si>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</si>
  <si>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</si>
  <si>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</si>
  <si>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</si>
  <si>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</si>
  <si>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</si>
  <si>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</si>
  <si>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</si>
  <si>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</si>
  <si>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</si>
  <si>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</si>
  <si>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</si>
  <si>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</si>
  <si>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</si>
  <si>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</si>
  <si>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</si>
  <si>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</si>
  <si>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</si>
  <si>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</si>
  <si>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</si>
  <si>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</si>
  <si>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</si>
  <si>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</si>
  <si>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</si>
  <si>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</si>
  <si>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</si>
  <si>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</si>
  <si>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</si>
  <si>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</si>
  <si>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</si>
  <si>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</si>
  <si>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</si>
  <si>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</si>
  <si>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</si>
  <si>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</si>
  <si>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</si>
  <si>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</si>
  <si>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</si>
  <si>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</si>
  <si>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</si>
  <si>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</si>
  <si>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</si>
  <si>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</si>
  <si>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</si>
  <si>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</si>
  <si>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</si>
  <si>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</si>
  <si>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</si>
  <si>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</si>
  <si>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</si>
  <si>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</si>
  <si>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</si>
  <si>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</si>
  <si>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</si>
  <si>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</si>
  <si>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</si>
  <si>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</si>
  <si>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</si>
  <si>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</si>
  <si>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</si>
  <si>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</si>
  <si>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</si>
  <si>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</si>
  <si>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</si>
  <si>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</si>
  <si>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</si>
  <si>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</si>
  <si>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</si>
  <si>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</si>
  <si>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</si>
  <si>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</si>
  <si>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</si>
  <si>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</si>
  <si>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</si>
  <si>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</si>
  <si>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</si>
  <si>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</si>
  <si>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</si>
  <si>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</si>
  <si>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</si>
  <si>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</si>
  <si>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</si>
  <si>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</si>
  <si>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</si>
  <si>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</si>
  <si>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</si>
  <si>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</si>
  <si>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</si>
  <si>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</si>
  <si>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</si>
  <si>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</si>
  <si>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</si>
  <si>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</si>
  <si>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</si>
  <si>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</si>
  <si>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</si>
  <si>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</si>
  <si>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</si>
  <si>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</si>
  <si>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</si>
  <si>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</si>
  <si>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</si>
  <si>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</si>
  <si>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</si>
  <si>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</si>
  <si>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</si>
  <si>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</si>
  <si>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</si>
  <si>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</si>
  <si>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</si>
  <si>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</si>
  <si>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</si>
  <si>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</si>
  <si>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</si>
  <si>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</si>
  <si>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</si>
  <si>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</si>
  <si>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</si>
  <si>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</si>
  <si>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</si>
  <si>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</si>
  <si>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</si>
  <si>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</si>
  <si>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</si>
  <si>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</si>
  <si>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</si>
  <si>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</si>
  <si>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</si>
  <si>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</si>
  <si>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</si>
  <si>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</si>
  <si>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</si>
  <si>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</si>
  <si>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</si>
  <si>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</si>
  <si>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</si>
  <si>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</si>
  <si>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</si>
  <si>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</si>
  <si>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</si>
  <si>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</si>
  <si>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</si>
  <si>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</si>
  <si>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</si>
  <si>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</si>
  <si>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</si>
  <si>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</si>
  <si>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</si>
  <si>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</si>
  <si>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</si>
  <si>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</si>
  <si>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</si>
  <si>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</si>
  <si>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</si>
  <si>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</si>
  <si>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</si>
  <si>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</si>
  <si>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</si>
  <si>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</si>
  <si>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</si>
  <si>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</si>
  <si>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</si>
  <si>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</si>
  <si>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</si>
  <si>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</si>
  <si>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</si>
  <si>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</si>
  <si>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</si>
  <si>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</si>
  <si>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</si>
  <si>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</si>
  <si>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</si>
  <si>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</si>
  <si>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</si>
  <si>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</si>
  <si>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</si>
  <si>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</si>
  <si>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</si>
  <si>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</si>
  <si>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</si>
  <si>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</si>
  <si>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</si>
  <si>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</si>
  <si>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</si>
  <si>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</si>
  <si>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</si>
  <si>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</si>
  <si>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</si>
  <si>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</si>
  <si>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</si>
  <si>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</si>
  <si>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</si>
  <si>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</si>
  <si>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</si>
  <si>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</si>
  <si>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</si>
  <si>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</si>
  <si>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</si>
  <si>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</si>
  <si>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</si>
  <si>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</si>
  <si>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</si>
  <si>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</si>
  <si>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</si>
  <si>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</si>
  <si>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</si>
  <si>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</si>
  <si>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</si>
  <si>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</si>
  <si>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</si>
  <si>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</si>
  <si>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</si>
  <si>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</si>
  <si>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</si>
  <si>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</si>
  <si>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</si>
  <si>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</si>
  <si>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</si>
  <si>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</si>
  <si>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</si>
  <si>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</si>
  <si>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</si>
  <si>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</si>
  <si>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</si>
  <si>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</si>
  <si>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</si>
  <si>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</si>
  <si>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</si>
  <si>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</si>
  <si>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</si>
  <si>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</si>
  <si>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</si>
  <si>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</si>
  <si>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</si>
  <si>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</si>
  <si>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</si>
  <si>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</si>
  <si>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</si>
  <si>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</si>
  <si>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</si>
  <si>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</si>
  <si>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</si>
  <si>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</si>
  <si>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</si>
  <si>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</si>
  <si>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</si>
  <si>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</si>
  <si>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</si>
  <si>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</si>
  <si>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</si>
  <si>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</si>
  <si>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</si>
  <si>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</si>
  <si>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</si>
  <si>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</si>
  <si>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</si>
  <si>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</si>
  <si>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</si>
  <si>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</si>
  <si>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</si>
  <si>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</si>
  <si>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</si>
  <si>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</si>
  <si>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</si>
  <si>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</si>
  <si>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</si>
  <si>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</si>
  <si>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</si>
  <si>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</si>
  <si>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</si>
  <si>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</si>
  <si>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</si>
  <si>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</si>
  <si>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</si>
  <si>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</si>
  <si>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</si>
  <si>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</si>
  <si>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</si>
  <si>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</si>
  <si>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</si>
  <si>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</si>
  <si>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</si>
  <si>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</si>
  <si>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</si>
  <si>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</si>
  <si>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</si>
  <si>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</si>
  <si>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</si>
  <si>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</si>
  <si>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</si>
  <si>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</si>
  <si>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</si>
  <si>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</si>
  <si>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</si>
  <si>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</si>
  <si>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</si>
  <si>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</si>
  <si>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</si>
  <si>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</si>
  <si>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</si>
  <si>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</si>
  <si>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</si>
  <si>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</si>
  <si>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</si>
  <si>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</si>
  <si>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</si>
  <si>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</si>
  <si>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</si>
  <si>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</si>
  <si>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</si>
  <si>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</si>
  <si>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</si>
  <si>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</si>
  <si>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</si>
  <si>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</si>
  <si>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</si>
  <si>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</si>
  <si>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</si>
  <si>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</si>
  <si>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</si>
  <si>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</si>
  <si>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</si>
  <si>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</si>
  <si>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</si>
  <si>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</si>
  <si>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</si>
  <si>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</si>
  <si>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</si>
  <si>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</si>
  <si>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</si>
  <si>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</si>
  <si>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</si>
  <si>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</si>
  <si>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</si>
  <si>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</si>
  <si>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</si>
  <si>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</si>
  <si>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</si>
  <si>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</si>
  <si>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</si>
  <si>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</si>
  <si>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</si>
  <si>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</si>
  <si>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</si>
  <si>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</si>
  <si>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</si>
  <si>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</si>
  <si>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</si>
  <si>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</si>
  <si>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</si>
  <si>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</si>
  <si>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</si>
  <si>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</si>
  <si>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</si>
  <si>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</si>
  <si>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</si>
  <si>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</si>
  <si>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</si>
  <si>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</si>
  <si>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</si>
  <si>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</si>
  <si>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</si>
  <si>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</si>
  <si>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</si>
  <si>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</si>
  <si>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</si>
  <si>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</si>
  <si>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</si>
  <si>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</si>
  <si>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</si>
  <si>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</si>
  <si>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</si>
  <si>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</si>
  <si>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</si>
  <si>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</si>
  <si>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</si>
  <si>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</si>
  <si>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</si>
  <si>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</si>
  <si>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</si>
  <si>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</si>
  <si>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</si>
  <si>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</si>
  <si>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</si>
  <si>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</si>
  <si>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</si>
  <si>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</si>
  <si>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</si>
  <si>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</si>
  <si>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</si>
  <si>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</si>
  <si>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</si>
  <si>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</si>
  <si>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</si>
  <si>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</si>
  <si>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</si>
  <si>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</si>
  <si>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</si>
  <si>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</si>
  <si>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</si>
  <si>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</si>
  <si>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</si>
  <si>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</si>
  <si>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</si>
  <si>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</si>
  <si>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</si>
  <si>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</si>
  <si>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</si>
  <si>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</si>
  <si>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</si>
  <si>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</si>
  <si>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</si>
  <si>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</si>
  <si>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</si>
  <si>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</si>
  <si>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</si>
  <si>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</si>
  <si>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</si>
  <si>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</si>
  <si>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</si>
  <si>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</si>
  <si>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</si>
  <si>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</si>
  <si>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</si>
  <si>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</si>
  <si>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</si>
  <si>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</si>
  <si>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</si>
  <si>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</si>
  <si>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</si>
  <si>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</si>
  <si>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</si>
  <si>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</si>
  <si>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</si>
  <si>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</si>
  <si>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</si>
  <si>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</si>
  <si>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</si>
  <si>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</si>
  <si>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</si>
  <si>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</si>
  <si>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</si>
  <si>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</si>
  <si>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</si>
  <si>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</si>
  <si>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</si>
  <si>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</si>
  <si>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</si>
  <si>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</si>
  <si>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</si>
  <si>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</si>
  <si>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</si>
  <si>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</si>
  <si>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</si>
  <si>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</si>
  <si>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</si>
  <si>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</si>
  <si>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</si>
  <si>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</si>
  <si>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</si>
  <si>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</si>
  <si>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</si>
  <si>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</si>
  <si>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</si>
  <si>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</si>
  <si>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</si>
  <si>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</si>
  <si>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</si>
  <si>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</si>
  <si>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</si>
  <si>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</si>
  <si>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</si>
  <si>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</si>
  <si>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</si>
  <si>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</si>
  <si>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</si>
  <si>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</si>
  <si>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</si>
  <si>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</si>
  <si>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</si>
  <si>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</si>
  <si>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</si>
  <si>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</si>
  <si>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</si>
  <si>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</si>
  <si>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</si>
  <si>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</si>
  <si>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</si>
  <si>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</si>
  <si>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</si>
  <si>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</si>
  <si>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</si>
  <si>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</si>
  <si>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</si>
  <si>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</si>
  <si>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</si>
  <si>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</si>
  <si>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</si>
  <si>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</si>
  <si>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</si>
  <si>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</si>
  <si>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</si>
  <si>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</si>
  <si>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</si>
  <si>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</si>
  <si>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</si>
  <si>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</si>
  <si>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</si>
  <si>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</si>
  <si>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</si>
  <si>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</si>
  <si>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</si>
  <si>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</si>
  <si>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</si>
  <si>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</si>
  <si>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</si>
  <si>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</si>
  <si>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</si>
  <si>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</si>
  <si>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</si>
  <si>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</si>
  <si>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</si>
  <si>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</si>
  <si>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</si>
  <si>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</si>
  <si>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</si>
  <si>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</si>
  <si>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</si>
  <si>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</si>
  <si>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</si>
  <si>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</si>
  <si>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</si>
  <si>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</si>
  <si>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</si>
  <si>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</si>
  <si>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</si>
  <si>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</si>
  <si>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</si>
  <si>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</si>
  <si>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</si>
  <si>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</si>
  <si>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</si>
  <si>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</si>
  <si>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</si>
  <si>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</si>
  <si>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</si>
  <si>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</si>
  <si>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</si>
  <si>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</si>
  <si>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</si>
  <si>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</si>
  <si>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</si>
  <si>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</si>
  <si>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</si>
  <si>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</si>
  <si>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</si>
  <si>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</si>
  <si>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</si>
  <si>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</si>
  <si>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</si>
  <si>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</si>
  <si>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</si>
  <si>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</si>
  <si>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</si>
  <si>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</si>
  <si>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</si>
  <si>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</si>
  <si>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</si>
  <si>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</si>
  <si>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</si>
  <si>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</si>
  <si>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</si>
  <si>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</si>
  <si>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</si>
  <si>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</si>
  <si>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</si>
  <si>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</si>
  <si>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</si>
  <si>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</si>
  <si>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</si>
  <si>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</si>
  <si>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</si>
  <si>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</si>
  <si>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</si>
  <si>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</si>
  <si>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</si>
  <si>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</si>
  <si>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</si>
  <si>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</si>
  <si>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</si>
  <si>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</si>
  <si>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</si>
  <si>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</si>
  <si>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</si>
  <si>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</si>
  <si>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</si>
  <si>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</si>
  <si>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</si>
  <si>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</si>
  <si>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</si>
  <si>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</si>
  <si>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</si>
  <si>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</si>
  <si>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</si>
  <si>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</si>
  <si>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</si>
  <si>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</si>
  <si>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</si>
  <si>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</si>
  <si>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</si>
  <si>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</si>
  <si>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</si>
  <si>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</si>
  <si>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</si>
  <si>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</si>
  <si>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</si>
  <si>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</si>
  <si>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</si>
  <si>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</si>
  <si>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</si>
  <si>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</si>
  <si>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</si>
  <si>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</si>
  <si>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</si>
  <si>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</si>
  <si>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</si>
  <si>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</si>
  <si>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</si>
  <si>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</si>
  <si>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</si>
  <si>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</si>
  <si>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</si>
  <si>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</si>
  <si>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</si>
  <si>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</si>
  <si>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</si>
  <si>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</si>
  <si>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</si>
  <si>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</si>
  <si>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</si>
  <si>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</si>
  <si>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</si>
  <si>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</si>
  <si>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</si>
  <si>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</si>
  <si>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</si>
  <si>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</si>
  <si>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</si>
  <si>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</si>
  <si>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</si>
  <si>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</si>
  <si>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</si>
  <si>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</si>
  <si>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</si>
  <si>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</si>
  <si>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</si>
  <si>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</si>
  <si>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</si>
  <si>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</si>
  <si>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</si>
  <si>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</si>
  <si>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</si>
  <si>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</si>
  <si>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</si>
  <si>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</si>
  <si>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</si>
  <si>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</si>
  <si>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</si>
  <si>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</si>
  <si>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</si>
  <si>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</si>
  <si>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</si>
  <si>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</si>
  <si>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</si>
  <si>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</si>
  <si>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</si>
  <si>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</si>
  <si>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</si>
  <si>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</si>
  <si>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</si>
  <si>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</si>
  <si>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</si>
  <si>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</si>
  <si>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</si>
  <si>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</si>
  <si>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</si>
  <si>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</si>
  <si>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</si>
  <si>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</si>
  <si>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</si>
  <si>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</si>
  <si>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</si>
  <si>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</si>
  <si>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</si>
  <si>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</si>
  <si>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</si>
  <si>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</si>
  <si>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</si>
  <si>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</si>
  <si>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</si>
  <si>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</si>
  <si>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</si>
  <si>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</si>
  <si>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</si>
  <si>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</si>
  <si>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</si>
  <si>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</si>
  <si>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</si>
  <si>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</si>
  <si>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</si>
  <si>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</si>
  <si>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</si>
  <si>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</si>
  <si>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</si>
  <si>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</si>
  <si>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</si>
  <si>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</si>
  <si>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</si>
  <si>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</si>
  <si>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</si>
  <si>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</si>
  <si>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</si>
  <si>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</si>
  <si>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</si>
  <si>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</si>
  <si>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</si>
  <si>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</si>
  <si>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</si>
  <si>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</si>
  <si>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</si>
  <si>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</si>
  <si>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</si>
  <si>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</si>
  <si>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</si>
  <si>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</si>
  <si>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</si>
  <si>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</si>
  <si>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</si>
  <si>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</si>
  <si>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</si>
  <si>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</si>
  <si>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</si>
  <si>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</si>
  <si>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</si>
  <si>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</si>
  <si>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</si>
  <si>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</si>
  <si>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</si>
  <si>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</si>
  <si>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</si>
  <si>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</si>
  <si>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</si>
  <si>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</si>
  <si>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</si>
  <si>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</si>
  <si>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</si>
  <si>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</si>
  <si>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</si>
  <si>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</si>
  <si>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</si>
  <si>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</si>
  <si>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</si>
  <si>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</si>
  <si>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</si>
  <si>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</si>
  <si>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</si>
  <si>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</si>
  <si>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</si>
  <si>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</si>
  <si>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</si>
  <si>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</si>
  <si>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</si>
  <si>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</si>
  <si>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</si>
  <si>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</si>
  <si>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</si>
  <si>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</si>
  <si>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</si>
  <si>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</si>
  <si>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</si>
  <si>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</si>
  <si>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</si>
  <si>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</si>
  <si>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</si>
  <si>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</si>
  <si>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</si>
  <si>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</si>
  <si>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</si>
  <si>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</si>
  <si>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</si>
  <si>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</si>
  <si>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</si>
  <si>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</si>
  <si>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</si>
  <si>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</si>
  <si>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</si>
  <si>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</si>
  <si>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</si>
  <si>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</si>
  <si>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</si>
  <si>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</si>
  <si>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</si>
  <si>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</si>
  <si>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</si>
  <si>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</si>
  <si>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</si>
  <si>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</si>
  <si>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</si>
  <si>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</si>
  <si>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</si>
  <si>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</si>
  <si>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</si>
  <si>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</si>
  <si>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</si>
  <si>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</si>
  <si>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</si>
  <si>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</si>
  <si>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</si>
  <si>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</si>
  <si>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</si>
  <si>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</si>
  <si>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</si>
  <si>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</si>
  <si>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</si>
  <si>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</si>
  <si>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</si>
  <si>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</si>
  <si>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</si>
  <si>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</si>
  <si>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</si>
  <si>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</si>
  <si>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</si>
  <si>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</si>
  <si>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</si>
  <si>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</si>
  <si>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</si>
  <si>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</si>
  <si>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</si>
  <si>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</si>
  <si>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</si>
  <si>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</si>
  <si>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</si>
  <si>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</si>
  <si>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</si>
  <si>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</si>
  <si>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</si>
  <si>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</si>
  <si>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</si>
  <si>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</si>
  <si>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</si>
  <si>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</si>
  <si>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</si>
  <si>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</si>
  <si>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</si>
  <si>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</si>
  <si>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</si>
  <si>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</si>
  <si>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</si>
  <si>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</si>
  <si>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</si>
  <si>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</si>
  <si>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</si>
  <si>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</si>
  <si>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</si>
  <si>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</si>
  <si>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</si>
  <si>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</si>
  <si>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</si>
  <si>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</si>
  <si>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</si>
  <si>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</si>
  <si>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</si>
  <si>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</si>
  <si>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</si>
  <si>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</si>
  <si>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</si>
  <si>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</si>
  <si>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</si>
  <si>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</si>
  <si>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</si>
  <si>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</si>
  <si>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</si>
  <si>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</si>
  <si>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</si>
  <si>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</si>
  <si>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</si>
  <si>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</si>
  <si>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</si>
  <si>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</si>
  <si>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</si>
  <si>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</si>
  <si>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</si>
  <si>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</si>
  <si>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</si>
  <si>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</si>
  <si>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</si>
  <si>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</si>
  <si>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</si>
  <si>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</si>
  <si>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</si>
  <si>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</si>
  <si>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</si>
  <si>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</si>
  <si>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</si>
  <si>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</si>
  <si>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</si>
  <si>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</si>
  <si>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</si>
  <si>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</si>
  <si>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</si>
  <si>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</si>
  <si>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</si>
  <si>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</si>
  <si>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</si>
  <si>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</si>
  <si>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</si>
  <si>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</si>
  <si>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</si>
  <si>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</si>
  <si>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</si>
  <si>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</si>
  <si>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</si>
  <si>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</si>
  <si>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</si>
  <si>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</si>
  <si>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</si>
  <si>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</si>
  <si>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</si>
  <si>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</si>
  <si>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</si>
  <si>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</si>
  <si>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</si>
  <si>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</si>
  <si>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</si>
  <si>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</si>
  <si>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</si>
  <si>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</si>
  <si>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</si>
  <si>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</si>
  <si>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</si>
  <si>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</si>
  <si>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</si>
  <si>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</si>
  <si>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</si>
  <si>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</si>
  <si>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</si>
  <si>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</si>
  <si>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</si>
  <si>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</si>
  <si>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</si>
  <si>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</si>
  <si>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</si>
  <si>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</si>
  <si>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</si>
  <si>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</si>
  <si>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</si>
  <si>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</si>
  <si>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</si>
  <si>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</si>
  <si>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</si>
  <si>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</si>
  <si>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</si>
  <si>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</si>
  <si>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</si>
  <si>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</si>
  <si>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</si>
  <si>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</si>
  <si>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</si>
  <si>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</si>
  <si>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</si>
  <si>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</si>
  <si>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</si>
  <si>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</si>
  <si>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</si>
  <si>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</si>
  <si>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</si>
  <si>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</si>
  <si>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</si>
  <si>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</si>
  <si>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</si>
  <si>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</si>
  <si>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</si>
  <si>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</si>
  <si>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</si>
  <si>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</si>
  <si>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</si>
  <si>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</si>
  <si>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</si>
  <si>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</si>
  <si>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</si>
  <si>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</si>
  <si>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</si>
  <si>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</si>
  <si>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</si>
  <si>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</si>
  <si>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</si>
  <si>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</si>
  <si>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</si>
  <si>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</si>
  <si>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</si>
  <si>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</si>
  <si>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</si>
  <si>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</si>
  <si>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</si>
  <si>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</si>
  <si>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</si>
  <si>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</si>
  <si>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</si>
  <si>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</si>
  <si>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</si>
  <si>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</si>
  <si>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</si>
  <si>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</si>
  <si>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</si>
  <si>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</si>
  <si>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</si>
  <si>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</si>
  <si>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</si>
  <si>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</si>
  <si>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</si>
  <si>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</si>
  <si>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</si>
  <si>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</si>
  <si>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</si>
  <si>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</si>
  <si>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</si>
  <si>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</si>
  <si>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</si>
  <si>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</si>
  <si>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</si>
  <si>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</si>
  <si>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</si>
  <si>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</si>
  <si>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</si>
  <si>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</si>
  <si>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</si>
  <si>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</si>
  <si>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</si>
  <si>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</si>
  <si>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</si>
  <si>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</si>
  <si>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</si>
  <si>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</si>
  <si>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</si>
  <si>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</si>
  <si>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</si>
  <si>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</si>
  <si>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</si>
  <si>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</si>
  <si>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</si>
  <si>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</si>
  <si>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</si>
  <si>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</si>
  <si>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</si>
  <si>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</si>
  <si>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</si>
  <si>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</si>
  <si>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</si>
  <si>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</si>
  <si>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</si>
  <si>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</si>
  <si>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</si>
  <si>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</si>
  <si>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</si>
  <si>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</si>
  <si>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</si>
  <si>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</si>
  <si>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</si>
  <si>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</si>
  <si>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</si>
  <si>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</si>
  <si>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</si>
  <si>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</si>
  <si>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</si>
  <si>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</si>
  <si>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</si>
  <si>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</si>
  <si>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</si>
  <si>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</si>
  <si>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</si>
  <si>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</si>
  <si>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</si>
  <si>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</si>
  <si>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</si>
  <si>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</si>
  <si>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</si>
  <si>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</si>
  <si>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</si>
  <si>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</si>
  <si>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</si>
  <si>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</si>
  <si>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</si>
  <si>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</si>
  <si>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</si>
  <si>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</si>
  <si>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</si>
  <si>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</si>
  <si>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</si>
  <si>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</si>
  <si>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</si>
  <si>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</si>
  <si>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</si>
  <si>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</si>
  <si>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</si>
  <si>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</si>
  <si>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</si>
  <si>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</si>
  <si>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</si>
  <si>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</si>
  <si>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</si>
  <si>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</si>
  <si>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</si>
  <si>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</si>
  <si>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</si>
  <si>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</si>
  <si>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</si>
  <si>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</si>
  <si>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</si>
  <si>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</si>
  <si>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</si>
  <si>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</si>
  <si>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</si>
  <si>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</si>
  <si>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</si>
  <si>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</si>
  <si>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</si>
  <si>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</si>
  <si>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</si>
  <si>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</si>
  <si>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</si>
  <si>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</si>
  <si>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</si>
  <si>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</si>
  <si>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</si>
  <si>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</si>
  <si>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</si>
  <si>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</si>
  <si>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</si>
  <si>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</si>
  <si>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</si>
  <si>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</si>
  <si>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</si>
  <si>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</si>
  <si>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</si>
  <si>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</si>
  <si>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</si>
  <si>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</si>
  <si>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</si>
  <si>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</si>
  <si>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</si>
  <si>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</si>
  <si>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</si>
  <si>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</si>
  <si>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</si>
  <si>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</si>
  <si>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</si>
  <si>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</si>
  <si>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</si>
  <si>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</si>
  <si>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</si>
  <si>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</si>
  <si>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</si>
  <si>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</si>
  <si>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</si>
  <si>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</si>
  <si>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</si>
  <si>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</si>
  <si>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</si>
  <si>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</si>
  <si>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</si>
  <si>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</si>
  <si>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</si>
  <si>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</si>
  <si>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</si>
  <si>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</si>
  <si>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</si>
  <si>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</si>
  <si>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</si>
  <si>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</si>
  <si>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</si>
  <si>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</si>
  <si>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</si>
  <si>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</si>
  <si>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</si>
  <si>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</si>
  <si>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</si>
  <si>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</si>
  <si>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</si>
  <si>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</si>
  <si>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</si>
  <si>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</si>
  <si>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</si>
  <si>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</si>
  <si>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</si>
  <si>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</si>
  <si>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</si>
  <si>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</si>
  <si>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</si>
  <si>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</si>
  <si>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</si>
  <si>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</si>
  <si>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</si>
  <si>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</si>
  <si>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</si>
  <si>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</si>
  <si>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</si>
  <si>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</si>
  <si>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</si>
  <si>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</si>
  <si>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</si>
  <si>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</si>
  <si>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</si>
  <si>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</si>
  <si>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</si>
  <si>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</si>
  <si>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</si>
  <si>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</si>
  <si>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</si>
  <si>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</si>
  <si>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</si>
  <si>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</si>
  <si>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</si>
  <si>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</si>
  <si>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</si>
  <si>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</si>
  <si>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</si>
  <si>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</si>
  <si>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</si>
  <si>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</si>
  <si>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</si>
  <si>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</si>
  <si>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</si>
  <si>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</si>
  <si>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</si>
  <si>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</si>
  <si>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</si>
  <si>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</si>
  <si>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</si>
  <si>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</si>
  <si>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</si>
  <si>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</si>
  <si>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</si>
  <si>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</si>
  <si>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</si>
  <si>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</si>
  <si>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</si>
  <si>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</si>
  <si>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</si>
  <si>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</si>
  <si>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</si>
  <si>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</si>
  <si>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</si>
  <si>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</si>
  <si>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</si>
  <si>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</si>
  <si>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</si>
  <si>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</si>
  <si>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</si>
  <si>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</si>
  <si>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</si>
  <si>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</si>
  <si>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</si>
  <si>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</si>
  <si>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</si>
  <si>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</si>
  <si>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</si>
  <si>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</si>
  <si>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</si>
  <si>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</si>
  <si>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</si>
  <si>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</si>
  <si>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</si>
  <si>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</si>
  <si>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</si>
  <si>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</si>
  <si>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</si>
  <si>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</si>
  <si>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</si>
  <si>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</si>
  <si>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</si>
  <si>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</si>
  <si>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</si>
  <si>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</si>
  <si>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</si>
  <si>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</si>
  <si>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</si>
  <si>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</si>
  <si>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</si>
  <si>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</si>
  <si>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</si>
  <si>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</si>
  <si>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</si>
  <si>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</si>
  <si>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</si>
  <si>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</si>
  <si>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</si>
  <si>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</si>
  <si>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</si>
  <si>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</si>
  <si>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</si>
  <si>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</si>
  <si>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</si>
  <si>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</si>
  <si>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</si>
  <si>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</si>
  <si>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</si>
  <si>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</si>
  <si>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</si>
  <si>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</si>
  <si>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</si>
  <si>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</si>
  <si>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</si>
  <si>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</si>
  <si>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</si>
  <si>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</si>
  <si>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</si>
  <si>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</si>
  <si>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</si>
  <si>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</si>
  <si>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</si>
  <si>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</si>
  <si>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</si>
  <si>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</si>
  <si>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</si>
  <si>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</si>
  <si>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</si>
  <si>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</si>
  <si>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</si>
  <si>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</si>
  <si>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</si>
  <si>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</si>
  <si>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</si>
  <si>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</si>
  <si>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</si>
  <si>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</si>
  <si>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</si>
  <si>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</si>
  <si>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</si>
  <si>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</si>
  <si>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</si>
  <si>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</si>
  <si>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</si>
  <si>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</si>
  <si>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</si>
  <si>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</si>
  <si>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</si>
  <si>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</si>
  <si>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</si>
  <si>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</si>
  <si>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</si>
  <si>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</si>
  <si>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</si>
  <si>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</si>
  <si>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</si>
  <si>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</si>
  <si>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</si>
  <si>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</si>
  <si>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</si>
  <si>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</si>
  <si>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</si>
  <si>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</si>
  <si>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</si>
  <si>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</si>
  <si>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</si>
  <si>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</si>
  <si>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</si>
  <si>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</si>
  <si>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</si>
  <si>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</si>
  <si>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</si>
  <si>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</si>
  <si>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</si>
  <si>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</si>
  <si>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</si>
  <si>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</si>
  <si>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</si>
  <si>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</si>
  <si>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</si>
  <si>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</si>
  <si>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</si>
  <si>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</si>
  <si>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</si>
  <si>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</si>
  <si>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</si>
  <si>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</si>
  <si>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</si>
  <si>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</si>
  <si>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</si>
  <si>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</si>
  <si>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</si>
  <si>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</si>
  <si>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</si>
  <si>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</si>
  <si>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</si>
  <si>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</si>
  <si>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</si>
  <si>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</si>
  <si>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</si>
  <si>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</si>
  <si>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</si>
  <si>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</si>
  <si>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</si>
  <si>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</si>
  <si>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</si>
  <si>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</si>
  <si>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</si>
  <si>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</si>
  <si>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</si>
  <si>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</si>
  <si>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</si>
  <si>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</si>
  <si>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</si>
  <si>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</si>
  <si>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</si>
  <si>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</si>
  <si>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</si>
  <si>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</si>
  <si>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</si>
  <si>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</si>
  <si>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</si>
  <si>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</si>
  <si>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</si>
  <si>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</si>
  <si>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</si>
  <si>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</si>
  <si>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</si>
  <si>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</si>
  <si>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</si>
  <si>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</si>
  <si>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</si>
  <si>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</si>
  <si>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</si>
  <si>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</si>
  <si>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</si>
  <si>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</si>
  <si>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</si>
  <si>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</si>
  <si>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</si>
  <si>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</si>
  <si>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</si>
  <si>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</si>
  <si>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</si>
  <si>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</si>
  <si>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</si>
  <si>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</si>
  <si>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</si>
  <si>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</si>
  <si>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</si>
  <si>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</si>
  <si>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</si>
  <si>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</si>
  <si>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</si>
  <si>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</si>
  <si>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</si>
  <si>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</si>
  <si>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</si>
  <si>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</si>
  <si>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</si>
  <si>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</si>
  <si>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</si>
  <si>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</si>
  <si>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</si>
  <si>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</si>
  <si>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</si>
  <si>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</si>
  <si>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</si>
  <si>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</si>
  <si>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</si>
  <si>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</si>
  <si>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</si>
  <si>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</si>
  <si>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</si>
  <si>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</si>
  <si>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</si>
  <si>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</si>
  <si>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</si>
  <si>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</si>
  <si>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</si>
  <si>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</si>
  <si>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</si>
  <si>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</si>
  <si>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</si>
  <si>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</si>
  <si>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</si>
  <si>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</si>
  <si>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</si>
  <si>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</si>
  <si>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</si>
  <si>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</si>
  <si>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</si>
  <si>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</si>
  <si>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</si>
  <si>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</si>
  <si>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</si>
  <si>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</si>
  <si>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</si>
  <si>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</si>
  <si>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</si>
  <si>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</si>
  <si>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</si>
  <si>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</si>
  <si>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</si>
  <si>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</si>
  <si>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</si>
  <si>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</si>
  <si>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</si>
  <si>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</si>
  <si>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</si>
  <si>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</si>
  <si>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</si>
  <si>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</si>
  <si>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</si>
  <si>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</si>
  <si>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</si>
  <si>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</si>
  <si>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</si>
  <si>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</si>
  <si>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</si>
  <si>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</si>
  <si>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</si>
  <si>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</si>
  <si>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</si>
  <si>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</si>
  <si>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</si>
  <si>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</si>
  <si>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</si>
  <si>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</si>
  <si>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</si>
  <si>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</si>
  <si>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</si>
  <si>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</si>
  <si>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</si>
  <si>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</si>
  <si>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</si>
  <si>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</si>
  <si>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</si>
  <si>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</si>
  <si>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</si>
  <si>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</si>
  <si>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</si>
  <si>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</si>
  <si>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</si>
  <si>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</si>
  <si>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</si>
  <si>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</si>
  <si>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</si>
  <si>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</si>
  <si>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</si>
  <si>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</si>
  <si>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</si>
  <si>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</si>
  <si>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</si>
  <si>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</si>
  <si>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</si>
  <si>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</si>
  <si>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</si>
  <si>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</si>
  <si>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</si>
  <si>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</si>
  <si>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</si>
  <si>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</si>
  <si>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</si>
  <si>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</si>
  <si>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</si>
  <si>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</si>
  <si>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</si>
  <si>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</si>
  <si>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</si>
  <si>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</si>
  <si>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</si>
  <si>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</si>
  <si>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</si>
  <si>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</si>
  <si>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</si>
  <si>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</si>
  <si>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</si>
  <si>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</si>
  <si>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</si>
  <si>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</si>
  <si>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</si>
  <si>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</si>
  <si>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</si>
  <si>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</si>
  <si>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</si>
  <si>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</si>
  <si>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</si>
  <si>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</si>
  <si>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</si>
  <si>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</si>
  <si>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</si>
  <si>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</si>
  <si>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</si>
  <si>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</si>
  <si>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</si>
  <si>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</si>
  <si>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</si>
  <si>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</si>
  <si>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</si>
  <si>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</si>
  <si>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</si>
  <si>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</si>
  <si>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</si>
  <si>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</si>
  <si>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</si>
  <si>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</si>
  <si>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</si>
  <si>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</si>
  <si>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</si>
  <si>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</si>
  <si>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</si>
  <si>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</si>
  <si>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</si>
  <si>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</si>
  <si>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</si>
  <si>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</si>
  <si>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</si>
  <si>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</si>
  <si>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</si>
  <si>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</si>
  <si>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</si>
  <si>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</si>
  <si>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</si>
  <si>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</si>
  <si>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</si>
  <si>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</si>
  <si>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</si>
  <si>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</si>
  <si>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</si>
  <si>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</si>
  <si>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</si>
  <si>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</si>
  <si>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</si>
  <si>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</si>
  <si>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</si>
  <si>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</si>
  <si>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</si>
  <si>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</si>
  <si>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</si>
  <si>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</si>
  <si>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</si>
  <si>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</si>
  <si>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</si>
  <si>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</si>
  <si>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</si>
  <si>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</si>
  <si>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</si>
  <si>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</si>
  <si>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</si>
  <si>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</si>
  <si>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</si>
  <si>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</si>
  <si>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</si>
  <si>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</si>
  <si>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</si>
  <si>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</si>
  <si>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</si>
  <si>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</si>
  <si>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</si>
  <si>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</si>
  <si>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</si>
  <si>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</si>
  <si>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</si>
  <si>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</si>
  <si>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</si>
  <si>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</si>
  <si>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</si>
  <si>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</si>
  <si>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</si>
  <si>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</si>
  <si>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</si>
  <si>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</si>
  <si>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</si>
  <si>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</si>
  <si>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</si>
  <si>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</si>
  <si>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</si>
  <si>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</si>
  <si>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</si>
  <si>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</si>
  <si>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</si>
  <si>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</si>
  <si>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</si>
  <si>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</si>
  <si>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</si>
  <si>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</si>
  <si>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</si>
  <si>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</si>
  <si>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</si>
  <si>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</si>
  <si>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</si>
  <si>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</si>
  <si>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</si>
  <si>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</si>
  <si>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</si>
  <si>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</si>
  <si>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</si>
  <si>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</si>
  <si>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</si>
  <si>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</si>
  <si>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</si>
  <si>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</si>
  <si>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</si>
  <si>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</si>
  <si>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</si>
  <si>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</si>
  <si>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</si>
  <si>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</si>
  <si>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</si>
  <si>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</si>
  <si>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</si>
  <si>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</si>
  <si>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</si>
  <si>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</si>
  <si>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</si>
  <si>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</si>
  <si>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</si>
  <si>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</si>
  <si>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</si>
  <si>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</si>
  <si>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</si>
  <si>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</si>
  <si>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</si>
  <si>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</si>
  <si>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</si>
  <si>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</si>
  <si>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</si>
  <si>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</si>
  <si>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</si>
  <si>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</si>
  <si>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</si>
  <si>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</si>
  <si>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</si>
  <si>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</si>
  <si>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</si>
  <si>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</si>
  <si>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</si>
  <si>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</si>
  <si>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</si>
  <si>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</si>
  <si>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</si>
  <si>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</si>
  <si>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</si>
  <si>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</si>
  <si>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</si>
  <si>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</si>
  <si>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</si>
  <si>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</si>
  <si>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</si>
  <si>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</si>
  <si>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</si>
  <si>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</si>
  <si>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</si>
  <si>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</si>
  <si>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</si>
  <si>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</si>
  <si>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</si>
  <si>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</si>
  <si>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</si>
  <si>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</si>
  <si>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</si>
  <si>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</si>
  <si>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</si>
  <si>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</si>
  <si>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</si>
  <si>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</si>
  <si>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</si>
  <si>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</si>
  <si>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</si>
  <si>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</si>
  <si>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</si>
  <si>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</si>
  <si>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</si>
  <si>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</si>
  <si>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</si>
  <si>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</si>
  <si>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</si>
  <si>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</si>
  <si>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</si>
  <si>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</si>
  <si>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</si>
  <si>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</si>
  <si>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</si>
  <si>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</si>
  <si>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</si>
  <si>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</si>
  <si>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</si>
  <si>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</si>
  <si>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</si>
  <si>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</si>
  <si>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</si>
  <si>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</si>
  <si>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</si>
  <si>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</si>
  <si>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</si>
  <si>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</si>
  <si>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</si>
  <si>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</si>
  <si>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</si>
  <si>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</si>
  <si>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</si>
  <si>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</si>
  <si>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</si>
  <si>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</si>
  <si>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</si>
  <si>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</si>
  <si>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</si>
  <si>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</si>
  <si>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</si>
  <si>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</si>
  <si>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</si>
  <si>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</si>
  <si>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</si>
  <si>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</si>
  <si>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</si>
  <si>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</si>
  <si>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</si>
  <si>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</si>
  <si>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</si>
  <si>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</si>
  <si>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</si>
  <si>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</si>
  <si>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</si>
  <si>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</si>
  <si>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</si>
  <si>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</si>
  <si>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</si>
  <si>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</si>
  <si>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</si>
  <si>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</si>
  <si>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</si>
  <si>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</si>
  <si>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</si>
  <si>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</si>
  <si>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</si>
  <si>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</si>
  <si>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</si>
  <si>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</si>
  <si>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</si>
  <si>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</si>
  <si>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</si>
  <si>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</si>
  <si>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</si>
  <si>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</si>
  <si>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</si>
  <si>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</si>
  <si>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</si>
  <si>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</si>
  <si>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</si>
  <si>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</si>
  <si>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</si>
  <si>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</si>
  <si>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</si>
  <si>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</si>
  <si>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</si>
  <si>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</si>
  <si>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</si>
  <si>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</si>
  <si>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</si>
  <si>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</si>
  <si>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</si>
  <si>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</si>
  <si>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</si>
  <si>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</si>
  <si>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</si>
  <si>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</si>
  <si>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</si>
  <si>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</si>
  <si>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</si>
  <si>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</si>
  <si>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</si>
  <si>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</si>
  <si>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</si>
  <si>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</si>
  <si>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</si>
  <si>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</si>
  <si>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</si>
  <si>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</si>
  <si>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</si>
  <si>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</si>
  <si>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</si>
  <si>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</si>
  <si>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</si>
  <si>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</si>
  <si>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</si>
  <si>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</si>
  <si>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</si>
  <si>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</si>
  <si>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</si>
  <si>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</si>
  <si>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</si>
  <si>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</si>
  <si>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</si>
  <si>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</si>
  <si>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</si>
  <si>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</si>
  <si>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</si>
  <si>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</si>
  <si>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</si>
  <si>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</si>
  <si>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</si>
  <si>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</si>
  <si>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</si>
  <si>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</si>
  <si>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</si>
  <si>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</si>
  <si>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</si>
  <si>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</si>
  <si>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</si>
  <si>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</si>
  <si>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</si>
  <si>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</si>
  <si>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</si>
  <si>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</si>
  <si>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</si>
  <si>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</si>
  <si>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</si>
  <si>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</si>
  <si>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</si>
  <si>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</si>
  <si>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</si>
  <si>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</si>
  <si>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</si>
  <si>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</si>
  <si>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</si>
  <si>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</si>
  <si>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</si>
  <si>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</si>
  <si>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</si>
  <si>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</si>
  <si>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</si>
  <si>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</si>
  <si>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</si>
  <si>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</si>
  <si>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</si>
  <si>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</si>
  <si>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</si>
  <si>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</si>
  <si>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</si>
  <si>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</si>
  <si>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</si>
  <si>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</si>
  <si>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</si>
  <si>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</si>
  <si>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</si>
  <si>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</si>
  <si>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</si>
  <si>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</si>
  <si>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</si>
  <si>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</si>
  <si>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</si>
  <si>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</si>
  <si>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</si>
  <si>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</si>
  <si>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</si>
  <si>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</si>
  <si>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</si>
  <si>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</si>
  <si>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</si>
  <si>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</si>
  <si>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</si>
  <si>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</si>
  <si>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</si>
  <si>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</si>
  <si>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</si>
  <si>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</si>
  <si>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</si>
  <si>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</si>
  <si>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</si>
  <si>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</si>
  <si>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</si>
  <si>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</si>
  <si>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</si>
  <si>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</si>
  <si>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</si>
  <si>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</si>
  <si>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</si>
  <si>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</si>
  <si>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</si>
  <si>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</si>
  <si>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</si>
  <si>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</si>
  <si>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</si>
  <si>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</si>
  <si>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</si>
  <si>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</si>
  <si>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</si>
  <si>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</si>
  <si>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</si>
  <si>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</si>
  <si>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</si>
  <si>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</si>
  <si>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</si>
  <si>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</si>
  <si>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</si>
  <si>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</si>
  <si>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</si>
  <si>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</si>
  <si>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</si>
  <si>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</si>
  <si>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</si>
  <si>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</si>
  <si>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</si>
  <si>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</si>
  <si>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</si>
  <si>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</si>
  <si>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</si>
  <si>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</si>
  <si>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</si>
  <si>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</si>
  <si>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</si>
  <si>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</si>
  <si>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</si>
  <si>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</si>
  <si>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</si>
  <si>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</si>
  <si>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</si>
  <si>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</si>
  <si>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</si>
  <si>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</si>
  <si>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</si>
  <si>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</si>
  <si>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</si>
  <si>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</si>
  <si>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</si>
  <si>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</si>
  <si>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</si>
  <si>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</si>
  <si>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</si>
  <si>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</si>
  <si>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</si>
  <si>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</si>
  <si>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</si>
  <si>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</si>
  <si>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</si>
  <si>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</si>
  <si>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</si>
  <si>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</si>
  <si>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</si>
  <si>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</si>
  <si>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</si>
  <si>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</si>
  <si>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</si>
  <si>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</si>
  <si>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</si>
  <si>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</si>
  <si>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</si>
  <si>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</si>
  <si>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</si>
  <si>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</si>
  <si>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</si>
  <si>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</si>
  <si>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</si>
  <si>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</si>
  <si>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</si>
  <si>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</si>
  <si>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</si>
  <si>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</si>
  <si>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</si>
  <si>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</si>
  <si>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</si>
  <si>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</si>
  <si>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</si>
  <si>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</si>
  <si>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</si>
  <si>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</si>
  <si>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</si>
  <si>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</si>
  <si>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</si>
  <si>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</si>
  <si>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</si>
  <si>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</si>
  <si>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</si>
  <si>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</si>
  <si>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</si>
  <si>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</si>
  <si>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</si>
  <si>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</si>
  <si>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</si>
  <si>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</si>
  <si>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</si>
  <si>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</si>
  <si>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</si>
  <si>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</si>
  <si>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</si>
  <si>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</si>
  <si>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</si>
  <si>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</si>
  <si>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</si>
  <si>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</si>
  <si>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</si>
  <si>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</si>
  <si>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</si>
  <si>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</si>
  <si>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</si>
  <si>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</si>
  <si>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</si>
  <si>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</si>
  <si>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</si>
  <si>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</si>
  <si>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</si>
  <si>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</si>
  <si>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</si>
  <si>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</si>
  <si>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</si>
  <si>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</si>
  <si>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</si>
  <si>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</si>
  <si>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</si>
  <si>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</si>
  <si>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</si>
  <si>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</si>
  <si>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</si>
  <si>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</si>
  <si>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</si>
  <si>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</si>
  <si>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</si>
  <si>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</si>
  <si>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</si>
  <si>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</si>
  <si>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</si>
  <si>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</si>
  <si>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</si>
  <si>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</si>
  <si>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</si>
  <si>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</si>
  <si>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</si>
  <si>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</si>
  <si>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</si>
  <si>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</si>
  <si>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</si>
  <si>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</si>
  <si>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</si>
  <si>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</si>
  <si>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</si>
  <si>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</si>
  <si>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</si>
  <si>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</si>
  <si>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</si>
  <si>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</si>
  <si>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</si>
  <si>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</si>
  <si>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</si>
  <si>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</si>
  <si>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</si>
  <si>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</si>
  <si>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</si>
  <si>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</si>
  <si>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</si>
  <si>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</si>
  <si>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</si>
  <si>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</si>
  <si>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</si>
  <si>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</si>
  <si>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</si>
  <si>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</si>
  <si>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</si>
  <si>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</si>
  <si>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</si>
  <si>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</si>
  <si>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</si>
  <si>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</si>
  <si>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</si>
  <si>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</si>
  <si>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</si>
  <si>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</si>
  <si>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</si>
  <si>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</si>
  <si>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</si>
  <si>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</si>
  <si>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</si>
  <si>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</si>
  <si>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</si>
  <si>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</si>
  <si>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</si>
  <si>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</si>
  <si>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</si>
  <si>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</si>
  <si>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</si>
  <si>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</si>
  <si>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</si>
  <si>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</si>
  <si>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</si>
  <si>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</si>
  <si>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</si>
  <si>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</si>
  <si>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</si>
  <si>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</si>
  <si>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</si>
  <si>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</si>
  <si>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</si>
  <si>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</si>
  <si>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</si>
  <si>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</si>
  <si>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</si>
  <si>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</si>
  <si>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</si>
  <si>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</si>
  <si>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</si>
  <si>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</si>
  <si>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</si>
  <si>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</si>
  <si>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</si>
  <si>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</si>
  <si>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</si>
  <si>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</si>
  <si>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</si>
  <si>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</si>
  <si>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</si>
  <si>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</si>
  <si>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</si>
  <si>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</si>
  <si>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</si>
  <si>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</si>
  <si>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</si>
  <si>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</si>
  <si>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</si>
  <si>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</si>
  <si>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</si>
  <si>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</si>
  <si>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</si>
  <si>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</si>
  <si>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</si>
  <si>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</si>
  <si>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</si>
  <si>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</si>
  <si>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</si>
  <si>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</si>
  <si>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</si>
  <si>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</si>
  <si>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</si>
  <si>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</si>
  <si>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</si>
  <si>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</si>
  <si>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</si>
  <si>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</si>
  <si>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</si>
  <si>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</si>
  <si>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</si>
  <si>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</si>
  <si>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</si>
  <si>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</si>
  <si>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</si>
  <si>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</si>
  <si>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</si>
  <si>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</si>
  <si>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</si>
  <si>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</si>
  <si>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</si>
  <si>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</si>
  <si>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</si>
  <si>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</si>
  <si>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</si>
  <si>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</si>
  <si>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</si>
  <si>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</si>
  <si>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</si>
  <si>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</si>
  <si>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</si>
  <si>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</si>
  <si>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</si>
  <si>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</si>
  <si>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</si>
  <si>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</si>
  <si>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</si>
  <si>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</si>
  <si>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</si>
  <si>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</si>
  <si>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</si>
  <si>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</si>
  <si>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</si>
  <si>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</si>
  <si>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</si>
  <si>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</si>
  <si>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</si>
  <si>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</si>
  <si>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</si>
  <si>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</si>
  <si>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</si>
  <si>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</si>
  <si>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</si>
  <si>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</si>
  <si>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</si>
  <si>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</si>
  <si>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</si>
  <si>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</si>
  <si>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</si>
  <si>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</si>
  <si>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</si>
  <si>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</si>
  <si>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</si>
  <si>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</si>
  <si>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</si>
  <si>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</si>
  <si>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</si>
  <si>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</si>
  <si>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</si>
  <si>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</si>
  <si>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</si>
  <si>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</si>
  <si>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</si>
  <si>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</si>
  <si>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</si>
  <si>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</si>
  <si>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</si>
  <si>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</si>
  <si>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</si>
  <si>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</si>
  <si>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</si>
  <si>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</si>
  <si>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</si>
  <si>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</si>
  <si>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</si>
  <si>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</si>
  <si>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</si>
  <si>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</si>
  <si>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</si>
  <si>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</si>
  <si>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</si>
  <si>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</si>
  <si>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</si>
  <si>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</si>
  <si>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</si>
  <si>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</si>
  <si>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</si>
  <si>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</si>
  <si>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</si>
  <si>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</si>
  <si>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</si>
  <si>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</si>
  <si>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</si>
  <si>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</si>
  <si>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</si>
  <si>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</si>
  <si>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</si>
  <si>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</si>
  <si>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</si>
  <si>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</si>
  <si>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</si>
  <si>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</si>
  <si>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</si>
  <si>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</si>
  <si>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</si>
  <si>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</si>
  <si>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</si>
  <si>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</si>
  <si>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</si>
  <si>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</si>
  <si>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</si>
  <si>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</si>
  <si>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</si>
  <si>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</si>
  <si>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</si>
  <si>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</si>
  <si>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</si>
  <si>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</si>
  <si>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</si>
  <si>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</si>
  <si>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</si>
  <si>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</si>
  <si>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</si>
  <si>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</si>
  <si>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</si>
  <si>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</si>
  <si>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</si>
  <si>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</si>
  <si>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</si>
  <si>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</si>
  <si>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</si>
  <si>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</si>
  <si>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</si>
  <si>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</si>
  <si>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</si>
  <si>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</si>
  <si>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</si>
  <si>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</si>
  <si>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</si>
  <si>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</si>
  <si>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</si>
  <si>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</si>
  <si>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</si>
  <si>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</si>
  <si>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</si>
  <si>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</si>
  <si>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</si>
  <si>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</si>
  <si>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</si>
  <si>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</si>
  <si>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</si>
  <si>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</si>
  <si>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</si>
  <si>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</si>
  <si>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</si>
  <si>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</si>
  <si>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</si>
  <si>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</si>
  <si>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</si>
  <si>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</si>
  <si>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</si>
  <si>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</si>
  <si>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</si>
  <si>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</si>
  <si>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</si>
  <si>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</si>
  <si>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</si>
  <si>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</si>
  <si>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</si>
  <si>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</si>
  <si>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</si>
  <si>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</si>
  <si>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</si>
  <si>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</si>
  <si>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</si>
  <si>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</si>
  <si>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</si>
  <si>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</si>
  <si>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</si>
  <si>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</si>
  <si>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</si>
  <si>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</si>
  <si>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</si>
  <si>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</si>
  <si>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</si>
  <si>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</si>
  <si>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</si>
  <si>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</si>
  <si>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</si>
  <si>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</si>
  <si>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</si>
  <si>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</si>
  <si>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</si>
  <si>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</si>
  <si>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</si>
  <si>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</si>
  <si>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</si>
  <si>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</si>
  <si>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</si>
  <si>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</si>
  <si>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</si>
  <si>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</si>
  <si>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</si>
  <si>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</si>
  <si>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</si>
  <si>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</si>
  <si>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</si>
  <si>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</si>
  <si>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</si>
  <si>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</si>
  <si>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</si>
  <si>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</si>
  <si>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</si>
  <si>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</si>
  <si>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</si>
  <si>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</si>
  <si>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</si>
  <si>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</si>
  <si>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</si>
  <si>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</si>
  <si>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</si>
  <si>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</si>
  <si>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</si>
  <si>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</si>
  <si>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</si>
  <si>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</si>
  <si>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</si>
  <si>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</si>
  <si>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</si>
  <si>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</si>
  <si>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</si>
  <si>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</si>
  <si>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</si>
  <si>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</si>
  <si>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</si>
  <si>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</si>
  <si>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</si>
  <si>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</si>
  <si>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</si>
  <si>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</si>
  <si>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</si>
  <si>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</si>
  <si>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</si>
  <si>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</si>
  <si>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</si>
  <si>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</si>
  <si>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</si>
  <si>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</si>
  <si>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</si>
  <si>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</si>
  <si>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</si>
  <si>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</si>
  <si>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</si>
  <si>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</si>
  <si>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</si>
  <si>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</si>
  <si>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</si>
  <si>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</si>
  <si>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</si>
  <si>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</si>
  <si>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</si>
  <si>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</si>
  <si>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</si>
  <si>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</si>
  <si>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</si>
  <si>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</si>
  <si>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</si>
  <si>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</si>
  <si>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</si>
  <si>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</si>
  <si>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</si>
  <si>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</si>
  <si>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</si>
  <si>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</si>
  <si>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</si>
  <si>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</si>
  <si>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</si>
  <si>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</si>
  <si>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</si>
  <si>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</si>
  <si>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</si>
  <si>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</si>
  <si>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</si>
  <si>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</si>
  <si>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</si>
  <si>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</si>
  <si>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</si>
  <si>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</si>
  <si>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</si>
  <si>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</si>
  <si>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</si>
  <si>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</si>
  <si>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</si>
  <si>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</si>
  <si>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</si>
  <si>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</si>
  <si>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</si>
  <si>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</si>
  <si>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</si>
  <si>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</si>
  <si>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</si>
  <si>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</si>
  <si>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</si>
  <si>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</si>
  <si>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</si>
  <si>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</si>
  <si>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</si>
  <si>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</si>
  <si>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</si>
  <si>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</si>
  <si>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</si>
  <si>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</si>
  <si>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</si>
  <si>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</si>
  <si>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</si>
  <si>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</si>
  <si>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</si>
  <si>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</si>
  <si>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</si>
  <si>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</si>
  <si>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</si>
  <si>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</si>
  <si>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</si>
  <si>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</si>
  <si>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</si>
  <si>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</si>
  <si>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</si>
  <si>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</si>
  <si>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</si>
  <si>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</si>
  <si>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</si>
  <si>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</si>
  <si>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</si>
  <si>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</si>
  <si>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</si>
  <si>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</si>
  <si>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</si>
  <si>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</si>
  <si>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</si>
  <si>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</si>
  <si>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</si>
  <si>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</si>
  <si>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</si>
  <si>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</si>
  <si>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</si>
  <si>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</si>
  <si>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</si>
  <si>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</si>
  <si>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</si>
  <si>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</si>
  <si>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</si>
  <si>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</si>
  <si>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</si>
  <si>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</si>
  <si>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</si>
  <si>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</si>
  <si>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</si>
  <si>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</si>
  <si>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</si>
  <si>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</si>
  <si>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</si>
  <si>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</si>
  <si>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</si>
  <si>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</si>
  <si>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</si>
  <si>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</si>
  <si>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</si>
  <si>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</si>
  <si>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</si>
  <si>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</si>
  <si>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</si>
  <si>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</si>
  <si>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</si>
  <si>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</si>
  <si>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</si>
  <si>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</si>
  <si>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</si>
  <si>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</si>
  <si>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</si>
  <si>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</si>
  <si>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</si>
  <si>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</si>
  <si>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</si>
  <si>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</si>
  <si>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</si>
  <si>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</si>
  <si>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</si>
  <si>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</si>
  <si>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</si>
  <si>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</si>
  <si>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</si>
  <si>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</si>
  <si>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</si>
  <si>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</si>
  <si>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</si>
  <si>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</si>
  <si>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</si>
  <si>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</si>
  <si>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</si>
  <si>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</si>
  <si>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</si>
  <si>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</si>
  <si>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</si>
  <si>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</si>
  <si>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</si>
  <si>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</si>
  <si>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</si>
  <si>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</si>
  <si>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</si>
  <si>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</si>
  <si>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</si>
  <si>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</si>
  <si>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</si>
  <si>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</si>
  <si>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</si>
  <si>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</si>
  <si>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</si>
  <si>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</si>
  <si>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</si>
  <si>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</si>
  <si>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</si>
  <si>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</si>
  <si>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</si>
  <si>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</si>
  <si>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</si>
  <si>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</si>
  <si>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</si>
  <si>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</si>
  <si>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</si>
  <si>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</si>
  <si>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</si>
  <si>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</si>
  <si>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</si>
  <si>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</si>
  <si>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</si>
  <si>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</si>
  <si>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</si>
  <si>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</si>
  <si>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</si>
  <si>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</si>
  <si>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</si>
  <si>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</si>
  <si>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</si>
  <si>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</si>
  <si>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</si>
  <si>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</si>
  <si>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</si>
  <si>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</si>
  <si>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</si>
  <si>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</si>
  <si>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</si>
  <si>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</si>
  <si>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</si>
  <si>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</si>
  <si>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</si>
  <si>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</si>
  <si>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</si>
  <si>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</si>
  <si>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</si>
  <si>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</si>
  <si>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</si>
  <si>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</si>
  <si>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</si>
  <si>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</si>
  <si>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</si>
  <si>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</si>
  <si>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</si>
  <si>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</si>
  <si>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</si>
  <si>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</si>
  <si>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</si>
  <si>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</si>
  <si>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</si>
  <si>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</si>
  <si>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</si>
  <si>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</si>
  <si>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</si>
  <si>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</si>
  <si>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</si>
  <si>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</si>
  <si>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</si>
  <si>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</si>
  <si>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</si>
  <si>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</si>
  <si>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</si>
  <si>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</si>
  <si>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</si>
  <si>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</si>
  <si>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</si>
  <si>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</si>
  <si>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</si>
  <si>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</si>
  <si>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</si>
  <si>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</si>
  <si>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</si>
  <si>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</si>
  <si>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</si>
  <si>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</si>
  <si>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</si>
  <si>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</si>
  <si>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</si>
  <si>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</si>
  <si>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</si>
  <si>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</si>
  <si>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</si>
  <si>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</si>
  <si>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</si>
  <si>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</si>
  <si>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</si>
  <si>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</si>
  <si>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</si>
  <si>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</si>
  <si>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</si>
  <si>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</si>
  <si>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</si>
  <si>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</si>
  <si>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</si>
  <si>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</si>
  <si>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</si>
  <si>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</si>
  <si>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</si>
  <si>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</si>
  <si>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</si>
  <si>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</si>
  <si>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</si>
  <si>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</si>
  <si>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</si>
  <si>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</si>
  <si>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</si>
  <si>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</si>
  <si>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</si>
  <si>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</si>
  <si>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</si>
  <si>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</si>
  <si>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</si>
  <si>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</si>
  <si>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</si>
  <si>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</si>
  <si>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</si>
  <si>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</si>
  <si>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</si>
  <si>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</si>
  <si>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</si>
  <si>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</si>
  <si>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</si>
  <si>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</si>
  <si>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</si>
  <si>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</si>
  <si>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</si>
  <si>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</si>
  <si>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</si>
  <si>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</si>
  <si>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</si>
  <si>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</si>
  <si>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</si>
  <si>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</si>
  <si>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</si>
  <si>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</si>
  <si>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</si>
  <si>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</si>
  <si>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</si>
  <si>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</si>
  <si>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</si>
  <si>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</si>
  <si>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</si>
  <si>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</si>
  <si>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</si>
  <si>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</si>
  <si>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</si>
  <si>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</si>
  <si>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</si>
  <si>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</si>
  <si>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</si>
  <si>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</si>
  <si>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</si>
  <si>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</si>
  <si>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</si>
  <si>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</si>
  <si>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</si>
  <si>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</si>
  <si>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</si>
  <si>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</si>
  <si>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</si>
  <si>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</si>
  <si>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</si>
  <si>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</si>
  <si>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</si>
  <si>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</si>
  <si>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</si>
  <si>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</si>
  <si>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</si>
  <si>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</si>
  <si>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</si>
  <si>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</si>
  <si>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</si>
  <si>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</si>
  <si>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</si>
  <si>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</si>
  <si>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</si>
  <si>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</si>
  <si>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</si>
  <si>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</si>
  <si>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</si>
  <si>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</si>
  <si>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</si>
  <si>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</si>
  <si>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</si>
  <si>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</si>
  <si>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</si>
  <si>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</si>
  <si>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</si>
  <si>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</si>
  <si>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</si>
  <si>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</si>
  <si>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</si>
  <si>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</si>
  <si>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</si>
  <si>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</si>
  <si>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</si>
  <si>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</si>
  <si>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</si>
  <si>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</si>
  <si>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</si>
  <si>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</si>
  <si>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</si>
  <si>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</si>
  <si>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</si>
  <si>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</si>
  <si>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</si>
  <si>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</si>
  <si>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</si>
  <si>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</si>
  <si>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</si>
  <si>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</si>
  <si>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</si>
  <si>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</si>
  <si>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</si>
  <si>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</si>
  <si>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</si>
  <si>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</si>
  <si>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</si>
  <si>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</si>
  <si>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</si>
  <si>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</si>
  <si>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</si>
  <si>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</si>
  <si>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</si>
  <si>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</si>
  <si>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</si>
  <si>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</si>
  <si>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</si>
  <si>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</si>
  <si>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</si>
  <si>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</si>
  <si>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</si>
  <si>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</si>
  <si>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</si>
  <si>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</si>
  <si>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</si>
  <si>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</si>
  <si>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</si>
  <si>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</si>
  <si>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</si>
  <si>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</si>
  <si>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</si>
  <si>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</si>
  <si>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</si>
  <si>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</si>
  <si>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</si>
  <si>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</si>
  <si>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</si>
  <si>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</si>
  <si>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</si>
  <si>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</si>
  <si>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</si>
  <si>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</si>
  <si>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</si>
  <si>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</si>
  <si>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</si>
  <si>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</si>
  <si>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</si>
  <si>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</si>
  <si>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</si>
  <si>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</si>
  <si>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</si>
  <si>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</si>
  <si>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</si>
  <si>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</si>
  <si>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</si>
  <si>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</si>
  <si>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</si>
  <si>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</si>
  <si>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</si>
  <si>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</si>
  <si>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</si>
  <si>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</si>
  <si>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</si>
  <si>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</si>
  <si>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</si>
  <si>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</si>
  <si>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</si>
  <si>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</si>
  <si>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</si>
  <si>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</si>
  <si>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</si>
  <si>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</si>
  <si>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</si>
  <si>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</si>
  <si>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</si>
  <si>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</si>
  <si>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</si>
  <si>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</si>
  <si>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</si>
  <si>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</si>
  <si>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</si>
  <si>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</si>
  <si>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</si>
  <si>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</si>
  <si>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</si>
  <si>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</si>
  <si>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</si>
  <si>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</si>
  <si>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</si>
  <si>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</si>
  <si>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</si>
  <si>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</si>
  <si>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</si>
  <si>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</si>
  <si>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</si>
  <si>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</si>
  <si>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</si>
  <si>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</si>
  <si>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</si>
  <si>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</si>
  <si>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</si>
  <si>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</si>
  <si>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</si>
  <si>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</si>
  <si>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</si>
  <si>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</si>
  <si>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</si>
  <si>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</si>
  <si>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</si>
  <si>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</si>
  <si>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</si>
  <si>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</si>
  <si>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</si>
  <si>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</si>
  <si>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</si>
  <si>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</si>
  <si>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</si>
  <si>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</si>
  <si>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</si>
  <si>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</si>
  <si>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</si>
  <si>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</si>
  <si>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</si>
  <si>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</si>
  <si>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</si>
  <si>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</si>
  <si>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</si>
  <si>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</si>
  <si>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</si>
  <si>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</si>
  <si>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</si>
  <si>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</si>
  <si>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</si>
  <si>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</si>
  <si>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</si>
  <si>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</si>
  <si>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</si>
  <si>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</si>
  <si>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</si>
  <si>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</si>
  <si>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</si>
  <si>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</si>
  <si>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</si>
  <si>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</si>
  <si>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</si>
  <si>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</si>
  <si>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</si>
  <si>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</si>
  <si>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</si>
  <si>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</si>
  <si>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</si>
  <si>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</si>
  <si>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</si>
  <si>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</si>
  <si>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</si>
  <si>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</si>
  <si>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</si>
  <si>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</si>
  <si>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</si>
  <si>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</si>
  <si>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</si>
  <si>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</si>
  <si>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</si>
  <si>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</si>
  <si>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</si>
  <si>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</si>
  <si>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</si>
  <si>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</si>
  <si>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</si>
  <si>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</si>
  <si>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</si>
  <si>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</si>
  <si>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</si>
  <si>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</si>
  <si>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</si>
  <si>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</si>
  <si>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</si>
  <si>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</si>
  <si>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</si>
  <si>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</si>
  <si>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</si>
  <si>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</si>
  <si>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</si>
  <si>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</si>
  <si>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</si>
  <si>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</si>
  <si>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</si>
  <si>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</si>
  <si>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</si>
  <si>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</si>
  <si>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</si>
  <si>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</si>
  <si>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</si>
  <si>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</si>
  <si>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</si>
  <si>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</si>
  <si>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</si>
  <si>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</si>
  <si>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</si>
  <si>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</si>
  <si>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</si>
  <si>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</si>
  <si>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</si>
  <si>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</si>
  <si>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</si>
  <si>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</si>
  <si>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</si>
  <si>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</si>
  <si>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</si>
  <si>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</si>
  <si>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</si>
  <si>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</si>
  <si>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</si>
  <si>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</si>
  <si>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</si>
  <si>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</si>
  <si>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</si>
  <si>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</si>
  <si>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</si>
  <si>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</si>
  <si>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</si>
  <si>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</si>
  <si>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</si>
  <si>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</si>
  <si>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</si>
  <si>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</si>
  <si>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</si>
  <si>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</si>
  <si>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</si>
  <si>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</si>
  <si>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</si>
  <si>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</si>
  <si>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</si>
  <si>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</si>
  <si>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</si>
  <si>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</si>
  <si>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</si>
  <si>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</si>
  <si>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</si>
  <si>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</si>
  <si>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</si>
  <si>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</si>
  <si>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</si>
  <si>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</si>
  <si>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</si>
  <si>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</si>
  <si>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</si>
  <si>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</si>
  <si>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</si>
  <si>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</si>
  <si>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</si>
  <si>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</si>
  <si>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</si>
  <si>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</si>
  <si>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</si>
  <si>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</si>
  <si>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</si>
  <si>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</si>
  <si>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</si>
  <si>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</si>
  <si>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</si>
  <si>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</si>
  <si>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</si>
  <si>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</si>
  <si>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</si>
  <si>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</si>
  <si>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</si>
  <si>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</si>
  <si>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</si>
  <si>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</si>
  <si>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</si>
  <si>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</si>
  <si>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</si>
  <si>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</si>
  <si>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</si>
  <si>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</si>
  <si>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</si>
  <si>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</si>
  <si>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</si>
  <si>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</si>
  <si>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</si>
  <si>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</si>
  <si>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</si>
  <si>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</si>
  <si>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</si>
  <si>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</si>
  <si>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</si>
  <si>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</si>
  <si>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</si>
  <si>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</si>
  <si>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</si>
  <si>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</si>
  <si>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</si>
  <si>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</si>
  <si>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</si>
  <si>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</si>
  <si>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</si>
  <si>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</si>
  <si>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</si>
  <si>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</si>
  <si>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</si>
  <si>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</si>
  <si>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</si>
  <si>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</si>
  <si>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</si>
  <si>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</si>
  <si>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</si>
  <si>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</si>
  <si>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</si>
  <si>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</si>
  <si>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</si>
  <si>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</si>
  <si>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</si>
  <si>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</si>
  <si>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</si>
  <si>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</si>
  <si>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</si>
  <si>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</si>
  <si>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</si>
  <si>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</si>
  <si>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</si>
  <si>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</si>
  <si>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</si>
  <si>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</si>
  <si>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</si>
  <si>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</si>
  <si>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</si>
  <si>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</si>
  <si>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</si>
  <si>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</si>
  <si>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</si>
  <si>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</si>
  <si>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</si>
  <si>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</si>
  <si>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</si>
  <si>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</si>
  <si>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</si>
  <si>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</si>
  <si>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</si>
  <si>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</si>
  <si>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</si>
  <si>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</si>
  <si>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</si>
  <si>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</si>
  <si>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</si>
  <si>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</si>
  <si>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</si>
  <si>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</si>
  <si>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</si>
  <si>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</si>
  <si>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</si>
  <si>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</si>
  <si>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</si>
  <si>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</si>
  <si>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</si>
  <si>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</si>
  <si>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</si>
  <si>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</si>
  <si>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</si>
  <si>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</si>
  <si>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</si>
  <si>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</si>
  <si>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</si>
  <si>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</si>
  <si>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</si>
  <si>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</si>
  <si>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</si>
  <si>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</si>
  <si>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</si>
  <si>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</si>
  <si>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</si>
  <si>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</si>
  <si>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</si>
  <si>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</si>
  <si>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</si>
  <si>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</si>
  <si>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</si>
  <si>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</si>
  <si>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</si>
  <si>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</si>
  <si>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</si>
  <si>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</si>
  <si>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</si>
  <si>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</si>
  <si>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</si>
  <si>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</si>
  <si>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</si>
  <si>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</si>
  <si>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</si>
  <si>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</si>
  <si>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</si>
  <si>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</si>
  <si>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</si>
  <si>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</si>
  <si>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</si>
  <si>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</si>
  <si>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</si>
  <si>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</si>
  <si>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</si>
  <si>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</si>
  <si>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</si>
  <si>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</si>
  <si>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</si>
  <si>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</si>
  <si>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</si>
  <si>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</si>
  <si>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</si>
  <si>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</si>
  <si>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</si>
  <si>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</si>
  <si>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</si>
  <si>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</si>
  <si>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</si>
  <si>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</si>
  <si>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</si>
  <si>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</si>
  <si>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</si>
  <si>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</si>
  <si>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</si>
  <si>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</si>
  <si>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</si>
  <si>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</si>
  <si>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</si>
  <si>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</si>
  <si>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</si>
  <si>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</si>
  <si>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</si>
  <si>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</si>
  <si>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</si>
  <si>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</si>
  <si>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</si>
  <si>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</si>
  <si>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</si>
  <si>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</si>
  <si>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</si>
  <si>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</si>
  <si>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</si>
  <si>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</si>
  <si>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</si>
  <si>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</si>
  <si>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</si>
  <si>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</si>
  <si>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</si>
  <si>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</si>
  <si>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</si>
  <si>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</si>
  <si>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</si>
  <si>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</si>
  <si>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</si>
  <si>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</si>
  <si>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</si>
  <si>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</si>
  <si>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</si>
  <si>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</si>
  <si>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</si>
  <si>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</si>
  <si>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</si>
  <si>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</si>
  <si>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</si>
  <si>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</si>
  <si>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</si>
  <si>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</si>
  <si>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</si>
  <si>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</si>
  <si>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</si>
  <si>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</si>
  <si>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</si>
  <si>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</si>
  <si>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</si>
  <si>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</si>
  <si>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</si>
  <si>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</si>
  <si>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</si>
  <si>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</si>
  <si>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</si>
  <si>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</si>
  <si>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</si>
  <si>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</si>
  <si>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</si>
  <si>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</si>
  <si>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</si>
  <si>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</si>
  <si>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</si>
  <si>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</si>
  <si>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</si>
  <si>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</si>
  <si>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</si>
  <si>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</si>
  <si>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</si>
  <si>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</si>
  <si>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</si>
  <si>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</si>
  <si>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</si>
  <si>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</si>
  <si>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</si>
  <si>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</si>
  <si>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</si>
  <si>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</si>
  <si>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</si>
  <si>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</si>
  <si>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</si>
  <si>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</si>
  <si>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</si>
  <si>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</si>
  <si>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</si>
  <si>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</si>
  <si>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</si>
  <si>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</si>
  <si>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</si>
  <si>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</si>
  <si>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</si>
  <si>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</si>
  <si>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</si>
  <si>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</si>
  <si>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</si>
  <si>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</si>
  <si>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</si>
  <si>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</si>
  <si>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</si>
  <si>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</si>
  <si>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</si>
  <si>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</si>
  <si>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</si>
  <si>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</si>
  <si>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</si>
  <si>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</si>
  <si>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</si>
  <si>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</si>
  <si>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</si>
  <si>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</si>
  <si>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</si>
  <si>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</si>
  <si>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</si>
  <si>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</si>
  <si>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</si>
  <si>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</si>
  <si>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</si>
  <si>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</si>
  <si>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</si>
  <si>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</si>
  <si>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</si>
  <si>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</si>
  <si>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</si>
  <si>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</si>
  <si>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</si>
  <si>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</si>
  <si>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</si>
  <si>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</si>
  <si>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</si>
  <si>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</si>
  <si>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</si>
  <si>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</si>
  <si>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</si>
  <si>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</si>
  <si>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</si>
  <si>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</si>
  <si>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</si>
  <si>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</si>
  <si>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</si>
  <si>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</si>
  <si>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</si>
  <si>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</si>
  <si>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</si>
  <si>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</si>
  <si>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</si>
  <si>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</si>
  <si>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</si>
  <si>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</si>
  <si>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</si>
  <si>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</si>
  <si>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</si>
  <si>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</si>
  <si>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</si>
  <si>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</si>
  <si>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</si>
  <si>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</si>
  <si>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</si>
  <si>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</si>
  <si>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</si>
  <si>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</si>
  <si>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</si>
  <si>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</si>
  <si>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</si>
  <si>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</si>
  <si>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</si>
  <si>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</si>
  <si>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</si>
  <si>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</si>
  <si>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</si>
  <si>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</si>
  <si>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</si>
  <si>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</si>
  <si>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</si>
  <si>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</si>
  <si>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</si>
  <si>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</si>
  <si>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</si>
  <si>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</si>
  <si>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</si>
  <si>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</si>
  <si>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</si>
  <si>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</si>
  <si>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</si>
  <si>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</si>
  <si>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</si>
  <si>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</si>
  <si>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</si>
  <si>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</si>
  <si>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</si>
  <si>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</si>
  <si>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</si>
  <si>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</si>
  <si>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</si>
  <si>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</si>
  <si>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</si>
  <si>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</si>
  <si>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</si>
  <si>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</si>
  <si>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</si>
  <si>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</si>
  <si>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</si>
  <si>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</si>
  <si>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</si>
  <si>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</si>
  <si>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</si>
  <si>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</si>
  <si>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</si>
  <si>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</si>
  <si>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</si>
  <si>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</si>
  <si>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</si>
  <si>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</si>
  <si>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</si>
  <si>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</si>
  <si>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</si>
  <si>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</si>
  <si>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</si>
  <si>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</si>
  <si>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</si>
  <si>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</si>
  <si>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</si>
  <si>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</si>
  <si>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</si>
  <si>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</si>
  <si>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</si>
  <si>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</si>
  <si>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</si>
  <si>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</si>
  <si>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</si>
  <si>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</si>
  <si>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</si>
  <si>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</si>
  <si>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</si>
  <si>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</si>
  <si>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</si>
  <si>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</si>
  <si>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</si>
  <si>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</si>
  <si>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</si>
  <si>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</si>
  <si>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</si>
  <si>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</si>
  <si>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</si>
  <si>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</si>
  <si>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</si>
  <si>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</si>
  <si>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</si>
  <si>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</si>
  <si>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</si>
  <si>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</si>
  <si>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</si>
  <si>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</si>
  <si>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</si>
  <si>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</si>
  <si>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</si>
  <si>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</si>
  <si>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</si>
  <si>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</si>
  <si>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</si>
  <si>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</si>
  <si>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</si>
  <si>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</si>
  <si>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</si>
  <si>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</si>
  <si>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</si>
  <si>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</si>
  <si>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</si>
  <si>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</si>
  <si>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</si>
  <si>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</si>
  <si>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</si>
  <si>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</si>
  <si>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</si>
  <si>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</si>
  <si>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</si>
  <si>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</si>
  <si>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</si>
  <si>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</si>
  <si>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</si>
  <si>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</si>
  <si>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</si>
  <si>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</si>
  <si>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</si>
  <si>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</si>
  <si>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</si>
  <si>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</si>
  <si>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</si>
  <si>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</si>
  <si>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</si>
  <si>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</si>
  <si>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</si>
  <si>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</si>
  <si>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</si>
  <si>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</si>
  <si>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</si>
  <si>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</si>
  <si>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</si>
  <si>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</si>
  <si>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</si>
  <si>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</si>
  <si>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</si>
  <si>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</si>
  <si>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</si>
  <si>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</si>
  <si>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</si>
  <si>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</si>
  <si>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</si>
  <si>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</si>
  <si>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</si>
  <si>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</si>
  <si>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</si>
  <si>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</si>
  <si>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</si>
  <si>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</si>
  <si>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</si>
  <si>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</si>
  <si>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</si>
  <si>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</si>
  <si>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</si>
  <si>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</si>
  <si>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</si>
  <si>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</si>
  <si>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</si>
  <si>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</si>
  <si>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</si>
  <si>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</si>
  <si>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</si>
  <si>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</si>
  <si>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</si>
  <si>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</si>
  <si>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</si>
  <si>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</si>
  <si>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</si>
  <si>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</si>
  <si>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</si>
  <si>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</si>
  <si>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</si>
  <si>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</si>
  <si>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</si>
  <si>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</si>
  <si>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</si>
  <si>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</si>
  <si>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</si>
  <si>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</si>
  <si>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</si>
  <si>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</si>
  <si>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</si>
  <si>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</si>
  <si>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</si>
  <si>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</si>
  <si>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</si>
  <si>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</si>
  <si>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</si>
  <si>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</si>
  <si>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</si>
  <si>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</si>
  <si>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</si>
  <si>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</si>
  <si>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</si>
  <si>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</si>
  <si>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</si>
  <si>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</si>
  <si>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</si>
  <si>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</si>
  <si>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</si>
  <si>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</si>
  <si>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</si>
  <si>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</si>
  <si>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</si>
  <si>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</si>
  <si>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</si>
  <si>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</si>
  <si>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</si>
  <si>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</si>
  <si>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</si>
  <si>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</si>
  <si>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</si>
  <si>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</si>
  <si>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</si>
  <si>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</si>
  <si>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</si>
  <si>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</si>
  <si>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</si>
  <si>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</si>
  <si>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</si>
  <si>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</si>
  <si>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</si>
  <si>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</si>
  <si>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</si>
  <si>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</si>
  <si>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</si>
  <si>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</si>
  <si>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</si>
  <si>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</si>
  <si>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</si>
  <si>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</si>
  <si>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</si>
  <si>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</si>
  <si>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</si>
  <si>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</si>
  <si>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</si>
  <si>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</si>
  <si>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</si>
  <si>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</si>
  <si>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</si>
  <si>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</si>
  <si>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</si>
  <si>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</si>
  <si>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</si>
  <si>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</si>
  <si>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</si>
  <si>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</si>
  <si>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</si>
  <si>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</si>
  <si>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</si>
  <si>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</si>
  <si>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</si>
  <si>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</si>
  <si>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</si>
  <si>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</si>
  <si>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</si>
  <si>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</si>
  <si>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</si>
  <si>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</si>
  <si>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</si>
  <si>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</si>
  <si>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</si>
  <si>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</si>
  <si>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</si>
  <si>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</si>
  <si>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</si>
  <si>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</si>
  <si>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</si>
  <si>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</si>
  <si>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</si>
  <si>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</si>
  <si>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</si>
  <si>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</si>
  <si>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</si>
  <si>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</si>
  <si>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</si>
  <si>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</si>
  <si>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</si>
  <si>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</si>
  <si>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</si>
  <si>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</si>
  <si>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</si>
  <si>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</si>
  <si>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</si>
  <si>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</si>
  <si>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</si>
  <si>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</si>
  <si>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</si>
  <si>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</si>
  <si>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</si>
  <si>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</si>
  <si>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</si>
  <si>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</si>
  <si>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</si>
  <si>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</si>
  <si>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</si>
  <si>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</si>
  <si>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</si>
  <si>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</si>
  <si>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</si>
  <si>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</si>
  <si>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</si>
  <si>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</si>
  <si>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</si>
  <si>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</si>
  <si>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</si>
  <si>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</si>
  <si>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</si>
  <si>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</si>
  <si>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</si>
  <si>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</si>
  <si>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</si>
  <si>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</si>
  <si>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</si>
  <si>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</si>
  <si>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</si>
  <si>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</si>
  <si>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</si>
  <si>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</si>
  <si>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</si>
  <si>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</si>
  <si>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</si>
  <si>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</si>
  <si>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</si>
  <si>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</si>
  <si>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</si>
  <si>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</si>
  <si>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</si>
  <si>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</si>
  <si>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</si>
  <si>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</si>
  <si>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</si>
  <si>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</si>
  <si>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</si>
  <si>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</si>
  <si>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</si>
  <si>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</si>
  <si>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</si>
  <si>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</si>
  <si>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</si>
  <si>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</si>
  <si>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</si>
  <si>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</si>
  <si>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</si>
  <si>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</si>
  <si>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</si>
  <si>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</si>
  <si>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</si>
  <si>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</si>
  <si>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</si>
  <si>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</si>
  <si>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</si>
  <si>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</si>
  <si>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</si>
  <si>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</si>
  <si>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</si>
  <si>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</si>
  <si>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</si>
  <si>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</si>
  <si>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</si>
  <si>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</si>
  <si>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</si>
  <si>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</si>
  <si>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</si>
  <si>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</si>
  <si>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</si>
  <si>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</si>
  <si>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</si>
  <si>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</si>
  <si>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</si>
  <si>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</si>
  <si>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</si>
  <si>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</si>
  <si>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</si>
  <si>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</si>
  <si>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</si>
  <si>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</si>
  <si>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</si>
  <si>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</si>
  <si>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</si>
  <si>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</si>
  <si>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</si>
  <si>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</si>
  <si>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</si>
  <si>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</si>
  <si>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</si>
  <si>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</si>
  <si>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</si>
  <si>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</si>
  <si>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</si>
  <si>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</si>
  <si>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</si>
  <si>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</si>
  <si>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</si>
  <si>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</si>
  <si>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</si>
  <si>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</si>
  <si>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</si>
  <si>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</si>
  <si>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</si>
  <si>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</si>
  <si>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</si>
  <si>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</si>
  <si>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</si>
  <si>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</si>
  <si>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</si>
  <si>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</si>
  <si>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</si>
  <si>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</si>
  <si>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</si>
  <si>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</si>
  <si>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</si>
  <si>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</si>
  <si>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</si>
  <si>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</si>
  <si>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</si>
  <si>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</si>
  <si>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</si>
  <si>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</si>
  <si>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</si>
  <si>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</si>
  <si>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</si>
  <si>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</si>
  <si>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</si>
  <si>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</si>
  <si>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</si>
  <si>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</si>
  <si>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</si>
  <si>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</si>
  <si>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</si>
  <si>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</si>
  <si>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</si>
  <si>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</si>
  <si>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</si>
  <si>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</si>
  <si>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</si>
  <si>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</si>
  <si>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</si>
  <si>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</si>
  <si>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</si>
  <si>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</si>
  <si>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</si>
  <si>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</si>
  <si>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</si>
  <si>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</si>
  <si>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</si>
  <si>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</si>
  <si>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</si>
  <si>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</si>
  <si>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</si>
  <si>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</si>
  <si>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</si>
  <si>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</si>
  <si>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</si>
  <si>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</si>
  <si>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</si>
  <si>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</si>
  <si>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</si>
  <si>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</si>
  <si>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</si>
  <si>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</si>
  <si>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</si>
  <si>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</si>
  <si>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</si>
  <si>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</si>
  <si>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</si>
  <si>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</si>
  <si>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</si>
  <si>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</si>
  <si>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</si>
  <si>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</si>
  <si>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</si>
  <si>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</si>
  <si>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</si>
  <si>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</si>
  <si>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</si>
  <si>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</si>
  <si>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</si>
  <si>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</si>
  <si>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</si>
  <si>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</si>
  <si>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</si>
  <si>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</si>
  <si>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</si>
  <si>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</si>
  <si>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</si>
  <si>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</si>
  <si>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</si>
  <si>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</si>
  <si>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</si>
  <si>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</si>
  <si>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</si>
  <si>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</si>
  <si>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</si>
  <si>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</si>
  <si>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</si>
  <si>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</si>
  <si>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</si>
  <si>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</si>
  <si>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</si>
  <si>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</si>
  <si>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</si>
  <si>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</si>
  <si>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</si>
  <si>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</si>
  <si>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</si>
  <si>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</si>
  <si>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</si>
  <si>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</si>
  <si>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</si>
  <si>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</si>
  <si>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</si>
  <si>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</si>
  <si>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</si>
  <si>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</si>
  <si>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</si>
  <si>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</si>
  <si>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</si>
  <si>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</si>
  <si>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</si>
  <si>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</si>
  <si>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</si>
  <si>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</si>
  <si>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</si>
  <si>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</si>
  <si>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</si>
  <si>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</si>
  <si>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</si>
  <si>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</si>
  <si>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</si>
  <si>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</si>
  <si>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</si>
  <si>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</si>
  <si>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</si>
  <si>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</si>
  <si>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</si>
  <si>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</si>
  <si>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</si>
  <si>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</si>
  <si>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</si>
  <si>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</si>
  <si>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</si>
  <si>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</si>
  <si>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</si>
  <si>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</si>
  <si>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</si>
  <si>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</si>
  <si>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</si>
  <si>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</si>
  <si>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</si>
  <si>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</si>
  <si>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</si>
  <si>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</si>
  <si>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</si>
  <si>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</si>
  <si>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</si>
  <si>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</si>
  <si>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</si>
  <si>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</si>
  <si>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</si>
  <si>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</si>
  <si>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</si>
  <si>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</si>
  <si>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</si>
  <si>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</si>
  <si>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</si>
  <si>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</si>
  <si>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</si>
  <si>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</si>
  <si>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</si>
  <si>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</si>
  <si>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</si>
  <si>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</si>
  <si>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</si>
  <si>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</si>
  <si>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</si>
  <si>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</si>
  <si>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</si>
  <si>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</si>
  <si>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</si>
  <si>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</si>
  <si>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</si>
  <si>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</si>
  <si>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</si>
  <si>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</si>
  <si>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</si>
  <si>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</si>
  <si>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</si>
  <si>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</si>
  <si>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</si>
  <si>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</si>
  <si>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</si>
  <si>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</si>
  <si>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</si>
  <si>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</si>
  <si>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</si>
  <si>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</si>
  <si>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</si>
  <si>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</si>
  <si>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</si>
  <si>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</si>
  <si>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</si>
  <si>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</si>
  <si>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</si>
  <si>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</si>
  <si>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</si>
  <si>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</si>
  <si>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</si>
  <si>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</si>
  <si>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</si>
  <si>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</si>
  <si>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</si>
  <si>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</si>
  <si>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</si>
  <si>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</si>
  <si>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</si>
  <si>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</si>
  <si>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</si>
  <si>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</si>
  <si>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</si>
  <si>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</si>
  <si>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</si>
  <si>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</si>
  <si>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</si>
  <si>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</si>
  <si>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</si>
  <si>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</si>
  <si>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</si>
  <si>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</si>
  <si>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</si>
  <si>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</si>
  <si>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</si>
  <si>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</si>
  <si>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</si>
  <si>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</si>
  <si>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</si>
  <si>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</si>
  <si>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</si>
  <si>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</si>
  <si>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</si>
  <si>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</si>
  <si>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</si>
  <si>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</si>
  <si>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</si>
  <si>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</si>
  <si>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</si>
  <si>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</si>
  <si>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</si>
  <si>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</si>
  <si>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</si>
  <si>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</si>
  <si>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</si>
  <si>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</si>
  <si>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</si>
  <si>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</si>
  <si>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</si>
  <si>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</si>
  <si>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</si>
  <si>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</si>
  <si>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</si>
  <si>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</si>
  <si>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</si>
  <si>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</si>
  <si>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</si>
  <si>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</si>
  <si>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</si>
  <si>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</si>
  <si>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</si>
  <si>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</si>
  <si>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</si>
  <si>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</si>
  <si>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</si>
  <si>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</si>
  <si>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</si>
  <si>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</si>
  <si>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</si>
  <si>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</si>
  <si>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</si>
  <si>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</si>
  <si>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</si>
  <si>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</si>
  <si>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</si>
  <si>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</si>
  <si>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</si>
  <si>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</si>
  <si>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</si>
  <si>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</si>
  <si>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</si>
  <si>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</si>
  <si>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</si>
  <si>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</si>
  <si>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</si>
  <si>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</si>
  <si>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</si>
  <si>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</si>
  <si>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</si>
  <si>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</si>
  <si>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</si>
  <si>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</si>
  <si>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</si>
  <si>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</si>
  <si>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</si>
  <si>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</si>
  <si>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</si>
  <si>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</si>
  <si>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</si>
  <si>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</si>
  <si>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</si>
  <si>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</si>
  <si>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</si>
  <si>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</si>
  <si>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</si>
  <si>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</si>
  <si>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</si>
  <si>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</si>
  <si>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</si>
  <si>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</si>
  <si>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</si>
  <si>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</si>
  <si>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</si>
  <si>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</si>
  <si>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</si>
  <si>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</si>
  <si>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</si>
  <si>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</si>
  <si>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</si>
  <si>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</si>
  <si>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</si>
  <si>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</si>
  <si>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</si>
  <si>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</si>
  <si>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</si>
  <si>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</si>
  <si>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</si>
  <si>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</si>
  <si>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</si>
  <si>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</si>
  <si>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</si>
  <si>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</si>
  <si>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</si>
  <si>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</si>
  <si>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</si>
  <si>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</si>
  <si>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</si>
  <si>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</si>
  <si>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</si>
  <si>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</si>
  <si>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</si>
  <si>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</si>
  <si>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</si>
  <si>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</si>
  <si>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</si>
  <si>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</si>
  <si>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</si>
  <si>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</si>
  <si>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</si>
  <si>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</si>
  <si>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</si>
  <si>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</si>
  <si>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</si>
  <si>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</si>
  <si>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</si>
  <si>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</si>
  <si>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</si>
  <si>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</si>
  <si>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</si>
  <si>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</si>
  <si>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</si>
  <si>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</si>
  <si>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</si>
  <si>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</si>
  <si>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</si>
  <si>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</si>
  <si>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</si>
  <si>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</si>
  <si>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</si>
  <si>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</si>
  <si>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</si>
  <si>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</si>
  <si>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</si>
  <si>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</si>
  <si>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</si>
  <si>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</si>
  <si>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</si>
  <si>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</si>
  <si>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</si>
  <si>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</si>
  <si>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</si>
  <si>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</si>
  <si>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</si>
  <si>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</si>
  <si>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</si>
  <si>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</si>
  <si>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</si>
  <si>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</si>
  <si>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</si>
  <si>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</si>
  <si>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</si>
  <si>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</si>
  <si>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</si>
  <si>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</si>
  <si>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</si>
  <si>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</si>
  <si>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</si>
  <si>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</si>
  <si>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</si>
  <si>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</si>
  <si>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</si>
  <si>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</si>
  <si>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</si>
  <si>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</si>
  <si>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</si>
  <si>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</si>
  <si>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</si>
  <si>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</si>
  <si>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</si>
  <si>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</si>
  <si>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</si>
  <si>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</si>
  <si>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</si>
  <si>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</si>
  <si>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</si>
  <si>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</si>
  <si>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</si>
  <si>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</si>
  <si>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</si>
  <si>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</si>
  <si>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</si>
  <si>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</si>
  <si>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</si>
  <si>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</si>
  <si>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</si>
  <si>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</si>
  <si>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</si>
  <si>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</si>
  <si>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</si>
  <si>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</si>
  <si>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</si>
  <si>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</si>
  <si>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</si>
  <si>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</si>
  <si>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</si>
  <si>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</si>
  <si>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</si>
  <si>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</si>
  <si>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</si>
  <si>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</si>
  <si>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</si>
  <si>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</si>
  <si>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</si>
  <si>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</si>
  <si>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</si>
  <si>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</si>
  <si>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</si>
  <si>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</si>
  <si>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</si>
  <si>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</si>
  <si>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</si>
  <si>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</si>
  <si>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</si>
  <si>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</si>
  <si>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</si>
  <si>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</si>
  <si>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</si>
  <si>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</si>
  <si>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</si>
  <si>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</si>
  <si>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</si>
  <si>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</si>
  <si>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</si>
  <si>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</si>
  <si>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</si>
  <si>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</si>
  <si>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</si>
  <si>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</si>
  <si>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</si>
  <si>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</si>
  <si>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</si>
  <si>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</si>
  <si>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</si>
  <si>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</si>
  <si>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</si>
  <si>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</si>
  <si>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</si>
  <si>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</si>
  <si>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</si>
  <si>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</si>
  <si>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</si>
  <si>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</si>
  <si>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</si>
  <si>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</si>
  <si>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</si>
  <si>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</si>
  <si>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</si>
  <si>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</si>
  <si>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</si>
  <si>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</si>
  <si>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</si>
  <si>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</si>
  <si>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</si>
  <si>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</si>
  <si>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</si>
  <si>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</si>
  <si>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</si>
  <si>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</si>
  <si>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</si>
  <si>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</si>
  <si>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</si>
  <si>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</si>
  <si>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</si>
  <si>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</si>
  <si>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</si>
  <si>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</si>
  <si>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</si>
  <si>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</si>
  <si>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</si>
  <si>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</si>
  <si>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</si>
  <si>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</si>
  <si>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</si>
  <si>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</si>
  <si>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</si>
  <si>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</si>
  <si>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</si>
  <si>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</si>
  <si>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</si>
  <si>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</si>
  <si>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</si>
  <si>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</si>
  <si>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</si>
  <si>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</si>
  <si>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</si>
  <si>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</si>
  <si>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</si>
  <si>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</si>
  <si>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</si>
  <si>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</si>
  <si>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</si>
  <si>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</si>
  <si>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</si>
  <si>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</si>
  <si>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</si>
  <si>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</si>
  <si>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</si>
  <si>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</si>
  <si>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</si>
  <si>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</si>
  <si>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</si>
  <si>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</si>
  <si>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</si>
  <si>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</si>
  <si>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</si>
  <si>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</si>
  <si>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</si>
  <si>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</si>
  <si>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</si>
  <si>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</si>
  <si>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</si>
  <si>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</si>
  <si>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</si>
  <si>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</si>
  <si>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</si>
  <si>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</si>
  <si>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</si>
  <si>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</si>
  <si>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</si>
  <si>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</si>
  <si>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</si>
  <si>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</si>
  <si>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</si>
  <si>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</si>
  <si>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</si>
  <si>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</si>
  <si>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</si>
  <si>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</si>
  <si>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</si>
  <si>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</si>
  <si>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</si>
  <si>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</si>
  <si>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</si>
  <si>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</si>
  <si>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</si>
  <si>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</si>
  <si>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</si>
  <si>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</si>
  <si>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</si>
  <si>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</si>
  <si>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</si>
  <si>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</si>
  <si>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</si>
  <si>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</si>
  <si>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</si>
  <si>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</si>
  <si>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</si>
  <si>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</si>
  <si>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</si>
  <si>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</si>
  <si>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</si>
  <si>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</si>
  <si>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</si>
  <si>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</si>
  <si>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</si>
  <si>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</si>
  <si>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</si>
  <si>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</si>
  <si>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</si>
  <si>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</si>
  <si>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</si>
  <si>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</si>
  <si>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</si>
  <si>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</si>
  <si>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</si>
  <si>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</si>
  <si>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</si>
  <si>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</si>
  <si>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</si>
  <si>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</si>
  <si>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</si>
  <si>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</si>
  <si>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</si>
  <si>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</si>
  <si>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</si>
  <si>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</si>
  <si>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</si>
  <si>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</si>
  <si>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</si>
  <si>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</si>
  <si>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</si>
  <si>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</si>
  <si>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</si>
  <si>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</si>
  <si>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</si>
  <si>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</si>
  <si>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</si>
  <si>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</si>
  <si>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</si>
  <si>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</si>
  <si>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</si>
  <si>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</si>
  <si>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</si>
  <si>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</si>
  <si>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</si>
  <si>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</si>
  <si>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</si>
  <si>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</si>
  <si>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</si>
  <si>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</si>
  <si>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</si>
  <si>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</si>
  <si>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</si>
  <si>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</si>
  <si>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</si>
  <si>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</si>
  <si>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</si>
  <si>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</si>
  <si>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</si>
  <si>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</si>
  <si>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</si>
  <si>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</si>
  <si>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</si>
  <si>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</si>
  <si>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</si>
  <si>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</si>
  <si>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</si>
  <si>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</si>
  <si>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</si>
  <si>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</si>
  <si>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</si>
  <si>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</si>
  <si>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</si>
  <si>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</si>
  <si>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</si>
  <si>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</si>
  <si>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</si>
  <si>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</si>
  <si>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</si>
  <si>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</si>
  <si>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</si>
  <si>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</si>
  <si>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</si>
  <si>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</si>
  <si>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</si>
  <si>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</si>
  <si>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</si>
  <si>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</si>
  <si>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</si>
  <si>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</si>
  <si>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</si>
  <si>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</si>
  <si>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</si>
  <si>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</si>
  <si>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</si>
  <si>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</si>
  <si>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</si>
  <si>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</si>
  <si>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</si>
  <si>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</si>
  <si>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</si>
  <si>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</si>
  <si>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</si>
  <si>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</si>
  <si>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</si>
  <si>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</si>
  <si>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</si>
  <si>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</si>
  <si>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</si>
  <si>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</si>
  <si>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</si>
  <si>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</si>
  <si>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</si>
  <si>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</si>
  <si>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</si>
  <si>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</si>
  <si>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</si>
  <si>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</si>
  <si>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</si>
  <si>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</si>
  <si>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</si>
  <si>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</si>
  <si>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</si>
  <si>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</si>
  <si>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</si>
  <si>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</si>
  <si>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</si>
  <si>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</si>
  <si>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</si>
  <si>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</si>
  <si>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</si>
  <si>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</si>
  <si>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</si>
  <si>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</si>
  <si>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</si>
  <si>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</si>
  <si>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</si>
  <si>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</si>
  <si>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</si>
  <si>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</si>
  <si>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</si>
  <si>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</si>
  <si>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</si>
  <si>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</si>
  <si>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</si>
  <si>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</si>
  <si>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</si>
  <si>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</si>
  <si>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</si>
  <si>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</si>
  <si>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</si>
  <si>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</si>
  <si>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</si>
  <si>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</si>
  <si>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</si>
  <si>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</si>
  <si>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</si>
  <si>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</si>
  <si>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</si>
  <si>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</si>
  <si>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</si>
  <si>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</si>
  <si>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</si>
  <si>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</si>
  <si>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</si>
  <si>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</si>
  <si>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</si>
  <si>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</si>
  <si>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</si>
  <si>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</si>
  <si>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</si>
  <si>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</si>
  <si>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</si>
  <si>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</si>
  <si>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</si>
  <si>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</si>
  <si>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</si>
  <si>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</si>
  <si>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</si>
  <si>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</si>
  <si>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</si>
  <si>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</si>
  <si>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</si>
  <si>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</si>
  <si>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</si>
  <si>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</si>
  <si>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</si>
  <si>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</si>
  <si>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</si>
  <si>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</si>
  <si>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</si>
  <si>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</si>
  <si>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</si>
  <si>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</si>
  <si>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</si>
  <si>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</si>
  <si>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</si>
  <si>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</si>
  <si>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</si>
  <si>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</si>
  <si>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</si>
  <si>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</si>
  <si>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</si>
  <si>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</si>
  <si>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</si>
  <si>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</si>
  <si>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</si>
  <si>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</si>
  <si>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</si>
  <si>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</si>
  <si>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</si>
  <si>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</si>
  <si>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</si>
  <si>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</si>
  <si>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</si>
  <si>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</si>
  <si>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</si>
  <si>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</si>
  <si>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</si>
  <si>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</si>
  <si>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</si>
  <si>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</si>
  <si>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</si>
  <si>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</si>
  <si>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</si>
  <si>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</si>
  <si>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</si>
  <si>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</si>
  <si>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</si>
  <si>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</si>
  <si>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</si>
  <si>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</si>
  <si>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</si>
  <si>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</si>
  <si>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</si>
  <si>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</si>
  <si>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</si>
  <si>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</si>
  <si>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</si>
  <si>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</si>
  <si>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</si>
  <si>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</si>
  <si>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</si>
  <si>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</si>
  <si>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</si>
  <si>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</si>
  <si>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</si>
  <si>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</si>
  <si>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</si>
  <si>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</si>
  <si>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</si>
  <si>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</si>
  <si>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</si>
  <si>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</si>
  <si>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</si>
  <si>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</si>
  <si>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</si>
  <si>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</si>
  <si>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</si>
  <si>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</si>
  <si>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</si>
  <si>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</si>
  <si>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</si>
  <si>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</si>
  <si>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</si>
  <si>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</si>
  <si>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</si>
  <si>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</si>
  <si>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</si>
  <si>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</si>
  <si>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</si>
  <si>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</si>
  <si>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</si>
  <si>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</si>
  <si>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</si>
  <si>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</si>
  <si>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</si>
  <si>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</si>
  <si>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</si>
  <si>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</si>
  <si>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</si>
  <si>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</si>
  <si>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</si>
  <si>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</si>
  <si>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</si>
  <si>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</si>
  <si>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</si>
  <si>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</si>
  <si>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</si>
  <si>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</si>
  <si>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</si>
  <si>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</si>
  <si>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</si>
  <si>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</si>
  <si>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</si>
  <si>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</si>
  <si>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</si>
  <si>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</si>
  <si>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</si>
  <si>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</si>
  <si>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</si>
  <si>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</si>
  <si>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</si>
  <si>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</si>
  <si>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</si>
  <si>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</si>
  <si>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</si>
  <si>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</si>
  <si>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</si>
  <si>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</si>
  <si>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</si>
  <si>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</si>
  <si>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</si>
  <si>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</si>
  <si>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</si>
  <si>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</si>
  <si>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</si>
  <si>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</si>
  <si>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</si>
  <si>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</si>
  <si>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</si>
  <si>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</si>
  <si>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</si>
  <si>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</si>
  <si>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</si>
  <si>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</si>
  <si>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</si>
  <si>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</si>
  <si>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</si>
  <si>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</si>
  <si>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</si>
  <si>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</si>
  <si>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</si>
  <si>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</si>
  <si>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</si>
  <si>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</si>
  <si>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</si>
  <si>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</si>
  <si>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</si>
  <si>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</si>
  <si>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</si>
  <si>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</si>
  <si>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</si>
  <si>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</si>
  <si>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</si>
  <si>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</si>
  <si>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</si>
  <si>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</si>
  <si>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</si>
  <si>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</si>
  <si>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</si>
  <si>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</si>
  <si>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</si>
  <si>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</si>
  <si>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</si>
  <si>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</si>
  <si>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</si>
  <si>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</si>
  <si>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</si>
  <si>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</si>
  <si>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</si>
  <si>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</si>
  <si>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</si>
  <si>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</si>
  <si>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</si>
  <si>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</si>
  <si>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</si>
  <si>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</si>
  <si>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</si>
  <si>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</si>
  <si>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</si>
  <si>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</si>
  <si>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</si>
  <si>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</si>
  <si>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</si>
  <si>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</si>
  <si>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</si>
  <si>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</si>
  <si>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</si>
  <si>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</si>
  <si>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</si>
  <si>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</si>
  <si>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</si>
  <si>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</si>
  <si>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</si>
  <si>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</si>
  <si>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</si>
  <si>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</si>
  <si>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</si>
  <si>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</si>
  <si>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</si>
  <si>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</si>
  <si>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</si>
  <si>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</si>
  <si>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</si>
  <si>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</si>
  <si>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</si>
  <si>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</si>
  <si>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</si>
  <si>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</si>
  <si>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</si>
  <si>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</si>
  <si>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</si>
  <si>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</si>
  <si>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</si>
  <si>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</si>
  <si>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</si>
  <si>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</si>
  <si>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</si>
  <si>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</si>
  <si>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</si>
  <si>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</si>
  <si>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</si>
  <si>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</si>
  <si>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</si>
  <si>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</si>
  <si>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</si>
  <si>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</si>
  <si>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</si>
  <si>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</si>
  <si>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</si>
  <si>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</si>
  <si>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</si>
  <si>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</si>
  <si>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</si>
  <si>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</si>
  <si>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</si>
  <si>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</si>
  <si>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</si>
  <si>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</si>
  <si>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</si>
  <si>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</si>
  <si>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</si>
  <si>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</si>
  <si>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</si>
  <si>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</si>
  <si>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</si>
  <si>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</si>
  <si>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</si>
  <si>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</si>
  <si>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</si>
  <si>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</si>
  <si>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</si>
  <si>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</si>
  <si>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</si>
  <si>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</si>
  <si>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</si>
  <si>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</si>
  <si>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</si>
  <si>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</si>
  <si>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</si>
  <si>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</si>
  <si>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</si>
  <si>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</si>
  <si>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</si>
  <si>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</si>
  <si>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</si>
  <si>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</si>
  <si>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</si>
  <si>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</si>
  <si>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</si>
  <si>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</si>
  <si>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</si>
  <si>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</si>
  <si>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</si>
  <si>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</si>
  <si>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</si>
  <si>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</si>
  <si>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</si>
  <si>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</si>
  <si>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</si>
  <si>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</si>
  <si>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</si>
  <si>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</si>
  <si>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</si>
  <si>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</si>
  <si>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</si>
  <si>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</si>
  <si>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</si>
  <si>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</si>
  <si>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</si>
  <si>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</si>
  <si>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</si>
  <si>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</si>
  <si>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</si>
  <si>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</si>
  <si>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</si>
  <si>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</si>
  <si>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</si>
  <si>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</si>
  <si>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</si>
  <si>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</si>
  <si>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</si>
  <si>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</si>
  <si>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</si>
  <si>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</si>
  <si>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</si>
  <si>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</si>
  <si>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</si>
  <si>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</si>
  <si>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</si>
  <si>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</si>
  <si>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</si>
  <si>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</si>
  <si>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</si>
  <si>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</si>
  <si>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</si>
  <si>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</si>
  <si>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</si>
  <si>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</si>
  <si>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</si>
  <si>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</si>
  <si>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</si>
  <si>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</si>
  <si>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</si>
  <si>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</si>
  <si>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</si>
  <si>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</si>
  <si>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</si>
  <si>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</si>
  <si>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</si>
  <si>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</si>
  <si>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</si>
  <si>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</si>
  <si>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</si>
  <si>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</si>
  <si>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</si>
  <si>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</si>
  <si>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</si>
  <si>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</si>
  <si>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</si>
  <si>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</si>
  <si>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</si>
  <si>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</si>
  <si>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</si>
  <si>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</si>
  <si>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</si>
  <si>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</si>
  <si>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</si>
  <si>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</si>
  <si>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</si>
  <si>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</si>
  <si>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</si>
  <si>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</si>
  <si>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</si>
  <si>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</si>
  <si>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</si>
  <si>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</si>
  <si>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</si>
  <si>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</si>
  <si>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</si>
  <si>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</si>
  <si>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</si>
  <si>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</si>
  <si>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</si>
  <si>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</si>
  <si>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</si>
  <si>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</si>
  <si>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</si>
  <si>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</si>
  <si>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</si>
  <si>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</si>
  <si>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</si>
  <si>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</si>
  <si>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</si>
  <si>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</si>
  <si>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</si>
  <si>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</si>
  <si>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</si>
  <si>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</si>
  <si>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</si>
  <si>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</si>
  <si>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</si>
  <si>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</si>
  <si>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</si>
  <si>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</si>
  <si>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</si>
  <si>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</si>
  <si>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</si>
  <si>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</si>
  <si>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</si>
  <si>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</si>
  <si>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</si>
  <si>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</si>
  <si>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</si>
  <si>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</si>
  <si>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</si>
  <si>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</si>
  <si>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</si>
  <si>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</si>
  <si>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Loyalty Card</t>
  </si>
  <si>
    <t>Yes</t>
  </si>
  <si>
    <t>No</t>
  </si>
  <si>
    <t>Latte</t>
  </si>
  <si>
    <t>Espresso</t>
  </si>
  <si>
    <t>Americano</t>
  </si>
  <si>
    <t>Cappuccino</t>
  </si>
  <si>
    <t>Light</t>
  </si>
  <si>
    <t>Meduium</t>
  </si>
  <si>
    <t>Medium</t>
  </si>
  <si>
    <t>Dark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</si>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</sst>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[Smith and Coles Coffee Bar.xlsx]TotalSales!TotalSales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Americano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A31-ACE7-FAAB0AF647E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Cappuccino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9-4A31-ACE7-FAAB0AF647E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Espresso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9-4A31-ACE7-FAAB0AF647E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Latte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9-4A31-ACE7-FAAB0AF6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787376"/>
        <c:axId val="764789776"/>
      </c:barChart>
      <c:catAx>
        <c:axId val="764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89776"/>
        <c:crosses val="autoZero"/>
        <c:auto val="1"/>
        <c:lblAlgn val="ctr"/>
        <c:lblOffset val="100"/>
        <c:noMultiLvlLbl val="0"/>
      </c:catAx>
      <c:valAx>
        <c:axId val="7647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152400</xdr:rowOff>
    </xdr:from>
    <xdr:to>
      <xdr:col>15</xdr:col>
      <xdr:colOff>297180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32168-E2BE-88EE-5B8E-A5ED89AC7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zza Fawad" refreshedDate="45360.975652893518" createdVersion="8" refreshedVersion="8" minRefreshableVersion="3" recordCount="1000" xr:uid="{E63A3486-F0AF-463E-813D-03055ADC821C}">
  <cacheSource type="worksheet">
    <worksheetSource name="Orders"/>
  </cacheSource>
  <cacheFields count="15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4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Americano"/>
        <s v="Cappuccino"/>
        <s v="Espresso"/>
        <s v="Latte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edium"/>
    <n v="1"/>
    <n v="9.9499999999999993"/>
    <n v="19.899999999999999"/>
  </r>
  <r>
    <s v="QEV-37451-860"/>
    <x v="0"/>
    <s v="17670-51384-MA"/>
    <s v="E-M-0.5"/>
    <n v="5"/>
    <s v="Aloisia Allner"/>
    <s v="aallner0@lulu.com"/>
    <s v="United States"/>
    <x v="1"/>
    <s v="Meduium"/>
    <n v="0.5"/>
    <n v="8.25"/>
    <n v="41.25"/>
  </r>
  <r>
    <s v="FAA-43335-268"/>
    <x v="1"/>
    <s v="21125-22134-PX"/>
    <s v="A-L-1"/>
    <n v="1"/>
    <s v="Jami Redholes"/>
    <s v="jredholes2@tmall.com"/>
    <s v="United States"/>
    <x v="2"/>
    <s v="Light"/>
    <n v="1"/>
    <n v="12.95"/>
    <n v="12.95"/>
  </r>
  <r>
    <s v="KAC-83089-793"/>
    <x v="2"/>
    <s v="23806-46781-OU"/>
    <s v="E-M-1"/>
    <n v="2"/>
    <s v="Christoffer O' Shea"/>
    <s v=""/>
    <s v="Ireland"/>
    <x v="1"/>
    <s v="Meduium"/>
    <n v="1"/>
    <n v="13.75"/>
    <n v="27.5"/>
  </r>
  <r>
    <s v="KAC-83089-793"/>
    <x v="2"/>
    <s v="23806-46781-OU"/>
    <s v="R-L-2.5"/>
    <n v="2"/>
    <s v="Christoffer O' Shea"/>
    <s v=""/>
    <s v="Ireland"/>
    <x v="0"/>
    <s v="Light"/>
    <n v="2.5"/>
    <n v="27.484999999999996"/>
    <n v="54.969999999999992"/>
  </r>
  <r>
    <s v="CVP-18956-553"/>
    <x v="3"/>
    <s v="86561-91660-RB"/>
    <s v="L-D-1"/>
    <n v="3"/>
    <s v="Beryle Cottier"/>
    <s v=""/>
    <s v="United States"/>
    <x v="3"/>
    <s v="Dark"/>
    <n v="1"/>
    <n v="12.95"/>
    <n v="38.849999999999994"/>
  </r>
  <r>
    <s v="IPP-31994-879"/>
    <x v="4"/>
    <s v="65223-29612-CB"/>
    <s v="E-D-0.5"/>
    <n v="3"/>
    <s v="Shaylynn Lobe"/>
    <s v="slobe6@nifty.com"/>
    <s v="United States"/>
    <x v="1"/>
    <s v="Dark"/>
    <n v="0.5"/>
    <n v="7.29"/>
    <n v="21.87"/>
  </r>
  <r>
    <s v="SNZ-65340-705"/>
    <x v="5"/>
    <s v="21134-81676-FR"/>
    <s v="L-L-0.2"/>
    <n v="1"/>
    <s v="Melvin Wharfe"/>
    <s v=""/>
    <s v="Ireland"/>
    <x v="3"/>
    <s v="Light"/>
    <n v="0.2"/>
    <n v="4.7549999999999999"/>
    <n v="4.7549999999999999"/>
  </r>
  <r>
    <s v="EZT-46571-659"/>
    <x v="6"/>
    <s v="03396-68805-ZC"/>
    <s v="R-M-0.5"/>
    <n v="3"/>
    <s v="Guthrey Petracci"/>
    <s v="gpetracci8@livejournal.com"/>
    <s v="United States"/>
    <x v="0"/>
    <s v="Medium"/>
    <n v="0.5"/>
    <n v="5.97"/>
    <n v="17.91"/>
  </r>
  <r>
    <s v="NWQ-70061-912"/>
    <x v="0"/>
    <s v="61021-27840-ZN"/>
    <s v="R-M-0.5"/>
    <n v="1"/>
    <s v="Rodger Raven"/>
    <s v="rraven9@ed.gov"/>
    <s v="United States"/>
    <x v="0"/>
    <s v="Medium"/>
    <n v="0.5"/>
    <n v="5.97"/>
    <n v="5.97"/>
  </r>
  <r>
    <s v="BKK-47233-845"/>
    <x v="7"/>
    <s v="76239-90137-UQ"/>
    <s v="A-D-1"/>
    <n v="4"/>
    <s v="Ferrell Ferber"/>
    <s v="fferbera@businesswire.com"/>
    <s v="United States"/>
    <x v="2"/>
    <s v="Dark"/>
    <n v="1"/>
    <n v="9.9499999999999993"/>
    <n v="39.799999999999997"/>
  </r>
  <r>
    <s v="VQR-01002-970"/>
    <x v="8"/>
    <s v="49315-21985-BB"/>
    <s v="E-L-2.5"/>
    <n v="5"/>
    <s v="Duky Phizackerly"/>
    <s v="dphizackerlyb@utexas.edu"/>
    <s v="United States"/>
    <x v="1"/>
    <s v="Light"/>
    <n v="2.5"/>
    <n v="34.154999999999994"/>
    <n v="170.77499999999998"/>
  </r>
  <r>
    <s v="SZW-48378-399"/>
    <x v="9"/>
    <s v="34136-36674-OM"/>
    <s v="R-M-1"/>
    <n v="5"/>
    <s v="Rosaleen Scholar"/>
    <s v="rscholarc@nyu.edu"/>
    <s v="United States"/>
    <x v="0"/>
    <s v="Medium"/>
    <n v="1"/>
    <n v="9.9499999999999993"/>
    <n v="49.75"/>
  </r>
  <r>
    <s v="ITA-87418-783"/>
    <x v="10"/>
    <s v="39396-12890-PE"/>
    <s v="R-D-2.5"/>
    <n v="2"/>
    <s v="Terence Vanyutin"/>
    <s v="tvanyutind@wix.com"/>
    <s v="United States"/>
    <x v="0"/>
    <s v="Dark"/>
    <n v="2.5"/>
    <n v="20.584999999999997"/>
    <n v="41.169999999999995"/>
  </r>
  <r>
    <s v="GNZ-46006-527"/>
    <x v="11"/>
    <s v="95875-73336-RG"/>
    <s v="L-D-0.2"/>
    <n v="3"/>
    <s v="Patrice Trobe"/>
    <s v="ptrobee@wunderground.com"/>
    <s v="United States"/>
    <x v="3"/>
    <s v="Dark"/>
    <n v="0.2"/>
    <n v="3.8849999999999998"/>
    <n v="11.654999999999999"/>
  </r>
  <r>
    <s v="FYQ-78248-319"/>
    <x v="12"/>
    <s v="25473-43727-BY"/>
    <s v="R-M-2.5"/>
    <n v="5"/>
    <s v="Llywellyn Oscroft"/>
    <s v="loscroftf@ebay.co.uk"/>
    <s v="United States"/>
    <x v="0"/>
    <s v="Medium"/>
    <n v="2.5"/>
    <n v="22.884999999999998"/>
    <n v="114.42499999999998"/>
  </r>
  <r>
    <s v="VAU-44387-624"/>
    <x v="13"/>
    <s v="99643-51048-IQ"/>
    <s v="A-M-0.2"/>
    <n v="6"/>
    <s v="Minni Alabaster"/>
    <s v="malabasterg@hexun.com"/>
    <s v="United States"/>
    <x v="2"/>
    <s v="Medium"/>
    <n v="0.2"/>
    <n v="3.375"/>
    <n v="20.25"/>
  </r>
  <r>
    <s v="RDW-33155-159"/>
    <x v="14"/>
    <s v="62173-15287-CU"/>
    <s v="A-L-1"/>
    <n v="6"/>
    <s v="Rhianon Broxup"/>
    <s v="rbroxuph@jimdo.com"/>
    <s v="United States"/>
    <x v="2"/>
    <s v="Light"/>
    <n v="1"/>
    <n v="12.95"/>
    <n v="77.699999999999989"/>
  </r>
  <r>
    <s v="TDZ-59011-211"/>
    <x v="15"/>
    <s v="57611-05522-ST"/>
    <s v="R-D-2.5"/>
    <n v="4"/>
    <s v="Pall Redford"/>
    <s v="predfordi@ow.ly"/>
    <s v="Ireland"/>
    <x v="0"/>
    <s v="Dark"/>
    <n v="2.5"/>
    <n v="20.584999999999997"/>
    <n v="82.339999999999989"/>
  </r>
  <r>
    <s v="IDU-25793-399"/>
    <x v="16"/>
    <s v="76664-37050-DT"/>
    <s v="A-M-0.2"/>
    <n v="5"/>
    <s v="Aurea Corradino"/>
    <s v="acorradinoj@harvard.edu"/>
    <s v="United States"/>
    <x v="2"/>
    <s v="Medium"/>
    <n v="0.2"/>
    <n v="3.375"/>
    <n v="16.875"/>
  </r>
  <r>
    <s v="IDU-25793-399"/>
    <x v="16"/>
    <s v="76664-37050-DT"/>
    <s v="E-D-0.2"/>
    <n v="4"/>
    <s v="Aurea Corradino"/>
    <s v="acorradinoj@harvard.edu"/>
    <s v="United States"/>
    <x v="1"/>
    <s v="Dark"/>
    <n v="0.2"/>
    <n v="3.645"/>
    <n v="14.58"/>
  </r>
  <r>
    <s v="NUO-20013-488"/>
    <x v="16"/>
    <s v="03090-88267-BQ"/>
    <s v="A-D-0.2"/>
    <n v="6"/>
    <s v="Avrit Davidowsky"/>
    <s v="adavidowskyl@netvibes.com"/>
    <s v="United States"/>
    <x v="2"/>
    <s v="Dark"/>
    <n v="0.2"/>
    <n v="2.9849999999999999"/>
    <n v="17.91"/>
  </r>
  <r>
    <s v="UQU-65630-479"/>
    <x v="17"/>
    <s v="37651-47492-NC"/>
    <s v="R-M-2.5"/>
    <n v="4"/>
    <s v="Annabel Antuk"/>
    <s v="aantukm@kickstarter.com"/>
    <s v="United States"/>
    <x v="0"/>
    <s v="Medium"/>
    <n v="2.5"/>
    <n v="22.884999999999998"/>
    <n v="91.539999999999992"/>
  </r>
  <r>
    <s v="FEO-11834-332"/>
    <x v="18"/>
    <s v="95399-57205-HI"/>
    <s v="A-D-0.2"/>
    <n v="4"/>
    <s v="Iorgo Kleinert"/>
    <s v="ikleinertn@timesonline.co.uk"/>
    <s v="United States"/>
    <x v="2"/>
    <s v="Dark"/>
    <n v="0.2"/>
    <n v="2.9849999999999999"/>
    <n v="11.94"/>
  </r>
  <r>
    <s v="TKY-71558-096"/>
    <x v="19"/>
    <s v="24010-66714-HW"/>
    <s v="A-M-1"/>
    <n v="1"/>
    <s v="Chrisy Blofeld"/>
    <s v="cblofeldo@amazon.co.uk"/>
    <s v="United States"/>
    <x v="2"/>
    <s v="Medium"/>
    <n v="1"/>
    <n v="11.25"/>
    <n v="11.25"/>
  </r>
  <r>
    <s v="OXY-65322-253"/>
    <x v="20"/>
    <s v="07591-92789-UA"/>
    <s v="E-M-0.2"/>
    <n v="3"/>
    <s v="Culley Farris"/>
    <s v=""/>
    <s v="United States"/>
    <x v="1"/>
    <s v="Meduium"/>
    <n v="0.2"/>
    <n v="4.125"/>
    <n v="12.375"/>
  </r>
  <r>
    <s v="EVP-43500-491"/>
    <x v="21"/>
    <s v="49231-44455-IC"/>
    <s v="A-M-0.5"/>
    <n v="4"/>
    <s v="Selene Shales"/>
    <s v="sshalesq@umich.edu"/>
    <s v="United States"/>
    <x v="2"/>
    <s v="Medium"/>
    <n v="0.5"/>
    <n v="6.75"/>
    <n v="27"/>
  </r>
  <r>
    <s v="WAG-26945-689"/>
    <x v="22"/>
    <s v="50124-88608-EO"/>
    <s v="A-M-0.2"/>
    <n v="5"/>
    <s v="Vivie Danneil"/>
    <s v="vdanneilr@mtv.com"/>
    <s v="Ireland"/>
    <x v="2"/>
    <s v="Medium"/>
    <n v="0.2"/>
    <n v="3.375"/>
    <n v="16.875"/>
  </r>
  <r>
    <s v="CHE-78995-767"/>
    <x v="23"/>
    <s v="00888-74814-UZ"/>
    <s v="A-D-0.5"/>
    <n v="3"/>
    <s v="Theresita Newbury"/>
    <s v="tnewburys@usda.gov"/>
    <s v="Ireland"/>
    <x v="2"/>
    <s v="Dark"/>
    <n v="0.5"/>
    <n v="5.97"/>
    <n v="17.91"/>
  </r>
  <r>
    <s v="RYZ-14633-602"/>
    <x v="21"/>
    <s v="14158-30713-OB"/>
    <s v="A-D-1"/>
    <n v="4"/>
    <s v="Mozelle Calcutt"/>
    <s v="mcalcuttt@baidu.com"/>
    <s v="Ireland"/>
    <x v="2"/>
    <s v="Dark"/>
    <n v="1"/>
    <n v="9.9499999999999993"/>
    <n v="39.799999999999997"/>
  </r>
  <r>
    <s v="WOQ-36015-429"/>
    <x v="24"/>
    <s v="51427-89175-QJ"/>
    <s v="L-M-0.2"/>
    <n v="5"/>
    <s v="Adrian Swaine"/>
    <s v=""/>
    <s v="United States"/>
    <x v="3"/>
    <s v="Medium"/>
    <n v="0.2"/>
    <n v="4.3650000000000002"/>
    <n v="21.825000000000003"/>
  </r>
  <r>
    <s v="WOQ-36015-429"/>
    <x v="24"/>
    <s v="51427-89175-QJ"/>
    <s v="A-D-0.5"/>
    <n v="6"/>
    <s v="Adrian Swaine"/>
    <s v=""/>
    <s v="United States"/>
    <x v="2"/>
    <s v="Dark"/>
    <n v="0.5"/>
    <n v="5.97"/>
    <n v="35.82"/>
  </r>
  <r>
    <s v="WOQ-36015-429"/>
    <x v="24"/>
    <s v="51427-89175-QJ"/>
    <s v="L-M-0.5"/>
    <n v="6"/>
    <s v="Adrian Swaine"/>
    <s v=""/>
    <s v="United States"/>
    <x v="3"/>
    <s v="Medium"/>
    <n v="0.5"/>
    <n v="8.73"/>
    <n v="52.38"/>
  </r>
  <r>
    <s v="SCT-60553-454"/>
    <x v="25"/>
    <s v="39123-12846-YJ"/>
    <s v="L-L-0.2"/>
    <n v="5"/>
    <s v="Gallard Gatheral"/>
    <s v="ggatheralx@123-reg.co.uk"/>
    <s v="United States"/>
    <x v="3"/>
    <s v="Light"/>
    <n v="0.2"/>
    <n v="4.7549999999999999"/>
    <n v="23.774999999999999"/>
  </r>
  <r>
    <s v="GFK-52063-244"/>
    <x v="26"/>
    <s v="44981-99666-XB"/>
    <s v="L-L-0.5"/>
    <n v="6"/>
    <s v="Una Welberry"/>
    <s v="uwelberryy@ebay.co.uk"/>
    <s v="United Kingdom"/>
    <x v="3"/>
    <s v="Light"/>
    <n v="0.5"/>
    <n v="9.51"/>
    <n v="57.06"/>
  </r>
  <r>
    <s v="AMM-79521-378"/>
    <x v="27"/>
    <s v="24825-51803-CQ"/>
    <s v="A-D-0.5"/>
    <n v="6"/>
    <s v="Faber Eilhart"/>
    <s v="feilhartz@who.int"/>
    <s v="United States"/>
    <x v="2"/>
    <s v="Dark"/>
    <n v="0.5"/>
    <n v="5.97"/>
    <n v="35.82"/>
  </r>
  <r>
    <s v="QUQ-90580-772"/>
    <x v="28"/>
    <s v="77634-13918-GJ"/>
    <s v="L-M-0.2"/>
    <n v="2"/>
    <s v="Zorina Ponting"/>
    <s v="zponting10@altervista.org"/>
    <s v="United States"/>
    <x v="3"/>
    <s v="Medium"/>
    <n v="0.2"/>
    <n v="4.3650000000000002"/>
    <n v="8.73"/>
  </r>
  <r>
    <s v="LGD-24408-274"/>
    <x v="29"/>
    <s v="13694-25001-LX"/>
    <s v="L-L-0.5"/>
    <n v="3"/>
    <s v="Silvio Strase"/>
    <s v="sstrase11@booking.com"/>
    <s v="United States"/>
    <x v="3"/>
    <s v="Light"/>
    <n v="0.5"/>
    <n v="9.51"/>
    <n v="28.53"/>
  </r>
  <r>
    <s v="HCT-95608-959"/>
    <x v="30"/>
    <s v="08523-01791-TI"/>
    <s v="R-M-2.5"/>
    <n v="5"/>
    <s v="Dorie de la Tremoille"/>
    <s v="dde12@unesco.org"/>
    <s v="United States"/>
    <x v="0"/>
    <s v="Medium"/>
    <n v="2.5"/>
    <n v="22.884999999999998"/>
    <n v="114.42499999999998"/>
  </r>
  <r>
    <s v="OFX-99147-470"/>
    <x v="31"/>
    <s v="49860-68865-AB"/>
    <s v="R-M-1"/>
    <n v="6"/>
    <s v="Hy Zanetto"/>
    <s v=""/>
    <s v="United States"/>
    <x v="0"/>
    <s v="Medium"/>
    <n v="1"/>
    <n v="9.9499999999999993"/>
    <n v="59.699999999999996"/>
  </r>
  <r>
    <s v="LUO-37559-016"/>
    <x v="32"/>
    <s v="21240-83132-SP"/>
    <s v="L-M-1"/>
    <n v="3"/>
    <s v="Jessica McNess"/>
    <s v=""/>
    <s v="United States"/>
    <x v="3"/>
    <s v="Medium"/>
    <n v="1"/>
    <n v="14.55"/>
    <n v="43.650000000000006"/>
  </r>
  <r>
    <s v="XWC-20610-167"/>
    <x v="33"/>
    <s v="08350-81623-TF"/>
    <s v="E-D-0.2"/>
    <n v="2"/>
    <s v="Lorenzo Yeoland"/>
    <s v="lyeoland15@pbs.org"/>
    <s v="United States"/>
    <x v="1"/>
    <s v="Dark"/>
    <n v="0.2"/>
    <n v="3.645"/>
    <n v="7.29"/>
  </r>
  <r>
    <s v="GPU-79113-136"/>
    <x v="34"/>
    <s v="73284-01385-SJ"/>
    <s v="R-D-0.2"/>
    <n v="3"/>
    <s v="Abigail Tolworthy"/>
    <s v="atolworthy16@toplist.cz"/>
    <s v="United States"/>
    <x v="0"/>
    <s v="Dark"/>
    <n v="0.2"/>
    <n v="2.6849999999999996"/>
    <n v="8.0549999999999997"/>
  </r>
  <r>
    <s v="ULR-52653-960"/>
    <x v="35"/>
    <s v="04152-34436-IE"/>
    <s v="L-L-2.5"/>
    <n v="2"/>
    <s v="Maurie Bartol"/>
    <s v=""/>
    <s v="United States"/>
    <x v="3"/>
    <s v="Light"/>
    <n v="2.5"/>
    <n v="36.454999999999998"/>
    <n v="72.91"/>
  </r>
  <r>
    <s v="HPI-42308-142"/>
    <x v="36"/>
    <s v="06631-86965-XP"/>
    <s v="E-M-0.5"/>
    <n v="2"/>
    <s v="Olag Baudassi"/>
    <s v="obaudassi18@seesaa.net"/>
    <s v="United States"/>
    <x v="1"/>
    <s v="Meduium"/>
    <n v="0.5"/>
    <n v="8.25"/>
    <n v="16.5"/>
  </r>
  <r>
    <s v="XHI-30227-581"/>
    <x v="37"/>
    <s v="54619-08558-ZU"/>
    <s v="L-D-2.5"/>
    <n v="6"/>
    <s v="Petey Kingsbury"/>
    <s v="pkingsbury19@comcast.net"/>
    <s v="United States"/>
    <x v="3"/>
    <s v="Dark"/>
    <n v="2.5"/>
    <n v="29.784999999999997"/>
    <n v="178.70999999999998"/>
  </r>
  <r>
    <s v="DJH-05202-380"/>
    <x v="38"/>
    <s v="85589-17020-CX"/>
    <s v="E-M-2.5"/>
    <n v="2"/>
    <s v="Donna Baskeyfied"/>
    <s v=""/>
    <s v="United States"/>
    <x v="1"/>
    <s v="Meduium"/>
    <n v="2.5"/>
    <n v="31.624999999999996"/>
    <n v="63.249999999999993"/>
  </r>
  <r>
    <s v="VMW-26889-781"/>
    <x v="39"/>
    <s v="36078-91009-WU"/>
    <s v="A-L-0.2"/>
    <n v="2"/>
    <s v="Arda Curley"/>
    <s v="acurley1b@hao123.com"/>
    <s v="United States"/>
    <x v="2"/>
    <s v="Light"/>
    <n v="0.2"/>
    <n v="3.8849999999999998"/>
    <n v="7.77"/>
  </r>
  <r>
    <s v="DBU-81099-586"/>
    <x v="40"/>
    <s v="15770-27099-GX"/>
    <s v="A-D-2.5"/>
    <n v="4"/>
    <s v="Raynor McGilvary"/>
    <s v="rmcgilvary1c@tamu.edu"/>
    <s v="United States"/>
    <x v="2"/>
    <s v="Dark"/>
    <n v="2.5"/>
    <n v="22.884999999999998"/>
    <n v="91.539999999999992"/>
  </r>
  <r>
    <s v="PQA-54820-810"/>
    <x v="41"/>
    <s v="91460-04823-BX"/>
    <s v="A-L-1"/>
    <n v="3"/>
    <s v="Isis Pikett"/>
    <s v="ipikett1d@xinhuanet.com"/>
    <s v="United States"/>
    <x v="2"/>
    <s v="Light"/>
    <n v="1"/>
    <n v="12.95"/>
    <n v="38.849999999999994"/>
  </r>
  <r>
    <s v="XKB-41924-202"/>
    <x v="42"/>
    <s v="45089-52817-WN"/>
    <s v="L-D-0.5"/>
    <n v="2"/>
    <s v="Inger Bouldon"/>
    <s v="ibouldon1e@gizmodo.com"/>
    <s v="United States"/>
    <x v="3"/>
    <s v="Dark"/>
    <n v="0.5"/>
    <n v="7.77"/>
    <n v="15.54"/>
  </r>
  <r>
    <s v="DWZ-69106-473"/>
    <x v="43"/>
    <s v="76447-50326-IC"/>
    <s v="L-L-2.5"/>
    <n v="4"/>
    <s v="Karry Flanders"/>
    <s v="kflanders1f@over-blog.com"/>
    <s v="Ireland"/>
    <x v="3"/>
    <s v="Light"/>
    <n v="2.5"/>
    <n v="36.454999999999998"/>
    <n v="145.82"/>
  </r>
  <r>
    <s v="YHV-68700-050"/>
    <x v="44"/>
    <s v="26333-67911-OL"/>
    <s v="R-M-0.5"/>
    <n v="5"/>
    <s v="Hartley Mattioli"/>
    <s v="hmattioli1g@webmd.com"/>
    <s v="United Kingdom"/>
    <x v="0"/>
    <s v="Medium"/>
    <n v="0.5"/>
    <n v="5.97"/>
    <n v="29.849999999999998"/>
  </r>
  <r>
    <s v="YHV-68700-050"/>
    <x v="44"/>
    <s v="26333-67911-OL"/>
    <s v="L-L-2.5"/>
    <n v="2"/>
    <s v="Hartley Mattioli"/>
    <s v="hmattioli1g@webmd.com"/>
    <s v="United Kingdom"/>
    <x v="3"/>
    <s v="Light"/>
    <n v="2.5"/>
    <n v="36.454999999999998"/>
    <n v="72.91"/>
  </r>
  <r>
    <s v="KRB-88066-642"/>
    <x v="45"/>
    <s v="22107-86640-SB"/>
    <s v="L-M-1"/>
    <n v="5"/>
    <s v="Archambault Gillard"/>
    <s v="agillard1i@issuu.com"/>
    <s v="United States"/>
    <x v="3"/>
    <s v="Medium"/>
    <n v="1"/>
    <n v="14.55"/>
    <n v="72.75"/>
  </r>
  <r>
    <s v="LQU-08404-173"/>
    <x v="46"/>
    <s v="09960-34242-LZ"/>
    <s v="L-L-1"/>
    <n v="3"/>
    <s v="Salomo Cushworth"/>
    <s v=""/>
    <s v="United States"/>
    <x v="3"/>
    <s v="Light"/>
    <n v="1"/>
    <n v="15.85"/>
    <n v="47.55"/>
  </r>
  <r>
    <s v="CWK-60159-881"/>
    <x v="47"/>
    <s v="04671-85591-RT"/>
    <s v="E-D-0.2"/>
    <n v="3"/>
    <s v="Theda Grizard"/>
    <s v="tgrizard1k@odnoklassniki.ru"/>
    <s v="United States"/>
    <x v="1"/>
    <s v="Dark"/>
    <n v="0.2"/>
    <n v="3.645"/>
    <n v="10.935"/>
  </r>
  <r>
    <s v="EEG-74197-843"/>
    <x v="48"/>
    <s v="25729-68859-UA"/>
    <s v="E-L-1"/>
    <n v="4"/>
    <s v="Rozele Relton"/>
    <s v="rrelton1l@stanford.edu"/>
    <s v="United States"/>
    <x v="1"/>
    <s v="Light"/>
    <n v="1"/>
    <n v="14.85"/>
    <n v="59.4"/>
  </r>
  <r>
    <s v="UCZ-59708-525"/>
    <x v="49"/>
    <s v="05501-86351-NX"/>
    <s v="L-D-2.5"/>
    <n v="3"/>
    <s v="Willa Rolling"/>
    <s v=""/>
    <s v="United States"/>
    <x v="3"/>
    <s v="Dark"/>
    <n v="2.5"/>
    <n v="29.784999999999997"/>
    <n v="89.35499999999999"/>
  </r>
  <r>
    <s v="HUB-47311-849"/>
    <x v="50"/>
    <s v="04521-04300-OK"/>
    <s v="L-M-0.5"/>
    <n v="3"/>
    <s v="Stanislaus Gilroy"/>
    <s v="sgilroy1n@eepurl.com"/>
    <s v="United States"/>
    <x v="3"/>
    <s v="Medium"/>
    <n v="0.5"/>
    <n v="8.73"/>
    <n v="26.19"/>
  </r>
  <r>
    <s v="WYM-17686-694"/>
    <x v="51"/>
    <s v="58689-55264-VK"/>
    <s v="A-D-2.5"/>
    <n v="5"/>
    <s v="Correy Cottingham"/>
    <s v="ccottingham1o@wikipedia.org"/>
    <s v="United States"/>
    <x v="2"/>
    <s v="Dark"/>
    <n v="2.5"/>
    <n v="22.884999999999998"/>
    <n v="114.42499999999998"/>
  </r>
  <r>
    <s v="ZYQ-15797-695"/>
    <x v="52"/>
    <s v="79436-73011-MM"/>
    <s v="R-D-0.5"/>
    <n v="5"/>
    <s v="Pammi Endacott"/>
    <s v=""/>
    <s v="United Kingdom"/>
    <x v="0"/>
    <s v="Dark"/>
    <n v="0.5"/>
    <n v="5.3699999999999992"/>
    <n v="26.849999999999994"/>
  </r>
  <r>
    <s v="EEJ-16185-108"/>
    <x v="53"/>
    <s v="65552-60476-KY"/>
    <s v="L-L-0.2"/>
    <n v="5"/>
    <s v="Nona Linklater"/>
    <s v=""/>
    <s v="United States"/>
    <x v="3"/>
    <s v="Light"/>
    <n v="0.2"/>
    <n v="4.7549999999999999"/>
    <n v="23.774999999999999"/>
  </r>
  <r>
    <s v="RWR-77888-800"/>
    <x v="54"/>
    <s v="69904-02729-YS"/>
    <s v="A-M-0.5"/>
    <n v="1"/>
    <s v="Annadiane Dykes"/>
    <s v="adykes1r@eventbrite.com"/>
    <s v="United States"/>
    <x v="2"/>
    <s v="Medium"/>
    <n v="0.5"/>
    <n v="6.75"/>
    <n v="6.75"/>
  </r>
  <r>
    <s v="LHN-75209-742"/>
    <x v="55"/>
    <s v="01433-04270-AX"/>
    <s v="R-M-0.5"/>
    <n v="6"/>
    <s v="Felecia Dodgson"/>
    <s v=""/>
    <s v="United States"/>
    <x v="0"/>
    <s v="Medium"/>
    <n v="0.5"/>
    <n v="5.97"/>
    <n v="35.82"/>
  </r>
  <r>
    <s v="TIR-71396-998"/>
    <x v="56"/>
    <s v="14204-14186-LA"/>
    <s v="R-D-2.5"/>
    <n v="4"/>
    <s v="Angelia Cockrem"/>
    <s v="acockrem1t@engadget.com"/>
    <s v="United States"/>
    <x v="0"/>
    <s v="Dark"/>
    <n v="2.5"/>
    <n v="20.584999999999997"/>
    <n v="82.339999999999989"/>
  </r>
  <r>
    <s v="RXF-37618-213"/>
    <x v="57"/>
    <s v="32948-34398-HC"/>
    <s v="R-L-0.5"/>
    <n v="1"/>
    <s v="Belvia Umpleby"/>
    <s v="bumpleby1u@soundcloud.com"/>
    <s v="United States"/>
    <x v="0"/>
    <s v="Light"/>
    <n v="0.5"/>
    <n v="7.169999999999999"/>
    <n v="7.169999999999999"/>
  </r>
  <r>
    <s v="ANM-16388-634"/>
    <x v="58"/>
    <s v="77343-52608-FF"/>
    <s v="L-L-0.2"/>
    <n v="2"/>
    <s v="Nat Saleway"/>
    <s v="nsaleway1v@dedecms.com"/>
    <s v="United States"/>
    <x v="3"/>
    <s v="Light"/>
    <n v="0.2"/>
    <n v="4.7549999999999999"/>
    <n v="9.51"/>
  </r>
  <r>
    <s v="WYL-29300-070"/>
    <x v="59"/>
    <s v="42770-36274-QA"/>
    <s v="R-M-0.2"/>
    <n v="1"/>
    <s v="Hayward Goulter"/>
    <s v="hgoulter1w@abc.net.au"/>
    <s v="United States"/>
    <x v="0"/>
    <s v="Medium"/>
    <n v="0.2"/>
    <n v="2.9849999999999999"/>
    <n v="2.9849999999999999"/>
  </r>
  <r>
    <s v="JHW-74554-805"/>
    <x v="60"/>
    <s v="14103-58987-ZU"/>
    <s v="R-M-1"/>
    <n v="6"/>
    <s v="Gay Rizzello"/>
    <s v="grizzello1x@symantec.com"/>
    <s v="United Kingdom"/>
    <x v="0"/>
    <s v="Medium"/>
    <n v="1"/>
    <n v="9.9499999999999993"/>
    <n v="59.699999999999996"/>
  </r>
  <r>
    <s v="KYS-27063-603"/>
    <x v="61"/>
    <s v="69958-32065-SW"/>
    <s v="E-L-2.5"/>
    <n v="4"/>
    <s v="Shannon List"/>
    <s v="slist1y@mapquest.com"/>
    <s v="United States"/>
    <x v="1"/>
    <s v="Light"/>
    <n v="2.5"/>
    <n v="34.154999999999994"/>
    <n v="136.61999999999998"/>
  </r>
  <r>
    <s v="GAZ-58626-277"/>
    <x v="62"/>
    <s v="69533-84907-FA"/>
    <s v="L-L-0.2"/>
    <n v="2"/>
    <s v="Shirlene Edmondson"/>
    <s v="sedmondson1z@theguardian.com"/>
    <s v="Ireland"/>
    <x v="3"/>
    <s v="Light"/>
    <n v="0.2"/>
    <n v="4.7549999999999999"/>
    <n v="9.51"/>
  </r>
  <r>
    <s v="RPJ-37787-335"/>
    <x v="63"/>
    <s v="76005-95461-CI"/>
    <s v="A-M-2.5"/>
    <n v="3"/>
    <s v="Aurlie McCarl"/>
    <s v=""/>
    <s v="United States"/>
    <x v="2"/>
    <s v="Medium"/>
    <n v="2.5"/>
    <n v="25.874999999999996"/>
    <n v="77.624999999999986"/>
  </r>
  <r>
    <s v="LEF-83057-763"/>
    <x v="64"/>
    <s v="15395-90855-VB"/>
    <s v="L-M-0.2"/>
    <n v="5"/>
    <s v="Alikee Carryer"/>
    <s v=""/>
    <s v="United States"/>
    <x v="3"/>
    <s v="Medium"/>
    <n v="0.2"/>
    <n v="4.3650000000000002"/>
    <n v="21.825000000000003"/>
  </r>
  <r>
    <s v="RPW-36123-215"/>
    <x v="65"/>
    <s v="80640-45811-LB"/>
    <s v="E-L-0.5"/>
    <n v="2"/>
    <s v="Jennifer Rangall"/>
    <s v="jrangall22@newsvine.com"/>
    <s v="United States"/>
    <x v="1"/>
    <s v="Light"/>
    <n v="0.5"/>
    <n v="8.91"/>
    <n v="17.82"/>
  </r>
  <r>
    <s v="WLL-59044-117"/>
    <x v="66"/>
    <s v="28476-04082-GR"/>
    <s v="R-D-1"/>
    <n v="6"/>
    <s v="Kipper Boorn"/>
    <s v="kboorn23@ezinearticles.com"/>
    <s v="Ireland"/>
    <x v="0"/>
    <s v="Dark"/>
    <n v="1"/>
    <n v="8.9499999999999993"/>
    <n v="53.699999999999996"/>
  </r>
  <r>
    <s v="AWT-22827-563"/>
    <x v="67"/>
    <s v="12018-75670-EU"/>
    <s v="R-L-0.2"/>
    <n v="1"/>
    <s v="Melania Beadle"/>
    <s v=""/>
    <s v="Ireland"/>
    <x v="0"/>
    <s v="Light"/>
    <n v="0.2"/>
    <n v="3.5849999999999995"/>
    <n v="3.5849999999999995"/>
  </r>
  <r>
    <s v="QLM-07145-668"/>
    <x v="68"/>
    <s v="86437-17399-FK"/>
    <s v="E-D-0.2"/>
    <n v="2"/>
    <s v="Colene Elgey"/>
    <s v="celgey25@webs.com"/>
    <s v="United States"/>
    <x v="1"/>
    <s v="Dark"/>
    <n v="0.2"/>
    <n v="3.645"/>
    <n v="7.29"/>
  </r>
  <r>
    <s v="HVQ-64398-930"/>
    <x v="69"/>
    <s v="62979-53167-ML"/>
    <s v="A-M-0.5"/>
    <n v="6"/>
    <s v="Lothaire Mizzi"/>
    <s v="lmizzi26@rakuten.co.jp"/>
    <s v="United States"/>
    <x v="2"/>
    <s v="Medium"/>
    <n v="0.5"/>
    <n v="6.75"/>
    <n v="40.5"/>
  </r>
  <r>
    <s v="WRT-40778-247"/>
    <x v="70"/>
    <s v="54810-81899-HL"/>
    <s v="R-L-1"/>
    <n v="4"/>
    <s v="Cletis Giacomazzo"/>
    <s v="cgiacomazzo27@jigsy.com"/>
    <s v="United States"/>
    <x v="0"/>
    <s v="Light"/>
    <n v="1"/>
    <n v="11.95"/>
    <n v="47.8"/>
  </r>
  <r>
    <s v="SUB-13006-125"/>
    <x v="71"/>
    <s v="26103-41504-IB"/>
    <s v="A-L-0.5"/>
    <n v="5"/>
    <s v="Ami Arnow"/>
    <s v="aarnow28@arizona.edu"/>
    <s v="United States"/>
    <x v="2"/>
    <s v="Light"/>
    <n v="0.5"/>
    <n v="7.77"/>
    <n v="38.849999999999994"/>
  </r>
  <r>
    <s v="CQM-49696-263"/>
    <x v="72"/>
    <s v="76534-45229-SG"/>
    <s v="L-L-2.5"/>
    <n v="3"/>
    <s v="Sheppard Yann"/>
    <s v="syann29@senate.gov"/>
    <s v="United States"/>
    <x v="3"/>
    <s v="Light"/>
    <n v="2.5"/>
    <n v="36.454999999999998"/>
    <n v="109.36499999999999"/>
  </r>
  <r>
    <s v="KXN-85094-246"/>
    <x v="73"/>
    <s v="81744-27332-RR"/>
    <s v="L-M-2.5"/>
    <n v="3"/>
    <s v="Bunny Naulls"/>
    <s v="bnaulls2a@tiny.cc"/>
    <s v="Ireland"/>
    <x v="3"/>
    <s v="Medium"/>
    <n v="2.5"/>
    <n v="33.464999999999996"/>
    <n v="100.39499999999998"/>
  </r>
  <r>
    <s v="XOQ-12405-419"/>
    <x v="74"/>
    <s v="91513-75657-PH"/>
    <s v="R-D-2.5"/>
    <n v="4"/>
    <s v="Hally Lorait"/>
    <s v=""/>
    <s v="United States"/>
    <x v="0"/>
    <s v="Dark"/>
    <n v="2.5"/>
    <n v="20.584999999999997"/>
    <n v="82.339999999999989"/>
  </r>
  <r>
    <s v="HYF-10254-369"/>
    <x v="75"/>
    <s v="30373-66619-CB"/>
    <s v="L-L-0.5"/>
    <n v="1"/>
    <s v="Zaccaria Sherewood"/>
    <s v="zsherewood2c@apache.org"/>
    <s v="United States"/>
    <x v="3"/>
    <s v="Light"/>
    <n v="0.5"/>
    <n v="9.51"/>
    <n v="9.51"/>
  </r>
  <r>
    <s v="XXJ-47000-307"/>
    <x v="76"/>
    <s v="31582-23562-FM"/>
    <s v="A-L-2.5"/>
    <n v="3"/>
    <s v="Jeffrey Dufaire"/>
    <s v="jdufaire2d@fc2.com"/>
    <s v="United States"/>
    <x v="2"/>
    <s v="Light"/>
    <n v="2.5"/>
    <n v="29.784999999999997"/>
    <n v="89.35499999999999"/>
  </r>
  <r>
    <s v="XXJ-47000-307"/>
    <x v="76"/>
    <s v="31582-23562-FM"/>
    <s v="A-D-0.2"/>
    <n v="4"/>
    <s v="Jeffrey Dufaire"/>
    <s v="jdufaire2d@fc2.com"/>
    <s v="United States"/>
    <x v="2"/>
    <s v="Dark"/>
    <n v="0.2"/>
    <n v="2.9849999999999999"/>
    <n v="11.94"/>
  </r>
  <r>
    <s v="ZDK-82166-357"/>
    <x v="77"/>
    <s v="81431-12577-VD"/>
    <s v="A-M-1"/>
    <n v="3"/>
    <s v="Beitris Keaveney"/>
    <s v="bkeaveney2f@netlog.com"/>
    <s v="United States"/>
    <x v="2"/>
    <s v="Medium"/>
    <n v="1"/>
    <n v="11.25"/>
    <n v="33.75"/>
  </r>
  <r>
    <s v="IHN-19982-362"/>
    <x v="78"/>
    <s v="68894-91205-MP"/>
    <s v="R-L-1"/>
    <n v="3"/>
    <s v="Elna Grise"/>
    <s v="egrise2g@cargocollective.com"/>
    <s v="United States"/>
    <x v="0"/>
    <s v="Light"/>
    <n v="1"/>
    <n v="11.95"/>
    <n v="35.849999999999994"/>
  </r>
  <r>
    <s v="VMT-10030-889"/>
    <x v="79"/>
    <s v="87602-55754-VN"/>
    <s v="A-L-1"/>
    <n v="6"/>
    <s v="Torie Gottelier"/>
    <s v="tgottelier2h@vistaprint.com"/>
    <s v="United States"/>
    <x v="2"/>
    <s v="Light"/>
    <n v="1"/>
    <n v="12.95"/>
    <n v="77.699999999999989"/>
  </r>
  <r>
    <s v="NHL-11063-100"/>
    <x v="80"/>
    <s v="39181-35745-WH"/>
    <s v="A-L-1"/>
    <n v="4"/>
    <s v="Loydie Langlais"/>
    <s v=""/>
    <s v="Ireland"/>
    <x v="2"/>
    <s v="Light"/>
    <n v="1"/>
    <n v="12.95"/>
    <n v="51.8"/>
  </r>
  <r>
    <s v="ROV-87448-086"/>
    <x v="81"/>
    <s v="30381-64762-NG"/>
    <s v="A-M-2.5"/>
    <n v="4"/>
    <s v="Adham Greenhead"/>
    <s v="agreenhead2j@dailymail.co.uk"/>
    <s v="United States"/>
    <x v="2"/>
    <s v="Medium"/>
    <n v="2.5"/>
    <n v="25.874999999999996"/>
    <n v="103.49999999999999"/>
  </r>
  <r>
    <s v="DGY-35773-612"/>
    <x v="82"/>
    <s v="17503-27693-ZH"/>
    <s v="E-L-1"/>
    <n v="3"/>
    <s v="Hamish MacSherry"/>
    <s v=""/>
    <s v="United States"/>
    <x v="1"/>
    <s v="Light"/>
    <n v="1"/>
    <n v="14.85"/>
    <n v="44.55"/>
  </r>
  <r>
    <s v="YWH-50638-556"/>
    <x v="83"/>
    <s v="89442-35633-HJ"/>
    <s v="E-L-0.5"/>
    <n v="4"/>
    <s v="Else Langcaster"/>
    <s v="elangcaster2l@spotify.com"/>
    <s v="United Kingdom"/>
    <x v="1"/>
    <s v="Light"/>
    <n v="0.5"/>
    <n v="8.91"/>
    <n v="35.64"/>
  </r>
  <r>
    <s v="ISL-11200-600"/>
    <x v="84"/>
    <s v="13654-85265-IL"/>
    <s v="A-D-0.2"/>
    <n v="6"/>
    <s v="Rudy Farquharson"/>
    <s v=""/>
    <s v="Ireland"/>
    <x v="2"/>
    <s v="Dark"/>
    <n v="0.2"/>
    <n v="2.9849999999999999"/>
    <n v="17.91"/>
  </r>
  <r>
    <s v="LBZ-75997-047"/>
    <x v="85"/>
    <s v="40946-22090-FP"/>
    <s v="A-M-2.5"/>
    <n v="6"/>
    <s v="Norene Magauran"/>
    <s v="nmagauran2n@51.la"/>
    <s v="United States"/>
    <x v="2"/>
    <s v="Medium"/>
    <n v="2.5"/>
    <n v="25.874999999999996"/>
    <n v="155.24999999999997"/>
  </r>
  <r>
    <s v="EUH-08089-954"/>
    <x v="86"/>
    <s v="29050-93691-TS"/>
    <s v="A-D-0.2"/>
    <n v="2"/>
    <s v="Vicki Kirdsch"/>
    <s v="vkirdsch2o@google.fr"/>
    <s v="United States"/>
    <x v="2"/>
    <s v="Dark"/>
    <n v="0.2"/>
    <n v="2.9849999999999999"/>
    <n v="5.97"/>
  </r>
  <r>
    <s v="BLD-12227-251"/>
    <x v="87"/>
    <s v="64395-74865-WF"/>
    <s v="A-M-0.5"/>
    <n v="2"/>
    <s v="Ilysa Whapple"/>
    <s v="iwhapple2p@com.com"/>
    <s v="United States"/>
    <x v="2"/>
    <s v="Medium"/>
    <n v="0.5"/>
    <n v="6.75"/>
    <n v="13.5"/>
  </r>
  <r>
    <s v="OPY-30711-853"/>
    <x v="25"/>
    <s v="81861-66046-SU"/>
    <s v="A-D-0.2"/>
    <n v="1"/>
    <s v="Ruy Cancellieri"/>
    <s v=""/>
    <s v="Ireland"/>
    <x v="2"/>
    <s v="Dark"/>
    <n v="0.2"/>
    <n v="2.9849999999999999"/>
    <n v="2.9849999999999999"/>
  </r>
  <r>
    <s v="DBC-44122-300"/>
    <x v="88"/>
    <s v="13366-78506-KP"/>
    <s v="L-M-0.2"/>
    <n v="3"/>
    <s v="Aube Follett"/>
    <s v=""/>
    <s v="United States"/>
    <x v="3"/>
    <s v="Medium"/>
    <n v="0.2"/>
    <n v="4.3650000000000002"/>
    <n v="13.095000000000001"/>
  </r>
  <r>
    <s v="FJQ-60035-234"/>
    <x v="89"/>
    <s v="08847-29858-HN"/>
    <s v="A-L-0.2"/>
    <n v="2"/>
    <s v="Rudiger Di Bartolomeo"/>
    <s v=""/>
    <s v="United States"/>
    <x v="2"/>
    <s v="Light"/>
    <n v="0.2"/>
    <n v="3.8849999999999998"/>
    <n v="7.77"/>
  </r>
  <r>
    <s v="HSF-66926-425"/>
    <x v="90"/>
    <s v="00539-42510-RY"/>
    <s v="L-D-2.5"/>
    <n v="5"/>
    <s v="Nickey Youles"/>
    <s v="nyoules2t@reference.com"/>
    <s v="Ireland"/>
    <x v="3"/>
    <s v="Dark"/>
    <n v="2.5"/>
    <n v="29.784999999999997"/>
    <n v="148.92499999999998"/>
  </r>
  <r>
    <s v="LQG-41416-375"/>
    <x v="91"/>
    <s v="45190-08727-NV"/>
    <s v="L-D-1"/>
    <n v="3"/>
    <s v="Dyanna Aizikovitz"/>
    <s v="daizikovitz2u@answers.com"/>
    <s v="Ireland"/>
    <x v="3"/>
    <s v="Dark"/>
    <n v="1"/>
    <n v="12.95"/>
    <n v="38.849999999999994"/>
  </r>
  <r>
    <s v="VZO-97265-841"/>
    <x v="92"/>
    <s v="87049-37901-FU"/>
    <s v="R-M-0.2"/>
    <n v="4"/>
    <s v="Bram Revel"/>
    <s v="brevel2v@fastcompany.com"/>
    <s v="United States"/>
    <x v="0"/>
    <s v="Medium"/>
    <n v="0.2"/>
    <n v="2.9849999999999999"/>
    <n v="11.94"/>
  </r>
  <r>
    <s v="MOR-12987-399"/>
    <x v="93"/>
    <s v="34015-31593-JC"/>
    <s v="L-M-1"/>
    <n v="6"/>
    <s v="Emiline Priddis"/>
    <s v="epriddis2w@nationalgeographic.com"/>
    <s v="United States"/>
    <x v="3"/>
    <s v="Medium"/>
    <n v="1"/>
    <n v="14.55"/>
    <n v="87.300000000000011"/>
  </r>
  <r>
    <s v="UOA-23786-489"/>
    <x v="94"/>
    <s v="90305-50099-SV"/>
    <s v="A-M-0.5"/>
    <n v="6"/>
    <s v="Queenie Veel"/>
    <s v="qveel2x@jugem.jp"/>
    <s v="United States"/>
    <x v="2"/>
    <s v="Medium"/>
    <n v="0.5"/>
    <n v="6.75"/>
    <n v="40.5"/>
  </r>
  <r>
    <s v="AJL-52941-018"/>
    <x v="95"/>
    <s v="55871-61935-MF"/>
    <s v="E-D-1"/>
    <n v="2"/>
    <s v="Lind Conyers"/>
    <s v="lconyers2y@twitter.com"/>
    <s v="United States"/>
    <x v="1"/>
    <s v="Dark"/>
    <n v="1"/>
    <n v="12.15"/>
    <n v="24.3"/>
  </r>
  <r>
    <s v="XSZ-84273-421"/>
    <x v="96"/>
    <s v="15405-60469-TM"/>
    <s v="R-M-0.5"/>
    <n v="3"/>
    <s v="Pen Wye"/>
    <s v="pwye2z@dagondesign.com"/>
    <s v="United States"/>
    <x v="0"/>
    <s v="Medium"/>
    <n v="0.5"/>
    <n v="5.97"/>
    <n v="17.91"/>
  </r>
  <r>
    <s v="NUN-48214-216"/>
    <x v="97"/>
    <s v="06953-94794-FB"/>
    <s v="A-M-0.5"/>
    <n v="4"/>
    <s v="Isahella Hagland"/>
    <s v=""/>
    <s v="United States"/>
    <x v="2"/>
    <s v="Medium"/>
    <n v="0.5"/>
    <n v="6.75"/>
    <n v="27"/>
  </r>
  <r>
    <s v="AKV-93064-769"/>
    <x v="98"/>
    <s v="22305-40299-CY"/>
    <s v="L-D-0.5"/>
    <n v="1"/>
    <s v="Terry Sheryn"/>
    <s v="tsheryn31@mtv.com"/>
    <s v="United States"/>
    <x v="3"/>
    <s v="Dark"/>
    <n v="0.5"/>
    <n v="7.77"/>
    <n v="7.77"/>
  </r>
  <r>
    <s v="BRB-40903-533"/>
    <x v="99"/>
    <s v="09020-56774-GU"/>
    <s v="E-L-0.2"/>
    <n v="3"/>
    <s v="Marie-jeanne Redgrave"/>
    <s v="mredgrave32@cargocollective.com"/>
    <s v="United States"/>
    <x v="1"/>
    <s v="Light"/>
    <n v="0.2"/>
    <n v="4.4550000000000001"/>
    <n v="13.365"/>
  </r>
  <r>
    <s v="GPR-19973-483"/>
    <x v="100"/>
    <s v="92926-08470-YS"/>
    <s v="R-D-0.5"/>
    <n v="5"/>
    <s v="Betty Fominov"/>
    <s v="bfominov33@yale.edu"/>
    <s v="United States"/>
    <x v="0"/>
    <s v="Dark"/>
    <n v="0.5"/>
    <n v="5.3699999999999992"/>
    <n v="26.849999999999994"/>
  </r>
  <r>
    <s v="XIY-43041-882"/>
    <x v="101"/>
    <s v="07250-63194-JO"/>
    <s v="A-M-1"/>
    <n v="1"/>
    <s v="Shawnee Critchlow"/>
    <s v="scritchlow34@un.org"/>
    <s v="United States"/>
    <x v="2"/>
    <s v="Medium"/>
    <n v="1"/>
    <n v="11.25"/>
    <n v="11.25"/>
  </r>
  <r>
    <s v="YGY-98425-969"/>
    <x v="102"/>
    <s v="63787-96257-TQ"/>
    <s v="L-M-1"/>
    <n v="1"/>
    <s v="Merrel Steptow"/>
    <s v="msteptow35@earthlink.net"/>
    <s v="Ireland"/>
    <x v="3"/>
    <s v="Medium"/>
    <n v="1"/>
    <n v="14.55"/>
    <n v="14.55"/>
  </r>
  <r>
    <s v="MSB-08397-648"/>
    <x v="103"/>
    <s v="49530-25460-RW"/>
    <s v="R-L-0.2"/>
    <n v="4"/>
    <s v="Carmina Hubbuck"/>
    <s v=""/>
    <s v="United States"/>
    <x v="0"/>
    <s v="Light"/>
    <n v="0.2"/>
    <n v="3.5849999999999995"/>
    <n v="14.339999999999998"/>
  </r>
  <r>
    <s v="WDR-06028-345"/>
    <x v="104"/>
    <s v="66508-21373-OQ"/>
    <s v="L-L-1"/>
    <n v="1"/>
    <s v="Ingeberg Mulliner"/>
    <s v="imulliner37@pinterest.com"/>
    <s v="United Kingdom"/>
    <x v="3"/>
    <s v="Light"/>
    <n v="1"/>
    <n v="15.85"/>
    <n v="15.85"/>
  </r>
  <r>
    <s v="MXM-42948-061"/>
    <x v="105"/>
    <s v="20203-03950-FY"/>
    <s v="L-L-0.2"/>
    <n v="4"/>
    <s v="Geneva Standley"/>
    <s v="gstandley38@dion.ne.jp"/>
    <s v="Ireland"/>
    <x v="3"/>
    <s v="Light"/>
    <n v="0.2"/>
    <n v="4.7549999999999999"/>
    <n v="19.02"/>
  </r>
  <r>
    <s v="MGQ-98961-173"/>
    <x v="11"/>
    <s v="83895-90735-XH"/>
    <s v="L-L-0.5"/>
    <n v="4"/>
    <s v="Brook Drage"/>
    <s v="bdrage39@youku.com"/>
    <s v="United States"/>
    <x v="3"/>
    <s v="Light"/>
    <n v="0.5"/>
    <n v="9.51"/>
    <n v="38.04"/>
  </r>
  <r>
    <s v="RFH-64349-897"/>
    <x v="106"/>
    <s v="61954-61462-RJ"/>
    <s v="E-D-0.5"/>
    <n v="3"/>
    <s v="Muffin Yallop"/>
    <s v="myallop3a@fema.gov"/>
    <s v="United States"/>
    <x v="1"/>
    <s v="Dark"/>
    <n v="0.5"/>
    <n v="7.29"/>
    <n v="21.87"/>
  </r>
  <r>
    <s v="TKL-20738-660"/>
    <x v="107"/>
    <s v="47939-53158-LS"/>
    <s v="E-M-0.2"/>
    <n v="1"/>
    <s v="Cordi Switsur"/>
    <s v="cswitsur3b@chronoengine.com"/>
    <s v="United States"/>
    <x v="1"/>
    <s v="Meduium"/>
    <n v="0.2"/>
    <n v="4.125"/>
    <n v="4.125"/>
  </r>
  <r>
    <s v="TKL-20738-660"/>
    <x v="107"/>
    <s v="47939-53158-LS"/>
    <s v="A-L-0.2"/>
    <n v="1"/>
    <s v="Cordi Switsur"/>
    <s v="cswitsur3b@chronoengine.com"/>
    <s v="United States"/>
    <x v="2"/>
    <s v="Light"/>
    <n v="0.2"/>
    <n v="3.8849999999999998"/>
    <n v="3.8849999999999998"/>
  </r>
  <r>
    <s v="TKL-20738-660"/>
    <x v="107"/>
    <s v="47939-53158-LS"/>
    <s v="E-M-1"/>
    <n v="5"/>
    <s v="Cordi Switsur"/>
    <s v="cswitsur3b@chronoengine.com"/>
    <s v="United States"/>
    <x v="1"/>
    <s v="Meduium"/>
    <n v="1"/>
    <n v="13.75"/>
    <n v="68.75"/>
  </r>
  <r>
    <s v="GOW-03198-575"/>
    <x v="108"/>
    <s v="61513-27752-FA"/>
    <s v="A-D-0.5"/>
    <n v="4"/>
    <s v="Mahala Ludwell"/>
    <s v="mludwell3e@blogger.com"/>
    <s v="United States"/>
    <x v="2"/>
    <s v="Dark"/>
    <n v="0.5"/>
    <n v="5.97"/>
    <n v="23.88"/>
  </r>
  <r>
    <s v="QJB-90477-635"/>
    <x v="109"/>
    <s v="89714-19856-WX"/>
    <s v="L-L-2.5"/>
    <n v="4"/>
    <s v="Doll Beauchamp"/>
    <s v="dbeauchamp3f@usda.gov"/>
    <s v="United States"/>
    <x v="3"/>
    <s v="Light"/>
    <n v="2.5"/>
    <n v="36.454999999999998"/>
    <n v="145.82"/>
  </r>
  <r>
    <s v="MWP-46239-785"/>
    <x v="110"/>
    <s v="87979-56781-YV"/>
    <s v="L-M-0.2"/>
    <n v="5"/>
    <s v="Stanford Rodliff"/>
    <s v="srodliff3g@ted.com"/>
    <s v="United States"/>
    <x v="3"/>
    <s v="Medium"/>
    <n v="0.2"/>
    <n v="4.3650000000000002"/>
    <n v="21.825000000000003"/>
  </r>
  <r>
    <s v="QDV-03406-248"/>
    <x v="111"/>
    <s v="74126-88836-KA"/>
    <s v="L-M-0.5"/>
    <n v="3"/>
    <s v="Stevana Woodham"/>
    <s v="swoodham3h@businesswire.com"/>
    <s v="Ireland"/>
    <x v="3"/>
    <s v="Medium"/>
    <n v="0.5"/>
    <n v="8.73"/>
    <n v="26.19"/>
  </r>
  <r>
    <s v="GPH-40635-105"/>
    <x v="112"/>
    <s v="37397-05992-VO"/>
    <s v="A-M-1"/>
    <n v="1"/>
    <s v="Hewet Synnot"/>
    <s v="hsynnot3i@about.com"/>
    <s v="United States"/>
    <x v="2"/>
    <s v="Medium"/>
    <n v="1"/>
    <n v="11.25"/>
    <n v="11.25"/>
  </r>
  <r>
    <s v="JOM-80930-071"/>
    <x v="113"/>
    <s v="54904-18397-UD"/>
    <s v="L-D-1"/>
    <n v="6"/>
    <s v="Raleigh Lepere"/>
    <s v="rlepere3j@shop-pro.jp"/>
    <s v="Ireland"/>
    <x v="3"/>
    <s v="Dark"/>
    <n v="1"/>
    <n v="12.95"/>
    <n v="77.699999999999989"/>
  </r>
  <r>
    <s v="OIL-26493-755"/>
    <x v="114"/>
    <s v="19017-95853-EK"/>
    <s v="A-M-0.5"/>
    <n v="1"/>
    <s v="Timofei Woofinden"/>
    <s v="twoofinden3k@businesswire.com"/>
    <s v="United States"/>
    <x v="2"/>
    <s v="Medium"/>
    <n v="0.5"/>
    <n v="6.75"/>
    <n v="6.75"/>
  </r>
  <r>
    <s v="CYV-13426-645"/>
    <x v="115"/>
    <s v="88593-59934-VU"/>
    <s v="E-D-1"/>
    <n v="1"/>
    <s v="Evelina Dacca"/>
    <s v="edacca3l@google.pl"/>
    <s v="United States"/>
    <x v="1"/>
    <s v="Dark"/>
    <n v="1"/>
    <n v="12.15"/>
    <n v="12.15"/>
  </r>
  <r>
    <s v="WRP-39846-614"/>
    <x v="49"/>
    <s v="47493-68564-YM"/>
    <s v="A-L-2.5"/>
    <n v="5"/>
    <s v="Bidget Tremellier"/>
    <s v=""/>
    <s v="Ireland"/>
    <x v="2"/>
    <s v="Light"/>
    <n v="2.5"/>
    <n v="29.784999999999997"/>
    <n v="148.92499999999998"/>
  </r>
  <r>
    <s v="VDZ-76673-968"/>
    <x v="116"/>
    <s v="82246-82543-DW"/>
    <s v="E-D-0.5"/>
    <n v="2"/>
    <s v="Bobinette Hindsberg"/>
    <s v="bhindsberg3n@blogs.com"/>
    <s v="United States"/>
    <x v="1"/>
    <s v="Dark"/>
    <n v="0.5"/>
    <n v="7.29"/>
    <n v="14.58"/>
  </r>
  <r>
    <s v="VTV-03546-175"/>
    <x v="117"/>
    <s v="03384-62101-IY"/>
    <s v="A-L-2.5"/>
    <n v="5"/>
    <s v="Osbert Robins"/>
    <s v="orobins3o@salon.com"/>
    <s v="United States"/>
    <x v="2"/>
    <s v="Light"/>
    <n v="2.5"/>
    <n v="29.784999999999997"/>
    <n v="148.92499999999998"/>
  </r>
  <r>
    <s v="GHR-72274-715"/>
    <x v="118"/>
    <s v="86881-41559-OR"/>
    <s v="L-D-1"/>
    <n v="1"/>
    <s v="Othello Syseland"/>
    <s v="osyseland3p@independent.co.uk"/>
    <s v="United States"/>
    <x v="3"/>
    <s v="Dark"/>
    <n v="1"/>
    <n v="12.95"/>
    <n v="12.95"/>
  </r>
  <r>
    <s v="ZGK-97262-313"/>
    <x v="119"/>
    <s v="02536-18494-AQ"/>
    <s v="E-M-2.5"/>
    <n v="3"/>
    <s v="Ewell Hanby"/>
    <s v=""/>
    <s v="United States"/>
    <x v="1"/>
    <s v="Meduium"/>
    <n v="2.5"/>
    <n v="31.624999999999996"/>
    <n v="94.874999999999986"/>
  </r>
  <r>
    <s v="ZFS-30776-804"/>
    <x v="120"/>
    <s v="58638-01029-CB"/>
    <s v="A-L-0.5"/>
    <n v="5"/>
    <s v="Blancha McAmish"/>
    <s v="bmcamish2e@tripadvisor.com"/>
    <s v="United States"/>
    <x v="2"/>
    <s v="Light"/>
    <n v="0.5"/>
    <n v="7.77"/>
    <n v="38.849999999999994"/>
  </r>
  <r>
    <s v="QUU-91729-492"/>
    <x v="121"/>
    <s v="90312-11148-LA"/>
    <s v="A-D-0.2"/>
    <n v="4"/>
    <s v="Lowell Keenleyside"/>
    <s v="lkeenleyside3s@topsy.com"/>
    <s v="United States"/>
    <x v="2"/>
    <s v="Dark"/>
    <n v="0.2"/>
    <n v="2.9849999999999999"/>
    <n v="11.94"/>
  </r>
  <r>
    <s v="PVI-72795-960"/>
    <x v="122"/>
    <s v="68239-74809-TF"/>
    <s v="E-L-2.5"/>
    <n v="3"/>
    <s v="Elonore Joliffe"/>
    <s v=""/>
    <s v="Ireland"/>
    <x v="1"/>
    <s v="Light"/>
    <n v="2.5"/>
    <n v="34.154999999999994"/>
    <n v="102.46499999999997"/>
  </r>
  <r>
    <s v="PPP-78935-365"/>
    <x v="123"/>
    <s v="91074-60023-IP"/>
    <s v="E-D-1"/>
    <n v="4"/>
    <s v="Abraham Coleman"/>
    <s v=""/>
    <s v="United States"/>
    <x v="1"/>
    <s v="Dark"/>
    <n v="1"/>
    <n v="12.15"/>
    <n v="48.6"/>
  </r>
  <r>
    <s v="JUO-34131-517"/>
    <x v="124"/>
    <s v="07972-83748-JI"/>
    <s v="L-D-1"/>
    <n v="6"/>
    <s v="Rivy Farington"/>
    <s v=""/>
    <s v="United States"/>
    <x v="3"/>
    <s v="Dark"/>
    <n v="1"/>
    <n v="12.95"/>
    <n v="77.699999999999989"/>
  </r>
  <r>
    <s v="ZJE-89333-489"/>
    <x v="125"/>
    <s v="08694-57330-XR"/>
    <s v="L-D-2.5"/>
    <n v="1"/>
    <s v="Vallie Kundt"/>
    <s v="vkundt3w@bigcartel.com"/>
    <s v="Ireland"/>
    <x v="3"/>
    <s v="Dark"/>
    <n v="2.5"/>
    <n v="29.784999999999997"/>
    <n v="29.784999999999997"/>
  </r>
  <r>
    <s v="LOO-35324-159"/>
    <x v="126"/>
    <s v="68412-11126-YJ"/>
    <s v="A-L-0.2"/>
    <n v="4"/>
    <s v="Boyd Bett"/>
    <s v="bbett3x@google.de"/>
    <s v="United States"/>
    <x v="2"/>
    <s v="Light"/>
    <n v="0.2"/>
    <n v="3.8849999999999998"/>
    <n v="15.54"/>
  </r>
  <r>
    <s v="JBQ-93412-846"/>
    <x v="127"/>
    <s v="69037-66822-DW"/>
    <s v="E-L-2.5"/>
    <n v="4"/>
    <s v="Julio Armytage"/>
    <s v=""/>
    <s v="Ireland"/>
    <x v="1"/>
    <s v="Light"/>
    <n v="2.5"/>
    <n v="34.154999999999994"/>
    <n v="136.61999999999998"/>
  </r>
  <r>
    <s v="EHX-66333-637"/>
    <x v="128"/>
    <s v="01297-94364-XH"/>
    <s v="L-M-0.5"/>
    <n v="2"/>
    <s v="Deana Staite"/>
    <s v="dstaite3z@scientificamerican.com"/>
    <s v="United States"/>
    <x v="3"/>
    <s v="Medium"/>
    <n v="0.5"/>
    <n v="8.73"/>
    <n v="17.46"/>
  </r>
  <r>
    <s v="WXG-25759-236"/>
    <x v="103"/>
    <s v="39919-06540-ZI"/>
    <s v="E-L-2.5"/>
    <n v="2"/>
    <s v="Winn Keyse"/>
    <s v="wkeyse40@apple.com"/>
    <s v="United States"/>
    <x v="1"/>
    <s v="Light"/>
    <n v="2.5"/>
    <n v="34.154999999999994"/>
    <n v="68.309999999999988"/>
  </r>
  <r>
    <s v="QNA-31113-984"/>
    <x v="129"/>
    <s v="60512-78550-WS"/>
    <s v="L-M-0.2"/>
    <n v="4"/>
    <s v="Osmund Clausen-Thue"/>
    <s v="oclausenthue41@marriott.com"/>
    <s v="United States"/>
    <x v="3"/>
    <s v="Medium"/>
    <n v="0.2"/>
    <n v="4.3650000000000002"/>
    <n v="17.46"/>
  </r>
  <r>
    <s v="ZWI-52029-159"/>
    <x v="130"/>
    <s v="40172-12000-AU"/>
    <s v="L-M-1"/>
    <n v="3"/>
    <s v="Leonore Francisco"/>
    <s v="lfrancisco42@fema.gov"/>
    <s v="United States"/>
    <x v="3"/>
    <s v="Medium"/>
    <n v="1"/>
    <n v="14.55"/>
    <n v="43.650000000000006"/>
  </r>
  <r>
    <s v="ZWI-52029-159"/>
    <x v="130"/>
    <s v="40172-12000-AU"/>
    <s v="E-M-1"/>
    <n v="2"/>
    <s v="Leonore Francisco"/>
    <s v="lfrancisco42@fema.gov"/>
    <s v="United States"/>
    <x v="1"/>
    <s v="Meduium"/>
    <n v="1"/>
    <n v="13.75"/>
    <n v="27.5"/>
  </r>
  <r>
    <s v="DFS-49954-707"/>
    <x v="131"/>
    <s v="39019-13649-CL"/>
    <s v="E-D-0.2"/>
    <n v="5"/>
    <s v="Giacobo Skingle"/>
    <s v="gskingle44@clickbank.net"/>
    <s v="United States"/>
    <x v="1"/>
    <s v="Dark"/>
    <n v="0.2"/>
    <n v="3.645"/>
    <n v="18.225000000000001"/>
  </r>
  <r>
    <s v="VYP-89830-878"/>
    <x v="132"/>
    <s v="12715-05198-QU"/>
    <s v="A-M-2.5"/>
    <n v="2"/>
    <s v="Gerard Pirdy"/>
    <s v=""/>
    <s v="United States"/>
    <x v="2"/>
    <s v="Medium"/>
    <n v="2.5"/>
    <n v="25.874999999999996"/>
    <n v="51.749999999999993"/>
  </r>
  <r>
    <s v="AMT-40418-362"/>
    <x v="133"/>
    <s v="04513-76520-QO"/>
    <s v="L-D-1"/>
    <n v="1"/>
    <s v="Jacinthe Balsillie"/>
    <s v="jbalsillie46@princeton.edu"/>
    <s v="United States"/>
    <x v="3"/>
    <s v="Dark"/>
    <n v="1"/>
    <n v="12.95"/>
    <n v="12.95"/>
  </r>
  <r>
    <s v="NFQ-23241-793"/>
    <x v="134"/>
    <s v="88446-59251-SQ"/>
    <s v="A-M-1"/>
    <n v="3"/>
    <s v="Quinton Fouracres"/>
    <s v=""/>
    <s v="United States"/>
    <x v="2"/>
    <s v="Medium"/>
    <n v="1"/>
    <n v="11.25"/>
    <n v="33.75"/>
  </r>
  <r>
    <s v="JQK-64922-985"/>
    <x v="113"/>
    <s v="23779-10274-KN"/>
    <s v="R-M-2.5"/>
    <n v="3"/>
    <s v="Bettina Leffek"/>
    <s v="bleffek48@ning.com"/>
    <s v="United States"/>
    <x v="0"/>
    <s v="Medium"/>
    <n v="2.5"/>
    <n v="22.884999999999998"/>
    <n v="68.655000000000001"/>
  </r>
  <r>
    <s v="YET-17732-678"/>
    <x v="135"/>
    <s v="57235-92842-DK"/>
    <s v="R-D-0.2"/>
    <n v="1"/>
    <s v="Hetti Penson"/>
    <s v=""/>
    <s v="United States"/>
    <x v="0"/>
    <s v="Dark"/>
    <n v="0.2"/>
    <n v="2.6849999999999996"/>
    <n v="2.6849999999999996"/>
  </r>
  <r>
    <s v="NKW-24945-846"/>
    <x v="35"/>
    <s v="75977-30364-AY"/>
    <s v="A-D-2.5"/>
    <n v="5"/>
    <s v="Jocko Pray"/>
    <s v="jpray4a@youtube.com"/>
    <s v="United States"/>
    <x v="2"/>
    <s v="Dark"/>
    <n v="2.5"/>
    <n v="22.884999999999998"/>
    <n v="114.42499999999998"/>
  </r>
  <r>
    <s v="VKA-82720-513"/>
    <x v="136"/>
    <s v="12299-30914-NG"/>
    <s v="A-M-2.5"/>
    <n v="6"/>
    <s v="Grete Holborn"/>
    <s v="gholborn4b@ow.ly"/>
    <s v="United States"/>
    <x v="2"/>
    <s v="Medium"/>
    <n v="2.5"/>
    <n v="25.874999999999996"/>
    <n v="155.24999999999997"/>
  </r>
  <r>
    <s v="THA-60599-417"/>
    <x v="137"/>
    <s v="59971-35626-YJ"/>
    <s v="A-M-2.5"/>
    <n v="3"/>
    <s v="Fielding Keinrat"/>
    <s v="fkeinrat4c@dailymail.co.uk"/>
    <s v="United States"/>
    <x v="2"/>
    <s v="Medium"/>
    <n v="2.5"/>
    <n v="25.874999999999996"/>
    <n v="77.624999999999986"/>
  </r>
  <r>
    <s v="MEK-39769-035"/>
    <x v="138"/>
    <s v="15380-76513-PS"/>
    <s v="R-D-2.5"/>
    <n v="3"/>
    <s v="Paulo Yea"/>
    <s v="pyea4d@aol.com"/>
    <s v="Ireland"/>
    <x v="0"/>
    <s v="Dark"/>
    <n v="2.5"/>
    <n v="20.584999999999997"/>
    <n v="61.754999999999995"/>
  </r>
  <r>
    <s v="JAF-18294-750"/>
    <x v="139"/>
    <s v="73564-98204-EY"/>
    <s v="R-D-2.5"/>
    <n v="6"/>
    <s v="Say Risborough"/>
    <s v=""/>
    <s v="United States"/>
    <x v="0"/>
    <s v="Dark"/>
    <n v="2.5"/>
    <n v="20.584999999999997"/>
    <n v="123.50999999999999"/>
  </r>
  <r>
    <s v="TME-59627-221"/>
    <x v="140"/>
    <s v="72282-40594-RX"/>
    <s v="L-L-2.5"/>
    <n v="6"/>
    <s v="Alexa Sizey"/>
    <s v=""/>
    <s v="United States"/>
    <x v="3"/>
    <s v="Light"/>
    <n v="2.5"/>
    <n v="36.454999999999998"/>
    <n v="218.73"/>
  </r>
  <r>
    <s v="UDG-65353-824"/>
    <x v="141"/>
    <s v="17514-94165-RJ"/>
    <s v="E-M-0.5"/>
    <n v="4"/>
    <s v="Kari Swede"/>
    <s v="kswede4g@addthis.com"/>
    <s v="United States"/>
    <x v="1"/>
    <s v="Meduium"/>
    <n v="0.5"/>
    <n v="8.25"/>
    <n v="33"/>
  </r>
  <r>
    <s v="ENQ-42923-176"/>
    <x v="142"/>
    <s v="56248-75861-JX"/>
    <s v="A-L-0.5"/>
    <n v="3"/>
    <s v="Leontine Rubrow"/>
    <s v="lrubrow4h@microsoft.com"/>
    <s v="United States"/>
    <x v="2"/>
    <s v="Light"/>
    <n v="0.5"/>
    <n v="7.77"/>
    <n v="23.31"/>
  </r>
  <r>
    <s v="CBT-55781-720"/>
    <x v="143"/>
    <s v="97855-54761-IS"/>
    <s v="E-D-0.5"/>
    <n v="3"/>
    <s v="Dottie Tift"/>
    <s v="dtift4i@netvibes.com"/>
    <s v="United States"/>
    <x v="1"/>
    <s v="Dark"/>
    <n v="0.5"/>
    <n v="7.29"/>
    <n v="21.87"/>
  </r>
  <r>
    <s v="NEU-86533-016"/>
    <x v="144"/>
    <s v="96544-91644-IT"/>
    <s v="R-D-0.2"/>
    <n v="6"/>
    <s v="Gerardo Schonfeld"/>
    <s v="gschonfeld4j@oracle.com"/>
    <s v="United States"/>
    <x v="0"/>
    <s v="Dark"/>
    <n v="0.2"/>
    <n v="2.6849999999999996"/>
    <n v="16.11"/>
  </r>
  <r>
    <s v="BYU-58154-603"/>
    <x v="145"/>
    <s v="51971-70393-QM"/>
    <s v="E-D-0.5"/>
    <n v="4"/>
    <s v="Claiborne Feye"/>
    <s v="cfeye4k@google.co.jp"/>
    <s v="Ireland"/>
    <x v="1"/>
    <s v="Dark"/>
    <n v="0.5"/>
    <n v="7.29"/>
    <n v="29.16"/>
  </r>
  <r>
    <s v="EHJ-05910-257"/>
    <x v="146"/>
    <s v="06812-11924-IK"/>
    <s v="R-D-1"/>
    <n v="6"/>
    <s v="Mina Elstone"/>
    <s v=""/>
    <s v="United States"/>
    <x v="0"/>
    <s v="Dark"/>
    <n v="1"/>
    <n v="8.9499999999999993"/>
    <n v="53.699999999999996"/>
  </r>
  <r>
    <s v="EIL-44855-309"/>
    <x v="147"/>
    <s v="59741-90220-OW"/>
    <s v="R-D-0.5"/>
    <n v="5"/>
    <s v="Sherman Mewrcik"/>
    <s v=""/>
    <s v="United States"/>
    <x v="0"/>
    <s v="Dark"/>
    <n v="0.5"/>
    <n v="5.3699999999999992"/>
    <n v="26.849999999999994"/>
  </r>
  <r>
    <s v="HCA-87224-420"/>
    <x v="148"/>
    <s v="62682-27930-PD"/>
    <s v="E-M-0.5"/>
    <n v="5"/>
    <s v="Tamarah Fero"/>
    <s v="tfero4n@comsenz.com"/>
    <s v="United States"/>
    <x v="1"/>
    <s v="Meduium"/>
    <n v="0.5"/>
    <n v="8.25"/>
    <n v="41.25"/>
  </r>
  <r>
    <s v="ABO-29054-365"/>
    <x v="149"/>
    <s v="00256-19905-YG"/>
    <s v="A-M-0.5"/>
    <n v="6"/>
    <s v="Stanislaus Valsler"/>
    <s v=""/>
    <s v="Ireland"/>
    <x v="2"/>
    <s v="Medium"/>
    <n v="0.5"/>
    <n v="6.75"/>
    <n v="40.5"/>
  </r>
  <r>
    <s v="TKN-58485-031"/>
    <x v="150"/>
    <s v="38890-22576-UI"/>
    <s v="R-D-1"/>
    <n v="2"/>
    <s v="Felita Dauney"/>
    <s v="fdauney4p@sphinn.com"/>
    <s v="Ireland"/>
    <x v="0"/>
    <s v="Dark"/>
    <n v="1"/>
    <n v="8.9499999999999993"/>
    <n v="17.899999999999999"/>
  </r>
  <r>
    <s v="RCK-04069-371"/>
    <x v="151"/>
    <s v="94573-61802-PH"/>
    <s v="E-L-2.5"/>
    <n v="2"/>
    <s v="Serena Earley"/>
    <s v="searley4q@youku.com"/>
    <s v="United Kingdom"/>
    <x v="1"/>
    <s v="Light"/>
    <n v="2.5"/>
    <n v="34.154999999999994"/>
    <n v="68.309999999999988"/>
  </r>
  <r>
    <s v="IRJ-67095-738"/>
    <x v="13"/>
    <s v="86447-02699-UT"/>
    <s v="E-M-2.5"/>
    <n v="2"/>
    <s v="Minny Chamberlayne"/>
    <s v="mchamberlayne4r@bigcartel.com"/>
    <s v="United States"/>
    <x v="1"/>
    <s v="Meduium"/>
    <n v="2.5"/>
    <n v="31.624999999999996"/>
    <n v="63.249999999999993"/>
  </r>
  <r>
    <s v="VEA-31961-977"/>
    <x v="79"/>
    <s v="51432-27169-KN"/>
    <s v="E-D-0.5"/>
    <n v="3"/>
    <s v="Bartholemy Flaherty"/>
    <s v="bflaherty4s@moonfruit.com"/>
    <s v="Ireland"/>
    <x v="1"/>
    <s v="Dark"/>
    <n v="0.5"/>
    <n v="7.29"/>
    <n v="21.87"/>
  </r>
  <r>
    <s v="BAF-42286-205"/>
    <x v="152"/>
    <s v="43074-00987-PB"/>
    <s v="R-M-2.5"/>
    <n v="4"/>
    <s v="Oran Colbeck"/>
    <s v="ocolbeck4t@sina.com.cn"/>
    <s v="United States"/>
    <x v="0"/>
    <s v="Medium"/>
    <n v="2.5"/>
    <n v="22.884999999999998"/>
    <n v="91.539999999999992"/>
  </r>
  <r>
    <s v="WOR-52762-511"/>
    <x v="153"/>
    <s v="04739-85772-QT"/>
    <s v="E-L-2.5"/>
    <n v="6"/>
    <s v="Elysee Sketch"/>
    <s v=""/>
    <s v="United States"/>
    <x v="1"/>
    <s v="Light"/>
    <n v="2.5"/>
    <n v="34.154999999999994"/>
    <n v="204.92999999999995"/>
  </r>
  <r>
    <s v="ZWK-03995-815"/>
    <x v="154"/>
    <s v="28279-78469-YW"/>
    <s v="E-M-2.5"/>
    <n v="2"/>
    <s v="Ethelda Hobbing"/>
    <s v="ehobbing4v@nsw.gov.au"/>
    <s v="United States"/>
    <x v="1"/>
    <s v="Meduium"/>
    <n v="2.5"/>
    <n v="31.624999999999996"/>
    <n v="63.249999999999993"/>
  </r>
  <r>
    <s v="CKF-43291-846"/>
    <x v="155"/>
    <s v="91829-99544-DS"/>
    <s v="E-L-2.5"/>
    <n v="1"/>
    <s v="Odille Thynne"/>
    <s v="othynne4w@auda.org.au"/>
    <s v="United States"/>
    <x v="1"/>
    <s v="Light"/>
    <n v="2.5"/>
    <n v="34.154999999999994"/>
    <n v="34.154999999999994"/>
  </r>
  <r>
    <s v="RMW-74160-339"/>
    <x v="156"/>
    <s v="38978-59582-JP"/>
    <s v="R-L-2.5"/>
    <n v="4"/>
    <s v="Emlynne Heining"/>
    <s v="eheining4x@flickr.com"/>
    <s v="United States"/>
    <x v="0"/>
    <s v="Light"/>
    <n v="2.5"/>
    <n v="27.484999999999996"/>
    <n v="109.93999999999998"/>
  </r>
  <r>
    <s v="FMT-94584-786"/>
    <x v="22"/>
    <s v="86504-96610-BH"/>
    <s v="A-L-1"/>
    <n v="2"/>
    <s v="Katerina Melloi"/>
    <s v="kmelloi4y@imdb.com"/>
    <s v="United States"/>
    <x v="2"/>
    <s v="Light"/>
    <n v="1"/>
    <n v="12.95"/>
    <n v="25.9"/>
  </r>
  <r>
    <s v="NWT-78222-575"/>
    <x v="157"/>
    <s v="75986-98864-EZ"/>
    <s v="A-D-0.2"/>
    <n v="1"/>
    <s v="Tiffany Scardafield"/>
    <s v=""/>
    <s v="Ireland"/>
    <x v="2"/>
    <s v="Dark"/>
    <n v="0.2"/>
    <n v="2.9849999999999999"/>
    <n v="2.9849999999999999"/>
  </r>
  <r>
    <s v="EOI-02511-919"/>
    <x v="158"/>
    <s v="66776-88682-RG"/>
    <s v="E-L-0.2"/>
    <n v="5"/>
    <s v="Abrahan Mussen"/>
    <s v="amussen50@51.la"/>
    <s v="United States"/>
    <x v="1"/>
    <s v="Light"/>
    <n v="0.2"/>
    <n v="4.4550000000000001"/>
    <n v="22.274999999999999"/>
  </r>
  <r>
    <s v="EOI-02511-919"/>
    <x v="158"/>
    <s v="66776-88682-RG"/>
    <s v="A-D-0.5"/>
    <n v="5"/>
    <s v="Abrahan Mussen"/>
    <s v="amussen50@51.la"/>
    <s v="United States"/>
    <x v="2"/>
    <s v="Dark"/>
    <n v="0.5"/>
    <n v="5.97"/>
    <n v="29.849999999999998"/>
  </r>
  <r>
    <s v="UCT-03935-589"/>
    <x v="78"/>
    <s v="85851-78384-DM"/>
    <s v="R-D-0.5"/>
    <n v="6"/>
    <s v="Anny Mundford"/>
    <s v="amundford52@nbcnews.com"/>
    <s v="United States"/>
    <x v="0"/>
    <s v="Dark"/>
    <n v="0.5"/>
    <n v="5.3699999999999992"/>
    <n v="32.22"/>
  </r>
  <r>
    <s v="SBI-60013-494"/>
    <x v="159"/>
    <s v="55232-81621-BX"/>
    <s v="E-M-0.2"/>
    <n v="2"/>
    <s v="Tory Walas"/>
    <s v="twalas53@google.ca"/>
    <s v="United States"/>
    <x v="1"/>
    <s v="Meduium"/>
    <n v="0.2"/>
    <n v="4.125"/>
    <n v="8.25"/>
  </r>
  <r>
    <s v="QRA-73277-814"/>
    <x v="160"/>
    <s v="80310-92912-JA"/>
    <s v="A-L-0.5"/>
    <n v="4"/>
    <s v="Isa Blazewicz"/>
    <s v="iblazewicz54@thetimes.co.uk"/>
    <s v="United States"/>
    <x v="2"/>
    <s v="Light"/>
    <n v="0.5"/>
    <n v="7.77"/>
    <n v="31.08"/>
  </r>
  <r>
    <s v="EQE-31648-909"/>
    <x v="161"/>
    <s v="19821-05175-WZ"/>
    <s v="E-D-0.5"/>
    <n v="5"/>
    <s v="Angie Rizzetti"/>
    <s v="arizzetti55@naver.com"/>
    <s v="United States"/>
    <x v="1"/>
    <s v="Dark"/>
    <n v="0.5"/>
    <n v="7.29"/>
    <n v="36.450000000000003"/>
  </r>
  <r>
    <s v="QOO-24615-950"/>
    <x v="162"/>
    <s v="01338-83217-GV"/>
    <s v="R-M-2.5"/>
    <n v="3"/>
    <s v="Mord Meriet"/>
    <s v="mmeriet56@noaa.gov"/>
    <s v="United States"/>
    <x v="0"/>
    <s v="Medium"/>
    <n v="2.5"/>
    <n v="22.884999999999998"/>
    <n v="68.655000000000001"/>
  </r>
  <r>
    <s v="WDV-73864-037"/>
    <x v="70"/>
    <s v="66044-25298-TA"/>
    <s v="L-M-0.5"/>
    <n v="5"/>
    <s v="Lawrence Pratt"/>
    <s v="lpratt57@netvibes.com"/>
    <s v="United States"/>
    <x v="3"/>
    <s v="Medium"/>
    <n v="0.5"/>
    <n v="8.73"/>
    <n v="43.650000000000006"/>
  </r>
  <r>
    <s v="PKR-88575-066"/>
    <x v="163"/>
    <s v="28728-47861-TZ"/>
    <s v="E-L-0.2"/>
    <n v="1"/>
    <s v="Astrix Kitchingham"/>
    <s v="akitchingham58@com.com"/>
    <s v="United States"/>
    <x v="1"/>
    <s v="Light"/>
    <n v="0.2"/>
    <n v="4.4550000000000001"/>
    <n v="4.4550000000000001"/>
  </r>
  <r>
    <s v="BWR-85735-955"/>
    <x v="153"/>
    <s v="32638-38620-AX"/>
    <s v="L-M-1"/>
    <n v="3"/>
    <s v="Burnard Bartholin"/>
    <s v="bbartholin59@xinhuanet.com"/>
    <s v="United States"/>
    <x v="3"/>
    <s v="Medium"/>
    <n v="1"/>
    <n v="14.55"/>
    <n v="43.650000000000006"/>
  </r>
  <r>
    <s v="YFX-64795-136"/>
    <x v="164"/>
    <s v="83163-65741-IH"/>
    <s v="L-M-2.5"/>
    <n v="1"/>
    <s v="Madelene Prinn"/>
    <s v="mprinn5a@usa.gov"/>
    <s v="United States"/>
    <x v="3"/>
    <s v="Medium"/>
    <n v="2.5"/>
    <n v="33.464999999999996"/>
    <n v="33.464999999999996"/>
  </r>
  <r>
    <s v="DDO-71442-967"/>
    <x v="165"/>
    <s v="89422-58281-FD"/>
    <s v="L-D-0.2"/>
    <n v="5"/>
    <s v="Alisun Baudino"/>
    <s v="abaudino5b@netvibes.com"/>
    <s v="United States"/>
    <x v="3"/>
    <s v="Dark"/>
    <n v="0.2"/>
    <n v="3.8849999999999998"/>
    <n v="19.424999999999997"/>
  </r>
  <r>
    <s v="ILQ-11027-588"/>
    <x v="166"/>
    <s v="76293-30918-DQ"/>
    <s v="E-D-1"/>
    <n v="6"/>
    <s v="Philipa Petrushanko"/>
    <s v="ppetrushanko5c@blinklist.com"/>
    <s v="Ireland"/>
    <x v="1"/>
    <s v="Dark"/>
    <n v="1"/>
    <n v="12.15"/>
    <n v="72.900000000000006"/>
  </r>
  <r>
    <s v="KRZ-13868-122"/>
    <x v="167"/>
    <s v="86779-84838-EJ"/>
    <s v="E-L-1"/>
    <n v="3"/>
    <s v="Kimberli Mustchin"/>
    <s v=""/>
    <s v="United States"/>
    <x v="1"/>
    <s v="Light"/>
    <n v="1"/>
    <n v="14.85"/>
    <n v="44.55"/>
  </r>
  <r>
    <s v="VRM-93594-914"/>
    <x v="168"/>
    <s v="66806-41795-MX"/>
    <s v="E-D-0.5"/>
    <n v="5"/>
    <s v="Emlynne Laird"/>
    <s v="elaird5e@bing.com"/>
    <s v="United States"/>
    <x v="1"/>
    <s v="Dark"/>
    <n v="0.5"/>
    <n v="7.29"/>
    <n v="36.450000000000003"/>
  </r>
  <r>
    <s v="HXL-22497-359"/>
    <x v="169"/>
    <s v="64875-71224-UI"/>
    <s v="A-L-1"/>
    <n v="3"/>
    <s v="Marlena Howsden"/>
    <s v="mhowsden5f@infoseek.co.jp"/>
    <s v="United States"/>
    <x v="2"/>
    <s v="Light"/>
    <n v="1"/>
    <n v="12.95"/>
    <n v="38.849999999999994"/>
  </r>
  <r>
    <s v="NOP-21394-646"/>
    <x v="170"/>
    <s v="16982-35708-BZ"/>
    <s v="E-L-0.5"/>
    <n v="6"/>
    <s v="Nealson Cuttler"/>
    <s v="ncuttler5g@parallels.com"/>
    <s v="United States"/>
    <x v="1"/>
    <s v="Light"/>
    <n v="0.5"/>
    <n v="8.91"/>
    <n v="53.46"/>
  </r>
  <r>
    <s v="NOP-21394-646"/>
    <x v="170"/>
    <s v="16982-35708-BZ"/>
    <s v="L-D-2.5"/>
    <n v="2"/>
    <s v="Nealson Cuttler"/>
    <s v="ncuttler5g@parallels.com"/>
    <s v="United States"/>
    <x v="3"/>
    <s v="Dark"/>
    <n v="2.5"/>
    <n v="29.784999999999997"/>
    <n v="59.569999999999993"/>
  </r>
  <r>
    <s v="NOP-21394-646"/>
    <x v="170"/>
    <s v="16982-35708-BZ"/>
    <s v="L-D-2.5"/>
    <n v="3"/>
    <s v="Nealson Cuttler"/>
    <s v="ncuttler5g@parallels.com"/>
    <s v="United States"/>
    <x v="3"/>
    <s v="Dark"/>
    <n v="2.5"/>
    <n v="29.784999999999997"/>
    <n v="89.35499999999999"/>
  </r>
  <r>
    <s v="NOP-21394-646"/>
    <x v="170"/>
    <s v="16982-35708-BZ"/>
    <s v="L-L-0.5"/>
    <n v="4"/>
    <s v="Nealson Cuttler"/>
    <s v="ncuttler5g@parallels.com"/>
    <s v="United States"/>
    <x v="3"/>
    <s v="Light"/>
    <n v="0.5"/>
    <n v="9.51"/>
    <n v="38.04"/>
  </r>
  <r>
    <s v="NOP-21394-646"/>
    <x v="170"/>
    <s v="16982-35708-BZ"/>
    <s v="E-M-1"/>
    <n v="3"/>
    <s v="Nealson Cuttler"/>
    <s v="ncuttler5g@parallels.com"/>
    <s v="United States"/>
    <x v="1"/>
    <s v="Meduium"/>
    <n v="1"/>
    <n v="13.75"/>
    <n v="41.25"/>
  </r>
  <r>
    <s v="FTV-77095-168"/>
    <x v="171"/>
    <s v="66708-26678-QK"/>
    <s v="L-L-0.5"/>
    <n v="6"/>
    <s v="Adriana Lazarus"/>
    <s v=""/>
    <s v="United States"/>
    <x v="3"/>
    <s v="Light"/>
    <n v="0.5"/>
    <n v="9.51"/>
    <n v="57.06"/>
  </r>
  <r>
    <s v="BOR-02906-411"/>
    <x v="172"/>
    <s v="08743-09057-OO"/>
    <s v="L-D-2.5"/>
    <n v="6"/>
    <s v="Tallie felip"/>
    <s v="tfelip5m@typepad.com"/>
    <s v="United States"/>
    <x v="3"/>
    <s v="Dark"/>
    <n v="2.5"/>
    <n v="29.784999999999997"/>
    <n v="178.70999999999998"/>
  </r>
  <r>
    <s v="WMP-68847-770"/>
    <x v="173"/>
    <s v="37490-01572-JW"/>
    <s v="L-L-0.2"/>
    <n v="1"/>
    <s v="Vanna Le - Count"/>
    <s v="vle5n@disqus.com"/>
    <s v="United States"/>
    <x v="3"/>
    <s v="Light"/>
    <n v="0.2"/>
    <n v="4.7549999999999999"/>
    <n v="4.7549999999999999"/>
  </r>
  <r>
    <s v="TMO-22785-872"/>
    <x v="174"/>
    <s v="01811-60350-CU"/>
    <s v="E-M-1"/>
    <n v="6"/>
    <s v="Sarette Ducarel"/>
    <s v=""/>
    <s v="United States"/>
    <x v="1"/>
    <s v="Meduium"/>
    <n v="1"/>
    <n v="13.75"/>
    <n v="82.5"/>
  </r>
  <r>
    <s v="TJG-73587-353"/>
    <x v="175"/>
    <s v="24766-58139-GT"/>
    <s v="R-D-0.2"/>
    <n v="3"/>
    <s v="Kendra Glison"/>
    <s v=""/>
    <s v="United States"/>
    <x v="0"/>
    <s v="Dark"/>
    <n v="0.2"/>
    <n v="2.6849999999999996"/>
    <n v="8.0549999999999997"/>
  </r>
  <r>
    <s v="OOU-61343-455"/>
    <x v="176"/>
    <s v="90123-70970-NY"/>
    <s v="A-M-1"/>
    <n v="2"/>
    <s v="Nertie Poolman"/>
    <s v="npoolman5q@howstuffworks.com"/>
    <s v="United States"/>
    <x v="2"/>
    <s v="Medium"/>
    <n v="1"/>
    <n v="11.25"/>
    <n v="22.5"/>
  </r>
  <r>
    <s v="RMA-08327-369"/>
    <x v="142"/>
    <s v="93809-05424-MG"/>
    <s v="A-M-0.5"/>
    <n v="6"/>
    <s v="Orbadiah Duny"/>
    <s v="oduny5r@constantcontact.com"/>
    <s v="United States"/>
    <x v="2"/>
    <s v="Medium"/>
    <n v="0.5"/>
    <n v="6.75"/>
    <n v="40.5"/>
  </r>
  <r>
    <s v="SFB-97929-779"/>
    <x v="177"/>
    <s v="85425-33494-HQ"/>
    <s v="E-D-0.5"/>
    <n v="4"/>
    <s v="Constance Halfhide"/>
    <s v="chalfhide5s@google.ru"/>
    <s v="Ireland"/>
    <x v="1"/>
    <s v="Dark"/>
    <n v="0.5"/>
    <n v="7.29"/>
    <n v="29.16"/>
  </r>
  <r>
    <s v="AUP-10128-606"/>
    <x v="178"/>
    <s v="54387-64897-XC"/>
    <s v="A-M-0.5"/>
    <n v="1"/>
    <s v="Fransisco Malecky"/>
    <s v="fmalecky5t@list-manage.com"/>
    <s v="United Kingdom"/>
    <x v="2"/>
    <s v="Medium"/>
    <n v="0.5"/>
    <n v="6.75"/>
    <n v="6.75"/>
  </r>
  <r>
    <s v="YTW-40242-005"/>
    <x v="179"/>
    <s v="01035-70465-UO"/>
    <s v="L-D-1"/>
    <n v="4"/>
    <s v="Anselma Attwater"/>
    <s v="aattwater5u@wikia.com"/>
    <s v="United States"/>
    <x v="3"/>
    <s v="Dark"/>
    <n v="1"/>
    <n v="12.95"/>
    <n v="51.8"/>
  </r>
  <r>
    <s v="PRP-53390-819"/>
    <x v="180"/>
    <s v="84260-39432-ML"/>
    <s v="E-L-0.5"/>
    <n v="6"/>
    <s v="Minette Whellans"/>
    <s v="mwhellans5v@mapquest.com"/>
    <s v="United States"/>
    <x v="1"/>
    <s v="Light"/>
    <n v="0.5"/>
    <n v="8.91"/>
    <n v="53.46"/>
  </r>
  <r>
    <s v="GSJ-01065-125"/>
    <x v="181"/>
    <s v="69779-40609-RS"/>
    <s v="E-D-0.2"/>
    <n v="4"/>
    <s v="Dael Camilletti"/>
    <s v="dcamilletti5w@businesswire.com"/>
    <s v="United States"/>
    <x v="1"/>
    <s v="Dark"/>
    <n v="0.2"/>
    <n v="3.645"/>
    <n v="14.58"/>
  </r>
  <r>
    <s v="YQU-65147-580"/>
    <x v="182"/>
    <s v="80247-70000-HT"/>
    <s v="R-D-2.5"/>
    <n v="1"/>
    <s v="Emiline Galgey"/>
    <s v="egalgey5x@wufoo.com"/>
    <s v="United States"/>
    <x v="0"/>
    <s v="Dark"/>
    <n v="2.5"/>
    <n v="20.584999999999997"/>
    <n v="20.584999999999997"/>
  </r>
  <r>
    <s v="QPM-95832-683"/>
    <x v="183"/>
    <s v="35058-04550-VC"/>
    <s v="L-L-1"/>
    <n v="2"/>
    <s v="Murdock Hame"/>
    <s v="mhame5y@newsvine.com"/>
    <s v="Ireland"/>
    <x v="3"/>
    <s v="Light"/>
    <n v="1"/>
    <n v="15.85"/>
    <n v="31.7"/>
  </r>
  <r>
    <s v="BNQ-88920-567"/>
    <x v="184"/>
    <s v="27226-53717-SY"/>
    <s v="L-D-0.2"/>
    <n v="6"/>
    <s v="Ilka Gurnee"/>
    <s v="igurnee5z@usnews.com"/>
    <s v="United States"/>
    <x v="3"/>
    <s v="Dark"/>
    <n v="0.2"/>
    <n v="3.8849999999999998"/>
    <n v="23.31"/>
  </r>
  <r>
    <s v="PUX-47906-110"/>
    <x v="185"/>
    <s v="02002-98725-CH"/>
    <s v="L-M-1"/>
    <n v="4"/>
    <s v="Alfy Snowding"/>
    <s v="asnowding60@comsenz.com"/>
    <s v="United States"/>
    <x v="3"/>
    <s v="Medium"/>
    <n v="1"/>
    <n v="14.55"/>
    <n v="58.2"/>
  </r>
  <r>
    <s v="COL-72079-610"/>
    <x v="186"/>
    <s v="38487-01549-MV"/>
    <s v="E-L-0.5"/>
    <n v="4"/>
    <s v="Godfry Poinsett"/>
    <s v="gpoinsett61@berkeley.edu"/>
    <s v="United States"/>
    <x v="1"/>
    <s v="Light"/>
    <n v="0.5"/>
    <n v="8.91"/>
    <n v="35.64"/>
  </r>
  <r>
    <s v="LBC-45686-819"/>
    <x v="187"/>
    <s v="98573-41811-EQ"/>
    <s v="A-M-1"/>
    <n v="5"/>
    <s v="Rem Furman"/>
    <s v="rfurman62@t.co"/>
    <s v="Ireland"/>
    <x v="2"/>
    <s v="Medium"/>
    <n v="1"/>
    <n v="11.25"/>
    <n v="56.25"/>
  </r>
  <r>
    <s v="BLQ-03709-265"/>
    <x v="148"/>
    <s v="72463-75685-MV"/>
    <s v="R-L-0.2"/>
    <n v="3"/>
    <s v="Charis Crosier"/>
    <s v="ccrosier63@xrea.com"/>
    <s v="United States"/>
    <x v="0"/>
    <s v="Light"/>
    <n v="0.2"/>
    <n v="3.5849999999999995"/>
    <n v="10.754999999999999"/>
  </r>
  <r>
    <s v="BLQ-03709-265"/>
    <x v="148"/>
    <s v="72463-75685-MV"/>
    <s v="R-M-0.2"/>
    <n v="5"/>
    <s v="Charis Crosier"/>
    <s v="ccrosier63@xrea.com"/>
    <s v="United States"/>
    <x v="0"/>
    <s v="Medium"/>
    <n v="0.2"/>
    <n v="2.9849999999999999"/>
    <n v="14.924999999999999"/>
  </r>
  <r>
    <s v="VFZ-91673-181"/>
    <x v="188"/>
    <s v="10225-91535-AI"/>
    <s v="A-L-1"/>
    <n v="6"/>
    <s v="Lenka Rushmer"/>
    <s v="lrushmer65@europa.eu"/>
    <s v="United States"/>
    <x v="2"/>
    <s v="Light"/>
    <n v="1"/>
    <n v="12.95"/>
    <n v="77.699999999999989"/>
  </r>
  <r>
    <s v="WKD-81956-870"/>
    <x v="189"/>
    <s v="48090-06534-HI"/>
    <s v="L-D-0.5"/>
    <n v="3"/>
    <s v="Waneta Edinborough"/>
    <s v="wedinborough66@github.io"/>
    <s v="United States"/>
    <x v="3"/>
    <s v="Dark"/>
    <n v="0.5"/>
    <n v="7.77"/>
    <n v="23.31"/>
  </r>
  <r>
    <s v="TNI-91067-006"/>
    <x v="190"/>
    <s v="80444-58185-FX"/>
    <s v="E-L-1"/>
    <n v="4"/>
    <s v="Bobbe Piggott"/>
    <s v=""/>
    <s v="United States"/>
    <x v="1"/>
    <s v="Light"/>
    <n v="1"/>
    <n v="14.85"/>
    <n v="59.4"/>
  </r>
  <r>
    <s v="IZA-61469-812"/>
    <x v="191"/>
    <s v="13561-92774-WP"/>
    <s v="L-D-2.5"/>
    <n v="4"/>
    <s v="Ketty Bromehead"/>
    <s v="kbromehead68@un.org"/>
    <s v="United States"/>
    <x v="3"/>
    <s v="Dark"/>
    <n v="2.5"/>
    <n v="29.784999999999997"/>
    <n v="119.13999999999999"/>
  </r>
  <r>
    <s v="PSS-22466-862"/>
    <x v="192"/>
    <s v="11550-78378-GE"/>
    <s v="R-L-0.2"/>
    <n v="4"/>
    <s v="Elsbeth Westerman"/>
    <s v="ewesterman69@si.edu"/>
    <s v="Ireland"/>
    <x v="0"/>
    <s v="Light"/>
    <n v="0.2"/>
    <n v="3.5849999999999995"/>
    <n v="14.339999999999998"/>
  </r>
  <r>
    <s v="REH-56504-397"/>
    <x v="193"/>
    <s v="90961-35603-RP"/>
    <s v="A-M-2.5"/>
    <n v="5"/>
    <s v="Anabelle Hutchens"/>
    <s v="ahutchens6a@amazonaws.com"/>
    <s v="United States"/>
    <x v="2"/>
    <s v="Medium"/>
    <n v="2.5"/>
    <n v="25.874999999999996"/>
    <n v="129.37499999999997"/>
  </r>
  <r>
    <s v="ALA-62598-016"/>
    <x v="194"/>
    <s v="57145-03803-ZL"/>
    <s v="R-D-0.2"/>
    <n v="6"/>
    <s v="Noak Wyvill"/>
    <s v="nwyvill6b@naver.com"/>
    <s v="United Kingdom"/>
    <x v="0"/>
    <s v="Dark"/>
    <n v="0.2"/>
    <n v="2.6849999999999996"/>
    <n v="16.11"/>
  </r>
  <r>
    <s v="EYE-70374-835"/>
    <x v="195"/>
    <s v="89115-11966-VF"/>
    <s v="R-L-0.2"/>
    <n v="5"/>
    <s v="Beltran Mathon"/>
    <s v="bmathon6c@barnesandnoble.com"/>
    <s v="United States"/>
    <x v="0"/>
    <s v="Light"/>
    <n v="0.2"/>
    <n v="3.5849999999999995"/>
    <n v="17.924999999999997"/>
  </r>
  <r>
    <s v="CCZ-19589-212"/>
    <x v="196"/>
    <s v="05754-41702-FG"/>
    <s v="L-M-0.2"/>
    <n v="2"/>
    <s v="Kristos Streight"/>
    <s v="kstreight6d@about.com"/>
    <s v="United States"/>
    <x v="3"/>
    <s v="Medium"/>
    <n v="0.2"/>
    <n v="4.3650000000000002"/>
    <n v="8.73"/>
  </r>
  <r>
    <s v="BPT-83989-157"/>
    <x v="197"/>
    <s v="84269-49816-ML"/>
    <s v="A-M-2.5"/>
    <n v="2"/>
    <s v="Portie Cutchie"/>
    <s v="pcutchie6e@globo.com"/>
    <s v="United States"/>
    <x v="2"/>
    <s v="Medium"/>
    <n v="2.5"/>
    <n v="25.874999999999996"/>
    <n v="51.749999999999993"/>
  </r>
  <r>
    <s v="YFH-87456-208"/>
    <x v="198"/>
    <s v="23600-98432-ME"/>
    <s v="L-M-0.2"/>
    <n v="2"/>
    <s v="Sinclare Edsell"/>
    <s v=""/>
    <s v="United States"/>
    <x v="3"/>
    <s v="Medium"/>
    <n v="0.2"/>
    <n v="4.3650000000000002"/>
    <n v="8.73"/>
  </r>
  <r>
    <s v="JLN-14700-924"/>
    <x v="199"/>
    <s v="79058-02767-CP"/>
    <s v="L-L-0.2"/>
    <n v="5"/>
    <s v="Conny Gheraldi"/>
    <s v="cgheraldi6g@opera.com"/>
    <s v="United Kingdom"/>
    <x v="3"/>
    <s v="Light"/>
    <n v="0.2"/>
    <n v="4.7549999999999999"/>
    <n v="23.774999999999999"/>
  </r>
  <r>
    <s v="JVW-22582-137"/>
    <x v="200"/>
    <s v="89208-74646-UK"/>
    <s v="E-M-0.2"/>
    <n v="5"/>
    <s v="Beryle Kenwell"/>
    <s v="bkenwell6h@over-blog.com"/>
    <s v="United States"/>
    <x v="1"/>
    <s v="Meduium"/>
    <n v="0.2"/>
    <n v="4.125"/>
    <n v="20.625"/>
  </r>
  <r>
    <s v="LAA-41879-001"/>
    <x v="201"/>
    <s v="11408-81032-UR"/>
    <s v="L-L-2.5"/>
    <n v="1"/>
    <s v="Tomas Sutty"/>
    <s v="tsutty6i@google.es"/>
    <s v="United States"/>
    <x v="3"/>
    <s v="Light"/>
    <n v="2.5"/>
    <n v="36.454999999999998"/>
    <n v="36.454999999999998"/>
  </r>
  <r>
    <s v="BRV-64870-915"/>
    <x v="202"/>
    <s v="32070-55528-UG"/>
    <s v="L-L-2.5"/>
    <n v="5"/>
    <s v="Samuele Ales0"/>
    <s v=""/>
    <s v="Ireland"/>
    <x v="3"/>
    <s v="Light"/>
    <n v="2.5"/>
    <n v="36.454999999999998"/>
    <n v="182.27499999999998"/>
  </r>
  <r>
    <s v="RGJ-12544-083"/>
    <x v="203"/>
    <s v="48873-84433-PN"/>
    <s v="L-D-2.5"/>
    <n v="3"/>
    <s v="Carlie Harce"/>
    <s v="charce6k@cafepress.com"/>
    <s v="Ireland"/>
    <x v="3"/>
    <s v="Dark"/>
    <n v="2.5"/>
    <n v="29.784999999999997"/>
    <n v="89.35499999999999"/>
  </r>
  <r>
    <s v="JJX-83339-346"/>
    <x v="204"/>
    <s v="32928-18158-OW"/>
    <s v="R-L-0.2"/>
    <n v="1"/>
    <s v="Craggy Bril"/>
    <s v=""/>
    <s v="United States"/>
    <x v="0"/>
    <s v="Light"/>
    <n v="0.2"/>
    <n v="3.5849999999999995"/>
    <n v="3.5849999999999995"/>
  </r>
  <r>
    <s v="BIU-21970-705"/>
    <x v="205"/>
    <s v="89711-56688-GG"/>
    <s v="R-M-2.5"/>
    <n v="2"/>
    <s v="Friederike Drysdale"/>
    <s v="fdrysdale6m@symantec.com"/>
    <s v="United States"/>
    <x v="0"/>
    <s v="Medium"/>
    <n v="2.5"/>
    <n v="22.884999999999998"/>
    <n v="45.769999999999996"/>
  </r>
  <r>
    <s v="ELJ-87741-745"/>
    <x v="206"/>
    <s v="48389-71976-JB"/>
    <s v="E-L-1"/>
    <n v="4"/>
    <s v="Devon Magowan"/>
    <s v="dmagowan6n@fc2.com"/>
    <s v="United States"/>
    <x v="1"/>
    <s v="Light"/>
    <n v="1"/>
    <n v="14.85"/>
    <n v="59.4"/>
  </r>
  <r>
    <s v="SGI-48226-857"/>
    <x v="207"/>
    <s v="84033-80762-EQ"/>
    <s v="A-M-2.5"/>
    <n v="6"/>
    <s v="Codi Littrell"/>
    <s v=""/>
    <s v="United States"/>
    <x v="2"/>
    <s v="Medium"/>
    <n v="2.5"/>
    <n v="25.874999999999996"/>
    <n v="155.24999999999997"/>
  </r>
  <r>
    <s v="AHV-66988-037"/>
    <x v="208"/>
    <s v="12743-00952-KO"/>
    <s v="R-M-2.5"/>
    <n v="2"/>
    <s v="Christel Speak"/>
    <s v=""/>
    <s v="United States"/>
    <x v="0"/>
    <s v="Medium"/>
    <n v="2.5"/>
    <n v="22.884999999999998"/>
    <n v="45.769999999999996"/>
  </r>
  <r>
    <s v="ISK-42066-094"/>
    <x v="209"/>
    <s v="41505-42181-EF"/>
    <s v="E-D-1"/>
    <n v="3"/>
    <s v="Sibella Rushbrooke"/>
    <s v="srushbrooke6q@youku.com"/>
    <s v="United States"/>
    <x v="1"/>
    <s v="Dark"/>
    <n v="1"/>
    <n v="12.15"/>
    <n v="36.450000000000003"/>
  </r>
  <r>
    <s v="FTC-35822-530"/>
    <x v="210"/>
    <s v="14307-87663-KB"/>
    <s v="E-D-0.5"/>
    <n v="4"/>
    <s v="Tammie Drynan"/>
    <s v="tdrynan6r@deviantart.com"/>
    <s v="United States"/>
    <x v="1"/>
    <s v="Dark"/>
    <n v="0.5"/>
    <n v="7.29"/>
    <n v="29.16"/>
  </r>
  <r>
    <s v="VSS-56247-688"/>
    <x v="211"/>
    <s v="08360-19442-GB"/>
    <s v="L-M-2.5"/>
    <n v="4"/>
    <s v="Effie Yurkov"/>
    <s v="eyurkov6s@hud.gov"/>
    <s v="United States"/>
    <x v="3"/>
    <s v="Medium"/>
    <n v="2.5"/>
    <n v="33.464999999999996"/>
    <n v="133.85999999999999"/>
  </r>
  <r>
    <s v="HVW-25584-144"/>
    <x v="212"/>
    <s v="93405-51204-UW"/>
    <s v="L-L-0.2"/>
    <n v="5"/>
    <s v="Lexie Mallan"/>
    <s v="lmallan6t@state.gov"/>
    <s v="United States"/>
    <x v="3"/>
    <s v="Light"/>
    <n v="0.2"/>
    <n v="4.7549999999999999"/>
    <n v="23.774999999999999"/>
  </r>
  <r>
    <s v="MUY-15309-209"/>
    <x v="213"/>
    <s v="97152-03355-IW"/>
    <s v="L-D-1"/>
    <n v="3"/>
    <s v="Georgena Bentjens"/>
    <s v="gbentjens6u@netlog.com"/>
    <s v="United Kingdom"/>
    <x v="3"/>
    <s v="Dark"/>
    <n v="1"/>
    <n v="12.95"/>
    <n v="38.849999999999994"/>
  </r>
  <r>
    <s v="VAJ-44572-469"/>
    <x v="63"/>
    <s v="79216-73157-TE"/>
    <s v="R-L-0.2"/>
    <n v="6"/>
    <s v="Delmar Beasant"/>
    <s v=""/>
    <s v="Ireland"/>
    <x v="0"/>
    <s v="Light"/>
    <n v="0.2"/>
    <n v="3.5849999999999995"/>
    <n v="21.509999999999998"/>
  </r>
  <r>
    <s v="YJU-84377-606"/>
    <x v="214"/>
    <s v="20259-47723-AC"/>
    <s v="A-D-1"/>
    <n v="1"/>
    <s v="Lyn Entwistle"/>
    <s v="lentwistle6w@omniture.com"/>
    <s v="United States"/>
    <x v="2"/>
    <s v="Dark"/>
    <n v="1"/>
    <n v="9.9499999999999993"/>
    <n v="9.9499999999999993"/>
  </r>
  <r>
    <s v="VNC-93921-469"/>
    <x v="215"/>
    <s v="04666-71569-RI"/>
    <s v="L-L-1"/>
    <n v="1"/>
    <s v="Zacharias Kiffe"/>
    <s v="zkiffe74@cyberchimps.com"/>
    <s v="United States"/>
    <x v="3"/>
    <s v="Light"/>
    <n v="1"/>
    <n v="15.85"/>
    <n v="15.85"/>
  </r>
  <r>
    <s v="OGB-91614-810"/>
    <x v="216"/>
    <s v="08909-77713-CG"/>
    <s v="R-M-0.2"/>
    <n v="1"/>
    <s v="Mercedes Acott"/>
    <s v="macott6y@pagesperso-orange.fr"/>
    <s v="United States"/>
    <x v="0"/>
    <s v="Medium"/>
    <n v="0.2"/>
    <n v="2.9849999999999999"/>
    <n v="2.9849999999999999"/>
  </r>
  <r>
    <s v="BQI-61647-496"/>
    <x v="217"/>
    <s v="84340-73931-VV"/>
    <s v="E-M-1"/>
    <n v="5"/>
    <s v="Connor Heaviside"/>
    <s v="cheaviside6z@rediff.com"/>
    <s v="United States"/>
    <x v="1"/>
    <s v="Meduium"/>
    <n v="1"/>
    <n v="13.75"/>
    <n v="68.75"/>
  </r>
  <r>
    <s v="IOM-51636-823"/>
    <x v="218"/>
    <s v="04609-95151-XH"/>
    <s v="A-D-1"/>
    <n v="3"/>
    <s v="Devy Bulbrook"/>
    <s v=""/>
    <s v="United States"/>
    <x v="2"/>
    <s v="Dark"/>
    <n v="1"/>
    <n v="9.9499999999999993"/>
    <n v="29.849999999999998"/>
  </r>
  <r>
    <s v="GGD-38107-641"/>
    <x v="219"/>
    <s v="99562-88650-YF"/>
    <s v="L-M-1"/>
    <n v="4"/>
    <s v="Leia Kernan"/>
    <s v="lkernan71@wsj.com"/>
    <s v="United States"/>
    <x v="3"/>
    <s v="Medium"/>
    <n v="1"/>
    <n v="14.55"/>
    <n v="58.2"/>
  </r>
  <r>
    <s v="LTO-95975-728"/>
    <x v="220"/>
    <s v="46560-73885-PJ"/>
    <s v="R-L-0.5"/>
    <n v="4"/>
    <s v="Rosaline McLae"/>
    <s v="rmclae72@dailymotion.com"/>
    <s v="United Kingdom"/>
    <x v="0"/>
    <s v="Light"/>
    <n v="0.5"/>
    <n v="7.169999999999999"/>
    <n v="28.679999999999996"/>
  </r>
  <r>
    <s v="IGM-84664-265"/>
    <x v="114"/>
    <s v="80179-44620-WN"/>
    <s v="R-L-0.5"/>
    <n v="3"/>
    <s v="Cleve Blowfelde"/>
    <s v="cblowfelde73@ustream.tv"/>
    <s v="United States"/>
    <x v="0"/>
    <s v="Light"/>
    <n v="0.5"/>
    <n v="7.169999999999999"/>
    <n v="21.509999999999998"/>
  </r>
  <r>
    <s v="SKO-45740-621"/>
    <x v="221"/>
    <s v="04666-71569-RI"/>
    <s v="L-M-0.5"/>
    <n v="2"/>
    <s v="Zacharias Kiffe"/>
    <s v="zkiffe74@cyberchimps.com"/>
    <s v="United States"/>
    <x v="3"/>
    <s v="Medium"/>
    <n v="0.5"/>
    <n v="8.73"/>
    <n v="17.46"/>
  </r>
  <r>
    <s v="FOJ-02234-063"/>
    <x v="222"/>
    <s v="59081-87231-VP"/>
    <s v="E-D-2.5"/>
    <n v="1"/>
    <s v="Denyse O'Calleran"/>
    <s v="docalleran75@ucla.edu"/>
    <s v="United States"/>
    <x v="1"/>
    <s v="Dark"/>
    <n v="2.5"/>
    <n v="27.945"/>
    <n v="27.945"/>
  </r>
  <r>
    <s v="MSJ-11909-468"/>
    <x v="188"/>
    <s v="07878-45872-CC"/>
    <s v="E-D-2.5"/>
    <n v="5"/>
    <s v="Cobby Cromwell"/>
    <s v="ccromwell76@desdev.cn"/>
    <s v="United States"/>
    <x v="1"/>
    <s v="Dark"/>
    <n v="2.5"/>
    <n v="27.945"/>
    <n v="139.72499999999999"/>
  </r>
  <r>
    <s v="DKB-78053-329"/>
    <x v="223"/>
    <s v="12444-05174-OO"/>
    <s v="R-M-0.2"/>
    <n v="2"/>
    <s v="Irv Hay"/>
    <s v="ihay77@lulu.com"/>
    <s v="United Kingdom"/>
    <x v="0"/>
    <s v="Medium"/>
    <n v="0.2"/>
    <n v="2.9849999999999999"/>
    <n v="5.97"/>
  </r>
  <r>
    <s v="DFZ-45083-941"/>
    <x v="224"/>
    <s v="34665-62561-AU"/>
    <s v="R-L-2.5"/>
    <n v="1"/>
    <s v="Tani Taffarello"/>
    <s v="ttaffarello78@sciencedaily.com"/>
    <s v="United States"/>
    <x v="0"/>
    <s v="Light"/>
    <n v="2.5"/>
    <n v="27.484999999999996"/>
    <n v="27.484999999999996"/>
  </r>
  <r>
    <s v="OTA-40969-710"/>
    <x v="83"/>
    <s v="77877-11993-QH"/>
    <s v="R-L-1"/>
    <n v="5"/>
    <s v="Monique Canty"/>
    <s v="mcanty79@jigsy.com"/>
    <s v="United States"/>
    <x v="0"/>
    <s v="Light"/>
    <n v="1"/>
    <n v="11.95"/>
    <n v="59.75"/>
  </r>
  <r>
    <s v="GRH-45571-667"/>
    <x v="104"/>
    <s v="32291-18308-YZ"/>
    <s v="E-M-1"/>
    <n v="3"/>
    <s v="Javier Kopke"/>
    <s v="jkopke7a@auda.org.au"/>
    <s v="United States"/>
    <x v="1"/>
    <s v="Meduium"/>
    <n v="1"/>
    <n v="13.75"/>
    <n v="41.25"/>
  </r>
  <r>
    <s v="NXV-05302-067"/>
    <x v="225"/>
    <s v="25754-33191-ZI"/>
    <s v="L-M-2.5"/>
    <n v="4"/>
    <s v="Mar McIver"/>
    <s v=""/>
    <s v="United States"/>
    <x v="3"/>
    <s v="Medium"/>
    <n v="2.5"/>
    <n v="33.464999999999996"/>
    <n v="133.85999999999999"/>
  </r>
  <r>
    <s v="VZH-86274-142"/>
    <x v="226"/>
    <s v="53120-45532-KL"/>
    <s v="R-L-1"/>
    <n v="5"/>
    <s v="Arabella Fransewich"/>
    <s v=""/>
    <s v="Ireland"/>
    <x v="0"/>
    <s v="Light"/>
    <n v="1"/>
    <n v="11.95"/>
    <n v="59.75"/>
  </r>
  <r>
    <s v="KIX-93248-135"/>
    <x v="227"/>
    <s v="36605-83052-WB"/>
    <s v="A-D-0.5"/>
    <n v="1"/>
    <s v="Violette Hellmore"/>
    <s v="vhellmore7d@bbc.co.uk"/>
    <s v="United States"/>
    <x v="2"/>
    <s v="Dark"/>
    <n v="0.5"/>
    <n v="5.97"/>
    <n v="5.97"/>
  </r>
  <r>
    <s v="AXR-10962-010"/>
    <x v="180"/>
    <s v="53683-35977-KI"/>
    <s v="E-D-1"/>
    <n v="2"/>
    <s v="Myles Seawright"/>
    <s v="mseawright7e@nbcnews.com"/>
    <s v="United Kingdom"/>
    <x v="1"/>
    <s v="Dark"/>
    <n v="1"/>
    <n v="12.15"/>
    <n v="24.3"/>
  </r>
  <r>
    <s v="IHS-71573-008"/>
    <x v="228"/>
    <s v="07972-83134-NM"/>
    <s v="E-D-0.2"/>
    <n v="6"/>
    <s v="Silvana Northeast"/>
    <s v="snortheast7f@mashable.com"/>
    <s v="United States"/>
    <x v="1"/>
    <s v="Dark"/>
    <n v="0.2"/>
    <n v="3.645"/>
    <n v="21.87"/>
  </r>
  <r>
    <s v="QTR-19001-114"/>
    <x v="229"/>
    <s v="01035-70465-UO"/>
    <s v="A-D-1"/>
    <n v="2"/>
    <s v="Anselma Attwater"/>
    <s v="aattwater5u@wikia.com"/>
    <s v="United States"/>
    <x v="2"/>
    <s v="Dark"/>
    <n v="1"/>
    <n v="9.9499999999999993"/>
    <n v="19.899999999999999"/>
  </r>
  <r>
    <s v="WBK-62297-910"/>
    <x v="230"/>
    <s v="25514-23938-IQ"/>
    <s v="A-D-0.2"/>
    <n v="2"/>
    <s v="Monica Fearon"/>
    <s v="mfearon7h@reverbnation.com"/>
    <s v="United States"/>
    <x v="2"/>
    <s v="Dark"/>
    <n v="0.2"/>
    <n v="2.9849999999999999"/>
    <n v="5.97"/>
  </r>
  <r>
    <s v="OGY-19377-175"/>
    <x v="231"/>
    <s v="49084-44492-OJ"/>
    <s v="E-D-0.5"/>
    <n v="1"/>
    <s v="Barney Chisnell"/>
    <s v=""/>
    <s v="Ireland"/>
    <x v="1"/>
    <s v="Dark"/>
    <n v="0.5"/>
    <n v="7.29"/>
    <n v="7.29"/>
  </r>
  <r>
    <s v="ESR-66651-814"/>
    <x v="80"/>
    <s v="76624-72205-CK"/>
    <s v="A-D-0.2"/>
    <n v="4"/>
    <s v="Jasper Sisneros"/>
    <s v="jsisneros7j@a8.net"/>
    <s v="United States"/>
    <x v="2"/>
    <s v="Dark"/>
    <n v="0.2"/>
    <n v="2.9849999999999999"/>
    <n v="11.94"/>
  </r>
  <r>
    <s v="CPX-46916-770"/>
    <x v="232"/>
    <s v="12729-50170-JE"/>
    <s v="R-L-1"/>
    <n v="6"/>
    <s v="Zachariah Carlson"/>
    <s v="zcarlson7k@bigcartel.com"/>
    <s v="Ireland"/>
    <x v="0"/>
    <s v="Light"/>
    <n v="1"/>
    <n v="11.95"/>
    <n v="71.699999999999989"/>
  </r>
  <r>
    <s v="MDC-03318-645"/>
    <x v="233"/>
    <s v="43974-44760-QI"/>
    <s v="A-L-0.2"/>
    <n v="2"/>
    <s v="Warner Maddox"/>
    <s v="wmaddox7l@timesonline.co.uk"/>
    <s v="United States"/>
    <x v="2"/>
    <s v="Light"/>
    <n v="0.2"/>
    <n v="3.8849999999999998"/>
    <n v="7.77"/>
  </r>
  <r>
    <s v="SFF-86059-407"/>
    <x v="234"/>
    <s v="30585-48726-BK"/>
    <s v="A-M-2.5"/>
    <n v="1"/>
    <s v="Donnie Hedlestone"/>
    <s v="dhedlestone7m@craigslist.org"/>
    <s v="United States"/>
    <x v="2"/>
    <s v="Medium"/>
    <n v="2.5"/>
    <n v="25.874999999999996"/>
    <n v="25.874999999999996"/>
  </r>
  <r>
    <s v="SCL-94540-788"/>
    <x v="235"/>
    <s v="16123-07017-TY"/>
    <s v="E-L-2.5"/>
    <n v="6"/>
    <s v="Teddi Crowthe"/>
    <s v="tcrowthe7n@europa.eu"/>
    <s v="United States"/>
    <x v="1"/>
    <s v="Light"/>
    <n v="2.5"/>
    <n v="34.154999999999994"/>
    <n v="204.92999999999995"/>
  </r>
  <r>
    <s v="HVU-21634-076"/>
    <x v="236"/>
    <s v="27723-45097-MH"/>
    <s v="R-L-2.5"/>
    <n v="4"/>
    <s v="Dorelia Bury"/>
    <s v="dbury7o@tinyurl.com"/>
    <s v="Ireland"/>
    <x v="0"/>
    <s v="Light"/>
    <n v="2.5"/>
    <n v="27.484999999999996"/>
    <n v="109.93999999999998"/>
  </r>
  <r>
    <s v="XUS-73326-418"/>
    <x v="237"/>
    <s v="37078-56703-AF"/>
    <s v="E-L-1"/>
    <n v="6"/>
    <s v="Gussy Broadbear"/>
    <s v="gbroadbear7p@omniture.com"/>
    <s v="United States"/>
    <x v="1"/>
    <s v="Light"/>
    <n v="1"/>
    <n v="14.85"/>
    <n v="89.1"/>
  </r>
  <r>
    <s v="XWD-18933-006"/>
    <x v="238"/>
    <s v="79420-11075-MY"/>
    <s v="A-L-0.2"/>
    <n v="2"/>
    <s v="Emlynne Palfrey"/>
    <s v="epalfrey7q@devhub.com"/>
    <s v="United States"/>
    <x v="2"/>
    <s v="Light"/>
    <n v="0.2"/>
    <n v="3.8849999999999998"/>
    <n v="7.77"/>
  </r>
  <r>
    <s v="HPD-65272-772"/>
    <x v="52"/>
    <s v="57504-13456-UO"/>
    <s v="L-M-2.5"/>
    <n v="1"/>
    <s v="Parsifal Metrick"/>
    <s v="pmetrick7r@rakuten.co.jp"/>
    <s v="United States"/>
    <x v="3"/>
    <s v="Medium"/>
    <n v="2.5"/>
    <n v="33.464999999999996"/>
    <n v="33.464999999999996"/>
  </r>
  <r>
    <s v="JEG-93140-224"/>
    <x v="146"/>
    <s v="53751-57560-CN"/>
    <s v="E-M-0.5"/>
    <n v="5"/>
    <s v="Christopher Grieveson"/>
    <s v=""/>
    <s v="United States"/>
    <x v="1"/>
    <s v="Meduium"/>
    <n v="0.5"/>
    <n v="8.25"/>
    <n v="41.25"/>
  </r>
  <r>
    <s v="NNH-62058-950"/>
    <x v="239"/>
    <s v="96112-42558-EA"/>
    <s v="E-L-1"/>
    <n v="4"/>
    <s v="Karlan Karby"/>
    <s v="kkarby7t@sbwire.com"/>
    <s v="United States"/>
    <x v="1"/>
    <s v="Light"/>
    <n v="1"/>
    <n v="14.85"/>
    <n v="59.4"/>
  </r>
  <r>
    <s v="LTD-71429-845"/>
    <x v="240"/>
    <s v="03157-23165-UB"/>
    <s v="A-L-0.5"/>
    <n v="1"/>
    <s v="Flory Crumpe"/>
    <s v="fcrumpe7u@ftc.gov"/>
    <s v="United Kingdom"/>
    <x v="2"/>
    <s v="Light"/>
    <n v="0.5"/>
    <n v="7.77"/>
    <n v="7.77"/>
  </r>
  <r>
    <s v="MPV-26985-215"/>
    <x v="241"/>
    <s v="51466-52850-AG"/>
    <s v="R-D-0.5"/>
    <n v="1"/>
    <s v="Amity Chatto"/>
    <s v="achatto7v@sakura.ne.jp"/>
    <s v="United Kingdom"/>
    <x v="0"/>
    <s v="Dark"/>
    <n v="0.5"/>
    <n v="5.3699999999999992"/>
    <n v="5.3699999999999992"/>
  </r>
  <r>
    <s v="IYO-10245-081"/>
    <x v="242"/>
    <s v="57145-31023-FK"/>
    <s v="E-M-2.5"/>
    <n v="3"/>
    <s v="Nanine McCarthy"/>
    <s v=""/>
    <s v="United States"/>
    <x v="1"/>
    <s v="Meduium"/>
    <n v="2.5"/>
    <n v="31.624999999999996"/>
    <n v="94.874999999999986"/>
  </r>
  <r>
    <s v="BYZ-39669-954"/>
    <x v="243"/>
    <s v="66408-53777-VE"/>
    <s v="L-L-2.5"/>
    <n v="1"/>
    <s v="Lyndsey Megany"/>
    <s v=""/>
    <s v="United States"/>
    <x v="3"/>
    <s v="Light"/>
    <n v="2.5"/>
    <n v="36.454999999999998"/>
    <n v="36.454999999999998"/>
  </r>
  <r>
    <s v="EFB-72860-209"/>
    <x v="244"/>
    <s v="53035-99701-WG"/>
    <s v="A-M-0.2"/>
    <n v="4"/>
    <s v="Byram Mergue"/>
    <s v="bmergue7y@umn.edu"/>
    <s v="United States"/>
    <x v="2"/>
    <s v="Medium"/>
    <n v="0.2"/>
    <n v="3.375"/>
    <n v="13.5"/>
  </r>
  <r>
    <s v="GMM-72397-378"/>
    <x v="245"/>
    <s v="45899-92796-EI"/>
    <s v="R-L-0.2"/>
    <n v="4"/>
    <s v="Kerr Patise"/>
    <s v="kpatise7z@jigsy.com"/>
    <s v="United States"/>
    <x v="0"/>
    <s v="Light"/>
    <n v="0.2"/>
    <n v="3.5849999999999995"/>
    <n v="14.339999999999998"/>
  </r>
  <r>
    <s v="LYP-52345-883"/>
    <x v="246"/>
    <s v="17649-28133-PY"/>
    <s v="E-M-0.5"/>
    <n v="1"/>
    <s v="Mathew Goulter"/>
    <s v=""/>
    <s v="Ireland"/>
    <x v="1"/>
    <s v="Meduium"/>
    <n v="0.5"/>
    <n v="8.25"/>
    <n v="8.25"/>
  </r>
  <r>
    <s v="DFK-35846-692"/>
    <x v="247"/>
    <s v="49612-33852-CN"/>
    <s v="R-D-0.2"/>
    <n v="5"/>
    <s v="Marris Grcic"/>
    <s v=""/>
    <s v="United States"/>
    <x v="0"/>
    <s v="Dark"/>
    <n v="0.2"/>
    <n v="2.6849999999999996"/>
    <n v="13.424999999999997"/>
  </r>
  <r>
    <s v="XAH-93337-609"/>
    <x v="248"/>
    <s v="66976-43829-YG"/>
    <s v="A-D-1"/>
    <n v="5"/>
    <s v="Domeniga Duke"/>
    <s v="dduke82@vkontakte.ru"/>
    <s v="United States"/>
    <x v="2"/>
    <s v="Dark"/>
    <n v="1"/>
    <n v="9.9499999999999993"/>
    <n v="49.75"/>
  </r>
  <r>
    <s v="QKA-72582-644"/>
    <x v="249"/>
    <s v="64852-04619-XZ"/>
    <s v="E-M-0.5"/>
    <n v="2"/>
    <s v="Violante Skouling"/>
    <s v=""/>
    <s v="Ireland"/>
    <x v="1"/>
    <s v="Meduium"/>
    <n v="0.5"/>
    <n v="8.25"/>
    <n v="16.5"/>
  </r>
  <r>
    <s v="ZDK-84567-102"/>
    <x v="250"/>
    <s v="58690-31815-VY"/>
    <s v="A-D-0.5"/>
    <n v="3"/>
    <s v="Isidore Hussey"/>
    <s v="ihussey84@mapy.cz"/>
    <s v="United States"/>
    <x v="2"/>
    <s v="Dark"/>
    <n v="0.5"/>
    <n v="5.97"/>
    <n v="17.91"/>
  </r>
  <r>
    <s v="WAV-38301-984"/>
    <x v="251"/>
    <s v="62863-81239-DT"/>
    <s v="A-D-0.5"/>
    <n v="5"/>
    <s v="Cassie Pinkerton"/>
    <s v="cpinkerton85@upenn.edu"/>
    <s v="United States"/>
    <x v="2"/>
    <s v="Dark"/>
    <n v="0.5"/>
    <n v="5.97"/>
    <n v="29.849999999999998"/>
  </r>
  <r>
    <s v="KZR-33023-209"/>
    <x v="177"/>
    <s v="21177-40725-CF"/>
    <s v="E-L-1"/>
    <n v="3"/>
    <s v="Micki Fero"/>
    <s v=""/>
    <s v="United States"/>
    <x v="1"/>
    <s v="Light"/>
    <n v="1"/>
    <n v="14.85"/>
    <n v="44.55"/>
  </r>
  <r>
    <s v="ULM-49433-003"/>
    <x v="252"/>
    <s v="99421-80253-UI"/>
    <s v="E-M-1"/>
    <n v="2"/>
    <s v="Cybill Graddell"/>
    <s v=""/>
    <s v="United States"/>
    <x v="1"/>
    <s v="Meduium"/>
    <n v="1"/>
    <n v="13.75"/>
    <n v="27.5"/>
  </r>
  <r>
    <s v="SIB-83254-136"/>
    <x v="253"/>
    <s v="45315-50206-DK"/>
    <s v="R-M-0.5"/>
    <n v="6"/>
    <s v="Dorian Vizor"/>
    <s v="dvizor88@furl.net"/>
    <s v="United States"/>
    <x v="0"/>
    <s v="Medium"/>
    <n v="0.5"/>
    <n v="5.97"/>
    <n v="35.82"/>
  </r>
  <r>
    <s v="NOK-50349-551"/>
    <x v="254"/>
    <s v="09595-95726-OV"/>
    <s v="R-D-0.5"/>
    <n v="3"/>
    <s v="Eddi Sedgebeer"/>
    <s v="esedgebeer89@oaic.gov.au"/>
    <s v="United States"/>
    <x v="0"/>
    <s v="Dark"/>
    <n v="0.5"/>
    <n v="5.3699999999999992"/>
    <n v="16.11"/>
  </r>
  <r>
    <s v="YIS-96268-844"/>
    <x v="227"/>
    <s v="60221-67036-TD"/>
    <s v="E-L-0.2"/>
    <n v="6"/>
    <s v="Ken Lestrange"/>
    <s v="klestrange8a@lulu.com"/>
    <s v="United States"/>
    <x v="1"/>
    <s v="Light"/>
    <n v="0.2"/>
    <n v="4.4550000000000001"/>
    <n v="26.73"/>
  </r>
  <r>
    <s v="CXI-04933-855"/>
    <x v="110"/>
    <s v="62923-29397-KX"/>
    <s v="E-L-2.5"/>
    <n v="6"/>
    <s v="Lacee Tanti"/>
    <s v="ltanti8b@techcrunch.com"/>
    <s v="United States"/>
    <x v="1"/>
    <s v="Light"/>
    <n v="2.5"/>
    <n v="34.154999999999994"/>
    <n v="204.92999999999995"/>
  </r>
  <r>
    <s v="IZU-90429-382"/>
    <x v="182"/>
    <s v="33011-52383-BA"/>
    <s v="A-L-1"/>
    <n v="3"/>
    <s v="Arel De Lasci"/>
    <s v="ade8c@1und1.de"/>
    <s v="United States"/>
    <x v="2"/>
    <s v="Light"/>
    <n v="1"/>
    <n v="12.95"/>
    <n v="38.849999999999994"/>
  </r>
  <r>
    <s v="WIT-40912-783"/>
    <x v="255"/>
    <s v="86768-91598-FA"/>
    <s v="L-D-0.2"/>
    <n v="4"/>
    <s v="Trescha Jedrachowicz"/>
    <s v="tjedrachowicz8d@acquirethisname.com"/>
    <s v="United States"/>
    <x v="3"/>
    <s v="Dark"/>
    <n v="0.2"/>
    <n v="3.8849999999999998"/>
    <n v="15.54"/>
  </r>
  <r>
    <s v="PSD-57291-590"/>
    <x v="256"/>
    <s v="37191-12203-MX"/>
    <s v="A-M-0.5"/>
    <n v="1"/>
    <s v="Perkin Stonner"/>
    <s v="pstonner8e@moonfruit.com"/>
    <s v="United States"/>
    <x v="2"/>
    <s v="Medium"/>
    <n v="0.5"/>
    <n v="6.75"/>
    <n v="6.75"/>
  </r>
  <r>
    <s v="GOI-41472-677"/>
    <x v="3"/>
    <s v="16545-76328-JY"/>
    <s v="E-D-2.5"/>
    <n v="4"/>
    <s v="Darrin Tingly"/>
    <s v="dtingly8f@goo.ne.jp"/>
    <s v="United States"/>
    <x v="1"/>
    <s v="Dark"/>
    <n v="2.5"/>
    <n v="27.945"/>
    <n v="111.78"/>
  </r>
  <r>
    <s v="KTX-17944-494"/>
    <x v="257"/>
    <s v="74330-29286-RO"/>
    <s v="A-L-0.2"/>
    <n v="1"/>
    <s v="Claudetta Rushe"/>
    <s v="crushe8n@about.me"/>
    <s v="United States"/>
    <x v="2"/>
    <s v="Light"/>
    <n v="0.2"/>
    <n v="3.8849999999999998"/>
    <n v="3.8849999999999998"/>
  </r>
  <r>
    <s v="RDM-99811-230"/>
    <x v="258"/>
    <s v="22349-47389-GY"/>
    <s v="L-M-0.2"/>
    <n v="5"/>
    <s v="Benn Checci"/>
    <s v="bchecci8h@usa.gov"/>
    <s v="United Kingdom"/>
    <x v="3"/>
    <s v="Medium"/>
    <n v="0.2"/>
    <n v="4.3650000000000002"/>
    <n v="21.825000000000003"/>
  </r>
  <r>
    <s v="JTU-55897-581"/>
    <x v="259"/>
    <s v="70290-38099-GB"/>
    <s v="R-M-0.2"/>
    <n v="5"/>
    <s v="Janifer Bagot"/>
    <s v="jbagot8i@mac.com"/>
    <s v="United States"/>
    <x v="0"/>
    <s v="Medium"/>
    <n v="0.2"/>
    <n v="2.9849999999999999"/>
    <n v="14.924999999999999"/>
  </r>
  <r>
    <s v="CRK-07584-240"/>
    <x v="260"/>
    <s v="18741-72071-PP"/>
    <s v="A-M-1"/>
    <n v="3"/>
    <s v="Ermin Beeble"/>
    <s v="ebeeble8j@soundcloud.com"/>
    <s v="United States"/>
    <x v="2"/>
    <s v="Medium"/>
    <n v="1"/>
    <n v="11.25"/>
    <n v="33.75"/>
  </r>
  <r>
    <s v="MKE-75518-399"/>
    <x v="261"/>
    <s v="62588-82624-II"/>
    <s v="A-M-1"/>
    <n v="3"/>
    <s v="Cos Fluin"/>
    <s v="cfluin8k@flickr.com"/>
    <s v="United Kingdom"/>
    <x v="2"/>
    <s v="Medium"/>
    <n v="1"/>
    <n v="11.25"/>
    <n v="33.75"/>
  </r>
  <r>
    <s v="AEL-51169-725"/>
    <x v="262"/>
    <s v="37430-29579-HD"/>
    <s v="L-M-0.2"/>
    <n v="6"/>
    <s v="Eveleen Bletsor"/>
    <s v="ebletsor8l@vinaora.com"/>
    <s v="United States"/>
    <x v="3"/>
    <s v="Medium"/>
    <n v="0.2"/>
    <n v="4.3650000000000002"/>
    <n v="26.19"/>
  </r>
  <r>
    <s v="ZGM-83108-823"/>
    <x v="263"/>
    <s v="84132-22322-QT"/>
    <s v="E-L-1"/>
    <n v="1"/>
    <s v="Paola Brydell"/>
    <s v="pbrydell8m@bloglovin.com"/>
    <s v="Ireland"/>
    <x v="1"/>
    <s v="Light"/>
    <n v="1"/>
    <n v="14.85"/>
    <n v="14.85"/>
  </r>
  <r>
    <s v="JBP-78754-392"/>
    <x v="212"/>
    <s v="74330-29286-RO"/>
    <s v="E-M-2.5"/>
    <n v="6"/>
    <s v="Claudetta Rushe"/>
    <s v="crushe8n@about.me"/>
    <s v="United States"/>
    <x v="1"/>
    <s v="Meduium"/>
    <n v="2.5"/>
    <n v="31.624999999999996"/>
    <n v="189.74999999999997"/>
  </r>
  <r>
    <s v="RNH-54912-747"/>
    <x v="187"/>
    <s v="37445-17791-NQ"/>
    <s v="R-M-0.5"/>
    <n v="1"/>
    <s v="Natka Leethem"/>
    <s v="nleethem8o@mac.com"/>
    <s v="United States"/>
    <x v="0"/>
    <s v="Medium"/>
    <n v="0.5"/>
    <n v="5.97"/>
    <n v="5.97"/>
  </r>
  <r>
    <s v="JDS-33440-914"/>
    <x v="248"/>
    <s v="58511-10548-ZU"/>
    <s v="R-M-1"/>
    <n v="3"/>
    <s v="Ailene Nesfield"/>
    <s v="anesfield8p@people.com.cn"/>
    <s v="United Kingdom"/>
    <x v="0"/>
    <s v="Medium"/>
    <n v="1"/>
    <n v="9.9499999999999993"/>
    <n v="29.849999999999998"/>
  </r>
  <r>
    <s v="SYX-48878-182"/>
    <x v="264"/>
    <s v="47725-34771-FJ"/>
    <s v="R-D-1"/>
    <n v="5"/>
    <s v="Stacy Pickworth"/>
    <s v=""/>
    <s v="United States"/>
    <x v="0"/>
    <s v="Dark"/>
    <n v="1"/>
    <n v="8.9499999999999993"/>
    <n v="44.75"/>
  </r>
  <r>
    <s v="ZGD-94763-868"/>
    <x v="265"/>
    <s v="53086-67334-KT"/>
    <s v="E-L-2.5"/>
    <n v="1"/>
    <s v="Melli Brockway"/>
    <s v="mbrockway8r@ibm.com"/>
    <s v="United States"/>
    <x v="1"/>
    <s v="Light"/>
    <n v="2.5"/>
    <n v="34.154999999999994"/>
    <n v="34.154999999999994"/>
  </r>
  <r>
    <s v="CZY-70361-485"/>
    <x v="266"/>
    <s v="83308-82257-UN"/>
    <s v="E-L-2.5"/>
    <n v="6"/>
    <s v="Nanny Lush"/>
    <s v="nlush8s@dedecms.com"/>
    <s v="Ireland"/>
    <x v="1"/>
    <s v="Light"/>
    <n v="2.5"/>
    <n v="34.154999999999994"/>
    <n v="204.92999999999995"/>
  </r>
  <r>
    <s v="RJR-12175-899"/>
    <x v="267"/>
    <s v="37274-08534-FM"/>
    <s v="E-D-0.5"/>
    <n v="3"/>
    <s v="Selma McMillian"/>
    <s v="smcmillian8t@csmonitor.com"/>
    <s v="United States"/>
    <x v="1"/>
    <s v="Dark"/>
    <n v="0.5"/>
    <n v="7.29"/>
    <n v="21.87"/>
  </r>
  <r>
    <s v="ELB-07929-407"/>
    <x v="204"/>
    <s v="54004-04664-AA"/>
    <s v="A-M-2.5"/>
    <n v="2"/>
    <s v="Tess Bennison"/>
    <s v="tbennison8u@google.cn"/>
    <s v="United States"/>
    <x v="2"/>
    <s v="Medium"/>
    <n v="2.5"/>
    <n v="25.874999999999996"/>
    <n v="51.749999999999993"/>
  </r>
  <r>
    <s v="UJQ-54441-340"/>
    <x v="268"/>
    <s v="26822-19510-SD"/>
    <s v="E-M-0.2"/>
    <n v="2"/>
    <s v="Gabie Tweed"/>
    <s v="gtweed8v@yolasite.com"/>
    <s v="United States"/>
    <x v="1"/>
    <s v="Meduium"/>
    <n v="0.2"/>
    <n v="4.125"/>
    <n v="8.25"/>
  </r>
  <r>
    <s v="UJQ-54441-340"/>
    <x v="268"/>
    <s v="26822-19510-SD"/>
    <s v="A-L-0.2"/>
    <n v="5"/>
    <s v="Gabie Tweed"/>
    <s v="gtweed8v@yolasite.com"/>
    <s v="United States"/>
    <x v="2"/>
    <s v="Light"/>
    <n v="0.2"/>
    <n v="3.8849999999999998"/>
    <n v="19.424999999999997"/>
  </r>
  <r>
    <s v="OWY-43108-475"/>
    <x v="269"/>
    <s v="06432-73165-ML"/>
    <s v="A-M-0.2"/>
    <n v="6"/>
    <s v="Gaile Goggin"/>
    <s v="ggoggin8x@wix.com"/>
    <s v="Ireland"/>
    <x v="2"/>
    <s v="Medium"/>
    <n v="0.2"/>
    <n v="3.375"/>
    <n v="20.25"/>
  </r>
  <r>
    <s v="GNO-91911-159"/>
    <x v="145"/>
    <s v="96503-31833-CW"/>
    <s v="L-D-0.5"/>
    <n v="3"/>
    <s v="Skylar Jeyness"/>
    <s v="sjeyness8y@biglobe.ne.jp"/>
    <s v="Ireland"/>
    <x v="3"/>
    <s v="Dark"/>
    <n v="0.5"/>
    <n v="7.77"/>
    <n v="23.31"/>
  </r>
  <r>
    <s v="CNY-06284-066"/>
    <x v="270"/>
    <s v="63985-64148-MG"/>
    <s v="E-D-0.2"/>
    <n v="5"/>
    <s v="Donica Bonhome"/>
    <s v="dbonhome8z@shinystat.com"/>
    <s v="United States"/>
    <x v="1"/>
    <s v="Dark"/>
    <n v="0.2"/>
    <n v="3.645"/>
    <n v="18.225000000000001"/>
  </r>
  <r>
    <s v="OQS-46321-904"/>
    <x v="271"/>
    <s v="19597-91185-CM"/>
    <s v="E-M-1"/>
    <n v="1"/>
    <s v="Diena Peetermann"/>
    <s v=""/>
    <s v="United States"/>
    <x v="1"/>
    <s v="Meduium"/>
    <n v="1"/>
    <n v="13.75"/>
    <n v="13.75"/>
  </r>
  <r>
    <s v="IBW-87442-480"/>
    <x v="272"/>
    <s v="79814-23626-JR"/>
    <s v="A-L-2.5"/>
    <n v="1"/>
    <s v="Trina Le Sarr"/>
    <s v="tle91@epa.gov"/>
    <s v="United States"/>
    <x v="2"/>
    <s v="Light"/>
    <n v="2.5"/>
    <n v="29.784999999999997"/>
    <n v="29.784999999999997"/>
  </r>
  <r>
    <s v="DGZ-82537-477"/>
    <x v="252"/>
    <s v="43439-94003-DW"/>
    <s v="R-D-1"/>
    <n v="5"/>
    <s v="Flynn Antony"/>
    <s v=""/>
    <s v="United States"/>
    <x v="0"/>
    <s v="Dark"/>
    <n v="1"/>
    <n v="8.9499999999999993"/>
    <n v="44.75"/>
  </r>
  <r>
    <s v="LPS-39089-432"/>
    <x v="273"/>
    <s v="97655-45555-LI"/>
    <s v="R-D-1"/>
    <n v="5"/>
    <s v="Baudoin Alldridge"/>
    <s v="balldridge93@yandex.ru"/>
    <s v="United States"/>
    <x v="0"/>
    <s v="Dark"/>
    <n v="1"/>
    <n v="8.9499999999999993"/>
    <n v="44.75"/>
  </r>
  <r>
    <s v="MQU-86100-929"/>
    <x v="274"/>
    <s v="64418-01720-VW"/>
    <s v="L-L-0.5"/>
    <n v="4"/>
    <s v="Homer Dulany"/>
    <s v=""/>
    <s v="United States"/>
    <x v="3"/>
    <s v="Light"/>
    <n v="0.5"/>
    <n v="9.51"/>
    <n v="38.04"/>
  </r>
  <r>
    <s v="XUR-14132-391"/>
    <x v="275"/>
    <s v="96836-09258-RI"/>
    <s v="R-D-0.5"/>
    <n v="4"/>
    <s v="Lisa Goodger"/>
    <s v="lgoodger95@guardian.co.uk"/>
    <s v="United States"/>
    <x v="0"/>
    <s v="Dark"/>
    <n v="0.5"/>
    <n v="5.3699999999999992"/>
    <n v="21.479999999999997"/>
  </r>
  <r>
    <s v="OVI-27064-381"/>
    <x v="276"/>
    <s v="37274-08534-FM"/>
    <s v="R-D-0.5"/>
    <n v="3"/>
    <s v="Selma McMillian"/>
    <s v="smcmillian8t@csmonitor.com"/>
    <s v="United States"/>
    <x v="0"/>
    <s v="Dark"/>
    <n v="0.5"/>
    <n v="5.3699999999999992"/>
    <n v="16.11"/>
  </r>
  <r>
    <s v="SHP-17012-870"/>
    <x v="277"/>
    <s v="69529-07533-CV"/>
    <s v="R-M-2.5"/>
    <n v="1"/>
    <s v="Corine Drewett"/>
    <s v="cdrewett97@wikipedia.org"/>
    <s v="United States"/>
    <x v="0"/>
    <s v="Medium"/>
    <n v="2.5"/>
    <n v="22.884999999999998"/>
    <n v="22.884999999999998"/>
  </r>
  <r>
    <s v="FDY-03414-903"/>
    <x v="278"/>
    <s v="94840-49457-UD"/>
    <s v="A-D-0.5"/>
    <n v="3"/>
    <s v="Quinn Parsons"/>
    <s v="qparsons98@blogtalkradio.com"/>
    <s v="United States"/>
    <x v="2"/>
    <s v="Dark"/>
    <n v="0.5"/>
    <n v="5.97"/>
    <n v="17.91"/>
  </r>
  <r>
    <s v="WXT-85291-143"/>
    <x v="279"/>
    <s v="81414-81273-DK"/>
    <s v="R-M-0.5"/>
    <n v="4"/>
    <s v="Vivyan Ceely"/>
    <s v="vceely99@auda.org.au"/>
    <s v="United States"/>
    <x v="0"/>
    <s v="Medium"/>
    <n v="0.5"/>
    <n v="5.97"/>
    <n v="23.88"/>
  </r>
  <r>
    <s v="QNP-18893-547"/>
    <x v="280"/>
    <s v="76930-61689-CH"/>
    <s v="R-L-1"/>
    <n v="5"/>
    <s v="Elonore Goodings"/>
    <s v=""/>
    <s v="United States"/>
    <x v="0"/>
    <s v="Light"/>
    <n v="1"/>
    <n v="11.95"/>
    <n v="59.75"/>
  </r>
  <r>
    <s v="DOH-92927-530"/>
    <x v="281"/>
    <s v="12839-56537-TQ"/>
    <s v="L-L-0.2"/>
    <n v="6"/>
    <s v="Clement Vasiliev"/>
    <s v="cvasiliev9b@discuz.net"/>
    <s v="United States"/>
    <x v="3"/>
    <s v="Light"/>
    <n v="0.2"/>
    <n v="4.7549999999999999"/>
    <n v="28.53"/>
  </r>
  <r>
    <s v="HGJ-82768-173"/>
    <x v="282"/>
    <s v="62741-01322-HU"/>
    <s v="A-M-1"/>
    <n v="4"/>
    <s v="Terencio O'Moylan"/>
    <s v="tomoylan9c@liveinternet.ru"/>
    <s v="United Kingdom"/>
    <x v="2"/>
    <s v="Medium"/>
    <n v="1"/>
    <n v="11.25"/>
    <n v="45"/>
  </r>
  <r>
    <s v="YPT-95383-088"/>
    <x v="283"/>
    <s v="43439-94003-DW"/>
    <s v="E-D-2.5"/>
    <n v="2"/>
    <s v="Flynn Antony"/>
    <s v=""/>
    <s v="United States"/>
    <x v="1"/>
    <s v="Dark"/>
    <n v="2.5"/>
    <n v="27.945"/>
    <n v="55.89"/>
  </r>
  <r>
    <s v="OYH-16533-767"/>
    <x v="284"/>
    <s v="44932-34838-RM"/>
    <s v="E-L-1"/>
    <n v="4"/>
    <s v="Wyatan Fetherston"/>
    <s v="wfetherston9e@constantcontact.com"/>
    <s v="United States"/>
    <x v="1"/>
    <s v="Light"/>
    <n v="1"/>
    <n v="14.85"/>
    <n v="59.4"/>
  </r>
  <r>
    <s v="DWW-28642-549"/>
    <x v="285"/>
    <s v="91181-19412-RQ"/>
    <s v="E-D-0.2"/>
    <n v="2"/>
    <s v="Emmaline Rasmus"/>
    <s v="erasmus9f@techcrunch.com"/>
    <s v="United States"/>
    <x v="1"/>
    <s v="Dark"/>
    <n v="0.2"/>
    <n v="3.645"/>
    <n v="7.29"/>
  </r>
  <r>
    <s v="CGO-79583-871"/>
    <x v="286"/>
    <s v="37182-54930-XC"/>
    <s v="E-D-0.5"/>
    <n v="1"/>
    <s v="Wesley Giorgioni"/>
    <s v="wgiorgioni9g@wikipedia.org"/>
    <s v="United States"/>
    <x v="1"/>
    <s v="Dark"/>
    <n v="0.5"/>
    <n v="7.29"/>
    <n v="7.29"/>
  </r>
  <r>
    <s v="TFY-52090-386"/>
    <x v="287"/>
    <s v="08613-17327-XT"/>
    <s v="E-L-0.5"/>
    <n v="2"/>
    <s v="Lucienne Scargle"/>
    <s v="lscargle9h@myspace.com"/>
    <s v="United States"/>
    <x v="1"/>
    <s v="Light"/>
    <n v="0.5"/>
    <n v="8.91"/>
    <n v="17.82"/>
  </r>
  <r>
    <s v="TFY-52090-386"/>
    <x v="287"/>
    <s v="08613-17327-XT"/>
    <s v="L-D-0.5"/>
    <n v="5"/>
    <s v="Lucienne Scargle"/>
    <s v="lscargle9h@myspace.com"/>
    <s v="United States"/>
    <x v="3"/>
    <s v="Dark"/>
    <n v="0.5"/>
    <n v="7.77"/>
    <n v="38.849999999999994"/>
  </r>
  <r>
    <s v="NYY-73968-094"/>
    <x v="288"/>
    <s v="70451-38048-AH"/>
    <s v="R-D-0.5"/>
    <n v="6"/>
    <s v="Noam Climance"/>
    <s v="nclimance9j@europa.eu"/>
    <s v="United States"/>
    <x v="0"/>
    <s v="Dark"/>
    <n v="0.5"/>
    <n v="5.3699999999999992"/>
    <n v="32.22"/>
  </r>
  <r>
    <s v="QEY-71761-460"/>
    <x v="250"/>
    <s v="35442-75769-PL"/>
    <s v="R-M-1"/>
    <n v="2"/>
    <s v="Catarina Donn"/>
    <s v=""/>
    <s v="Ireland"/>
    <x v="0"/>
    <s v="Medium"/>
    <n v="1"/>
    <n v="9.9499999999999993"/>
    <n v="19.899999999999999"/>
  </r>
  <r>
    <s v="GKQ-82603-910"/>
    <x v="289"/>
    <s v="83737-56117-JE"/>
    <s v="R-L-1"/>
    <n v="5"/>
    <s v="Ameline Snazle"/>
    <s v="asnazle9l@oracle.com"/>
    <s v="United States"/>
    <x v="0"/>
    <s v="Light"/>
    <n v="1"/>
    <n v="11.95"/>
    <n v="59.75"/>
  </r>
  <r>
    <s v="IOB-32673-745"/>
    <x v="290"/>
    <s v="07095-81281-NJ"/>
    <s v="A-L-0.5"/>
    <n v="3"/>
    <s v="Rebeka Worg"/>
    <s v="rworg9m@arstechnica.com"/>
    <s v="United States"/>
    <x v="2"/>
    <s v="Light"/>
    <n v="0.5"/>
    <n v="7.77"/>
    <n v="23.31"/>
  </r>
  <r>
    <s v="YAU-98893-150"/>
    <x v="291"/>
    <s v="77043-48851-HG"/>
    <s v="L-M-1"/>
    <n v="3"/>
    <s v="Lewes Danes"/>
    <s v="ldanes9n@umn.edu"/>
    <s v="United States"/>
    <x v="3"/>
    <s v="Medium"/>
    <n v="1"/>
    <n v="14.55"/>
    <n v="43.650000000000006"/>
  </r>
  <r>
    <s v="XNM-14163-951"/>
    <x v="292"/>
    <s v="78224-60622-KH"/>
    <s v="E-L-2.5"/>
    <n v="6"/>
    <s v="Shelli Keynd"/>
    <s v="skeynd9o@narod.ru"/>
    <s v="United States"/>
    <x v="1"/>
    <s v="Light"/>
    <n v="2.5"/>
    <n v="34.154999999999994"/>
    <n v="204.92999999999995"/>
  </r>
  <r>
    <s v="JPB-45297-000"/>
    <x v="293"/>
    <s v="83105-86631-IU"/>
    <s v="R-L-0.2"/>
    <n v="4"/>
    <s v="Dell Daveridge"/>
    <s v="ddaveridge9p@arstechnica.com"/>
    <s v="United States"/>
    <x v="0"/>
    <s v="Light"/>
    <n v="0.2"/>
    <n v="3.5849999999999995"/>
    <n v="14.339999999999998"/>
  </r>
  <r>
    <s v="MOU-74341-266"/>
    <x v="294"/>
    <s v="99358-65399-TC"/>
    <s v="A-D-0.5"/>
    <n v="4"/>
    <s v="Joshuah Awdry"/>
    <s v="jawdry9q@utexas.edu"/>
    <s v="United States"/>
    <x v="2"/>
    <s v="Dark"/>
    <n v="0.5"/>
    <n v="5.97"/>
    <n v="23.88"/>
  </r>
  <r>
    <s v="DHJ-87461-571"/>
    <x v="295"/>
    <s v="94525-76037-JP"/>
    <s v="A-M-1"/>
    <n v="2"/>
    <s v="Ethel Ryles"/>
    <s v="eryles9r@fastcompany.com"/>
    <s v="United States"/>
    <x v="2"/>
    <s v="Medium"/>
    <n v="1"/>
    <n v="11.25"/>
    <n v="22.5"/>
  </r>
  <r>
    <s v="DKM-97676-850"/>
    <x v="296"/>
    <s v="43439-94003-DW"/>
    <s v="E-D-0.5"/>
    <n v="5"/>
    <s v="Flynn Antony"/>
    <s v=""/>
    <s v="United States"/>
    <x v="1"/>
    <s v="Dark"/>
    <n v="0.5"/>
    <n v="7.29"/>
    <n v="36.450000000000003"/>
  </r>
  <r>
    <s v="UEB-09112-118"/>
    <x v="297"/>
    <s v="82718-93677-XO"/>
    <s v="A-M-0.5"/>
    <n v="4"/>
    <s v="Maitilde Boxill"/>
    <s v=""/>
    <s v="United States"/>
    <x v="2"/>
    <s v="Medium"/>
    <n v="0.5"/>
    <n v="6.75"/>
    <n v="27"/>
  </r>
  <r>
    <s v="ORZ-67699-748"/>
    <x v="298"/>
    <s v="44708-78241-DF"/>
    <s v="A-M-2.5"/>
    <n v="6"/>
    <s v="Jodee Caldicott"/>
    <s v="jcaldicott9u@usda.gov"/>
    <s v="United States"/>
    <x v="2"/>
    <s v="Medium"/>
    <n v="2.5"/>
    <n v="25.874999999999996"/>
    <n v="155.24999999999997"/>
  </r>
  <r>
    <s v="JXP-28398-485"/>
    <x v="299"/>
    <s v="23039-93032-FN"/>
    <s v="A-D-2.5"/>
    <n v="5"/>
    <s v="Marianna Vedmore"/>
    <s v="mvedmore9v@a8.net"/>
    <s v="United States"/>
    <x v="2"/>
    <s v="Dark"/>
    <n v="2.5"/>
    <n v="22.884999999999998"/>
    <n v="114.42499999999998"/>
  </r>
  <r>
    <s v="WWH-92259-198"/>
    <x v="300"/>
    <s v="35256-12529-FT"/>
    <s v="L-D-1"/>
    <n v="4"/>
    <s v="Willey Romao"/>
    <s v="wromao9w@chronoengine.com"/>
    <s v="United States"/>
    <x v="3"/>
    <s v="Dark"/>
    <n v="1"/>
    <n v="12.95"/>
    <n v="51.8"/>
  </r>
  <r>
    <s v="FLR-82914-153"/>
    <x v="301"/>
    <s v="86100-33488-WP"/>
    <s v="A-M-2.5"/>
    <n v="6"/>
    <s v="Enriqueta Ixor"/>
    <s v=""/>
    <s v="United States"/>
    <x v="2"/>
    <s v="Medium"/>
    <n v="2.5"/>
    <n v="25.874999999999996"/>
    <n v="155.24999999999997"/>
  </r>
  <r>
    <s v="AMB-93600-000"/>
    <x v="302"/>
    <s v="64435-53100-WM"/>
    <s v="A-L-2.5"/>
    <n v="1"/>
    <s v="Tomasina Cotmore"/>
    <s v="tcotmore9y@amazonaws.com"/>
    <s v="United States"/>
    <x v="2"/>
    <s v="Light"/>
    <n v="2.5"/>
    <n v="29.784999999999997"/>
    <n v="29.784999999999997"/>
  </r>
  <r>
    <s v="FEP-36895-658"/>
    <x v="303"/>
    <s v="44699-43836-UH"/>
    <s v="R-L-0.2"/>
    <n v="6"/>
    <s v="Yuma Skipsey"/>
    <s v="yskipsey9z@spotify.com"/>
    <s v="United Kingdom"/>
    <x v="0"/>
    <s v="Light"/>
    <n v="0.2"/>
    <n v="3.5849999999999995"/>
    <n v="21.509999999999998"/>
  </r>
  <r>
    <s v="RXW-91413-276"/>
    <x v="304"/>
    <s v="29588-35679-RG"/>
    <s v="R-D-2.5"/>
    <n v="2"/>
    <s v="Nicko Corps"/>
    <s v="ncorpsa0@gmpg.org"/>
    <s v="United States"/>
    <x v="0"/>
    <s v="Dark"/>
    <n v="2.5"/>
    <n v="20.584999999999997"/>
    <n v="41.169999999999995"/>
  </r>
  <r>
    <s v="RXW-91413-276"/>
    <x v="304"/>
    <s v="29588-35679-RG"/>
    <s v="R-M-0.5"/>
    <n v="1"/>
    <s v="Nicko Corps"/>
    <s v="ncorpsa0@gmpg.org"/>
    <s v="United States"/>
    <x v="0"/>
    <s v="Medium"/>
    <n v="0.5"/>
    <n v="5.97"/>
    <n v="5.97"/>
  </r>
  <r>
    <s v="SDB-77492-188"/>
    <x v="305"/>
    <s v="64815-54078-HH"/>
    <s v="E-L-1"/>
    <n v="5"/>
    <s v="Feliks Babber"/>
    <s v="fbabbera2@stanford.edu"/>
    <s v="United States"/>
    <x v="1"/>
    <s v="Light"/>
    <n v="1"/>
    <n v="14.85"/>
    <n v="74.25"/>
  </r>
  <r>
    <s v="RZN-65182-395"/>
    <x v="196"/>
    <s v="59572-41990-XY"/>
    <s v="L-M-1"/>
    <n v="6"/>
    <s v="Kaja Loxton"/>
    <s v="kloxtona3@opensource.org"/>
    <s v="United States"/>
    <x v="3"/>
    <s v="Medium"/>
    <n v="1"/>
    <n v="14.55"/>
    <n v="87.300000000000011"/>
  </r>
  <r>
    <s v="HDQ-86094-507"/>
    <x v="110"/>
    <s v="32481-61533-ZJ"/>
    <s v="E-D-1"/>
    <n v="6"/>
    <s v="Parker Tofful"/>
    <s v="ptoffula4@posterous.com"/>
    <s v="United States"/>
    <x v="1"/>
    <s v="Dark"/>
    <n v="1"/>
    <n v="12.15"/>
    <n v="72.900000000000006"/>
  </r>
  <r>
    <s v="YXO-79631-417"/>
    <x v="24"/>
    <s v="31587-92570-HL"/>
    <s v="L-D-0.5"/>
    <n v="1"/>
    <s v="Casi Gwinnett"/>
    <s v="cgwinnetta5@behance.net"/>
    <s v="United States"/>
    <x v="3"/>
    <s v="Dark"/>
    <n v="0.5"/>
    <n v="7.77"/>
    <n v="7.77"/>
  </r>
  <r>
    <s v="SNF-57032-096"/>
    <x v="306"/>
    <s v="93832-04799-ID"/>
    <s v="E-D-0.5"/>
    <n v="6"/>
    <s v="Saree Ellesworth"/>
    <s v=""/>
    <s v="United States"/>
    <x v="1"/>
    <s v="Dark"/>
    <n v="0.5"/>
    <n v="7.29"/>
    <n v="43.74"/>
  </r>
  <r>
    <s v="DGL-29648-995"/>
    <x v="307"/>
    <s v="59367-30821-ZQ"/>
    <s v="L-M-0.2"/>
    <n v="2"/>
    <s v="Silvio Iorizzi"/>
    <s v=""/>
    <s v="United States"/>
    <x v="3"/>
    <s v="Medium"/>
    <n v="0.2"/>
    <n v="4.3650000000000002"/>
    <n v="8.73"/>
  </r>
  <r>
    <s v="GPU-65651-504"/>
    <x v="308"/>
    <s v="83947-45528-ET"/>
    <s v="E-M-2.5"/>
    <n v="2"/>
    <s v="Leesa Flaonier"/>
    <s v="lflaoniera8@wordpress.org"/>
    <s v="United States"/>
    <x v="1"/>
    <s v="Meduium"/>
    <n v="2.5"/>
    <n v="31.624999999999996"/>
    <n v="63.249999999999993"/>
  </r>
  <r>
    <s v="OJU-34452-896"/>
    <x v="309"/>
    <s v="60799-92593-CX"/>
    <s v="E-L-0.5"/>
    <n v="1"/>
    <s v="Abba Pummell"/>
    <s v=""/>
    <s v="United States"/>
    <x v="1"/>
    <s v="Light"/>
    <n v="0.5"/>
    <n v="8.91"/>
    <n v="8.91"/>
  </r>
  <r>
    <s v="GZS-50547-887"/>
    <x v="310"/>
    <s v="61600-55136-UM"/>
    <s v="E-D-1"/>
    <n v="2"/>
    <s v="Corinna Catcheside"/>
    <s v="ccatchesideaa@macromedia.com"/>
    <s v="United States"/>
    <x v="1"/>
    <s v="Dark"/>
    <n v="1"/>
    <n v="12.15"/>
    <n v="24.3"/>
  </r>
  <r>
    <s v="ESR-54041-053"/>
    <x v="311"/>
    <s v="59771-90302-OF"/>
    <s v="A-L-0.5"/>
    <n v="6"/>
    <s v="Cortney Gibbonson"/>
    <s v="cgibbonsonab@accuweather.com"/>
    <s v="United States"/>
    <x v="2"/>
    <s v="Light"/>
    <n v="0.5"/>
    <n v="7.77"/>
    <n v="46.62"/>
  </r>
  <r>
    <s v="OGD-10781-526"/>
    <x v="132"/>
    <s v="16880-78077-FB"/>
    <s v="R-L-0.5"/>
    <n v="6"/>
    <s v="Terri Farra"/>
    <s v="tfarraac@behance.net"/>
    <s v="United States"/>
    <x v="0"/>
    <s v="Light"/>
    <n v="0.5"/>
    <n v="7.169999999999999"/>
    <n v="43.019999999999996"/>
  </r>
  <r>
    <s v="FVH-29271-315"/>
    <x v="312"/>
    <s v="74415-50873-FC"/>
    <s v="A-D-0.5"/>
    <n v="3"/>
    <s v="Corney Curme"/>
    <s v=""/>
    <s v="Ireland"/>
    <x v="2"/>
    <s v="Dark"/>
    <n v="0.5"/>
    <n v="5.97"/>
    <n v="17.91"/>
  </r>
  <r>
    <s v="BNZ-20544-633"/>
    <x v="313"/>
    <s v="31798-95707-NR"/>
    <s v="L-L-0.5"/>
    <n v="4"/>
    <s v="Gothart Bamfield"/>
    <s v="gbamfieldae@yellowpages.com"/>
    <s v="United States"/>
    <x v="3"/>
    <s v="Light"/>
    <n v="0.5"/>
    <n v="9.51"/>
    <n v="38.04"/>
  </r>
  <r>
    <s v="FUX-85791-078"/>
    <x v="156"/>
    <s v="59122-08794-WT"/>
    <s v="A-M-0.2"/>
    <n v="2"/>
    <s v="Waylin Hollingdale"/>
    <s v="whollingdaleaf@about.me"/>
    <s v="United States"/>
    <x v="2"/>
    <s v="Medium"/>
    <n v="0.2"/>
    <n v="3.375"/>
    <n v="6.75"/>
  </r>
  <r>
    <s v="YXP-20078-116"/>
    <x v="314"/>
    <s v="37238-52421-JJ"/>
    <s v="R-M-0.5"/>
    <n v="1"/>
    <s v="Judd De Leek"/>
    <s v="jdeag@xrea.com"/>
    <s v="United States"/>
    <x v="0"/>
    <s v="Medium"/>
    <n v="0.5"/>
    <n v="5.97"/>
    <n v="5.97"/>
  </r>
  <r>
    <s v="VQV-59984-866"/>
    <x v="315"/>
    <s v="48854-01899-FN"/>
    <s v="R-D-0.2"/>
    <n v="3"/>
    <s v="Vanya Skullet"/>
    <s v="vskulletah@tinyurl.com"/>
    <s v="Ireland"/>
    <x v="0"/>
    <s v="Dark"/>
    <n v="0.2"/>
    <n v="2.6849999999999996"/>
    <n v="8.0549999999999997"/>
  </r>
  <r>
    <s v="JEH-37276-048"/>
    <x v="316"/>
    <s v="80896-38819-DW"/>
    <s v="A-L-0.5"/>
    <n v="3"/>
    <s v="Jany Rudeforth"/>
    <s v="jrudeforthai@wunderground.com"/>
    <s v="Ireland"/>
    <x v="2"/>
    <s v="Light"/>
    <n v="0.5"/>
    <n v="7.77"/>
    <n v="23.31"/>
  </r>
  <r>
    <s v="VYD-28555-589"/>
    <x v="317"/>
    <s v="29814-01459-RC"/>
    <s v="R-L-0.5"/>
    <n v="6"/>
    <s v="Ashbey Tomaszewski"/>
    <s v="atomaszewskiaj@answers.com"/>
    <s v="United Kingdom"/>
    <x v="0"/>
    <s v="Light"/>
    <n v="0.5"/>
    <n v="7.169999999999999"/>
    <n v="43.019999999999996"/>
  </r>
  <r>
    <s v="WUG-76466-650"/>
    <x v="318"/>
    <s v="43439-94003-DW"/>
    <s v="L-D-0.5"/>
    <n v="3"/>
    <s v="Flynn Antony"/>
    <s v=""/>
    <s v="United States"/>
    <x v="3"/>
    <s v="Dark"/>
    <n v="0.5"/>
    <n v="7.77"/>
    <n v="23.31"/>
  </r>
  <r>
    <s v="RJV-08261-583"/>
    <x v="182"/>
    <s v="48497-29281-FE"/>
    <s v="A-D-0.2"/>
    <n v="5"/>
    <s v="Pren Bess"/>
    <s v="pbessal@qq.com"/>
    <s v="United States"/>
    <x v="2"/>
    <s v="Dark"/>
    <n v="0.2"/>
    <n v="2.9849999999999999"/>
    <n v="14.924999999999999"/>
  </r>
  <r>
    <s v="PMR-56062-609"/>
    <x v="319"/>
    <s v="43605-12616-YH"/>
    <s v="E-D-0.5"/>
    <n v="3"/>
    <s v="Elka Windress"/>
    <s v="ewindressam@marketwatch.com"/>
    <s v="United States"/>
    <x v="1"/>
    <s v="Dark"/>
    <n v="0.5"/>
    <n v="7.29"/>
    <n v="21.87"/>
  </r>
  <r>
    <s v="XLD-12920-505"/>
    <x v="320"/>
    <s v="21907-75962-VB"/>
    <s v="E-L-0.5"/>
    <n v="6"/>
    <s v="Marty Kidstoun"/>
    <s v=""/>
    <s v="United States"/>
    <x v="1"/>
    <s v="Light"/>
    <n v="0.5"/>
    <n v="8.91"/>
    <n v="53.46"/>
  </r>
  <r>
    <s v="UBW-50312-037"/>
    <x v="321"/>
    <s v="69503-12127-YD"/>
    <s v="A-L-2.5"/>
    <n v="4"/>
    <s v="Nickey Dimbleby"/>
    <s v=""/>
    <s v="United States"/>
    <x v="2"/>
    <s v="Light"/>
    <n v="2.5"/>
    <n v="29.784999999999997"/>
    <n v="119.13999999999999"/>
  </r>
  <r>
    <s v="QAW-05889-019"/>
    <x v="322"/>
    <s v="68810-07329-EU"/>
    <s v="L-M-0.5"/>
    <n v="5"/>
    <s v="Virgil Baumadier"/>
    <s v="vbaumadierap@google.cn"/>
    <s v="United States"/>
    <x v="3"/>
    <s v="Medium"/>
    <n v="0.5"/>
    <n v="8.73"/>
    <n v="43.650000000000006"/>
  </r>
  <r>
    <s v="EPT-12715-397"/>
    <x v="128"/>
    <s v="08478-75251-OG"/>
    <s v="A-D-0.2"/>
    <n v="6"/>
    <s v="Lenore Messenbird"/>
    <s v=""/>
    <s v="United States"/>
    <x v="2"/>
    <s v="Dark"/>
    <n v="0.2"/>
    <n v="2.9849999999999999"/>
    <n v="17.91"/>
  </r>
  <r>
    <s v="DHT-93810-053"/>
    <x v="323"/>
    <s v="17005-82030-EA"/>
    <s v="E-L-1"/>
    <n v="5"/>
    <s v="Shirleen Welds"/>
    <s v="sweldsar@wired.com"/>
    <s v="United States"/>
    <x v="1"/>
    <s v="Light"/>
    <n v="1"/>
    <n v="14.85"/>
    <n v="74.25"/>
  </r>
  <r>
    <s v="DMY-96037-963"/>
    <x v="324"/>
    <s v="42179-95059-DO"/>
    <s v="L-D-0.2"/>
    <n v="3"/>
    <s v="Maisie Sarvar"/>
    <s v="msarvaras@artisteer.com"/>
    <s v="United States"/>
    <x v="3"/>
    <s v="Dark"/>
    <n v="0.2"/>
    <n v="3.8849999999999998"/>
    <n v="11.654999999999999"/>
  </r>
  <r>
    <s v="MBM-55936-917"/>
    <x v="325"/>
    <s v="55989-39849-WO"/>
    <s v="L-D-0.5"/>
    <n v="3"/>
    <s v="Andrej Havick"/>
    <s v="ahavickat@nsw.gov.au"/>
    <s v="United States"/>
    <x v="3"/>
    <s v="Dark"/>
    <n v="0.5"/>
    <n v="7.77"/>
    <n v="23.31"/>
  </r>
  <r>
    <s v="TPA-93614-840"/>
    <x v="326"/>
    <s v="28932-49296-TM"/>
    <s v="E-D-0.5"/>
    <n v="2"/>
    <s v="Sloan Diviny"/>
    <s v="sdivinyau@ask.com"/>
    <s v="United States"/>
    <x v="1"/>
    <s v="Dark"/>
    <n v="0.5"/>
    <n v="7.29"/>
    <n v="14.58"/>
  </r>
  <r>
    <s v="WDM-77521-710"/>
    <x v="327"/>
    <s v="86144-10144-CB"/>
    <s v="A-M-0.5"/>
    <n v="2"/>
    <s v="Itch Norquoy"/>
    <s v="inorquoyav@businessweek.com"/>
    <s v="United States"/>
    <x v="2"/>
    <s v="Medium"/>
    <n v="0.5"/>
    <n v="6.75"/>
    <n v="13.5"/>
  </r>
  <r>
    <s v="EIP-19142-462"/>
    <x v="328"/>
    <s v="60973-72562-DQ"/>
    <s v="E-L-1"/>
    <n v="6"/>
    <s v="Anson Iddison"/>
    <s v="aiddisonaw@usa.gov"/>
    <s v="United States"/>
    <x v="1"/>
    <s v="Light"/>
    <n v="1"/>
    <n v="14.85"/>
    <n v="89.1"/>
  </r>
  <r>
    <s v="EIP-19142-462"/>
    <x v="328"/>
    <s v="60973-72562-DQ"/>
    <s v="A-L-0.2"/>
    <n v="1"/>
    <s v="Anson Iddison"/>
    <s v="aiddisonaw@usa.gov"/>
    <s v="United States"/>
    <x v="2"/>
    <s v="Light"/>
    <n v="0.2"/>
    <n v="3.8849999999999998"/>
    <n v="3.8849999999999998"/>
  </r>
  <r>
    <s v="ZZL-76364-387"/>
    <x v="128"/>
    <s v="11263-86515-VU"/>
    <s v="R-L-2.5"/>
    <n v="4"/>
    <s v="Randal Longfield"/>
    <s v="rlongfielday@bluehost.com"/>
    <s v="United States"/>
    <x v="0"/>
    <s v="Light"/>
    <n v="2.5"/>
    <n v="27.484999999999996"/>
    <n v="109.93999999999998"/>
  </r>
  <r>
    <s v="GMF-18638-786"/>
    <x v="329"/>
    <s v="60004-62976-NI"/>
    <s v="L-D-0.5"/>
    <n v="6"/>
    <s v="Gregorius Kislingbury"/>
    <s v="gkislingburyaz@samsung.com"/>
    <s v="United States"/>
    <x v="3"/>
    <s v="Dark"/>
    <n v="0.5"/>
    <n v="7.77"/>
    <n v="46.62"/>
  </r>
  <r>
    <s v="TDJ-20844-787"/>
    <x v="330"/>
    <s v="77876-28498-HI"/>
    <s v="A-L-0.5"/>
    <n v="5"/>
    <s v="Xenos Gibbons"/>
    <s v="xgibbonsb0@artisteer.com"/>
    <s v="United States"/>
    <x v="2"/>
    <s v="Light"/>
    <n v="0.5"/>
    <n v="7.77"/>
    <n v="38.849999999999994"/>
  </r>
  <r>
    <s v="BWK-39400-446"/>
    <x v="331"/>
    <s v="61302-06948-EH"/>
    <s v="L-D-0.5"/>
    <n v="4"/>
    <s v="Fleur Parres"/>
    <s v="fparresb1@imageshack.us"/>
    <s v="United States"/>
    <x v="3"/>
    <s v="Dark"/>
    <n v="0.5"/>
    <n v="7.77"/>
    <n v="31.08"/>
  </r>
  <r>
    <s v="LCB-02099-995"/>
    <x v="332"/>
    <s v="06757-96251-UH"/>
    <s v="A-D-0.2"/>
    <n v="6"/>
    <s v="Gran Sibray"/>
    <s v="gsibrayb2@wsj.com"/>
    <s v="United States"/>
    <x v="2"/>
    <s v="Dark"/>
    <n v="0.2"/>
    <n v="2.9849999999999999"/>
    <n v="17.91"/>
  </r>
  <r>
    <s v="UBA-43678-174"/>
    <x v="333"/>
    <s v="44530-75983-OD"/>
    <s v="E-D-2.5"/>
    <n v="6"/>
    <s v="Ingelbert Hotchkin"/>
    <s v="ihotchkinb3@mit.edu"/>
    <s v="United Kingdom"/>
    <x v="1"/>
    <s v="Dark"/>
    <n v="2.5"/>
    <n v="27.945"/>
    <n v="167.67000000000002"/>
  </r>
  <r>
    <s v="UDH-24280-432"/>
    <x v="334"/>
    <s v="44865-58249-RY"/>
    <s v="L-L-1"/>
    <n v="4"/>
    <s v="Neely Broadberrie"/>
    <s v="nbroadberrieb4@gnu.org"/>
    <s v="United States"/>
    <x v="3"/>
    <s v="Light"/>
    <n v="1"/>
    <n v="15.85"/>
    <n v="63.4"/>
  </r>
  <r>
    <s v="IDQ-20193-502"/>
    <x v="335"/>
    <s v="36021-61205-DF"/>
    <s v="L-M-0.2"/>
    <n v="2"/>
    <s v="Rutger Pithcock"/>
    <s v="rpithcockb5@yellowbook.com"/>
    <s v="United States"/>
    <x v="3"/>
    <s v="Medium"/>
    <n v="0.2"/>
    <n v="4.3650000000000002"/>
    <n v="8.73"/>
  </r>
  <r>
    <s v="DJG-14442-608"/>
    <x v="336"/>
    <s v="75716-12782-SS"/>
    <s v="R-D-1"/>
    <n v="3"/>
    <s v="Gale Croysdale"/>
    <s v="gcroysdaleb6@nih.gov"/>
    <s v="United States"/>
    <x v="0"/>
    <s v="Dark"/>
    <n v="1"/>
    <n v="8.9499999999999993"/>
    <n v="26.849999999999998"/>
  </r>
  <r>
    <s v="DWB-61381-370"/>
    <x v="337"/>
    <s v="11812-00461-KH"/>
    <s v="L-L-0.2"/>
    <n v="2"/>
    <s v="Benedetto Gozzett"/>
    <s v="bgozzettb7@github.com"/>
    <s v="United States"/>
    <x v="3"/>
    <s v="Light"/>
    <n v="0.2"/>
    <n v="4.7549999999999999"/>
    <n v="9.51"/>
  </r>
  <r>
    <s v="FRD-17347-990"/>
    <x v="80"/>
    <s v="46681-78850-ZW"/>
    <s v="A-D-1"/>
    <n v="4"/>
    <s v="Tania Craggs"/>
    <s v="tcraggsb8@house.gov"/>
    <s v="Ireland"/>
    <x v="2"/>
    <s v="Dark"/>
    <n v="1"/>
    <n v="9.9499999999999993"/>
    <n v="39.799999999999997"/>
  </r>
  <r>
    <s v="YPP-27450-525"/>
    <x v="338"/>
    <s v="01932-87052-KO"/>
    <s v="E-M-0.5"/>
    <n v="3"/>
    <s v="Leonie Cullrford"/>
    <s v="lcullrfordb9@xing.com"/>
    <s v="United States"/>
    <x v="1"/>
    <s v="Meduium"/>
    <n v="0.5"/>
    <n v="8.25"/>
    <n v="24.75"/>
  </r>
  <r>
    <s v="EFC-39577-424"/>
    <x v="339"/>
    <s v="16046-34805-ZF"/>
    <s v="E-M-1"/>
    <n v="5"/>
    <s v="Auguste Rizon"/>
    <s v="arizonba@xing.com"/>
    <s v="United States"/>
    <x v="1"/>
    <s v="Meduium"/>
    <n v="1"/>
    <n v="13.75"/>
    <n v="68.75"/>
  </r>
  <r>
    <s v="LAW-80062-016"/>
    <x v="340"/>
    <s v="34546-70516-LR"/>
    <s v="E-M-0.5"/>
    <n v="6"/>
    <s v="Lorin Guerrazzi"/>
    <s v=""/>
    <s v="Ireland"/>
    <x v="1"/>
    <s v="Meduium"/>
    <n v="0.5"/>
    <n v="8.25"/>
    <n v="49.5"/>
  </r>
  <r>
    <s v="WKL-27981-758"/>
    <x v="177"/>
    <s v="73699-93557-FZ"/>
    <s v="A-M-2.5"/>
    <n v="2"/>
    <s v="Felice Miell"/>
    <s v="fmiellbc@spiegel.de"/>
    <s v="United States"/>
    <x v="2"/>
    <s v="Medium"/>
    <n v="2.5"/>
    <n v="25.874999999999996"/>
    <n v="51.749999999999993"/>
  </r>
  <r>
    <s v="VRT-39834-265"/>
    <x v="341"/>
    <s v="86686-37462-CK"/>
    <s v="L-L-1"/>
    <n v="3"/>
    <s v="Hamish Skeech"/>
    <s v=""/>
    <s v="Ireland"/>
    <x v="3"/>
    <s v="Light"/>
    <n v="1"/>
    <n v="15.85"/>
    <n v="47.55"/>
  </r>
  <r>
    <s v="QTC-71005-730"/>
    <x v="342"/>
    <s v="14298-02150-KH"/>
    <s v="A-L-0.2"/>
    <n v="4"/>
    <s v="Giordano Lorenzin"/>
    <s v=""/>
    <s v="United States"/>
    <x v="2"/>
    <s v="Light"/>
    <n v="0.2"/>
    <n v="3.8849999999999998"/>
    <n v="15.54"/>
  </r>
  <r>
    <s v="TNX-09857-717"/>
    <x v="343"/>
    <s v="48675-07824-HJ"/>
    <s v="L-M-1"/>
    <n v="6"/>
    <s v="Harwilll Bishell"/>
    <s v=""/>
    <s v="United States"/>
    <x v="3"/>
    <s v="Medium"/>
    <n v="1"/>
    <n v="14.55"/>
    <n v="87.300000000000011"/>
  </r>
  <r>
    <s v="JZV-43874-185"/>
    <x v="344"/>
    <s v="18551-80943-YQ"/>
    <s v="A-M-1"/>
    <n v="5"/>
    <s v="Freeland Missenden"/>
    <s v=""/>
    <s v="United States"/>
    <x v="2"/>
    <s v="Medium"/>
    <n v="1"/>
    <n v="11.25"/>
    <n v="56.25"/>
  </r>
  <r>
    <s v="ICF-17486-106"/>
    <x v="47"/>
    <s v="19196-09748-DB"/>
    <s v="L-L-2.5"/>
    <n v="1"/>
    <s v="Waylan Springall"/>
    <s v="wspringallbh@jugem.jp"/>
    <s v="United States"/>
    <x v="3"/>
    <s v="Light"/>
    <n v="2.5"/>
    <n v="36.454999999999998"/>
    <n v="36.454999999999998"/>
  </r>
  <r>
    <s v="BMK-49520-383"/>
    <x v="345"/>
    <s v="72233-08665-IP"/>
    <s v="R-L-0.2"/>
    <n v="3"/>
    <s v="Kiri Avramow"/>
    <s v=""/>
    <s v="United States"/>
    <x v="0"/>
    <s v="Light"/>
    <n v="0.2"/>
    <n v="3.5849999999999995"/>
    <n v="10.754999999999999"/>
  </r>
  <r>
    <s v="HTS-15020-632"/>
    <x v="169"/>
    <s v="53817-13148-RK"/>
    <s v="R-M-0.2"/>
    <n v="3"/>
    <s v="Gregg Hawkyens"/>
    <s v="ghawkyensbj@census.gov"/>
    <s v="United States"/>
    <x v="0"/>
    <s v="Medium"/>
    <n v="0.2"/>
    <n v="2.9849999999999999"/>
    <n v="8.9550000000000001"/>
  </r>
  <r>
    <s v="YLE-18247-749"/>
    <x v="346"/>
    <s v="92227-49331-QR"/>
    <s v="A-L-0.5"/>
    <n v="3"/>
    <s v="Reggis Pracy"/>
    <s v=""/>
    <s v="United States"/>
    <x v="2"/>
    <s v="Light"/>
    <n v="0.5"/>
    <n v="7.77"/>
    <n v="23.31"/>
  </r>
  <r>
    <s v="KJJ-12573-591"/>
    <x v="347"/>
    <s v="12997-41076-FQ"/>
    <s v="A-L-2.5"/>
    <n v="1"/>
    <s v="Paula Denis"/>
    <s v=""/>
    <s v="United States"/>
    <x v="2"/>
    <s v="Light"/>
    <n v="2.5"/>
    <n v="29.784999999999997"/>
    <n v="29.784999999999997"/>
  </r>
  <r>
    <s v="RGU-43561-950"/>
    <x v="348"/>
    <s v="44220-00348-MB"/>
    <s v="A-L-2.5"/>
    <n v="5"/>
    <s v="Broderick McGilvra"/>
    <s v="bmcgilvrabm@so-net.ne.jp"/>
    <s v="United States"/>
    <x v="2"/>
    <s v="Light"/>
    <n v="2.5"/>
    <n v="29.784999999999997"/>
    <n v="148.92499999999998"/>
  </r>
  <r>
    <s v="JSN-73975-443"/>
    <x v="349"/>
    <s v="93047-98331-DD"/>
    <s v="L-M-0.5"/>
    <n v="1"/>
    <s v="Annabella Danzey"/>
    <s v="adanzeybn@github.com"/>
    <s v="United States"/>
    <x v="3"/>
    <s v="Medium"/>
    <n v="0.5"/>
    <n v="8.73"/>
    <n v="8.73"/>
  </r>
  <r>
    <s v="WNR-71736-993"/>
    <x v="350"/>
    <s v="16880-78077-FB"/>
    <s v="L-D-0.5"/>
    <n v="4"/>
    <s v="Terri Farra"/>
    <s v="tfarraac@behance.net"/>
    <s v="United States"/>
    <x v="3"/>
    <s v="Dark"/>
    <n v="0.5"/>
    <n v="7.77"/>
    <n v="31.08"/>
  </r>
  <r>
    <s v="WNR-71736-993"/>
    <x v="350"/>
    <s v="16880-78077-FB"/>
    <s v="A-D-2.5"/>
    <n v="6"/>
    <s v="Terri Farra"/>
    <s v="tfarraac@behance.net"/>
    <s v="United States"/>
    <x v="2"/>
    <s v="Dark"/>
    <n v="2.5"/>
    <n v="22.884999999999998"/>
    <n v="137.31"/>
  </r>
  <r>
    <s v="HNI-91338-546"/>
    <x v="54"/>
    <s v="67285-75317-XI"/>
    <s v="A-D-0.5"/>
    <n v="5"/>
    <s v="Nevins Glowacz"/>
    <s v=""/>
    <s v="United States"/>
    <x v="2"/>
    <s v="Dark"/>
    <n v="0.5"/>
    <n v="5.97"/>
    <n v="29.849999999999998"/>
  </r>
  <r>
    <s v="CYH-53243-218"/>
    <x v="237"/>
    <s v="88167-57964-PH"/>
    <s v="R-M-0.5"/>
    <n v="3"/>
    <s v="Adelice Isabell"/>
    <s v=""/>
    <s v="United States"/>
    <x v="0"/>
    <s v="Medium"/>
    <n v="0.5"/>
    <n v="5.97"/>
    <n v="17.91"/>
  </r>
  <r>
    <s v="SVD-75407-177"/>
    <x v="351"/>
    <s v="16106-36039-QS"/>
    <s v="E-L-0.5"/>
    <n v="3"/>
    <s v="Yulma Dombrell"/>
    <s v="ydombrellbs@dedecms.com"/>
    <s v="United States"/>
    <x v="1"/>
    <s v="Light"/>
    <n v="0.5"/>
    <n v="8.91"/>
    <n v="26.73"/>
  </r>
  <r>
    <s v="NVN-66443-451"/>
    <x v="352"/>
    <s v="98921-82417-GN"/>
    <s v="R-D-1"/>
    <n v="2"/>
    <s v="Alric Darth"/>
    <s v="adarthbt@t.co"/>
    <s v="United States"/>
    <x v="0"/>
    <s v="Dark"/>
    <n v="1"/>
    <n v="8.9499999999999993"/>
    <n v="17.899999999999999"/>
  </r>
  <r>
    <s v="JUA-13580-095"/>
    <x v="102"/>
    <s v="55265-75151-AK"/>
    <s v="R-L-0.2"/>
    <n v="4"/>
    <s v="Manuel Darrigoe"/>
    <s v="mdarrigoebu@hud.gov"/>
    <s v="Ireland"/>
    <x v="0"/>
    <s v="Light"/>
    <n v="0.2"/>
    <n v="3.5849999999999995"/>
    <n v="14.339999999999998"/>
  </r>
  <r>
    <s v="ACY-56225-839"/>
    <x v="353"/>
    <s v="47386-50743-FG"/>
    <s v="A-M-2.5"/>
    <n v="3"/>
    <s v="Kynthia Berick"/>
    <s v=""/>
    <s v="United States"/>
    <x v="2"/>
    <s v="Medium"/>
    <n v="2.5"/>
    <n v="25.874999999999996"/>
    <n v="77.624999999999986"/>
  </r>
  <r>
    <s v="QBB-07903-622"/>
    <x v="354"/>
    <s v="32622-54551-UC"/>
    <s v="R-L-1"/>
    <n v="5"/>
    <s v="Minetta Ackrill"/>
    <s v="mackrillbw@bandcamp.com"/>
    <s v="United States"/>
    <x v="0"/>
    <s v="Light"/>
    <n v="1"/>
    <n v="11.95"/>
    <n v="59.75"/>
  </r>
  <r>
    <s v="JLJ-81802-619"/>
    <x v="135"/>
    <s v="16880-78077-FB"/>
    <s v="A-L-1"/>
    <n v="6"/>
    <s v="Terri Farra"/>
    <s v="tfarraac@behance.net"/>
    <s v="United States"/>
    <x v="2"/>
    <s v="Light"/>
    <n v="1"/>
    <n v="12.95"/>
    <n v="77.699999999999989"/>
  </r>
  <r>
    <s v="HFT-77191-168"/>
    <x v="343"/>
    <s v="48419-02347-XP"/>
    <s v="R-D-0.2"/>
    <n v="2"/>
    <s v="Melosa Kippen"/>
    <s v="mkippenby@dion.ne.jp"/>
    <s v="United States"/>
    <x v="0"/>
    <s v="Dark"/>
    <n v="0.2"/>
    <n v="2.6849999999999996"/>
    <n v="5.3699999999999992"/>
  </r>
  <r>
    <s v="SZR-35951-530"/>
    <x v="89"/>
    <s v="14121-20527-OJ"/>
    <s v="E-D-2.5"/>
    <n v="3"/>
    <s v="Witty Ranson"/>
    <s v="wransonbz@ted.com"/>
    <s v="Ireland"/>
    <x v="1"/>
    <s v="Dark"/>
    <n v="2.5"/>
    <n v="27.945"/>
    <n v="83.835000000000008"/>
  </r>
  <r>
    <s v="IKL-95976-565"/>
    <x v="355"/>
    <s v="53486-73919-BQ"/>
    <s v="A-M-1"/>
    <n v="2"/>
    <s v="Rod Gowdie"/>
    <s v=""/>
    <s v="United States"/>
    <x v="2"/>
    <s v="Medium"/>
    <n v="1"/>
    <n v="11.25"/>
    <n v="22.5"/>
  </r>
  <r>
    <s v="XEY-48929-474"/>
    <x v="204"/>
    <s v="21889-94615-WT"/>
    <s v="L-M-2.5"/>
    <n v="6"/>
    <s v="Lemuel Rignold"/>
    <s v="lrignoldc1@miibeian.gov.cn"/>
    <s v="United States"/>
    <x v="3"/>
    <s v="Medium"/>
    <n v="2.5"/>
    <n v="33.464999999999996"/>
    <n v="200.78999999999996"/>
  </r>
  <r>
    <s v="SQT-07286-736"/>
    <x v="356"/>
    <s v="87726-16941-QW"/>
    <s v="A-M-1"/>
    <n v="6"/>
    <s v="Nevsa Fields"/>
    <s v=""/>
    <s v="United States"/>
    <x v="2"/>
    <s v="Medium"/>
    <n v="1"/>
    <n v="11.25"/>
    <n v="67.5"/>
  </r>
  <r>
    <s v="QDU-45390-361"/>
    <x v="357"/>
    <s v="03677-09134-BC"/>
    <s v="E-M-0.5"/>
    <n v="1"/>
    <s v="Chance Rowthorn"/>
    <s v="crowthornc3@msn.com"/>
    <s v="United States"/>
    <x v="1"/>
    <s v="Meduium"/>
    <n v="0.5"/>
    <n v="8.25"/>
    <n v="8.25"/>
  </r>
  <r>
    <s v="RUJ-30649-712"/>
    <x v="300"/>
    <s v="93224-71517-WV"/>
    <s v="L-L-0.2"/>
    <n v="2"/>
    <s v="Orly Ryland"/>
    <s v="orylandc4@deviantart.com"/>
    <s v="United States"/>
    <x v="3"/>
    <s v="Light"/>
    <n v="0.2"/>
    <n v="4.7549999999999999"/>
    <n v="9.51"/>
  </r>
  <r>
    <s v="WSV-49732-075"/>
    <x v="358"/>
    <s v="76263-95145-GJ"/>
    <s v="L-D-2.5"/>
    <n v="1"/>
    <s v="Willabella Abramski"/>
    <s v=""/>
    <s v="United States"/>
    <x v="3"/>
    <s v="Dark"/>
    <n v="2.5"/>
    <n v="29.784999999999997"/>
    <n v="29.784999999999997"/>
  </r>
  <r>
    <s v="VJF-46305-323"/>
    <x v="161"/>
    <s v="68555-89840-GZ"/>
    <s v="L-D-0.5"/>
    <n v="2"/>
    <s v="Morgen Seson"/>
    <s v="msesonck@census.gov"/>
    <s v="United States"/>
    <x v="3"/>
    <s v="Dark"/>
    <n v="0.5"/>
    <n v="7.77"/>
    <n v="15.54"/>
  </r>
  <r>
    <s v="CXD-74176-600"/>
    <x v="129"/>
    <s v="70624-19112-AO"/>
    <s v="E-L-0.5"/>
    <n v="4"/>
    <s v="Chickie Ragless"/>
    <s v="craglessc7@webmd.com"/>
    <s v="Ireland"/>
    <x v="1"/>
    <s v="Light"/>
    <n v="0.5"/>
    <n v="8.91"/>
    <n v="35.64"/>
  </r>
  <r>
    <s v="ADX-50674-975"/>
    <x v="359"/>
    <s v="58916-61837-QH"/>
    <s v="A-M-2.5"/>
    <n v="4"/>
    <s v="Freda Hollows"/>
    <s v="fhollowsc8@blogtalkradio.com"/>
    <s v="United States"/>
    <x v="2"/>
    <s v="Medium"/>
    <n v="2.5"/>
    <n v="25.874999999999996"/>
    <n v="103.49999999999999"/>
  </r>
  <r>
    <s v="RRP-51647-420"/>
    <x v="360"/>
    <s v="89292-52335-YZ"/>
    <s v="E-D-1"/>
    <n v="3"/>
    <s v="Livy Lathleiff"/>
    <s v="llathleiffc9@nationalgeographic.com"/>
    <s v="Ireland"/>
    <x v="1"/>
    <s v="Dark"/>
    <n v="1"/>
    <n v="12.15"/>
    <n v="36.450000000000003"/>
  </r>
  <r>
    <s v="PKJ-99134-523"/>
    <x v="361"/>
    <s v="77284-34297-YY"/>
    <s v="R-L-0.5"/>
    <n v="5"/>
    <s v="Koralle Heads"/>
    <s v="kheadsca@jalbum.net"/>
    <s v="United States"/>
    <x v="0"/>
    <s v="Light"/>
    <n v="0.5"/>
    <n v="7.169999999999999"/>
    <n v="35.849999999999994"/>
  </r>
  <r>
    <s v="FZQ-29439-457"/>
    <x v="362"/>
    <s v="50449-80974-BZ"/>
    <s v="E-L-0.2"/>
    <n v="5"/>
    <s v="Theo Bowne"/>
    <s v="tbownecb@unicef.org"/>
    <s v="Ireland"/>
    <x v="1"/>
    <s v="Light"/>
    <n v="0.2"/>
    <n v="4.4550000000000001"/>
    <n v="22.274999999999999"/>
  </r>
  <r>
    <s v="USN-68115-161"/>
    <x v="363"/>
    <s v="08120-16183-AW"/>
    <s v="E-M-0.2"/>
    <n v="6"/>
    <s v="Rasia Jacquemard"/>
    <s v="rjacquemardcc@acquirethisname.com"/>
    <s v="Ireland"/>
    <x v="1"/>
    <s v="Meduium"/>
    <n v="0.2"/>
    <n v="4.125"/>
    <n v="24.75"/>
  </r>
  <r>
    <s v="IXU-20263-532"/>
    <x v="364"/>
    <s v="68044-89277-ML"/>
    <s v="L-M-2.5"/>
    <n v="2"/>
    <s v="Kizzie Warman"/>
    <s v="kwarmancd@printfriendly.com"/>
    <s v="Ireland"/>
    <x v="3"/>
    <s v="Medium"/>
    <n v="2.5"/>
    <n v="33.464999999999996"/>
    <n v="66.929999999999993"/>
  </r>
  <r>
    <s v="CBT-15092-420"/>
    <x v="85"/>
    <s v="71364-35210-HS"/>
    <s v="L-M-0.5"/>
    <n v="1"/>
    <s v="Wain Cholomin"/>
    <s v="wcholomince@about.com"/>
    <s v="United Kingdom"/>
    <x v="3"/>
    <s v="Medium"/>
    <n v="0.5"/>
    <n v="8.73"/>
    <n v="8.73"/>
  </r>
  <r>
    <s v="PKQ-46841-696"/>
    <x v="365"/>
    <s v="37177-68797-ON"/>
    <s v="R-M-0.5"/>
    <n v="3"/>
    <s v="Arleen Braidman"/>
    <s v="abraidmancf@census.gov"/>
    <s v="United States"/>
    <x v="0"/>
    <s v="Medium"/>
    <n v="0.5"/>
    <n v="5.97"/>
    <n v="17.91"/>
  </r>
  <r>
    <s v="XDU-05471-219"/>
    <x v="366"/>
    <s v="60308-06944-GS"/>
    <s v="R-L-0.5"/>
    <n v="1"/>
    <s v="Pru Durban"/>
    <s v="pdurbancg@symantec.com"/>
    <s v="Ireland"/>
    <x v="0"/>
    <s v="Light"/>
    <n v="0.5"/>
    <n v="7.169999999999999"/>
    <n v="7.169999999999999"/>
  </r>
  <r>
    <s v="NID-20149-329"/>
    <x v="367"/>
    <s v="49888-39458-PF"/>
    <s v="R-D-0.2"/>
    <n v="2"/>
    <s v="Antone Harrold"/>
    <s v="aharroldch@miibeian.gov.cn"/>
    <s v="United States"/>
    <x v="0"/>
    <s v="Dark"/>
    <n v="0.2"/>
    <n v="2.6849999999999996"/>
    <n v="5.3699999999999992"/>
  </r>
  <r>
    <s v="SVU-27222-213"/>
    <x v="142"/>
    <s v="60748-46813-DZ"/>
    <s v="L-L-0.2"/>
    <n v="5"/>
    <s v="Sim Pamphilon"/>
    <s v="spamphilonci@mlb.com"/>
    <s v="Ireland"/>
    <x v="3"/>
    <s v="Light"/>
    <n v="0.2"/>
    <n v="4.7549999999999999"/>
    <n v="23.774999999999999"/>
  </r>
  <r>
    <s v="RWI-84131-848"/>
    <x v="368"/>
    <s v="16385-11286-NX"/>
    <s v="R-D-2.5"/>
    <n v="2"/>
    <s v="Mohandis Spurden"/>
    <s v="mspurdencj@exblog.jp"/>
    <s v="United States"/>
    <x v="0"/>
    <s v="Dark"/>
    <n v="2.5"/>
    <n v="20.584999999999997"/>
    <n v="41.169999999999995"/>
  </r>
  <r>
    <s v="GUU-40666-525"/>
    <x v="31"/>
    <s v="68555-89840-GZ"/>
    <s v="A-L-0.2"/>
    <n v="3"/>
    <s v="Morgen Seson"/>
    <s v="msesonck@census.gov"/>
    <s v="United States"/>
    <x v="2"/>
    <s v="Light"/>
    <n v="0.2"/>
    <n v="3.8849999999999998"/>
    <n v="11.654999999999999"/>
  </r>
  <r>
    <s v="SCN-51395-066"/>
    <x v="369"/>
    <s v="72164-90254-EJ"/>
    <s v="L-L-0.5"/>
    <n v="4"/>
    <s v="Nalani Pirrone"/>
    <s v="npirronecl@weibo.com"/>
    <s v="United States"/>
    <x v="3"/>
    <s v="Light"/>
    <n v="0.5"/>
    <n v="9.51"/>
    <n v="38.04"/>
  </r>
  <r>
    <s v="ULA-24644-321"/>
    <x v="370"/>
    <s v="67010-92988-CT"/>
    <s v="R-D-2.5"/>
    <n v="4"/>
    <s v="Reube Cawley"/>
    <s v="rcawleycm@yellowbook.com"/>
    <s v="Ireland"/>
    <x v="0"/>
    <s v="Dark"/>
    <n v="2.5"/>
    <n v="20.584999999999997"/>
    <n v="82.339999999999989"/>
  </r>
  <r>
    <s v="EOL-92666-762"/>
    <x v="371"/>
    <s v="15776-91507-GT"/>
    <s v="L-L-0.2"/>
    <n v="2"/>
    <s v="Stan Barribal"/>
    <s v="sbarribalcn@microsoft.com"/>
    <s v="Ireland"/>
    <x v="3"/>
    <s v="Light"/>
    <n v="0.2"/>
    <n v="4.7549999999999999"/>
    <n v="9.51"/>
  </r>
  <r>
    <s v="AJV-18231-334"/>
    <x v="372"/>
    <s v="23473-41001-CD"/>
    <s v="R-D-2.5"/>
    <n v="2"/>
    <s v="Agnes Adamides"/>
    <s v="aadamidesco@bizjournals.com"/>
    <s v="United Kingdom"/>
    <x v="0"/>
    <s v="Dark"/>
    <n v="2.5"/>
    <n v="20.584999999999997"/>
    <n v="41.169999999999995"/>
  </r>
  <r>
    <s v="ZQI-47236-301"/>
    <x v="373"/>
    <s v="23446-47798-ID"/>
    <s v="L-L-0.5"/>
    <n v="5"/>
    <s v="Carmelita Thowes"/>
    <s v="cthowescp@craigslist.org"/>
    <s v="United States"/>
    <x v="3"/>
    <s v="Light"/>
    <n v="0.5"/>
    <n v="9.51"/>
    <n v="47.55"/>
  </r>
  <r>
    <s v="ZCR-15721-658"/>
    <x v="374"/>
    <s v="28327-84469-ND"/>
    <s v="A-M-1"/>
    <n v="4"/>
    <s v="Rodolfo Willoway"/>
    <s v="rwillowaycq@admin.ch"/>
    <s v="United States"/>
    <x v="2"/>
    <s v="Medium"/>
    <n v="1"/>
    <n v="11.25"/>
    <n v="45"/>
  </r>
  <r>
    <s v="QEW-47945-682"/>
    <x v="319"/>
    <s v="42466-87067-DT"/>
    <s v="L-L-0.2"/>
    <n v="5"/>
    <s v="Alvis Elwin"/>
    <s v="aelwincr@privacy.gov.au"/>
    <s v="United States"/>
    <x v="3"/>
    <s v="Light"/>
    <n v="0.2"/>
    <n v="4.7549999999999999"/>
    <n v="23.774999999999999"/>
  </r>
  <r>
    <s v="PSY-45485-542"/>
    <x v="375"/>
    <s v="62246-99443-HF"/>
    <s v="R-D-0.5"/>
    <n v="3"/>
    <s v="Araldo Bilbrook"/>
    <s v="abilbrookcs@booking.com"/>
    <s v="Ireland"/>
    <x v="0"/>
    <s v="Dark"/>
    <n v="0.5"/>
    <n v="5.3699999999999992"/>
    <n v="16.11"/>
  </r>
  <r>
    <s v="BAQ-74241-156"/>
    <x v="376"/>
    <s v="99869-55718-UU"/>
    <s v="R-D-0.2"/>
    <n v="4"/>
    <s v="Ransell McKall"/>
    <s v="rmckallct@sakura.ne.jp"/>
    <s v="United Kingdom"/>
    <x v="0"/>
    <s v="Dark"/>
    <n v="0.2"/>
    <n v="2.6849999999999996"/>
    <n v="10.739999999999998"/>
  </r>
  <r>
    <s v="BVU-77367-451"/>
    <x v="377"/>
    <s v="77421-46059-RY"/>
    <s v="A-D-1"/>
    <n v="5"/>
    <s v="Borg Daile"/>
    <s v="bdailecu@vistaprint.com"/>
    <s v="United States"/>
    <x v="2"/>
    <s v="Dark"/>
    <n v="1"/>
    <n v="9.9499999999999993"/>
    <n v="49.75"/>
  </r>
  <r>
    <s v="TJE-91516-344"/>
    <x v="378"/>
    <s v="49894-06550-OQ"/>
    <s v="E-M-1"/>
    <n v="2"/>
    <s v="Adolphe Treherne"/>
    <s v="atrehernecv@state.tx.us"/>
    <s v="Ireland"/>
    <x v="1"/>
    <s v="Meduium"/>
    <n v="1"/>
    <n v="13.75"/>
    <n v="27.5"/>
  </r>
  <r>
    <s v="LIS-96202-702"/>
    <x v="277"/>
    <s v="72028-63343-SU"/>
    <s v="L-D-2.5"/>
    <n v="4"/>
    <s v="Annetta Brentnall"/>
    <s v="abrentnallcw@biglobe.ne.jp"/>
    <s v="United Kingdom"/>
    <x v="3"/>
    <s v="Dark"/>
    <n v="2.5"/>
    <n v="29.784999999999997"/>
    <n v="119.13999999999999"/>
  </r>
  <r>
    <s v="VIO-27668-766"/>
    <x v="379"/>
    <s v="10074-20104-NN"/>
    <s v="R-D-2.5"/>
    <n v="1"/>
    <s v="Dick Drinkall"/>
    <s v="ddrinkallcx@psu.edu"/>
    <s v="United States"/>
    <x v="0"/>
    <s v="Dark"/>
    <n v="2.5"/>
    <n v="20.584999999999997"/>
    <n v="20.584999999999997"/>
  </r>
  <r>
    <s v="ZVG-20473-043"/>
    <x v="86"/>
    <s v="71769-10219-IM"/>
    <s v="A-D-0.2"/>
    <n v="3"/>
    <s v="Dagny Kornel"/>
    <s v="dkornelcy@cyberchimps.com"/>
    <s v="United States"/>
    <x v="2"/>
    <s v="Dark"/>
    <n v="0.2"/>
    <n v="2.9849999999999999"/>
    <n v="8.9550000000000001"/>
  </r>
  <r>
    <s v="KGZ-56395-231"/>
    <x v="380"/>
    <s v="22221-71106-JD"/>
    <s v="A-D-0.5"/>
    <n v="1"/>
    <s v="Rhona Lequeux"/>
    <s v="rlequeuxcz@newyorker.com"/>
    <s v="United States"/>
    <x v="2"/>
    <s v="Dark"/>
    <n v="0.5"/>
    <n v="5.97"/>
    <n v="5.97"/>
  </r>
  <r>
    <s v="CUU-92244-729"/>
    <x v="381"/>
    <s v="99735-44927-OL"/>
    <s v="E-M-1"/>
    <n v="3"/>
    <s v="Julius Mccaull"/>
    <s v="jmccaulld0@parallels.com"/>
    <s v="United States"/>
    <x v="1"/>
    <s v="Meduium"/>
    <n v="1"/>
    <n v="13.75"/>
    <n v="41.25"/>
  </r>
  <r>
    <s v="EHE-94714-312"/>
    <x v="382"/>
    <s v="27132-68907-RC"/>
    <s v="E-L-0.2"/>
    <n v="5"/>
    <s v="Ailey Brash"/>
    <s v="abrashda@plala.or.jp"/>
    <s v="United States"/>
    <x v="1"/>
    <s v="Light"/>
    <n v="0.2"/>
    <n v="4.4550000000000001"/>
    <n v="22.274999999999999"/>
  </r>
  <r>
    <s v="RTL-16205-161"/>
    <x v="11"/>
    <s v="90440-62727-HI"/>
    <s v="A-M-0.5"/>
    <n v="1"/>
    <s v="Alberto Hutchinson"/>
    <s v="ahutchinsond2@imgur.com"/>
    <s v="United States"/>
    <x v="2"/>
    <s v="Medium"/>
    <n v="0.5"/>
    <n v="6.75"/>
    <n v="6.75"/>
  </r>
  <r>
    <s v="GTS-22482-014"/>
    <x v="167"/>
    <s v="36769-16558-SX"/>
    <s v="L-M-2.5"/>
    <n v="4"/>
    <s v="Lamond Gheeraert"/>
    <s v=""/>
    <s v="United States"/>
    <x v="3"/>
    <s v="Medium"/>
    <n v="2.5"/>
    <n v="33.464999999999996"/>
    <n v="133.85999999999999"/>
  </r>
  <r>
    <s v="DYG-25473-881"/>
    <x v="383"/>
    <s v="10138-31681-SD"/>
    <s v="A-D-0.2"/>
    <n v="2"/>
    <s v="Roxine Drivers"/>
    <s v="rdriversd4@hexun.com"/>
    <s v="United States"/>
    <x v="2"/>
    <s v="Dark"/>
    <n v="0.2"/>
    <n v="2.9849999999999999"/>
    <n v="5.97"/>
  </r>
  <r>
    <s v="HTR-21838-286"/>
    <x v="18"/>
    <s v="24669-76297-SF"/>
    <s v="A-L-1"/>
    <n v="2"/>
    <s v="Heloise Zeal"/>
    <s v="hzeald5@google.de"/>
    <s v="United States"/>
    <x v="2"/>
    <s v="Light"/>
    <n v="1"/>
    <n v="12.95"/>
    <n v="25.9"/>
  </r>
  <r>
    <s v="KYG-28296-920"/>
    <x v="84"/>
    <s v="78050-20355-DI"/>
    <s v="E-M-2.5"/>
    <n v="1"/>
    <s v="Granger Smallcombe"/>
    <s v="gsmallcombed6@ucla.edu"/>
    <s v="Ireland"/>
    <x v="1"/>
    <s v="Meduium"/>
    <n v="2.5"/>
    <n v="31.624999999999996"/>
    <n v="31.624999999999996"/>
  </r>
  <r>
    <s v="NNB-20459-430"/>
    <x v="384"/>
    <s v="79825-17822-UH"/>
    <s v="L-M-0.2"/>
    <n v="2"/>
    <s v="Daryn Dibley"/>
    <s v="ddibleyd7@feedburner.com"/>
    <s v="United States"/>
    <x v="3"/>
    <s v="Medium"/>
    <n v="0.2"/>
    <n v="4.3650000000000002"/>
    <n v="8.73"/>
  </r>
  <r>
    <s v="FEK-14025-351"/>
    <x v="385"/>
    <s v="03990-21586-MQ"/>
    <s v="E-L-0.2"/>
    <n v="6"/>
    <s v="Gardy Dimitriou"/>
    <s v="gdimitrioud8@chronoengine.com"/>
    <s v="United States"/>
    <x v="1"/>
    <s v="Light"/>
    <n v="0.2"/>
    <n v="4.4550000000000001"/>
    <n v="26.73"/>
  </r>
  <r>
    <s v="AWH-16980-469"/>
    <x v="386"/>
    <s v="27493-46921-TZ"/>
    <s v="L-M-0.2"/>
    <n v="6"/>
    <s v="Fanny Flanagan"/>
    <s v="fflanagand9@woothemes.com"/>
    <s v="United States"/>
    <x v="3"/>
    <s v="Medium"/>
    <n v="0.2"/>
    <n v="4.3650000000000002"/>
    <n v="26.19"/>
  </r>
  <r>
    <s v="ZPW-31329-741"/>
    <x v="387"/>
    <s v="27132-68907-RC"/>
    <s v="R-D-1"/>
    <n v="6"/>
    <s v="Ailey Brash"/>
    <s v="abrashda@plala.or.jp"/>
    <s v="United States"/>
    <x v="0"/>
    <s v="Dark"/>
    <n v="1"/>
    <n v="8.9499999999999993"/>
    <n v="53.699999999999996"/>
  </r>
  <r>
    <s v="ZPW-31329-741"/>
    <x v="387"/>
    <s v="27132-68907-RC"/>
    <s v="E-M-2.5"/>
    <n v="4"/>
    <s v="Ailey Brash"/>
    <s v="abrashda@plala.or.jp"/>
    <s v="United States"/>
    <x v="1"/>
    <s v="Meduium"/>
    <n v="2.5"/>
    <n v="31.624999999999996"/>
    <n v="126.49999999999999"/>
  </r>
  <r>
    <s v="ZPW-31329-741"/>
    <x v="387"/>
    <s v="27132-68907-RC"/>
    <s v="E-M-0.2"/>
    <n v="1"/>
    <s v="Ailey Brash"/>
    <s v="abrashda@plala.or.jp"/>
    <s v="United States"/>
    <x v="1"/>
    <s v="Meduium"/>
    <n v="0.2"/>
    <n v="4.125"/>
    <n v="4.125"/>
  </r>
  <r>
    <s v="UBI-83843-396"/>
    <x v="388"/>
    <s v="58816-74064-TF"/>
    <s v="R-L-1"/>
    <n v="2"/>
    <s v="Nanny Izhakov"/>
    <s v="nizhakovdd@aol.com"/>
    <s v="United Kingdom"/>
    <x v="0"/>
    <s v="Light"/>
    <n v="1"/>
    <n v="11.95"/>
    <n v="23.9"/>
  </r>
  <r>
    <s v="VID-40587-569"/>
    <x v="389"/>
    <s v="09818-59895-EH"/>
    <s v="E-D-2.5"/>
    <n v="5"/>
    <s v="Stanly Keets"/>
    <s v="skeetsde@answers.com"/>
    <s v="United States"/>
    <x v="1"/>
    <s v="Dark"/>
    <n v="2.5"/>
    <n v="27.945"/>
    <n v="139.72499999999999"/>
  </r>
  <r>
    <s v="KBB-52530-416"/>
    <x v="229"/>
    <s v="06488-46303-IZ"/>
    <s v="L-D-2.5"/>
    <n v="2"/>
    <s v="Orion Dyott"/>
    <s v=""/>
    <s v="United States"/>
    <x v="3"/>
    <s v="Dark"/>
    <n v="2.5"/>
    <n v="29.784999999999997"/>
    <n v="59.569999999999993"/>
  </r>
  <r>
    <s v="ISJ-48676-420"/>
    <x v="390"/>
    <s v="93046-67561-AY"/>
    <s v="L-L-0.5"/>
    <n v="6"/>
    <s v="Keefer Cake"/>
    <s v="kcakedg@huffingtonpost.com"/>
    <s v="United States"/>
    <x v="3"/>
    <s v="Light"/>
    <n v="0.5"/>
    <n v="9.51"/>
    <n v="57.06"/>
  </r>
  <r>
    <s v="MIF-17920-768"/>
    <x v="391"/>
    <s v="68946-40750-LK"/>
    <s v="R-L-0.2"/>
    <n v="6"/>
    <s v="Morna Hansed"/>
    <s v="mhanseddh@instagram.com"/>
    <s v="Ireland"/>
    <x v="0"/>
    <s v="Light"/>
    <n v="0.2"/>
    <n v="3.5849999999999995"/>
    <n v="21.509999999999998"/>
  </r>
  <r>
    <s v="CPX-19312-088"/>
    <x v="117"/>
    <s v="38387-64959-WW"/>
    <s v="L-M-0.5"/>
    <n v="6"/>
    <s v="Franny Kienlein"/>
    <s v="fkienleindi@trellian.com"/>
    <s v="Ireland"/>
    <x v="3"/>
    <s v="Medium"/>
    <n v="0.5"/>
    <n v="8.73"/>
    <n v="52.38"/>
  </r>
  <r>
    <s v="RXI-67978-260"/>
    <x v="392"/>
    <s v="48418-60841-CC"/>
    <s v="E-D-1"/>
    <n v="6"/>
    <s v="Klarika Egglestone"/>
    <s v="kegglestonedj@sphinn.com"/>
    <s v="Ireland"/>
    <x v="1"/>
    <s v="Dark"/>
    <n v="1"/>
    <n v="12.15"/>
    <n v="72.900000000000006"/>
  </r>
  <r>
    <s v="LKE-14821-285"/>
    <x v="393"/>
    <s v="13736-92418-JS"/>
    <s v="R-M-0.2"/>
    <n v="5"/>
    <s v="Becky Semkins"/>
    <s v="bsemkinsdk@unc.edu"/>
    <s v="Ireland"/>
    <x v="0"/>
    <s v="Medium"/>
    <n v="0.2"/>
    <n v="2.9849999999999999"/>
    <n v="14.924999999999999"/>
  </r>
  <r>
    <s v="LRK-97117-150"/>
    <x v="394"/>
    <s v="33000-22405-LO"/>
    <s v="L-L-1"/>
    <n v="6"/>
    <s v="Sean Lorenzetti"/>
    <s v="slorenzettidl@is.gd"/>
    <s v="United States"/>
    <x v="3"/>
    <s v="Light"/>
    <n v="1"/>
    <n v="15.85"/>
    <n v="95.1"/>
  </r>
  <r>
    <s v="IGK-51227-573"/>
    <x v="137"/>
    <s v="46959-60474-LT"/>
    <s v="L-D-0.5"/>
    <n v="2"/>
    <s v="Bob Giannazzi"/>
    <s v="bgiannazzidm@apple.com"/>
    <s v="United States"/>
    <x v="3"/>
    <s v="Dark"/>
    <n v="0.5"/>
    <n v="7.77"/>
    <n v="15.54"/>
  </r>
  <r>
    <s v="ZAY-43009-775"/>
    <x v="395"/>
    <s v="73431-39823-UP"/>
    <s v="L-D-0.2"/>
    <n v="6"/>
    <s v="Kendra Backshell"/>
    <s v=""/>
    <s v="United States"/>
    <x v="3"/>
    <s v="Dark"/>
    <n v="0.2"/>
    <n v="3.8849999999999998"/>
    <n v="23.31"/>
  </r>
  <r>
    <s v="EMA-63190-618"/>
    <x v="396"/>
    <s v="90993-98984-JK"/>
    <s v="E-M-0.2"/>
    <n v="1"/>
    <s v="Uriah Lethbrig"/>
    <s v="ulethbrigdo@hc360.com"/>
    <s v="United States"/>
    <x v="1"/>
    <s v="Meduium"/>
    <n v="0.2"/>
    <n v="4.125"/>
    <n v="4.125"/>
  </r>
  <r>
    <s v="FBI-35855-418"/>
    <x v="189"/>
    <s v="06552-04430-AG"/>
    <s v="R-M-0.5"/>
    <n v="6"/>
    <s v="Sky Farnish"/>
    <s v="sfarnishdp@dmoz.org"/>
    <s v="United Kingdom"/>
    <x v="0"/>
    <s v="Medium"/>
    <n v="0.5"/>
    <n v="5.97"/>
    <n v="35.82"/>
  </r>
  <r>
    <s v="TXB-80533-417"/>
    <x v="8"/>
    <s v="54597-57004-QM"/>
    <s v="L-L-1"/>
    <n v="2"/>
    <s v="Felicia Jecock"/>
    <s v="fjecockdq@unicef.org"/>
    <s v="United States"/>
    <x v="3"/>
    <s v="Light"/>
    <n v="1"/>
    <n v="15.85"/>
    <n v="31.7"/>
  </r>
  <r>
    <s v="MBM-00112-248"/>
    <x v="397"/>
    <s v="50238-24377-ZS"/>
    <s v="L-L-1"/>
    <n v="5"/>
    <s v="Currey MacAllister"/>
    <s v=""/>
    <s v="United States"/>
    <x v="3"/>
    <s v="Light"/>
    <n v="1"/>
    <n v="15.85"/>
    <n v="79.25"/>
  </r>
  <r>
    <s v="EUO-69145-988"/>
    <x v="398"/>
    <s v="60370-41934-IF"/>
    <s v="E-D-0.2"/>
    <n v="3"/>
    <s v="Hamlen Pallister"/>
    <s v="hpallisterds@ning.com"/>
    <s v="United States"/>
    <x v="1"/>
    <s v="Dark"/>
    <n v="0.2"/>
    <n v="3.645"/>
    <n v="10.935"/>
  </r>
  <r>
    <s v="GYA-80327-368"/>
    <x v="399"/>
    <s v="06899-54551-EH"/>
    <s v="A-D-1"/>
    <n v="4"/>
    <s v="Chantal Mersh"/>
    <s v="cmershdt@drupal.org"/>
    <s v="Ireland"/>
    <x v="2"/>
    <s v="Dark"/>
    <n v="1"/>
    <n v="9.9499999999999993"/>
    <n v="39.799999999999997"/>
  </r>
  <r>
    <s v="TNW-41601-420"/>
    <x v="400"/>
    <s v="66458-91190-YC"/>
    <s v="R-M-1"/>
    <n v="5"/>
    <s v="Marja Urion"/>
    <s v="murione5@alexa.com"/>
    <s v="Ireland"/>
    <x v="0"/>
    <s v="Medium"/>
    <n v="1"/>
    <n v="9.9499999999999993"/>
    <n v="49.75"/>
  </r>
  <r>
    <s v="ALR-62963-723"/>
    <x v="401"/>
    <s v="80463-43913-WZ"/>
    <s v="R-D-0.2"/>
    <n v="3"/>
    <s v="Malynda Purbrick"/>
    <s v=""/>
    <s v="Ireland"/>
    <x v="0"/>
    <s v="Dark"/>
    <n v="0.2"/>
    <n v="2.6849999999999996"/>
    <n v="8.0549999999999997"/>
  </r>
  <r>
    <s v="JIG-27636-870"/>
    <x v="402"/>
    <s v="67204-04870-LG"/>
    <s v="R-L-1"/>
    <n v="4"/>
    <s v="Alf Housaman"/>
    <s v=""/>
    <s v="United States"/>
    <x v="0"/>
    <s v="Light"/>
    <n v="1"/>
    <n v="11.95"/>
    <n v="47.8"/>
  </r>
  <r>
    <s v="CTE-31437-326"/>
    <x v="6"/>
    <s v="22721-63196-UJ"/>
    <s v="R-M-0.2"/>
    <n v="4"/>
    <s v="Gladi Ducker"/>
    <s v="gduckerdx@patch.com"/>
    <s v="United Kingdom"/>
    <x v="0"/>
    <s v="Medium"/>
    <n v="0.2"/>
    <n v="2.9849999999999999"/>
    <n v="11.94"/>
  </r>
  <r>
    <s v="CTE-31437-326"/>
    <x v="6"/>
    <s v="22721-63196-UJ"/>
    <s v="E-M-0.2"/>
    <n v="4"/>
    <s v="Gladi Ducker"/>
    <s v="gduckerdx@patch.com"/>
    <s v="United Kingdom"/>
    <x v="1"/>
    <s v="Meduium"/>
    <n v="0.2"/>
    <n v="4.125"/>
    <n v="16.5"/>
  </r>
  <r>
    <s v="CTE-31437-326"/>
    <x v="6"/>
    <s v="22721-63196-UJ"/>
    <s v="L-D-1"/>
    <n v="4"/>
    <s v="Gladi Ducker"/>
    <s v="gduckerdx@patch.com"/>
    <s v="United Kingdom"/>
    <x v="3"/>
    <s v="Dark"/>
    <n v="1"/>
    <n v="12.95"/>
    <n v="51.8"/>
  </r>
  <r>
    <s v="CTE-31437-326"/>
    <x v="6"/>
    <s v="22721-63196-UJ"/>
    <s v="L-L-0.2"/>
    <n v="3"/>
    <s v="Gladi Ducker"/>
    <s v="gduckerdx@patch.com"/>
    <s v="United Kingdom"/>
    <x v="3"/>
    <s v="Light"/>
    <n v="0.2"/>
    <n v="4.7549999999999999"/>
    <n v="14.265000000000001"/>
  </r>
  <r>
    <s v="SLD-63003-334"/>
    <x v="403"/>
    <s v="55515-37571-RS"/>
    <s v="L-M-0.2"/>
    <n v="6"/>
    <s v="Wain Stearley"/>
    <s v="wstearleye1@census.gov"/>
    <s v="United States"/>
    <x v="3"/>
    <s v="Medium"/>
    <n v="0.2"/>
    <n v="4.3650000000000002"/>
    <n v="26.19"/>
  </r>
  <r>
    <s v="BXN-64230-789"/>
    <x v="404"/>
    <s v="25598-77476-CB"/>
    <s v="A-L-1"/>
    <n v="2"/>
    <s v="Diane-marie Wincer"/>
    <s v="dwincere2@marriott.com"/>
    <s v="United States"/>
    <x v="2"/>
    <s v="Light"/>
    <n v="1"/>
    <n v="12.95"/>
    <n v="25.9"/>
  </r>
  <r>
    <s v="XEE-37895-169"/>
    <x v="21"/>
    <s v="14888-85625-TM"/>
    <s v="A-L-2.5"/>
    <n v="3"/>
    <s v="Perry Lyfield"/>
    <s v="plyfielde3@baidu.com"/>
    <s v="United States"/>
    <x v="2"/>
    <s v="Light"/>
    <n v="2.5"/>
    <n v="29.784999999999997"/>
    <n v="89.35499999999999"/>
  </r>
  <r>
    <s v="ZTX-80764-911"/>
    <x v="239"/>
    <s v="92793-68332-NR"/>
    <s v="L-D-0.5"/>
    <n v="6"/>
    <s v="Heall Perris"/>
    <s v="hperrise4@studiopress.com"/>
    <s v="Ireland"/>
    <x v="3"/>
    <s v="Dark"/>
    <n v="0.5"/>
    <n v="7.77"/>
    <n v="46.62"/>
  </r>
  <r>
    <s v="WVT-88135-549"/>
    <x v="405"/>
    <s v="66458-91190-YC"/>
    <s v="A-D-1"/>
    <n v="3"/>
    <s v="Marja Urion"/>
    <s v="murione5@alexa.com"/>
    <s v="Ireland"/>
    <x v="2"/>
    <s v="Dark"/>
    <n v="1"/>
    <n v="9.9499999999999993"/>
    <n v="29.849999999999998"/>
  </r>
  <r>
    <s v="IPA-94170-889"/>
    <x v="292"/>
    <s v="64439-27325-LG"/>
    <s v="R-L-0.2"/>
    <n v="3"/>
    <s v="Camellia Kid"/>
    <s v="ckide6@narod.ru"/>
    <s v="Ireland"/>
    <x v="0"/>
    <s v="Light"/>
    <n v="0.2"/>
    <n v="3.5849999999999995"/>
    <n v="10.754999999999999"/>
  </r>
  <r>
    <s v="YQL-63755-365"/>
    <x v="117"/>
    <s v="78570-76770-LB"/>
    <s v="A-M-0.2"/>
    <n v="4"/>
    <s v="Carolann Beine"/>
    <s v="cbeinee7@xinhuanet.com"/>
    <s v="United States"/>
    <x v="2"/>
    <s v="Medium"/>
    <n v="0.2"/>
    <n v="3.375"/>
    <n v="13.5"/>
  </r>
  <r>
    <s v="RKW-81145-984"/>
    <x v="406"/>
    <s v="98661-69719-VI"/>
    <s v="L-L-1"/>
    <n v="3"/>
    <s v="Celia Bakeup"/>
    <s v="cbakeupe8@globo.com"/>
    <s v="United States"/>
    <x v="3"/>
    <s v="Light"/>
    <n v="1"/>
    <n v="15.85"/>
    <n v="47.55"/>
  </r>
  <r>
    <s v="MBT-23379-866"/>
    <x v="407"/>
    <s v="82990-92703-IX"/>
    <s v="L-L-1"/>
    <n v="5"/>
    <s v="Nataniel Helkin"/>
    <s v="nhelkine9@example.com"/>
    <s v="United States"/>
    <x v="3"/>
    <s v="Light"/>
    <n v="1"/>
    <n v="15.85"/>
    <n v="79.25"/>
  </r>
  <r>
    <s v="GEJ-39834-935"/>
    <x v="408"/>
    <s v="49412-86877-VY"/>
    <s v="L-M-0.2"/>
    <n v="6"/>
    <s v="Pippo Witherington"/>
    <s v="pwitheringtonea@networkadvertising.org"/>
    <s v="United States"/>
    <x v="3"/>
    <s v="Medium"/>
    <n v="0.2"/>
    <n v="4.3650000000000002"/>
    <n v="26.19"/>
  </r>
  <r>
    <s v="KRW-91640-596"/>
    <x v="409"/>
    <s v="70879-00984-FJ"/>
    <s v="R-L-0.5"/>
    <n v="3"/>
    <s v="Tildie Tilzey"/>
    <s v="ttilzeyeb@hostgator.com"/>
    <s v="United States"/>
    <x v="0"/>
    <s v="Light"/>
    <n v="0.5"/>
    <n v="7.169999999999999"/>
    <n v="21.509999999999998"/>
  </r>
  <r>
    <s v="AOT-70449-651"/>
    <x v="410"/>
    <s v="53414-73391-CR"/>
    <s v="R-D-2.5"/>
    <n v="5"/>
    <s v="Cindra Burling"/>
    <s v=""/>
    <s v="United States"/>
    <x v="0"/>
    <s v="Dark"/>
    <n v="2.5"/>
    <n v="20.584999999999997"/>
    <n v="102.92499999999998"/>
  </r>
  <r>
    <s v="DGC-21813-731"/>
    <x v="127"/>
    <s v="43606-83072-OA"/>
    <s v="L-D-0.2"/>
    <n v="2"/>
    <s v="Channa Belamy"/>
    <s v=""/>
    <s v="United States"/>
    <x v="3"/>
    <s v="Dark"/>
    <n v="0.2"/>
    <n v="3.8849999999999998"/>
    <n v="7.77"/>
  </r>
  <r>
    <s v="JBE-92943-643"/>
    <x v="411"/>
    <s v="84466-22864-CE"/>
    <s v="E-D-2.5"/>
    <n v="5"/>
    <s v="Karl Imorts"/>
    <s v="kimortsee@alexa.com"/>
    <s v="United States"/>
    <x v="1"/>
    <s v="Dark"/>
    <n v="2.5"/>
    <n v="27.945"/>
    <n v="139.72499999999999"/>
  </r>
  <r>
    <s v="ZIL-34948-499"/>
    <x v="112"/>
    <s v="66458-91190-YC"/>
    <s v="A-D-0.5"/>
    <n v="2"/>
    <s v="Marja Urion"/>
    <s v="murione5@alexa.com"/>
    <s v="Ireland"/>
    <x v="2"/>
    <s v="Dark"/>
    <n v="0.5"/>
    <n v="5.97"/>
    <n v="11.94"/>
  </r>
  <r>
    <s v="JSU-23781-256"/>
    <x v="412"/>
    <s v="76499-89100-JQ"/>
    <s v="L-D-0.2"/>
    <n v="1"/>
    <s v="Mag Armistead"/>
    <s v="marmisteadeg@blogtalkradio.com"/>
    <s v="United States"/>
    <x v="3"/>
    <s v="Dark"/>
    <n v="0.2"/>
    <n v="3.8849999999999998"/>
    <n v="3.8849999999999998"/>
  </r>
  <r>
    <s v="JSU-23781-256"/>
    <x v="412"/>
    <s v="76499-89100-JQ"/>
    <s v="R-M-1"/>
    <n v="4"/>
    <s v="Mag Armistead"/>
    <s v="marmisteadeg@blogtalkradio.com"/>
    <s v="United States"/>
    <x v="0"/>
    <s v="Medium"/>
    <n v="1"/>
    <n v="9.9499999999999993"/>
    <n v="39.799999999999997"/>
  </r>
  <r>
    <s v="VPX-44956-367"/>
    <x v="413"/>
    <s v="39582-35773-ZJ"/>
    <s v="R-M-0.5"/>
    <n v="5"/>
    <s v="Vasili Upstone"/>
    <s v="vupstoneei@google.pl"/>
    <s v="United States"/>
    <x v="0"/>
    <s v="Medium"/>
    <n v="0.5"/>
    <n v="5.97"/>
    <n v="29.849999999999998"/>
  </r>
  <r>
    <s v="VTB-46451-959"/>
    <x v="414"/>
    <s v="66240-46962-IO"/>
    <s v="L-D-2.5"/>
    <n v="1"/>
    <s v="Berty Beelby"/>
    <s v="bbeelbyej@rediff.com"/>
    <s v="Ireland"/>
    <x v="3"/>
    <s v="Dark"/>
    <n v="2.5"/>
    <n v="29.784999999999997"/>
    <n v="29.784999999999997"/>
  </r>
  <r>
    <s v="DNZ-11665-950"/>
    <x v="415"/>
    <s v="10637-45522-ID"/>
    <s v="L-L-2.5"/>
    <n v="2"/>
    <s v="Erny Stenyng"/>
    <s v=""/>
    <s v="United States"/>
    <x v="3"/>
    <s v="Light"/>
    <n v="2.5"/>
    <n v="36.454999999999998"/>
    <n v="72.91"/>
  </r>
  <r>
    <s v="ITR-54735-364"/>
    <x v="416"/>
    <s v="92599-58687-CS"/>
    <s v="R-D-0.2"/>
    <n v="5"/>
    <s v="Edin Yantsurev"/>
    <s v=""/>
    <s v="United States"/>
    <x v="0"/>
    <s v="Dark"/>
    <n v="0.2"/>
    <n v="2.6849999999999996"/>
    <n v="13.424999999999997"/>
  </r>
  <r>
    <s v="YDS-02797-307"/>
    <x v="417"/>
    <s v="06058-48844-PI"/>
    <s v="E-M-2.5"/>
    <n v="4"/>
    <s v="Webb Speechly"/>
    <s v="wspeechlyem@amazon.com"/>
    <s v="United States"/>
    <x v="1"/>
    <s v="Meduium"/>
    <n v="2.5"/>
    <n v="31.624999999999996"/>
    <n v="126.49999999999999"/>
  </r>
  <r>
    <s v="BPG-68988-842"/>
    <x v="418"/>
    <s v="53631-24432-SY"/>
    <s v="E-M-0.5"/>
    <n v="5"/>
    <s v="Irvine Phillpot"/>
    <s v="iphillpoten@buzzfeed.com"/>
    <s v="United Kingdom"/>
    <x v="1"/>
    <s v="Meduium"/>
    <n v="0.5"/>
    <n v="8.25"/>
    <n v="41.25"/>
  </r>
  <r>
    <s v="XZG-51938-658"/>
    <x v="419"/>
    <s v="18275-73980-KL"/>
    <s v="E-L-0.5"/>
    <n v="6"/>
    <s v="Lem Pennacci"/>
    <s v="lpennaccieo@statcounter.com"/>
    <s v="United States"/>
    <x v="1"/>
    <s v="Light"/>
    <n v="0.5"/>
    <n v="8.91"/>
    <n v="53.46"/>
  </r>
  <r>
    <s v="KAR-24978-271"/>
    <x v="420"/>
    <s v="23187-65750-HZ"/>
    <s v="R-M-1"/>
    <n v="6"/>
    <s v="Starr Arpin"/>
    <s v="sarpinep@moonfruit.com"/>
    <s v="United States"/>
    <x v="0"/>
    <s v="Medium"/>
    <n v="1"/>
    <n v="9.9499999999999993"/>
    <n v="59.699999999999996"/>
  </r>
  <r>
    <s v="FQK-28730-361"/>
    <x v="421"/>
    <s v="22725-79522-GP"/>
    <s v="R-M-1"/>
    <n v="6"/>
    <s v="Donny Fries"/>
    <s v="dfrieseq@cargocollective.com"/>
    <s v="United States"/>
    <x v="0"/>
    <s v="Medium"/>
    <n v="1"/>
    <n v="9.9499999999999993"/>
    <n v="59.699999999999996"/>
  </r>
  <r>
    <s v="BGB-67996-089"/>
    <x v="422"/>
    <s v="06279-72603-JE"/>
    <s v="R-D-1"/>
    <n v="5"/>
    <s v="Rana Sharer"/>
    <s v="rsharerer@flavors.me"/>
    <s v="United States"/>
    <x v="0"/>
    <s v="Dark"/>
    <n v="1"/>
    <n v="8.9499999999999993"/>
    <n v="44.75"/>
  </r>
  <r>
    <s v="XMC-20620-809"/>
    <x v="423"/>
    <s v="83543-79246-ON"/>
    <s v="E-M-0.5"/>
    <n v="2"/>
    <s v="Nannie Naseby"/>
    <s v="nnasebyes@umich.edu"/>
    <s v="United States"/>
    <x v="1"/>
    <s v="Meduium"/>
    <n v="0.5"/>
    <n v="8.25"/>
    <n v="16.5"/>
  </r>
  <r>
    <s v="ZSO-58292-191"/>
    <x v="109"/>
    <s v="66794-66795-VW"/>
    <s v="R-D-0.5"/>
    <n v="4"/>
    <s v="Rea Offell"/>
    <s v=""/>
    <s v="United States"/>
    <x v="0"/>
    <s v="Dark"/>
    <n v="0.5"/>
    <n v="5.3699999999999992"/>
    <n v="21.479999999999997"/>
  </r>
  <r>
    <s v="LWJ-06793-303"/>
    <x v="204"/>
    <s v="95424-67020-AP"/>
    <s v="R-M-2.5"/>
    <n v="2"/>
    <s v="Kris O'Cullen"/>
    <s v="koculleneu@ca.gov"/>
    <s v="Ireland"/>
    <x v="0"/>
    <s v="Medium"/>
    <n v="2.5"/>
    <n v="22.884999999999998"/>
    <n v="45.769999999999996"/>
  </r>
  <r>
    <s v="FLM-82229-989"/>
    <x v="424"/>
    <s v="73017-69644-MS"/>
    <s v="L-L-0.2"/>
    <n v="2"/>
    <s v="Timoteo Glisane"/>
    <s v=""/>
    <s v="Ireland"/>
    <x v="3"/>
    <s v="Light"/>
    <n v="0.2"/>
    <n v="4.7549999999999999"/>
    <n v="9.51"/>
  </r>
  <r>
    <s v="CPV-90280-133"/>
    <x v="13"/>
    <s v="66458-91190-YC"/>
    <s v="R-D-0.2"/>
    <n v="3"/>
    <s v="Marja Urion"/>
    <s v="murione5@alexa.com"/>
    <s v="Ireland"/>
    <x v="0"/>
    <s v="Dark"/>
    <n v="0.2"/>
    <n v="2.6849999999999996"/>
    <n v="8.0549999999999997"/>
  </r>
  <r>
    <s v="OGW-60685-912"/>
    <x v="224"/>
    <s v="67423-10113-LM"/>
    <s v="E-D-2.5"/>
    <n v="4"/>
    <s v="Hildegarde Brangan"/>
    <s v="hbranganex@woothemes.com"/>
    <s v="United States"/>
    <x v="1"/>
    <s v="Dark"/>
    <n v="2.5"/>
    <n v="27.945"/>
    <n v="111.78"/>
  </r>
  <r>
    <s v="DEC-11160-362"/>
    <x v="220"/>
    <s v="48582-05061-RY"/>
    <s v="R-D-0.2"/>
    <n v="4"/>
    <s v="Amii Gallyon"/>
    <s v="agallyoney@engadget.com"/>
    <s v="United States"/>
    <x v="0"/>
    <s v="Dark"/>
    <n v="0.2"/>
    <n v="2.6849999999999996"/>
    <n v="10.739999999999998"/>
  </r>
  <r>
    <s v="WCT-07869-499"/>
    <x v="91"/>
    <s v="32031-49093-KE"/>
    <s v="R-D-0.5"/>
    <n v="5"/>
    <s v="Birgit Domange"/>
    <s v="bdomangeez@yahoo.co.jp"/>
    <s v="United States"/>
    <x v="0"/>
    <s v="Dark"/>
    <n v="0.5"/>
    <n v="5.3699999999999992"/>
    <n v="26.849999999999994"/>
  </r>
  <r>
    <s v="FHD-89872-325"/>
    <x v="425"/>
    <s v="31715-98714-OO"/>
    <s v="L-L-1"/>
    <n v="4"/>
    <s v="Killian Osler"/>
    <s v="koslerf0@gmpg.org"/>
    <s v="United States"/>
    <x v="3"/>
    <s v="Light"/>
    <n v="1"/>
    <n v="15.85"/>
    <n v="63.4"/>
  </r>
  <r>
    <s v="AZF-45991-584"/>
    <x v="426"/>
    <s v="73759-17258-KA"/>
    <s v="A-D-2.5"/>
    <n v="1"/>
    <s v="Lora Dukes"/>
    <s v=""/>
    <s v="Ireland"/>
    <x v="2"/>
    <s v="Dark"/>
    <n v="2.5"/>
    <n v="22.884999999999998"/>
    <n v="22.884999999999998"/>
  </r>
  <r>
    <s v="MDG-14481-513"/>
    <x v="427"/>
    <s v="64897-79178-MH"/>
    <s v="A-M-2.5"/>
    <n v="4"/>
    <s v="Zack Pellett"/>
    <s v="zpellettf2@dailymotion.com"/>
    <s v="United States"/>
    <x v="2"/>
    <s v="Medium"/>
    <n v="2.5"/>
    <n v="25.874999999999996"/>
    <n v="103.49999999999999"/>
  </r>
  <r>
    <s v="OFN-49424-848"/>
    <x v="428"/>
    <s v="73346-85564-JB"/>
    <s v="R-L-2.5"/>
    <n v="2"/>
    <s v="Ilaire Sprakes"/>
    <s v="isprakesf3@spiegel.de"/>
    <s v="United States"/>
    <x v="0"/>
    <s v="Light"/>
    <n v="2.5"/>
    <n v="27.484999999999996"/>
    <n v="54.969999999999992"/>
  </r>
  <r>
    <s v="NFA-03411-746"/>
    <x v="383"/>
    <s v="07476-13102-NJ"/>
    <s v="A-L-0.5"/>
    <n v="2"/>
    <s v="Heda Fromant"/>
    <s v="hfromantf4@ucsd.edu"/>
    <s v="United States"/>
    <x v="2"/>
    <s v="Light"/>
    <n v="0.5"/>
    <n v="7.77"/>
    <n v="15.54"/>
  </r>
  <r>
    <s v="CYM-74988-450"/>
    <x v="156"/>
    <s v="87223-37422-SK"/>
    <s v="L-D-0.2"/>
    <n v="4"/>
    <s v="Rufus Flear"/>
    <s v="rflearf5@artisteer.com"/>
    <s v="United Kingdom"/>
    <x v="3"/>
    <s v="Dark"/>
    <n v="0.2"/>
    <n v="3.8849999999999998"/>
    <n v="15.54"/>
  </r>
  <r>
    <s v="WTV-24996-658"/>
    <x v="429"/>
    <s v="57837-15577-YK"/>
    <s v="E-D-2.5"/>
    <n v="3"/>
    <s v="Dom Milella"/>
    <s v=""/>
    <s v="Ireland"/>
    <x v="1"/>
    <s v="Dark"/>
    <n v="2.5"/>
    <n v="27.945"/>
    <n v="83.835000000000008"/>
  </r>
  <r>
    <s v="DSL-69915-544"/>
    <x v="103"/>
    <s v="10142-55267-YO"/>
    <s v="R-L-0.2"/>
    <n v="3"/>
    <s v="Wilek Lightollers"/>
    <s v="wlightollersf9@baidu.com"/>
    <s v="United States"/>
    <x v="0"/>
    <s v="Light"/>
    <n v="0.2"/>
    <n v="3.5849999999999995"/>
    <n v="10.754999999999999"/>
  </r>
  <r>
    <s v="NBT-35757-542"/>
    <x v="361"/>
    <s v="73647-66148-VM"/>
    <s v="E-L-0.2"/>
    <n v="3"/>
    <s v="Bette-ann Munden"/>
    <s v="bmundenf8@elpais.com"/>
    <s v="United States"/>
    <x v="1"/>
    <s v="Light"/>
    <n v="0.2"/>
    <n v="4.4550000000000001"/>
    <n v="13.365"/>
  </r>
  <r>
    <s v="OYU-25085-528"/>
    <x v="120"/>
    <s v="10142-55267-YO"/>
    <s v="E-L-0.2"/>
    <n v="4"/>
    <s v="Wilek Lightollers"/>
    <s v="wlightollersf9@baidu.com"/>
    <s v="United States"/>
    <x v="1"/>
    <s v="Light"/>
    <n v="0.2"/>
    <n v="4.4550000000000001"/>
    <n v="17.82"/>
  </r>
  <r>
    <s v="XCG-07109-195"/>
    <x v="430"/>
    <s v="92976-19453-DT"/>
    <s v="L-D-0.2"/>
    <n v="6"/>
    <s v="Nick Brakespear"/>
    <s v="nbrakespearfa@rediff.com"/>
    <s v="United States"/>
    <x v="3"/>
    <s v="Dark"/>
    <n v="0.2"/>
    <n v="3.8849999999999998"/>
    <n v="23.31"/>
  </r>
  <r>
    <s v="YZA-25234-630"/>
    <x v="125"/>
    <s v="89757-51438-HX"/>
    <s v="E-D-0.2"/>
    <n v="2"/>
    <s v="Malynda Glawsop"/>
    <s v="mglawsopfb@reverbnation.com"/>
    <s v="United States"/>
    <x v="1"/>
    <s v="Dark"/>
    <n v="0.2"/>
    <n v="3.645"/>
    <n v="7.29"/>
  </r>
  <r>
    <s v="OKU-29966-417"/>
    <x v="431"/>
    <s v="76192-13390-HZ"/>
    <s v="E-L-0.2"/>
    <n v="4"/>
    <s v="Granville Alberts"/>
    <s v="galbertsfc@etsy.com"/>
    <s v="United Kingdom"/>
    <x v="1"/>
    <s v="Light"/>
    <n v="0.2"/>
    <n v="4.4550000000000001"/>
    <n v="17.82"/>
  </r>
  <r>
    <s v="MEX-29350-659"/>
    <x v="40"/>
    <s v="02009-87294-SY"/>
    <s v="E-M-1"/>
    <n v="5"/>
    <s v="Vasily Polglase"/>
    <s v="vpolglasefd@about.me"/>
    <s v="United States"/>
    <x v="1"/>
    <s v="Meduium"/>
    <n v="1"/>
    <n v="13.75"/>
    <n v="68.75"/>
  </r>
  <r>
    <s v="NOY-99738-977"/>
    <x v="432"/>
    <s v="82872-34456-LJ"/>
    <s v="R-L-2.5"/>
    <n v="2"/>
    <s v="Madelaine Sharples"/>
    <s v=""/>
    <s v="United Kingdom"/>
    <x v="0"/>
    <s v="Light"/>
    <n v="2.5"/>
    <n v="27.484999999999996"/>
    <n v="54.969999999999992"/>
  </r>
  <r>
    <s v="TCR-01064-030"/>
    <x v="254"/>
    <s v="13181-04387-LI"/>
    <s v="E-M-1"/>
    <n v="6"/>
    <s v="Sigfrid Busch"/>
    <s v="sbuschff@so-net.ne.jp"/>
    <s v="Ireland"/>
    <x v="1"/>
    <s v="Meduium"/>
    <n v="1"/>
    <n v="13.75"/>
    <n v="82.5"/>
  </r>
  <r>
    <s v="YUL-42750-776"/>
    <x v="219"/>
    <s v="24845-36117-TI"/>
    <s v="L-M-0.2"/>
    <n v="2"/>
    <s v="Cissiee Raisbeck"/>
    <s v="craisbeckfg@webnode.com"/>
    <s v="United States"/>
    <x v="3"/>
    <s v="Medium"/>
    <n v="0.2"/>
    <n v="4.3650000000000002"/>
    <n v="8.73"/>
  </r>
  <r>
    <s v="XQJ-86887-506"/>
    <x v="433"/>
    <s v="66458-91190-YC"/>
    <s v="E-L-1"/>
    <n v="4"/>
    <s v="Marja Urion"/>
    <s v="murione5@alexa.com"/>
    <s v="Ireland"/>
    <x v="1"/>
    <s v="Light"/>
    <n v="1"/>
    <n v="14.85"/>
    <n v="59.4"/>
  </r>
  <r>
    <s v="CUN-90044-279"/>
    <x v="434"/>
    <s v="86646-65810-TD"/>
    <s v="L-D-0.2"/>
    <n v="4"/>
    <s v="Kenton Wetherick"/>
    <s v=""/>
    <s v="United States"/>
    <x v="3"/>
    <s v="Dark"/>
    <n v="0.2"/>
    <n v="3.8849999999999998"/>
    <n v="15.54"/>
  </r>
  <r>
    <s v="ICC-73030-502"/>
    <x v="435"/>
    <s v="59480-02795-IU"/>
    <s v="A-L-1"/>
    <n v="3"/>
    <s v="Reamonn Aynold"/>
    <s v="raynoldfj@ustream.tv"/>
    <s v="United States"/>
    <x v="2"/>
    <s v="Light"/>
    <n v="1"/>
    <n v="12.95"/>
    <n v="38.849999999999994"/>
  </r>
  <r>
    <s v="ADP-04506-084"/>
    <x v="436"/>
    <s v="61809-87758-LJ"/>
    <s v="E-M-2.5"/>
    <n v="6"/>
    <s v="Hatty Dovydenas"/>
    <s v=""/>
    <s v="United States"/>
    <x v="1"/>
    <s v="Meduium"/>
    <n v="2.5"/>
    <n v="31.624999999999996"/>
    <n v="189.74999999999997"/>
  </r>
  <r>
    <s v="PNU-22150-408"/>
    <x v="437"/>
    <s v="77408-43873-RS"/>
    <s v="A-D-0.2"/>
    <n v="6"/>
    <s v="Nathaniel Bloxland"/>
    <s v=""/>
    <s v="Ireland"/>
    <x v="2"/>
    <s v="Dark"/>
    <n v="0.2"/>
    <n v="2.9849999999999999"/>
    <n v="17.91"/>
  </r>
  <r>
    <s v="VSQ-07182-513"/>
    <x v="438"/>
    <s v="18366-65239-WF"/>
    <s v="L-L-0.2"/>
    <n v="6"/>
    <s v="Brendan Grece"/>
    <s v="bgrecefm@naver.com"/>
    <s v="United Kingdom"/>
    <x v="3"/>
    <s v="Light"/>
    <n v="0.2"/>
    <n v="4.7549999999999999"/>
    <n v="28.53"/>
  </r>
  <r>
    <s v="SPF-31673-217"/>
    <x v="439"/>
    <s v="19485-98072-PS"/>
    <s v="E-M-1"/>
    <n v="6"/>
    <s v="Don Flintiff"/>
    <s v="dflintiffg1@e-recht24.de"/>
    <s v="United Kingdom"/>
    <x v="1"/>
    <s v="Meduium"/>
    <n v="1"/>
    <n v="13.75"/>
    <n v="82.5"/>
  </r>
  <r>
    <s v="NEX-63825-598"/>
    <x v="175"/>
    <s v="72072-33025-SD"/>
    <s v="R-L-0.5"/>
    <n v="2"/>
    <s v="Abbe Thys"/>
    <s v="athysfo@cdc.gov"/>
    <s v="United States"/>
    <x v="0"/>
    <s v="Light"/>
    <n v="0.5"/>
    <n v="7.169999999999999"/>
    <n v="14.339999999999998"/>
  </r>
  <r>
    <s v="XPG-66112-335"/>
    <x v="440"/>
    <s v="58118-22461-GC"/>
    <s v="R-D-2.5"/>
    <n v="4"/>
    <s v="Jackquelin Chugg"/>
    <s v="jchuggfp@about.me"/>
    <s v="United States"/>
    <x v="0"/>
    <s v="Dark"/>
    <n v="2.5"/>
    <n v="20.584999999999997"/>
    <n v="82.339999999999989"/>
  </r>
  <r>
    <s v="NSQ-72210-345"/>
    <x v="441"/>
    <s v="90940-63327-DJ"/>
    <s v="A-M-0.2"/>
    <n v="6"/>
    <s v="Audra Kelston"/>
    <s v="akelstonfq@sakura.ne.jp"/>
    <s v="United States"/>
    <x v="2"/>
    <s v="Medium"/>
    <n v="0.2"/>
    <n v="3.375"/>
    <n v="20.25"/>
  </r>
  <r>
    <s v="XRR-28376-277"/>
    <x v="442"/>
    <s v="64481-42546-II"/>
    <s v="R-L-2.5"/>
    <n v="6"/>
    <s v="Elvina Angel"/>
    <s v=""/>
    <s v="Ireland"/>
    <x v="0"/>
    <s v="Light"/>
    <n v="2.5"/>
    <n v="27.484999999999996"/>
    <n v="164.90999999999997"/>
  </r>
  <r>
    <s v="WHQ-25197-475"/>
    <x v="443"/>
    <s v="27536-28463-NJ"/>
    <s v="L-L-0.2"/>
    <n v="4"/>
    <s v="Claiborne Mottram"/>
    <s v="cmottramfs@harvard.edu"/>
    <s v="United States"/>
    <x v="3"/>
    <s v="Light"/>
    <n v="0.2"/>
    <n v="4.7549999999999999"/>
    <n v="19.02"/>
  </r>
  <r>
    <s v="HMB-30634-745"/>
    <x v="216"/>
    <s v="19485-98072-PS"/>
    <s v="A-D-2.5"/>
    <n v="6"/>
    <s v="Don Flintiff"/>
    <s v="dflintiffg1@e-recht24.de"/>
    <s v="United Kingdom"/>
    <x v="2"/>
    <s v="Dark"/>
    <n v="2.5"/>
    <n v="22.884999999999998"/>
    <n v="137.31"/>
  </r>
  <r>
    <s v="XTL-68000-371"/>
    <x v="444"/>
    <s v="70140-82812-KD"/>
    <s v="A-M-0.5"/>
    <n v="4"/>
    <s v="Donalt Sangwin"/>
    <s v="dsangwinfu@weebly.com"/>
    <s v="United States"/>
    <x v="2"/>
    <s v="Medium"/>
    <n v="0.5"/>
    <n v="6.75"/>
    <n v="27"/>
  </r>
  <r>
    <s v="YES-51109-625"/>
    <x v="37"/>
    <s v="91895-55605-LS"/>
    <s v="E-L-0.5"/>
    <n v="4"/>
    <s v="Elizabet Aizikowitz"/>
    <s v="eaizikowitzfv@virginia.edu"/>
    <s v="United Kingdom"/>
    <x v="1"/>
    <s v="Light"/>
    <n v="0.5"/>
    <n v="8.91"/>
    <n v="35.64"/>
  </r>
  <r>
    <s v="EAY-89850-211"/>
    <x v="445"/>
    <s v="43155-71724-XP"/>
    <s v="A-D-0.2"/>
    <n v="2"/>
    <s v="Herbie Peppard"/>
    <s v=""/>
    <s v="United States"/>
    <x v="2"/>
    <s v="Dark"/>
    <n v="0.2"/>
    <n v="2.9849999999999999"/>
    <n v="5.97"/>
  </r>
  <r>
    <s v="IOQ-84840-827"/>
    <x v="446"/>
    <s v="32038-81174-JF"/>
    <s v="A-M-1"/>
    <n v="6"/>
    <s v="Cornie Venour"/>
    <s v="cvenourfx@ask.com"/>
    <s v="United States"/>
    <x v="2"/>
    <s v="Medium"/>
    <n v="1"/>
    <n v="11.25"/>
    <n v="67.5"/>
  </r>
  <r>
    <s v="FBD-56220-430"/>
    <x v="245"/>
    <s v="59205-20324-NB"/>
    <s v="R-L-0.2"/>
    <n v="6"/>
    <s v="Maggy Harby"/>
    <s v="mharbyfy@163.com"/>
    <s v="United States"/>
    <x v="0"/>
    <s v="Light"/>
    <n v="0.2"/>
    <n v="3.5849999999999995"/>
    <n v="21.509999999999998"/>
  </r>
  <r>
    <s v="COV-52659-202"/>
    <x v="447"/>
    <s v="99899-54612-NX"/>
    <s v="L-M-2.5"/>
    <n v="2"/>
    <s v="Reggie Thickpenny"/>
    <s v="rthickpennyfz@cafepress.com"/>
    <s v="United States"/>
    <x v="3"/>
    <s v="Medium"/>
    <n v="2.5"/>
    <n v="33.464999999999996"/>
    <n v="66.929999999999993"/>
  </r>
  <r>
    <s v="YUO-76652-814"/>
    <x v="448"/>
    <s v="26248-84194-FI"/>
    <s v="A-D-0.2"/>
    <n v="6"/>
    <s v="Phyllys Ormerod"/>
    <s v="pormerodg0@redcross.org"/>
    <s v="United States"/>
    <x v="2"/>
    <s v="Dark"/>
    <n v="0.2"/>
    <n v="2.9849999999999999"/>
    <n v="17.91"/>
  </r>
  <r>
    <s v="PBT-36926-102"/>
    <x v="344"/>
    <s v="19485-98072-PS"/>
    <s v="L-M-1"/>
    <n v="4"/>
    <s v="Don Flintiff"/>
    <s v="dflintiffg1@e-recht24.de"/>
    <s v="United Kingdom"/>
    <x v="3"/>
    <s v="Medium"/>
    <n v="1"/>
    <n v="14.55"/>
    <n v="58.2"/>
  </r>
  <r>
    <s v="BLV-60087-454"/>
    <x v="152"/>
    <s v="84493-71314-WX"/>
    <s v="E-L-0.2"/>
    <n v="3"/>
    <s v="Tymon Zanetti"/>
    <s v="tzanettig2@gravatar.com"/>
    <s v="Ireland"/>
    <x v="1"/>
    <s v="Light"/>
    <n v="0.2"/>
    <n v="4.4550000000000001"/>
    <n v="13.365"/>
  </r>
  <r>
    <s v="BLV-60087-454"/>
    <x v="152"/>
    <s v="84493-71314-WX"/>
    <s v="A-M-0.5"/>
    <n v="5"/>
    <s v="Tymon Zanetti"/>
    <s v="tzanettig2@gravatar.com"/>
    <s v="Ireland"/>
    <x v="2"/>
    <s v="Medium"/>
    <n v="0.5"/>
    <n v="6.75"/>
    <n v="33.75"/>
  </r>
  <r>
    <s v="QYC-63914-195"/>
    <x v="449"/>
    <s v="39789-43945-IV"/>
    <s v="E-L-1"/>
    <n v="3"/>
    <s v="Reinaldos Kirtley"/>
    <s v="rkirtleyg4@hatena.ne.jp"/>
    <s v="United States"/>
    <x v="1"/>
    <s v="Light"/>
    <n v="1"/>
    <n v="14.85"/>
    <n v="44.55"/>
  </r>
  <r>
    <s v="OIB-77163-890"/>
    <x v="450"/>
    <s v="38972-89678-ZM"/>
    <s v="E-L-0.5"/>
    <n v="5"/>
    <s v="Carney Clemencet"/>
    <s v="cclemencetg5@weather.com"/>
    <s v="United Kingdom"/>
    <x v="1"/>
    <s v="Light"/>
    <n v="0.5"/>
    <n v="8.91"/>
    <n v="44.55"/>
  </r>
  <r>
    <s v="SGS-87525-238"/>
    <x v="451"/>
    <s v="91465-84526-IJ"/>
    <s v="E-D-1"/>
    <n v="5"/>
    <s v="Russell Donet"/>
    <s v="rdonetg6@oakley.com"/>
    <s v="United States"/>
    <x v="1"/>
    <s v="Dark"/>
    <n v="1"/>
    <n v="12.15"/>
    <n v="60.75"/>
  </r>
  <r>
    <s v="GQR-12490-152"/>
    <x v="83"/>
    <s v="22832-98538-RB"/>
    <s v="R-L-0.2"/>
    <n v="1"/>
    <s v="Sidney Gawen"/>
    <s v="sgaweng7@creativecommons.org"/>
    <s v="United States"/>
    <x v="0"/>
    <s v="Light"/>
    <n v="0.2"/>
    <n v="3.5849999999999995"/>
    <n v="3.5849999999999995"/>
  </r>
  <r>
    <s v="UOJ-28238-299"/>
    <x v="452"/>
    <s v="30844-91890-ZA"/>
    <s v="R-L-0.2"/>
    <n v="6"/>
    <s v="Rickey Readie"/>
    <s v="rreadieg8@guardian.co.uk"/>
    <s v="United States"/>
    <x v="0"/>
    <s v="Light"/>
    <n v="0.2"/>
    <n v="3.5849999999999995"/>
    <n v="21.509999999999998"/>
  </r>
  <r>
    <s v="ETD-58130-674"/>
    <x v="453"/>
    <s v="05325-97750-WP"/>
    <s v="E-M-0.5"/>
    <n v="2"/>
    <s v="Cody Verissimo"/>
    <s v="cverissimogh@theglobeandmail.com"/>
    <s v="United Kingdom"/>
    <x v="1"/>
    <s v="Meduium"/>
    <n v="0.5"/>
    <n v="8.25"/>
    <n v="16.5"/>
  </r>
  <r>
    <s v="UPF-60123-025"/>
    <x v="454"/>
    <s v="88992-49081-AT"/>
    <s v="R-L-2.5"/>
    <n v="3"/>
    <s v="Zilvia Claisse"/>
    <s v=""/>
    <s v="United States"/>
    <x v="0"/>
    <s v="Light"/>
    <n v="2.5"/>
    <n v="27.484999999999996"/>
    <n v="82.454999999999984"/>
  </r>
  <r>
    <s v="NQS-01613-687"/>
    <x v="455"/>
    <s v="10204-31464-SA"/>
    <s v="L-D-0.5"/>
    <n v="1"/>
    <s v="Bar O' Mahony"/>
    <s v="bogb@elpais.com"/>
    <s v="United States"/>
    <x v="3"/>
    <s v="Dark"/>
    <n v="0.5"/>
    <n v="7.77"/>
    <n v="7.77"/>
  </r>
  <r>
    <s v="MGH-36050-573"/>
    <x v="456"/>
    <s v="75156-80911-YT"/>
    <s v="R-M-0.5"/>
    <n v="2"/>
    <s v="Valenka Stansbury"/>
    <s v="vstansburygc@unblog.fr"/>
    <s v="United States"/>
    <x v="0"/>
    <s v="Medium"/>
    <n v="0.5"/>
    <n v="5.97"/>
    <n v="11.94"/>
  </r>
  <r>
    <s v="UVF-59322-459"/>
    <x v="373"/>
    <s v="53971-49906-PZ"/>
    <s v="E-L-2.5"/>
    <n v="6"/>
    <s v="Daniel Heinonen"/>
    <s v="dheinonengd@printfriendly.com"/>
    <s v="United States"/>
    <x v="1"/>
    <s v="Light"/>
    <n v="2.5"/>
    <n v="34.154999999999994"/>
    <n v="204.92999999999995"/>
  </r>
  <r>
    <s v="VET-41158-896"/>
    <x v="457"/>
    <s v="10728-17633-ST"/>
    <s v="E-M-2.5"/>
    <n v="2"/>
    <s v="Jewelle Shenton"/>
    <s v="jshentonge@google.com.hk"/>
    <s v="United States"/>
    <x v="1"/>
    <s v="Meduium"/>
    <n v="2.5"/>
    <n v="31.624999999999996"/>
    <n v="63.249999999999993"/>
  </r>
  <r>
    <s v="XYL-52196-459"/>
    <x v="458"/>
    <s v="13549-65017-VE"/>
    <s v="R-D-0.2"/>
    <n v="3"/>
    <s v="Jennifer Wilkisson"/>
    <s v="jwilkissongf@nba.com"/>
    <s v="United States"/>
    <x v="0"/>
    <s v="Dark"/>
    <n v="0.2"/>
    <n v="2.6849999999999996"/>
    <n v="8.0549999999999997"/>
  </r>
  <r>
    <s v="BPZ-51283-916"/>
    <x v="264"/>
    <s v="87688-42420-TO"/>
    <s v="A-M-2.5"/>
    <n v="2"/>
    <s v="Kylie Mowat"/>
    <s v=""/>
    <s v="United States"/>
    <x v="2"/>
    <s v="Medium"/>
    <n v="2.5"/>
    <n v="25.874999999999996"/>
    <n v="51.749999999999993"/>
  </r>
  <r>
    <s v="VQW-91903-926"/>
    <x v="459"/>
    <s v="05325-97750-WP"/>
    <s v="E-D-2.5"/>
    <n v="1"/>
    <s v="Cody Verissimo"/>
    <s v="cverissimogh@theglobeandmail.com"/>
    <s v="United Kingdom"/>
    <x v="1"/>
    <s v="Dark"/>
    <n v="2.5"/>
    <n v="27.945"/>
    <n v="27.945"/>
  </r>
  <r>
    <s v="OLF-77983-457"/>
    <x v="460"/>
    <s v="51901-35210-UI"/>
    <s v="A-L-2.5"/>
    <n v="2"/>
    <s v="Gabriel Starcks"/>
    <s v="gstarcksgi@abc.net.au"/>
    <s v="United States"/>
    <x v="2"/>
    <s v="Light"/>
    <n v="2.5"/>
    <n v="29.784999999999997"/>
    <n v="59.569999999999993"/>
  </r>
  <r>
    <s v="MVI-04946-827"/>
    <x v="461"/>
    <s v="62483-50867-OM"/>
    <s v="E-L-1"/>
    <n v="1"/>
    <s v="Darby Dummer"/>
    <s v=""/>
    <s v="United Kingdom"/>
    <x v="1"/>
    <s v="Light"/>
    <n v="1"/>
    <n v="14.85"/>
    <n v="14.85"/>
  </r>
  <r>
    <s v="UOG-94188-104"/>
    <x v="219"/>
    <s v="92753-50029-SD"/>
    <s v="A-M-0.5"/>
    <n v="5"/>
    <s v="Kienan Scholard"/>
    <s v="kscholardgk@sbwire.com"/>
    <s v="United States"/>
    <x v="2"/>
    <s v="Medium"/>
    <n v="0.5"/>
    <n v="6.75"/>
    <n v="33.75"/>
  </r>
  <r>
    <s v="DSN-15872-519"/>
    <x v="462"/>
    <s v="53809-98498-SN"/>
    <s v="L-L-2.5"/>
    <n v="4"/>
    <s v="Bo Kindley"/>
    <s v="bkindleygl@wikimedia.org"/>
    <s v="United States"/>
    <x v="3"/>
    <s v="Light"/>
    <n v="2.5"/>
    <n v="36.454999999999998"/>
    <n v="145.82"/>
  </r>
  <r>
    <s v="OUQ-73954-002"/>
    <x v="463"/>
    <s v="66308-13503-KD"/>
    <s v="R-M-0.2"/>
    <n v="4"/>
    <s v="Krissie Hammett"/>
    <s v="khammettgm@dmoz.org"/>
    <s v="United States"/>
    <x v="0"/>
    <s v="Medium"/>
    <n v="0.2"/>
    <n v="2.9849999999999999"/>
    <n v="11.94"/>
  </r>
  <r>
    <s v="LGL-16843-667"/>
    <x v="464"/>
    <s v="82458-87830-JE"/>
    <s v="A-D-0.2"/>
    <n v="4"/>
    <s v="Alisha Hulburt"/>
    <s v="ahulburtgn@fda.gov"/>
    <s v="United States"/>
    <x v="2"/>
    <s v="Dark"/>
    <n v="0.2"/>
    <n v="2.9849999999999999"/>
    <n v="11.94"/>
  </r>
  <r>
    <s v="TCC-89722-031"/>
    <x v="465"/>
    <s v="41611-34336-WT"/>
    <s v="L-D-0.5"/>
    <n v="1"/>
    <s v="Peyter Lauritzen"/>
    <s v="plauritzengo@photobucket.com"/>
    <s v="United States"/>
    <x v="3"/>
    <s v="Dark"/>
    <n v="0.5"/>
    <n v="7.77"/>
    <n v="7.77"/>
  </r>
  <r>
    <s v="TRA-79507-007"/>
    <x v="466"/>
    <s v="70089-27418-UJ"/>
    <s v="R-L-2.5"/>
    <n v="4"/>
    <s v="Aurelia Burgwin"/>
    <s v="aburgwingp@redcross.org"/>
    <s v="United States"/>
    <x v="0"/>
    <s v="Light"/>
    <n v="2.5"/>
    <n v="27.484999999999996"/>
    <n v="109.93999999999998"/>
  </r>
  <r>
    <s v="MZJ-77284-941"/>
    <x v="467"/>
    <s v="99978-56910-BN"/>
    <s v="E-L-0.2"/>
    <n v="5"/>
    <s v="Emalee Rolin"/>
    <s v="erolingq@google.fr"/>
    <s v="United States"/>
    <x v="1"/>
    <s v="Light"/>
    <n v="0.2"/>
    <n v="4.4550000000000001"/>
    <n v="22.274999999999999"/>
  </r>
  <r>
    <s v="AXN-57779-891"/>
    <x v="468"/>
    <s v="09668-23340-IC"/>
    <s v="R-M-0.2"/>
    <n v="3"/>
    <s v="Donavon Fowle"/>
    <s v="dfowlegr@epa.gov"/>
    <s v="United States"/>
    <x v="0"/>
    <s v="Medium"/>
    <n v="0.2"/>
    <n v="2.9849999999999999"/>
    <n v="8.9550000000000001"/>
  </r>
  <r>
    <s v="PJB-15659-994"/>
    <x v="469"/>
    <s v="39457-62611-YK"/>
    <s v="L-D-2.5"/>
    <n v="4"/>
    <s v="Jorge Bettison"/>
    <s v=""/>
    <s v="Ireland"/>
    <x v="3"/>
    <s v="Dark"/>
    <n v="2.5"/>
    <n v="29.784999999999997"/>
    <n v="119.13999999999999"/>
  </r>
  <r>
    <s v="LTS-03470-353"/>
    <x v="470"/>
    <s v="90985-89807-RW"/>
    <s v="A-L-2.5"/>
    <n v="5"/>
    <s v="Wang Powlesland"/>
    <s v="wpowleslandgt@soundcloud.com"/>
    <s v="United States"/>
    <x v="2"/>
    <s v="Light"/>
    <n v="2.5"/>
    <n v="29.784999999999997"/>
    <n v="148.92499999999998"/>
  </r>
  <r>
    <s v="UMM-28497-689"/>
    <x v="471"/>
    <s v="05325-97750-WP"/>
    <s v="L-L-2.5"/>
    <n v="3"/>
    <s v="Cody Verissimo"/>
    <s v="cverissimogh@theglobeandmail.com"/>
    <s v="United Kingdom"/>
    <x v="3"/>
    <s v="Light"/>
    <n v="2.5"/>
    <n v="36.454999999999998"/>
    <n v="109.36499999999999"/>
  </r>
  <r>
    <s v="MJZ-93232-402"/>
    <x v="472"/>
    <s v="17816-67941-ZS"/>
    <s v="E-D-0.2"/>
    <n v="1"/>
    <s v="Laurence Ellingham"/>
    <s v="lellinghamgv@sciencedaily.com"/>
    <s v="United States"/>
    <x v="1"/>
    <s v="Dark"/>
    <n v="0.2"/>
    <n v="3.645"/>
    <n v="3.645"/>
  </r>
  <r>
    <s v="UHW-74617-126"/>
    <x v="173"/>
    <s v="90816-65619-LM"/>
    <s v="E-D-2.5"/>
    <n v="2"/>
    <s v="Billy Neiland"/>
    <s v=""/>
    <s v="United States"/>
    <x v="1"/>
    <s v="Dark"/>
    <n v="2.5"/>
    <n v="27.945"/>
    <n v="55.89"/>
  </r>
  <r>
    <s v="RIK-61730-794"/>
    <x v="473"/>
    <s v="69761-61146-KD"/>
    <s v="L-M-0.2"/>
    <n v="6"/>
    <s v="Ancell Fendt"/>
    <s v="afendtgx@forbes.com"/>
    <s v="United States"/>
    <x v="3"/>
    <s v="Medium"/>
    <n v="0.2"/>
    <n v="4.3650000000000002"/>
    <n v="26.19"/>
  </r>
  <r>
    <s v="IDJ-55379-750"/>
    <x v="474"/>
    <s v="24040-20817-QB"/>
    <s v="R-M-1"/>
    <n v="4"/>
    <s v="Angelia Cleyburn"/>
    <s v="acleyburngy@lycos.com"/>
    <s v="United States"/>
    <x v="0"/>
    <s v="Medium"/>
    <n v="1"/>
    <n v="9.9499999999999993"/>
    <n v="39.799999999999997"/>
  </r>
  <r>
    <s v="OHX-11953-965"/>
    <x v="475"/>
    <s v="19524-21432-XP"/>
    <s v="E-L-2.5"/>
    <n v="2"/>
    <s v="Temple Castiglione"/>
    <s v="tcastiglionegz@xing.com"/>
    <s v="United States"/>
    <x v="1"/>
    <s v="Light"/>
    <n v="2.5"/>
    <n v="34.154999999999994"/>
    <n v="68.309999999999988"/>
  </r>
  <r>
    <s v="TVV-42245-088"/>
    <x v="476"/>
    <s v="14398-43114-RV"/>
    <s v="A-M-0.2"/>
    <n v="4"/>
    <s v="Betti Lacasa"/>
    <s v=""/>
    <s v="Ireland"/>
    <x v="2"/>
    <s v="Medium"/>
    <n v="0.2"/>
    <n v="3.375"/>
    <n v="13.5"/>
  </r>
  <r>
    <s v="DYP-74337-787"/>
    <x v="431"/>
    <s v="41486-52502-QQ"/>
    <s v="R-M-0.5"/>
    <n v="1"/>
    <s v="Gunilla Lynch"/>
    <s v=""/>
    <s v="United States"/>
    <x v="0"/>
    <s v="Medium"/>
    <n v="0.5"/>
    <n v="5.97"/>
    <n v="5.97"/>
  </r>
  <r>
    <s v="OKA-93124-100"/>
    <x v="477"/>
    <s v="05325-97750-WP"/>
    <s v="R-M-0.5"/>
    <n v="5"/>
    <s v="Cody Verissimo"/>
    <s v="cverissimogh@theglobeandmail.com"/>
    <s v="United Kingdom"/>
    <x v="0"/>
    <s v="Medium"/>
    <n v="0.5"/>
    <n v="5.97"/>
    <n v="29.849999999999998"/>
  </r>
  <r>
    <s v="IXW-20780-268"/>
    <x v="478"/>
    <s v="20236-64364-QL"/>
    <s v="L-L-2.5"/>
    <n v="2"/>
    <s v="Shay Couronne"/>
    <s v="scouronneh3@mozilla.org"/>
    <s v="United States"/>
    <x v="3"/>
    <s v="Light"/>
    <n v="2.5"/>
    <n v="36.454999999999998"/>
    <n v="72.91"/>
  </r>
  <r>
    <s v="NGG-24006-937"/>
    <x v="45"/>
    <s v="29102-40100-TZ"/>
    <s v="E-M-2.5"/>
    <n v="4"/>
    <s v="Linus Flippelli"/>
    <s v="lflippellih4@github.io"/>
    <s v="United Kingdom"/>
    <x v="1"/>
    <s v="Meduium"/>
    <n v="2.5"/>
    <n v="31.624999999999996"/>
    <n v="126.49999999999999"/>
  </r>
  <r>
    <s v="JZC-31180-557"/>
    <x v="444"/>
    <s v="09171-42203-EB"/>
    <s v="L-M-2.5"/>
    <n v="1"/>
    <s v="Rachelle Elizabeth"/>
    <s v="relizabethh5@live.com"/>
    <s v="United States"/>
    <x v="3"/>
    <s v="Medium"/>
    <n v="2.5"/>
    <n v="33.464999999999996"/>
    <n v="33.464999999999996"/>
  </r>
  <r>
    <s v="ZMU-63715-204"/>
    <x v="479"/>
    <s v="29060-75856-UI"/>
    <s v="E-D-1"/>
    <n v="6"/>
    <s v="Innis Renhard"/>
    <s v="irenhardh6@i2i.jp"/>
    <s v="United States"/>
    <x v="1"/>
    <s v="Dark"/>
    <n v="1"/>
    <n v="12.15"/>
    <n v="72.900000000000006"/>
  </r>
  <r>
    <s v="GND-08192-056"/>
    <x v="480"/>
    <s v="17088-16989-PL"/>
    <s v="L-D-0.5"/>
    <n v="2"/>
    <s v="Winne Roche"/>
    <s v="wrocheh7@xinhuanet.com"/>
    <s v="United States"/>
    <x v="3"/>
    <s v="Dark"/>
    <n v="0.5"/>
    <n v="7.77"/>
    <n v="15.54"/>
  </r>
  <r>
    <s v="RYY-38961-093"/>
    <x v="481"/>
    <s v="14756-18321-CL"/>
    <s v="A-M-0.2"/>
    <n v="6"/>
    <s v="Linn Alaway"/>
    <s v="lalawayhh@weather.com"/>
    <s v="United States"/>
    <x v="2"/>
    <s v="Medium"/>
    <n v="0.2"/>
    <n v="3.375"/>
    <n v="20.25"/>
  </r>
  <r>
    <s v="CVA-64996-969"/>
    <x v="478"/>
    <s v="13324-78688-MI"/>
    <s v="A-L-1"/>
    <n v="6"/>
    <s v="Cordy Odgaard"/>
    <s v="codgaardh9@nsw.gov.au"/>
    <s v="United States"/>
    <x v="2"/>
    <s v="Light"/>
    <n v="1"/>
    <n v="12.95"/>
    <n v="77.699999999999989"/>
  </r>
  <r>
    <s v="XTH-67276-442"/>
    <x v="482"/>
    <s v="73799-04749-BM"/>
    <s v="L-M-2.5"/>
    <n v="4"/>
    <s v="Bertine Byrd"/>
    <s v="bbyrdha@4shared.com"/>
    <s v="United States"/>
    <x v="3"/>
    <s v="Medium"/>
    <n v="2.5"/>
    <n v="33.464999999999996"/>
    <n v="133.85999999999999"/>
  </r>
  <r>
    <s v="PVU-02950-470"/>
    <x v="353"/>
    <s v="01927-46702-YT"/>
    <s v="E-D-1"/>
    <n v="1"/>
    <s v="Nelie Garnson"/>
    <s v=""/>
    <s v="United Kingdom"/>
    <x v="1"/>
    <s v="Dark"/>
    <n v="1"/>
    <n v="12.15"/>
    <n v="12.15"/>
  </r>
  <r>
    <s v="XSN-26809-910"/>
    <x v="199"/>
    <s v="80467-17137-TO"/>
    <s v="E-M-2.5"/>
    <n v="2"/>
    <s v="Dianne Chardin"/>
    <s v="dchardinhc@nhs.uk"/>
    <s v="Ireland"/>
    <x v="1"/>
    <s v="Meduium"/>
    <n v="2.5"/>
    <n v="31.624999999999996"/>
    <n v="63.249999999999993"/>
  </r>
  <r>
    <s v="UDN-88321-005"/>
    <x v="372"/>
    <s v="14640-87215-BK"/>
    <s v="R-L-0.5"/>
    <n v="5"/>
    <s v="Hailee Radbone"/>
    <s v="hradbonehd@newsvine.com"/>
    <s v="United States"/>
    <x v="0"/>
    <s v="Light"/>
    <n v="0.5"/>
    <n v="7.169999999999999"/>
    <n v="35.849999999999994"/>
  </r>
  <r>
    <s v="EXP-21628-670"/>
    <x v="267"/>
    <s v="94447-35885-HK"/>
    <s v="A-M-2.5"/>
    <n v="3"/>
    <s v="Wallis Bernth"/>
    <s v="wbernthhe@miitbeian.gov.cn"/>
    <s v="United States"/>
    <x v="2"/>
    <s v="Medium"/>
    <n v="2.5"/>
    <n v="25.874999999999996"/>
    <n v="77.624999999999986"/>
  </r>
  <r>
    <s v="VGM-24161-361"/>
    <x v="480"/>
    <s v="71034-49694-CS"/>
    <s v="E-M-2.5"/>
    <n v="2"/>
    <s v="Byron Acarson"/>
    <s v="bacarsonhf@cnn.com"/>
    <s v="United States"/>
    <x v="1"/>
    <s v="Meduium"/>
    <n v="2.5"/>
    <n v="31.624999999999996"/>
    <n v="63.249999999999993"/>
  </r>
  <r>
    <s v="PKN-19556-918"/>
    <x v="483"/>
    <s v="00445-42781-KX"/>
    <s v="E-L-0.2"/>
    <n v="6"/>
    <s v="Faunie Brigham"/>
    <s v="fbrighamhg@blog.com"/>
    <s v="Ireland"/>
    <x v="1"/>
    <s v="Light"/>
    <n v="0.2"/>
    <n v="4.4550000000000001"/>
    <n v="26.73"/>
  </r>
  <r>
    <s v="PKN-19556-918"/>
    <x v="483"/>
    <s v="00445-42781-KX"/>
    <s v="L-D-0.5"/>
    <n v="4"/>
    <s v="Faunie Brigham"/>
    <s v="fbrighamhg@blog.com"/>
    <s v="Ireland"/>
    <x v="3"/>
    <s v="Dark"/>
    <n v="0.5"/>
    <n v="7.77"/>
    <n v="31.08"/>
  </r>
  <r>
    <s v="PKN-19556-918"/>
    <x v="483"/>
    <s v="00445-42781-KX"/>
    <s v="A-D-0.2"/>
    <n v="1"/>
    <s v="Faunie Brigham"/>
    <s v="fbrighamhg@blog.com"/>
    <s v="Ireland"/>
    <x v="2"/>
    <s v="Dark"/>
    <n v="0.2"/>
    <n v="2.9849999999999999"/>
    <n v="2.9849999999999999"/>
  </r>
  <r>
    <s v="PKN-19556-918"/>
    <x v="483"/>
    <s v="00445-42781-KX"/>
    <s v="R-D-2.5"/>
    <n v="5"/>
    <s v="Faunie Brigham"/>
    <s v="fbrighamhg@blog.com"/>
    <s v="Ireland"/>
    <x v="0"/>
    <s v="Dark"/>
    <n v="2.5"/>
    <n v="20.584999999999997"/>
    <n v="102.92499999999998"/>
  </r>
  <r>
    <s v="DXQ-44537-297"/>
    <x v="484"/>
    <s v="96116-24737-LV"/>
    <s v="E-L-0.5"/>
    <n v="4"/>
    <s v="Marjorie Yoxen"/>
    <s v="myoxenhk@google.com"/>
    <s v="United States"/>
    <x v="1"/>
    <s v="Light"/>
    <n v="0.5"/>
    <n v="8.91"/>
    <n v="35.64"/>
  </r>
  <r>
    <s v="BPC-54727-307"/>
    <x v="485"/>
    <s v="18684-73088-YL"/>
    <s v="R-L-1"/>
    <n v="4"/>
    <s v="Gaspar McGavin"/>
    <s v="gmcgavinhl@histats.com"/>
    <s v="United States"/>
    <x v="0"/>
    <s v="Light"/>
    <n v="1"/>
    <n v="11.95"/>
    <n v="47.8"/>
  </r>
  <r>
    <s v="KSH-47717-456"/>
    <x v="486"/>
    <s v="74671-55639-TU"/>
    <s v="L-M-1"/>
    <n v="3"/>
    <s v="Lindy Uttermare"/>
    <s v="luttermarehm@engadget.com"/>
    <s v="United States"/>
    <x v="3"/>
    <s v="Medium"/>
    <n v="1"/>
    <n v="14.55"/>
    <n v="43.650000000000006"/>
  </r>
  <r>
    <s v="ANK-59436-446"/>
    <x v="487"/>
    <s v="17488-65879-XL"/>
    <s v="E-L-0.5"/>
    <n v="4"/>
    <s v="Eal D'Ambrogio"/>
    <s v="edambrogiohn@techcrunch.com"/>
    <s v="United States"/>
    <x v="1"/>
    <s v="Light"/>
    <n v="0.5"/>
    <n v="8.91"/>
    <n v="35.64"/>
  </r>
  <r>
    <s v="AYY-83051-752"/>
    <x v="488"/>
    <s v="46431-09298-OU"/>
    <s v="L-L-1"/>
    <n v="6"/>
    <s v="Carolee Winchcombe"/>
    <s v="cwinchcombeho@jiathis.com"/>
    <s v="United States"/>
    <x v="3"/>
    <s v="Light"/>
    <n v="1"/>
    <n v="15.85"/>
    <n v="95.1"/>
  </r>
  <r>
    <s v="CSW-59644-267"/>
    <x v="489"/>
    <s v="60378-26473-FE"/>
    <s v="E-M-2.5"/>
    <n v="1"/>
    <s v="Benedikta Paumier"/>
    <s v="bpaumierhp@umn.edu"/>
    <s v="Ireland"/>
    <x v="1"/>
    <s v="Meduium"/>
    <n v="2.5"/>
    <n v="31.624999999999996"/>
    <n v="31.624999999999996"/>
  </r>
  <r>
    <s v="ITY-92466-909"/>
    <x v="162"/>
    <s v="34927-68586-ZV"/>
    <s v="A-M-2.5"/>
    <n v="3"/>
    <s v="Neville Piatto"/>
    <s v=""/>
    <s v="Ireland"/>
    <x v="2"/>
    <s v="Medium"/>
    <n v="2.5"/>
    <n v="25.874999999999996"/>
    <n v="77.624999999999986"/>
  </r>
  <r>
    <s v="IGW-04801-466"/>
    <x v="490"/>
    <s v="29051-27555-GD"/>
    <s v="L-D-0.2"/>
    <n v="1"/>
    <s v="Jeno Capey"/>
    <s v="jcapeyhr@bravesites.com"/>
    <s v="United States"/>
    <x v="3"/>
    <s v="Dark"/>
    <n v="0.2"/>
    <n v="3.8849999999999998"/>
    <n v="3.8849999999999998"/>
  </r>
  <r>
    <s v="LJN-34281-921"/>
    <x v="491"/>
    <s v="52143-35672-JF"/>
    <s v="R-L-2.5"/>
    <n v="5"/>
    <s v="Tuckie Mathonnet"/>
    <s v="tmathonneti0@google.co.jp"/>
    <s v="United States"/>
    <x v="0"/>
    <s v="Light"/>
    <n v="2.5"/>
    <n v="27.484999999999996"/>
    <n v="137.42499999999998"/>
  </r>
  <r>
    <s v="BWZ-46364-547"/>
    <x v="301"/>
    <s v="64918-67725-MN"/>
    <s v="R-L-1"/>
    <n v="3"/>
    <s v="Yardley Basill"/>
    <s v="ybasillht@theguardian.com"/>
    <s v="United States"/>
    <x v="0"/>
    <s v="Light"/>
    <n v="1"/>
    <n v="11.95"/>
    <n v="35.849999999999994"/>
  </r>
  <r>
    <s v="SBC-95710-706"/>
    <x v="194"/>
    <s v="85634-61759-ND"/>
    <s v="E-M-0.2"/>
    <n v="2"/>
    <s v="Maggy Baistow"/>
    <s v="mbaistowhu@i2i.jp"/>
    <s v="United Kingdom"/>
    <x v="1"/>
    <s v="Meduium"/>
    <n v="0.2"/>
    <n v="4.125"/>
    <n v="8.25"/>
  </r>
  <r>
    <s v="WRN-55114-031"/>
    <x v="26"/>
    <s v="40180-22940-QB"/>
    <s v="E-L-2.5"/>
    <n v="3"/>
    <s v="Courtney Pallant"/>
    <s v="cpallanthv@typepad.com"/>
    <s v="United States"/>
    <x v="1"/>
    <s v="Light"/>
    <n v="2.5"/>
    <n v="34.154999999999994"/>
    <n v="102.46499999999997"/>
  </r>
  <r>
    <s v="TZU-64255-831"/>
    <x v="125"/>
    <s v="34666-76738-SQ"/>
    <s v="R-D-2.5"/>
    <n v="2"/>
    <s v="Marne Mingey"/>
    <s v=""/>
    <s v="United States"/>
    <x v="0"/>
    <s v="Dark"/>
    <n v="2.5"/>
    <n v="20.584999999999997"/>
    <n v="41.169999999999995"/>
  </r>
  <r>
    <s v="JVF-91003-729"/>
    <x v="492"/>
    <s v="98536-88616-FF"/>
    <s v="A-D-2.5"/>
    <n v="3"/>
    <s v="Denny O' Ronan"/>
    <s v="dohx@redcross.org"/>
    <s v="United States"/>
    <x v="2"/>
    <s v="Dark"/>
    <n v="2.5"/>
    <n v="22.884999999999998"/>
    <n v="68.655000000000001"/>
  </r>
  <r>
    <s v="MVB-22135-665"/>
    <x v="462"/>
    <s v="55621-06130-SA"/>
    <s v="A-D-1"/>
    <n v="1"/>
    <s v="Dottie Rallin"/>
    <s v="drallinhy@howstuffworks.com"/>
    <s v="United States"/>
    <x v="2"/>
    <s v="Dark"/>
    <n v="1"/>
    <n v="9.9499999999999993"/>
    <n v="9.9499999999999993"/>
  </r>
  <r>
    <s v="CKS-47815-571"/>
    <x v="493"/>
    <s v="45666-86771-EH"/>
    <s v="L-L-0.5"/>
    <n v="3"/>
    <s v="Ardith Chill"/>
    <s v="achillhz@epa.gov"/>
    <s v="United Kingdom"/>
    <x v="3"/>
    <s v="Light"/>
    <n v="0.5"/>
    <n v="9.51"/>
    <n v="28.53"/>
  </r>
  <r>
    <s v="OAW-17338-101"/>
    <x v="494"/>
    <s v="52143-35672-JF"/>
    <s v="R-D-0.2"/>
    <n v="6"/>
    <s v="Tuckie Mathonnet"/>
    <s v="tmathonneti0@google.co.jp"/>
    <s v="United States"/>
    <x v="0"/>
    <s v="Dark"/>
    <n v="0.2"/>
    <n v="2.6849999999999996"/>
    <n v="16.11"/>
  </r>
  <r>
    <s v="ALP-37623-536"/>
    <x v="495"/>
    <s v="24689-69376-XX"/>
    <s v="L-L-1"/>
    <n v="6"/>
    <s v="Charmane Denys"/>
    <s v="cdenysi1@is.gd"/>
    <s v="United Kingdom"/>
    <x v="3"/>
    <s v="Light"/>
    <n v="1"/>
    <n v="15.85"/>
    <n v="95.1"/>
  </r>
  <r>
    <s v="WMU-87639-108"/>
    <x v="496"/>
    <s v="71891-51101-VQ"/>
    <s v="R-D-0.5"/>
    <n v="1"/>
    <s v="Cecily Stebbings"/>
    <s v="cstebbingsi2@drupal.org"/>
    <s v="United States"/>
    <x v="0"/>
    <s v="Dark"/>
    <n v="0.5"/>
    <n v="5.3699999999999992"/>
    <n v="5.3699999999999992"/>
  </r>
  <r>
    <s v="USN-44968-231"/>
    <x v="497"/>
    <s v="71749-05400-CN"/>
    <s v="R-L-1"/>
    <n v="4"/>
    <s v="Giana Tonnesen"/>
    <s v=""/>
    <s v="United States"/>
    <x v="0"/>
    <s v="Light"/>
    <n v="1"/>
    <n v="11.95"/>
    <n v="47.8"/>
  </r>
  <r>
    <s v="YZG-20575-451"/>
    <x v="498"/>
    <s v="64845-00270-NO"/>
    <s v="L-L-1"/>
    <n v="4"/>
    <s v="Rhetta Zywicki"/>
    <s v="rzywickii4@ifeng.com"/>
    <s v="Ireland"/>
    <x v="3"/>
    <s v="Light"/>
    <n v="1"/>
    <n v="15.85"/>
    <n v="63.4"/>
  </r>
  <r>
    <s v="HTH-52867-812"/>
    <x v="382"/>
    <s v="29851-36402-UX"/>
    <s v="A-M-2.5"/>
    <n v="4"/>
    <s v="Almeria Burgett"/>
    <s v="aburgetti5@moonfruit.com"/>
    <s v="United States"/>
    <x v="2"/>
    <s v="Medium"/>
    <n v="2.5"/>
    <n v="25.874999999999996"/>
    <n v="103.49999999999999"/>
  </r>
  <r>
    <s v="FWU-44971-444"/>
    <x v="499"/>
    <s v="12190-25421-WM"/>
    <s v="A-D-2.5"/>
    <n v="3"/>
    <s v="Marvin Malloy"/>
    <s v="mmalloyi6@seattletimes.com"/>
    <s v="United States"/>
    <x v="2"/>
    <s v="Dark"/>
    <n v="2.5"/>
    <n v="22.884999999999998"/>
    <n v="68.655000000000001"/>
  </r>
  <r>
    <s v="EQI-82205-066"/>
    <x v="500"/>
    <s v="52316-30571-GD"/>
    <s v="R-M-2.5"/>
    <n v="2"/>
    <s v="Maxim McParland"/>
    <s v="mmcparlandi7@w3.org"/>
    <s v="United States"/>
    <x v="0"/>
    <s v="Medium"/>
    <n v="2.5"/>
    <n v="22.884999999999998"/>
    <n v="45.769999999999996"/>
  </r>
  <r>
    <s v="NAR-00747-074"/>
    <x v="501"/>
    <s v="23243-92649-RY"/>
    <s v="L-D-1"/>
    <n v="4"/>
    <s v="Sylas Jennaroy"/>
    <s v="sjennaroyi8@purevolume.com"/>
    <s v="United States"/>
    <x v="3"/>
    <s v="Dark"/>
    <n v="1"/>
    <n v="12.95"/>
    <n v="51.8"/>
  </r>
  <r>
    <s v="JYR-22052-185"/>
    <x v="502"/>
    <s v="39528-19971-OR"/>
    <s v="A-M-0.5"/>
    <n v="2"/>
    <s v="Wren Place"/>
    <s v="wplacei9@wsj.com"/>
    <s v="United States"/>
    <x v="2"/>
    <s v="Medium"/>
    <n v="0.5"/>
    <n v="6.75"/>
    <n v="13.5"/>
  </r>
  <r>
    <s v="XKO-54097-932"/>
    <x v="503"/>
    <s v="32743-78448-KT"/>
    <s v="E-M-0.5"/>
    <n v="3"/>
    <s v="Janella Millett"/>
    <s v="jmillettik@addtoany.com"/>
    <s v="United States"/>
    <x v="1"/>
    <s v="Meduium"/>
    <n v="0.5"/>
    <n v="8.25"/>
    <n v="24.75"/>
  </r>
  <r>
    <s v="HXA-72415-025"/>
    <x v="504"/>
    <s v="93417-12322-YB"/>
    <s v="A-D-2.5"/>
    <n v="2"/>
    <s v="Dollie Gadsden"/>
    <s v="dgadsdenib@google.com.hk"/>
    <s v="Ireland"/>
    <x v="2"/>
    <s v="Dark"/>
    <n v="2.5"/>
    <n v="22.884999999999998"/>
    <n v="45.769999999999996"/>
  </r>
  <r>
    <s v="MJF-20065-335"/>
    <x v="497"/>
    <s v="56891-86662-UY"/>
    <s v="E-L-0.5"/>
    <n v="6"/>
    <s v="Val Wakelin"/>
    <s v="vwakelinic@unesco.org"/>
    <s v="United States"/>
    <x v="1"/>
    <s v="Light"/>
    <n v="0.5"/>
    <n v="8.91"/>
    <n v="53.46"/>
  </r>
  <r>
    <s v="GFI-83300-059"/>
    <x v="501"/>
    <s v="40414-26467-VE"/>
    <s v="A-M-0.2"/>
    <n v="6"/>
    <s v="Annie Campsall"/>
    <s v="acampsallid@zimbio.com"/>
    <s v="United States"/>
    <x v="2"/>
    <s v="Medium"/>
    <n v="0.2"/>
    <n v="3.375"/>
    <n v="20.25"/>
  </r>
  <r>
    <s v="WJR-51493-682"/>
    <x v="1"/>
    <s v="87858-83734-RK"/>
    <s v="L-D-2.5"/>
    <n v="5"/>
    <s v="Shermy Moseby"/>
    <s v="smosebyie@stanford.edu"/>
    <s v="United States"/>
    <x v="3"/>
    <s v="Dark"/>
    <n v="2.5"/>
    <n v="29.784999999999997"/>
    <n v="148.92499999999998"/>
  </r>
  <r>
    <s v="SHP-55648-472"/>
    <x v="505"/>
    <s v="46818-20198-GB"/>
    <s v="A-M-1"/>
    <n v="6"/>
    <s v="Corrie Wass"/>
    <s v="cwassif@prweb.com"/>
    <s v="United States"/>
    <x v="2"/>
    <s v="Medium"/>
    <n v="1"/>
    <n v="11.25"/>
    <n v="67.5"/>
  </r>
  <r>
    <s v="HYR-03455-684"/>
    <x v="506"/>
    <s v="29808-89098-XD"/>
    <s v="E-D-1"/>
    <n v="6"/>
    <s v="Ira Sjostrom"/>
    <s v="isjostromig@pbs.org"/>
    <s v="United States"/>
    <x v="1"/>
    <s v="Dark"/>
    <n v="1"/>
    <n v="12.15"/>
    <n v="72.900000000000006"/>
  </r>
  <r>
    <s v="HYR-03455-684"/>
    <x v="506"/>
    <s v="29808-89098-XD"/>
    <s v="L-D-0.2"/>
    <n v="2"/>
    <s v="Ira Sjostrom"/>
    <s v="isjostromig@pbs.org"/>
    <s v="United States"/>
    <x v="3"/>
    <s v="Dark"/>
    <n v="0.2"/>
    <n v="3.8849999999999998"/>
    <n v="7.77"/>
  </r>
  <r>
    <s v="HUG-52766-375"/>
    <x v="507"/>
    <s v="78786-77449-RQ"/>
    <s v="A-D-2.5"/>
    <n v="4"/>
    <s v="Jermaine Branchett"/>
    <s v="jbranchettii@bravesites.com"/>
    <s v="United States"/>
    <x v="2"/>
    <s v="Dark"/>
    <n v="2.5"/>
    <n v="22.884999999999998"/>
    <n v="91.539999999999992"/>
  </r>
  <r>
    <s v="DAH-46595-917"/>
    <x v="508"/>
    <s v="27878-42224-QF"/>
    <s v="A-D-1"/>
    <n v="6"/>
    <s v="Nissie Rudland"/>
    <s v="nrudlandij@blogs.com"/>
    <s v="Ireland"/>
    <x v="2"/>
    <s v="Dark"/>
    <n v="1"/>
    <n v="9.9499999999999993"/>
    <n v="59.699999999999996"/>
  </r>
  <r>
    <s v="VEM-79839-466"/>
    <x v="509"/>
    <s v="32743-78448-KT"/>
    <s v="R-L-2.5"/>
    <n v="5"/>
    <s v="Janella Millett"/>
    <s v="jmillettik@addtoany.com"/>
    <s v="United States"/>
    <x v="0"/>
    <s v="Light"/>
    <n v="2.5"/>
    <n v="27.484999999999996"/>
    <n v="137.42499999999998"/>
  </r>
  <r>
    <s v="OWH-11126-533"/>
    <x v="131"/>
    <s v="25331-13794-SB"/>
    <s v="L-M-2.5"/>
    <n v="2"/>
    <s v="Ferdie Tourry"/>
    <s v="ftourryil@google.de"/>
    <s v="United States"/>
    <x v="3"/>
    <s v="Medium"/>
    <n v="2.5"/>
    <n v="33.464999999999996"/>
    <n v="66.929999999999993"/>
  </r>
  <r>
    <s v="UMT-26130-151"/>
    <x v="510"/>
    <s v="55864-37682-GQ"/>
    <s v="L-M-0.2"/>
    <n v="3"/>
    <s v="Cecil Weatherall"/>
    <s v="cweatherallim@toplist.cz"/>
    <s v="United States"/>
    <x v="3"/>
    <s v="Medium"/>
    <n v="0.2"/>
    <n v="4.3650000000000002"/>
    <n v="13.095000000000001"/>
  </r>
  <r>
    <s v="JKA-27899-806"/>
    <x v="511"/>
    <s v="97005-25609-CQ"/>
    <s v="R-L-1"/>
    <n v="5"/>
    <s v="Gale Heindrick"/>
    <s v="gheindrickin@usda.gov"/>
    <s v="United States"/>
    <x v="0"/>
    <s v="Light"/>
    <n v="1"/>
    <n v="11.95"/>
    <n v="59.75"/>
  </r>
  <r>
    <s v="ULU-07744-724"/>
    <x v="512"/>
    <s v="94058-95794-IJ"/>
    <s v="L-M-0.5"/>
    <n v="5"/>
    <s v="Layne Imason"/>
    <s v="limasonio@discuz.net"/>
    <s v="United States"/>
    <x v="3"/>
    <s v="Medium"/>
    <n v="0.5"/>
    <n v="8.73"/>
    <n v="43.650000000000006"/>
  </r>
  <r>
    <s v="NOM-56457-507"/>
    <x v="513"/>
    <s v="40214-03678-GU"/>
    <s v="E-M-1"/>
    <n v="6"/>
    <s v="Hazel Saill"/>
    <s v="hsaillip@odnoklassniki.ru"/>
    <s v="United States"/>
    <x v="1"/>
    <s v="Meduium"/>
    <n v="1"/>
    <n v="13.75"/>
    <n v="82.5"/>
  </r>
  <r>
    <s v="NZN-71683-705"/>
    <x v="514"/>
    <s v="04921-85445-SL"/>
    <s v="A-L-2.5"/>
    <n v="6"/>
    <s v="Hermann Larvor"/>
    <s v="hlarvoriq@last.fm"/>
    <s v="United States"/>
    <x v="2"/>
    <s v="Light"/>
    <n v="2.5"/>
    <n v="29.784999999999997"/>
    <n v="178.70999999999998"/>
  </r>
  <r>
    <s v="WMA-34232-850"/>
    <x v="7"/>
    <s v="53386-94266-LJ"/>
    <s v="L-D-2.5"/>
    <n v="4"/>
    <s v="Terri Lyford"/>
    <s v=""/>
    <s v="United States"/>
    <x v="3"/>
    <s v="Dark"/>
    <n v="2.5"/>
    <n v="29.784999999999997"/>
    <n v="119.13999999999999"/>
  </r>
  <r>
    <s v="EZL-27919-704"/>
    <x v="481"/>
    <s v="49480-85909-DG"/>
    <s v="L-L-0.5"/>
    <n v="5"/>
    <s v="Gabey Cogan"/>
    <s v=""/>
    <s v="United States"/>
    <x v="3"/>
    <s v="Light"/>
    <n v="0.5"/>
    <n v="9.51"/>
    <n v="47.55"/>
  </r>
  <r>
    <s v="ZYU-11345-774"/>
    <x v="515"/>
    <s v="18293-78136-MN"/>
    <s v="L-M-0.5"/>
    <n v="5"/>
    <s v="Charin Penwarden"/>
    <s v="cpenwardenit@mlb.com"/>
    <s v="Ireland"/>
    <x v="3"/>
    <s v="Medium"/>
    <n v="0.5"/>
    <n v="8.73"/>
    <n v="43.650000000000006"/>
  </r>
  <r>
    <s v="CPW-34587-459"/>
    <x v="516"/>
    <s v="84641-67384-TD"/>
    <s v="A-L-2.5"/>
    <n v="6"/>
    <s v="Milty Middis"/>
    <s v="mmiddisiu@dmoz.org"/>
    <s v="United States"/>
    <x v="2"/>
    <s v="Light"/>
    <n v="2.5"/>
    <n v="29.784999999999997"/>
    <n v="178.70999999999998"/>
  </r>
  <r>
    <s v="NQZ-82067-394"/>
    <x v="517"/>
    <s v="72320-29738-EB"/>
    <s v="R-L-2.5"/>
    <n v="1"/>
    <s v="Adrianne Vairow"/>
    <s v="avairowiv@studiopress.com"/>
    <s v="United Kingdom"/>
    <x v="0"/>
    <s v="Light"/>
    <n v="2.5"/>
    <n v="27.484999999999996"/>
    <n v="27.484999999999996"/>
  </r>
  <r>
    <s v="JBW-95055-851"/>
    <x v="518"/>
    <s v="47355-97488-XS"/>
    <s v="A-M-1"/>
    <n v="5"/>
    <s v="Anjanette Goldie"/>
    <s v="agoldieiw@goo.gl"/>
    <s v="United States"/>
    <x v="2"/>
    <s v="Medium"/>
    <n v="1"/>
    <n v="11.25"/>
    <n v="56.25"/>
  </r>
  <r>
    <s v="AHY-20324-088"/>
    <x v="519"/>
    <s v="63499-24884-PP"/>
    <s v="L-L-0.2"/>
    <n v="2"/>
    <s v="Nicky Ayris"/>
    <s v="nayrisix@t-online.de"/>
    <s v="United Kingdom"/>
    <x v="3"/>
    <s v="Light"/>
    <n v="0.2"/>
    <n v="4.7549999999999999"/>
    <n v="9.51"/>
  </r>
  <r>
    <s v="ZSL-66684-103"/>
    <x v="520"/>
    <s v="39193-51770-FM"/>
    <s v="E-M-0.2"/>
    <n v="2"/>
    <s v="Laryssa Benediktovich"/>
    <s v="lbenediktovichiy@wunderground.com"/>
    <s v="United States"/>
    <x v="1"/>
    <s v="Meduium"/>
    <n v="0.2"/>
    <n v="4.125"/>
    <n v="8.25"/>
  </r>
  <r>
    <s v="WNE-73911-475"/>
    <x v="521"/>
    <s v="61323-91967-GG"/>
    <s v="L-D-0.5"/>
    <n v="6"/>
    <s v="Theo Jacobovitz"/>
    <s v="tjacobovitziz@cbc.ca"/>
    <s v="United States"/>
    <x v="3"/>
    <s v="Dark"/>
    <n v="0.5"/>
    <n v="7.77"/>
    <n v="46.62"/>
  </r>
  <r>
    <s v="EZB-68383-559"/>
    <x v="418"/>
    <s v="90123-01967-KS"/>
    <s v="R-L-1"/>
    <n v="6"/>
    <s v="Becca Ableson"/>
    <s v=""/>
    <s v="United States"/>
    <x v="0"/>
    <s v="Light"/>
    <n v="1"/>
    <n v="11.95"/>
    <n v="71.699999999999989"/>
  </r>
  <r>
    <s v="OVO-01283-090"/>
    <x v="122"/>
    <s v="15958-25089-OS"/>
    <s v="L-L-2.5"/>
    <n v="2"/>
    <s v="Jeno Druitt"/>
    <s v="jdruittj1@feedburner.com"/>
    <s v="United States"/>
    <x v="3"/>
    <s v="Light"/>
    <n v="2.5"/>
    <n v="36.454999999999998"/>
    <n v="72.91"/>
  </r>
  <r>
    <s v="TXH-78646-919"/>
    <x v="423"/>
    <s v="98430-37820-UV"/>
    <s v="R-D-0.2"/>
    <n v="3"/>
    <s v="Deonne Shortall"/>
    <s v="dshortallj2@wikipedia.org"/>
    <s v="United States"/>
    <x v="0"/>
    <s v="Dark"/>
    <n v="0.2"/>
    <n v="2.6849999999999996"/>
    <n v="8.0549999999999997"/>
  </r>
  <r>
    <s v="CYZ-37122-164"/>
    <x v="463"/>
    <s v="21798-04171-XC"/>
    <s v="E-M-0.5"/>
    <n v="2"/>
    <s v="Wilton Cottier"/>
    <s v="wcottierj3@cafepress.com"/>
    <s v="United States"/>
    <x v="1"/>
    <s v="Meduium"/>
    <n v="0.5"/>
    <n v="8.25"/>
    <n v="16.5"/>
  </r>
  <r>
    <s v="AGQ-06534-750"/>
    <x v="273"/>
    <s v="52798-46508-HP"/>
    <s v="A-L-1"/>
    <n v="5"/>
    <s v="Kevan Grinsted"/>
    <s v="kgrinstedj4@google.com.br"/>
    <s v="Ireland"/>
    <x v="2"/>
    <s v="Light"/>
    <n v="1"/>
    <n v="12.95"/>
    <n v="64.75"/>
  </r>
  <r>
    <s v="QVL-32245-818"/>
    <x v="522"/>
    <s v="46478-42970-EM"/>
    <s v="A-M-0.5"/>
    <n v="5"/>
    <s v="Dionne Skyner"/>
    <s v="dskynerj5@hubpages.com"/>
    <s v="United States"/>
    <x v="2"/>
    <s v="Medium"/>
    <n v="0.5"/>
    <n v="6.75"/>
    <n v="33.75"/>
  </r>
  <r>
    <s v="LTD-96842-834"/>
    <x v="523"/>
    <s v="00246-15080-LE"/>
    <s v="L-D-2.5"/>
    <n v="6"/>
    <s v="Francesco Dressel"/>
    <s v=""/>
    <s v="United States"/>
    <x v="3"/>
    <s v="Dark"/>
    <n v="2.5"/>
    <n v="29.784999999999997"/>
    <n v="178.70999999999998"/>
  </r>
  <r>
    <s v="SEC-91807-425"/>
    <x v="260"/>
    <s v="94091-86957-HX"/>
    <s v="A-M-1"/>
    <n v="2"/>
    <s v="Jimmy Dymoke"/>
    <s v="jdymokeje@prnewswire.com"/>
    <s v="Ireland"/>
    <x v="2"/>
    <s v="Medium"/>
    <n v="1"/>
    <n v="11.25"/>
    <n v="22.5"/>
  </r>
  <r>
    <s v="MHM-44857-599"/>
    <x v="331"/>
    <s v="26295-44907-DK"/>
    <s v="L-D-1"/>
    <n v="1"/>
    <s v="Ambrosio Weinmann"/>
    <s v="aweinmannj8@shinystat.com"/>
    <s v="United States"/>
    <x v="3"/>
    <s v="Dark"/>
    <n v="1"/>
    <n v="12.95"/>
    <n v="12.95"/>
  </r>
  <r>
    <s v="KGC-95046-911"/>
    <x v="524"/>
    <s v="95351-96177-QV"/>
    <s v="A-M-2.5"/>
    <n v="2"/>
    <s v="Elden Andriessen"/>
    <s v="eandriessenj9@europa.eu"/>
    <s v="United States"/>
    <x v="2"/>
    <s v="Medium"/>
    <n v="2.5"/>
    <n v="25.874999999999996"/>
    <n v="51.749999999999993"/>
  </r>
  <r>
    <s v="RZC-75150-413"/>
    <x v="525"/>
    <s v="92204-96636-BS"/>
    <s v="E-D-0.5"/>
    <n v="5"/>
    <s v="Roxie Deaconson"/>
    <s v="rdeaconsonja@archive.org"/>
    <s v="United States"/>
    <x v="1"/>
    <s v="Dark"/>
    <n v="0.5"/>
    <n v="7.29"/>
    <n v="36.450000000000003"/>
  </r>
  <r>
    <s v="EYH-88288-452"/>
    <x v="526"/>
    <s v="03010-30348-UA"/>
    <s v="L-L-2.5"/>
    <n v="5"/>
    <s v="Davida Caro"/>
    <s v="dcarojb@twitter.com"/>
    <s v="United States"/>
    <x v="3"/>
    <s v="Light"/>
    <n v="2.5"/>
    <n v="36.454999999999998"/>
    <n v="182.27499999999998"/>
  </r>
  <r>
    <s v="NYQ-24237-772"/>
    <x v="104"/>
    <s v="13441-34686-SW"/>
    <s v="L-D-0.5"/>
    <n v="4"/>
    <s v="Johna Bluck"/>
    <s v="jbluckjc@imageshack.us"/>
    <s v="United States"/>
    <x v="3"/>
    <s v="Dark"/>
    <n v="0.5"/>
    <n v="7.77"/>
    <n v="31.08"/>
  </r>
  <r>
    <s v="WKB-21680-566"/>
    <x v="491"/>
    <s v="96612-41722-VJ"/>
    <s v="A-M-0.5"/>
    <n v="3"/>
    <s v="Myrle Dearden"/>
    <s v=""/>
    <s v="Ireland"/>
    <x v="2"/>
    <s v="Medium"/>
    <n v="0.5"/>
    <n v="6.75"/>
    <n v="20.25"/>
  </r>
  <r>
    <s v="THE-61147-027"/>
    <x v="157"/>
    <s v="94091-86957-HX"/>
    <s v="L-D-1"/>
    <n v="2"/>
    <s v="Jimmy Dymoke"/>
    <s v="jdymokeje@prnewswire.com"/>
    <s v="Ireland"/>
    <x v="3"/>
    <s v="Dark"/>
    <n v="1"/>
    <n v="12.95"/>
    <n v="25.9"/>
  </r>
  <r>
    <s v="PTY-86420-119"/>
    <x v="527"/>
    <s v="25504-41681-WA"/>
    <s v="A-D-0.5"/>
    <n v="4"/>
    <s v="Orland Tadman"/>
    <s v="otadmanjf@ft.com"/>
    <s v="United States"/>
    <x v="2"/>
    <s v="Dark"/>
    <n v="0.5"/>
    <n v="5.97"/>
    <n v="23.88"/>
  </r>
  <r>
    <s v="QHL-27188-431"/>
    <x v="528"/>
    <s v="75443-07820-DZ"/>
    <s v="L-L-0.5"/>
    <n v="2"/>
    <s v="Barrett Gudde"/>
    <s v="bguddejg@dailymotion.com"/>
    <s v="United States"/>
    <x v="3"/>
    <s v="Light"/>
    <n v="0.5"/>
    <n v="9.51"/>
    <n v="19.02"/>
  </r>
  <r>
    <s v="MIS-54381-047"/>
    <x v="99"/>
    <s v="39276-95489-XV"/>
    <s v="A-D-0.5"/>
    <n v="5"/>
    <s v="Nathan Sictornes"/>
    <s v="nsictornesjh@buzzfeed.com"/>
    <s v="Ireland"/>
    <x v="2"/>
    <s v="Dark"/>
    <n v="0.5"/>
    <n v="5.97"/>
    <n v="29.849999999999998"/>
  </r>
  <r>
    <s v="TBB-29780-459"/>
    <x v="529"/>
    <s v="61437-83623-PZ"/>
    <s v="A-L-0.5"/>
    <n v="1"/>
    <s v="Vivyan Dunning"/>
    <s v="vdunningji@independent.co.uk"/>
    <s v="United States"/>
    <x v="2"/>
    <s v="Light"/>
    <n v="0.5"/>
    <n v="7.77"/>
    <n v="7.77"/>
  </r>
  <r>
    <s v="QLC-52637-305"/>
    <x v="530"/>
    <s v="34317-87258-HQ"/>
    <s v="L-D-2.5"/>
    <n v="4"/>
    <s v="Doralin Baison"/>
    <s v=""/>
    <s v="Ireland"/>
    <x v="3"/>
    <s v="Dark"/>
    <n v="2.5"/>
    <n v="29.784999999999997"/>
    <n v="119.13999999999999"/>
  </r>
  <r>
    <s v="CWT-27056-328"/>
    <x v="531"/>
    <s v="18570-80998-ZS"/>
    <s v="E-D-0.2"/>
    <n v="6"/>
    <s v="Josefina Ferens"/>
    <s v=""/>
    <s v="United States"/>
    <x v="1"/>
    <s v="Dark"/>
    <n v="0.2"/>
    <n v="3.645"/>
    <n v="21.87"/>
  </r>
  <r>
    <s v="ASS-05878-128"/>
    <x v="210"/>
    <s v="66580-33745-OQ"/>
    <s v="E-L-0.5"/>
    <n v="2"/>
    <s v="Shelley Gehring"/>
    <s v="sgehringjl@gnu.org"/>
    <s v="United States"/>
    <x v="1"/>
    <s v="Light"/>
    <n v="0.5"/>
    <n v="8.91"/>
    <n v="17.82"/>
  </r>
  <r>
    <s v="EGK-03027-418"/>
    <x v="532"/>
    <s v="19820-29285-FD"/>
    <s v="E-M-0.2"/>
    <n v="3"/>
    <s v="Barrie Fallowes"/>
    <s v="bfallowesjm@purevolume.com"/>
    <s v="United States"/>
    <x v="1"/>
    <s v="Meduium"/>
    <n v="0.2"/>
    <n v="4.125"/>
    <n v="12.375"/>
  </r>
  <r>
    <s v="KCY-61732-849"/>
    <x v="533"/>
    <s v="11349-55147-SN"/>
    <s v="L-D-1"/>
    <n v="2"/>
    <s v="Nicolas Aiton"/>
    <s v=""/>
    <s v="Ireland"/>
    <x v="3"/>
    <s v="Dark"/>
    <n v="1"/>
    <n v="12.95"/>
    <n v="25.9"/>
  </r>
  <r>
    <s v="BLI-21697-702"/>
    <x v="534"/>
    <s v="21141-12455-VB"/>
    <s v="A-M-0.5"/>
    <n v="2"/>
    <s v="Shelli De Banke"/>
    <s v="sdejo@newsvine.com"/>
    <s v="United States"/>
    <x v="2"/>
    <s v="Medium"/>
    <n v="0.5"/>
    <n v="6.75"/>
    <n v="13.5"/>
  </r>
  <r>
    <s v="KFJ-46568-890"/>
    <x v="535"/>
    <s v="71003-85639-HB"/>
    <s v="E-L-0.5"/>
    <n v="2"/>
    <s v="Lyell Murch"/>
    <s v=""/>
    <s v="United States"/>
    <x v="1"/>
    <s v="Light"/>
    <n v="0.5"/>
    <n v="8.91"/>
    <n v="17.82"/>
  </r>
  <r>
    <s v="SOK-43535-680"/>
    <x v="536"/>
    <s v="58443-95866-YO"/>
    <s v="E-M-0.5"/>
    <n v="3"/>
    <s v="Stearne Count"/>
    <s v="scountjq@nba.com"/>
    <s v="United States"/>
    <x v="1"/>
    <s v="Meduium"/>
    <n v="0.5"/>
    <n v="8.25"/>
    <n v="24.75"/>
  </r>
  <r>
    <s v="XUE-87260-201"/>
    <x v="537"/>
    <s v="89646-21249-OH"/>
    <s v="R-M-0.2"/>
    <n v="6"/>
    <s v="Selia Ragles"/>
    <s v="sraglesjr@blogtalkradio.com"/>
    <s v="United States"/>
    <x v="0"/>
    <s v="Medium"/>
    <n v="0.2"/>
    <n v="2.9849999999999999"/>
    <n v="17.91"/>
  </r>
  <r>
    <s v="CZF-40873-691"/>
    <x v="61"/>
    <s v="64988-20636-XQ"/>
    <s v="E-M-0.5"/>
    <n v="2"/>
    <s v="Silas Deehan"/>
    <s v=""/>
    <s v="United Kingdom"/>
    <x v="1"/>
    <s v="Meduium"/>
    <n v="0.5"/>
    <n v="8.25"/>
    <n v="16.5"/>
  </r>
  <r>
    <s v="AIA-98989-755"/>
    <x v="242"/>
    <s v="34704-83143-KS"/>
    <s v="R-M-0.2"/>
    <n v="1"/>
    <s v="Sacha Bruun"/>
    <s v="sbruunjt@blogtalkradio.com"/>
    <s v="United States"/>
    <x v="0"/>
    <s v="Medium"/>
    <n v="0.2"/>
    <n v="2.9849999999999999"/>
    <n v="2.9849999999999999"/>
  </r>
  <r>
    <s v="ITZ-21793-986"/>
    <x v="299"/>
    <s v="67388-17544-XX"/>
    <s v="E-D-0.2"/>
    <n v="4"/>
    <s v="Alon Pllu"/>
    <s v="aplluju@dagondesign.com"/>
    <s v="Ireland"/>
    <x v="1"/>
    <s v="Dark"/>
    <n v="0.2"/>
    <n v="3.645"/>
    <n v="14.58"/>
  </r>
  <r>
    <s v="YOK-93322-608"/>
    <x v="343"/>
    <s v="69411-48470-ID"/>
    <s v="E-L-1"/>
    <n v="6"/>
    <s v="Gilberto Cornier"/>
    <s v="gcornierjv@techcrunch.com"/>
    <s v="United States"/>
    <x v="1"/>
    <s v="Light"/>
    <n v="1"/>
    <n v="14.85"/>
    <n v="89.1"/>
  </r>
  <r>
    <s v="LXK-00634-611"/>
    <x v="538"/>
    <s v="94091-86957-HX"/>
    <s v="R-L-1"/>
    <n v="3"/>
    <s v="Jimmy Dymoke"/>
    <s v="jdymokeje@prnewswire.com"/>
    <s v="Ireland"/>
    <x v="0"/>
    <s v="Light"/>
    <n v="1"/>
    <n v="11.95"/>
    <n v="35.849999999999994"/>
  </r>
  <r>
    <s v="CQW-37388-302"/>
    <x v="539"/>
    <s v="97741-98924-KT"/>
    <s v="A-D-2.5"/>
    <n v="3"/>
    <s v="Willabella Harvison"/>
    <s v="wharvisonjx@gizmodo.com"/>
    <s v="United States"/>
    <x v="2"/>
    <s v="Dark"/>
    <n v="2.5"/>
    <n v="22.884999999999998"/>
    <n v="68.655000000000001"/>
  </r>
  <r>
    <s v="SPA-79365-334"/>
    <x v="27"/>
    <s v="79857-78167-KO"/>
    <s v="L-D-1"/>
    <n v="3"/>
    <s v="Darice Heaford"/>
    <s v="dheafordjy@twitpic.com"/>
    <s v="United States"/>
    <x v="3"/>
    <s v="Dark"/>
    <n v="1"/>
    <n v="12.95"/>
    <n v="38.849999999999994"/>
  </r>
  <r>
    <s v="VPX-08817-517"/>
    <x v="540"/>
    <s v="46963-10322-ZA"/>
    <s v="L-L-1"/>
    <n v="5"/>
    <s v="Granger Fantham"/>
    <s v="gfanthamjz@hexun.com"/>
    <s v="United States"/>
    <x v="3"/>
    <s v="Light"/>
    <n v="1"/>
    <n v="15.85"/>
    <n v="79.25"/>
  </r>
  <r>
    <s v="PBP-87115-410"/>
    <x v="541"/>
    <s v="93812-74772-MV"/>
    <s v="E-D-0.5"/>
    <n v="5"/>
    <s v="Reynolds Crookshanks"/>
    <s v="rcrookshanksk0@unc.edu"/>
    <s v="United States"/>
    <x v="1"/>
    <s v="Dark"/>
    <n v="0.5"/>
    <n v="7.29"/>
    <n v="36.450000000000003"/>
  </r>
  <r>
    <s v="SFB-93752-440"/>
    <x v="390"/>
    <s v="48203-23480-UB"/>
    <s v="R-M-0.2"/>
    <n v="3"/>
    <s v="Niels Leake"/>
    <s v="nleakek1@cmu.edu"/>
    <s v="United States"/>
    <x v="0"/>
    <s v="Medium"/>
    <n v="0.2"/>
    <n v="2.9849999999999999"/>
    <n v="8.9550000000000001"/>
  </r>
  <r>
    <s v="TBU-65158-068"/>
    <x v="396"/>
    <s v="60357-65386-RD"/>
    <s v="E-D-1"/>
    <n v="2"/>
    <s v="Hetti Measures"/>
    <s v=""/>
    <s v="United States"/>
    <x v="1"/>
    <s v="Dark"/>
    <n v="1"/>
    <n v="12.15"/>
    <n v="24.3"/>
  </r>
  <r>
    <s v="TEH-08414-216"/>
    <x v="185"/>
    <s v="35099-13971-JI"/>
    <s v="E-M-2.5"/>
    <n v="2"/>
    <s v="Gay Eilhersen"/>
    <s v="geilhersenk3@networksolutions.com"/>
    <s v="United States"/>
    <x v="1"/>
    <s v="Meduium"/>
    <n v="2.5"/>
    <n v="31.624999999999996"/>
    <n v="63.249999999999993"/>
  </r>
  <r>
    <s v="MAY-77231-536"/>
    <x v="542"/>
    <s v="01304-59807-OB"/>
    <s v="A-M-0.2"/>
    <n v="2"/>
    <s v="Nico Hubert"/>
    <s v=""/>
    <s v="United States"/>
    <x v="2"/>
    <s v="Medium"/>
    <n v="0.2"/>
    <n v="3.375"/>
    <n v="6.75"/>
  </r>
  <r>
    <s v="ATY-28980-884"/>
    <x v="117"/>
    <s v="50705-17295-NK"/>
    <s v="A-L-0.2"/>
    <n v="6"/>
    <s v="Cristina Aleixo"/>
    <s v="caleixok5@globo.com"/>
    <s v="United States"/>
    <x v="2"/>
    <s v="Light"/>
    <n v="0.2"/>
    <n v="3.8849999999999998"/>
    <n v="23.31"/>
  </r>
  <r>
    <s v="SWP-88281-918"/>
    <x v="543"/>
    <s v="77657-61366-FY"/>
    <s v="L-L-2.5"/>
    <n v="4"/>
    <s v="Derrek Allpress"/>
    <s v=""/>
    <s v="United States"/>
    <x v="3"/>
    <s v="Light"/>
    <n v="2.5"/>
    <n v="36.454999999999998"/>
    <n v="145.82"/>
  </r>
  <r>
    <s v="VCE-56531-986"/>
    <x v="544"/>
    <s v="57192-13428-PL"/>
    <s v="R-M-0.5"/>
    <n v="5"/>
    <s v="Rikki Tomkowicz"/>
    <s v="rtomkowiczk7@bravesites.com"/>
    <s v="Ireland"/>
    <x v="0"/>
    <s v="Medium"/>
    <n v="0.5"/>
    <n v="5.97"/>
    <n v="29.849999999999998"/>
  </r>
  <r>
    <s v="FVV-75700-005"/>
    <x v="545"/>
    <s v="24891-77957-LU"/>
    <s v="E-D-0.5"/>
    <n v="3"/>
    <s v="Rochette Huscroft"/>
    <s v="rhuscroftk8@jimdo.com"/>
    <s v="United States"/>
    <x v="1"/>
    <s v="Dark"/>
    <n v="0.5"/>
    <n v="7.29"/>
    <n v="21.87"/>
  </r>
  <r>
    <s v="CFZ-53492-600"/>
    <x v="546"/>
    <s v="64896-18468-BT"/>
    <s v="L-M-0.2"/>
    <n v="1"/>
    <s v="Selle Scurrer"/>
    <s v="sscurrerk9@flavors.me"/>
    <s v="United Kingdom"/>
    <x v="3"/>
    <s v="Medium"/>
    <n v="0.2"/>
    <n v="4.3650000000000002"/>
    <n v="4.3650000000000002"/>
  </r>
  <r>
    <s v="LDK-71031-121"/>
    <x v="420"/>
    <s v="84761-40784-SV"/>
    <s v="L-L-2.5"/>
    <n v="1"/>
    <s v="Andie Rudram"/>
    <s v="arudramka@prnewswire.com"/>
    <s v="United States"/>
    <x v="3"/>
    <s v="Light"/>
    <n v="2.5"/>
    <n v="36.454999999999998"/>
    <n v="36.454999999999998"/>
  </r>
  <r>
    <s v="EBA-82404-343"/>
    <x v="547"/>
    <s v="20236-42322-CM"/>
    <s v="L-D-0.2"/>
    <n v="4"/>
    <s v="Leta Clarricoates"/>
    <s v=""/>
    <s v="United States"/>
    <x v="3"/>
    <s v="Dark"/>
    <n v="0.2"/>
    <n v="3.8849999999999998"/>
    <n v="15.54"/>
  </r>
  <r>
    <s v="USA-42811-560"/>
    <x v="548"/>
    <s v="49671-11547-WG"/>
    <s v="E-L-0.2"/>
    <n v="2"/>
    <s v="Jacquelyn Maha"/>
    <s v="jmahakc@cyberchimps.com"/>
    <s v="United States"/>
    <x v="1"/>
    <s v="Light"/>
    <n v="0.2"/>
    <n v="4.4550000000000001"/>
    <n v="8.91"/>
  </r>
  <r>
    <s v="SNL-83703-516"/>
    <x v="549"/>
    <s v="57976-33535-WK"/>
    <s v="L-M-2.5"/>
    <n v="3"/>
    <s v="Glory Clemon"/>
    <s v="gclemonkd@networksolutions.com"/>
    <s v="United States"/>
    <x v="3"/>
    <s v="Medium"/>
    <n v="2.5"/>
    <n v="33.464999999999996"/>
    <n v="100.39499999999998"/>
  </r>
  <r>
    <s v="SUZ-83036-175"/>
    <x v="550"/>
    <s v="55915-19477-MK"/>
    <s v="R-D-0.2"/>
    <n v="5"/>
    <s v="Alica Kift"/>
    <s v=""/>
    <s v="United States"/>
    <x v="0"/>
    <s v="Dark"/>
    <n v="0.2"/>
    <n v="2.6849999999999996"/>
    <n v="13.424999999999997"/>
  </r>
  <r>
    <s v="RGM-01187-513"/>
    <x v="551"/>
    <s v="28121-11641-UA"/>
    <s v="E-D-0.2"/>
    <n v="6"/>
    <s v="Babb Pollins"/>
    <s v="bpollinskf@shinystat.com"/>
    <s v="United States"/>
    <x v="1"/>
    <s v="Dark"/>
    <n v="0.2"/>
    <n v="3.645"/>
    <n v="21.87"/>
  </r>
  <r>
    <s v="CZG-01299-952"/>
    <x v="552"/>
    <s v="09540-70637-EV"/>
    <s v="L-D-1"/>
    <n v="2"/>
    <s v="Jarret Toye"/>
    <s v="jtoyekg@pinterest.com"/>
    <s v="Ireland"/>
    <x v="3"/>
    <s v="Dark"/>
    <n v="1"/>
    <n v="12.95"/>
    <n v="25.9"/>
  </r>
  <r>
    <s v="KLD-88731-484"/>
    <x v="553"/>
    <s v="17775-77072-PP"/>
    <s v="A-M-1"/>
    <n v="5"/>
    <s v="Carlie Linskill"/>
    <s v="clinskillkh@sphinn.com"/>
    <s v="United States"/>
    <x v="2"/>
    <s v="Medium"/>
    <n v="1"/>
    <n v="11.25"/>
    <n v="56.25"/>
  </r>
  <r>
    <s v="BQK-38412-229"/>
    <x v="554"/>
    <s v="90392-73338-BC"/>
    <s v="R-L-0.2"/>
    <n v="3"/>
    <s v="Natal Vigrass"/>
    <s v="nvigrasski@ezinearticles.com"/>
    <s v="United Kingdom"/>
    <x v="0"/>
    <s v="Light"/>
    <n v="0.2"/>
    <n v="3.5849999999999995"/>
    <n v="10.754999999999999"/>
  </r>
  <r>
    <s v="TCX-76953-071"/>
    <x v="555"/>
    <s v="94091-86957-HX"/>
    <s v="E-D-0.2"/>
    <n v="5"/>
    <s v="Jimmy Dymoke"/>
    <s v="jdymokeje@prnewswire.com"/>
    <s v="Ireland"/>
    <x v="1"/>
    <s v="Dark"/>
    <n v="0.2"/>
    <n v="3.645"/>
    <n v="18.225000000000001"/>
  </r>
  <r>
    <s v="LIN-88046-551"/>
    <x v="150"/>
    <s v="10725-45724-CO"/>
    <s v="R-L-0.5"/>
    <n v="4"/>
    <s v="Kandace Cragell"/>
    <s v="kcragellkk@google.com"/>
    <s v="Ireland"/>
    <x v="0"/>
    <s v="Light"/>
    <n v="0.5"/>
    <n v="7.169999999999999"/>
    <n v="28.679999999999996"/>
  </r>
  <r>
    <s v="PMV-54491-220"/>
    <x v="556"/>
    <s v="87242-18006-IR"/>
    <s v="L-M-0.2"/>
    <n v="2"/>
    <s v="Lyon Ibert"/>
    <s v="libertkl@huffingtonpost.com"/>
    <s v="United States"/>
    <x v="3"/>
    <s v="Medium"/>
    <n v="0.2"/>
    <n v="4.3650000000000002"/>
    <n v="8.73"/>
  </r>
  <r>
    <s v="SKA-73676-005"/>
    <x v="327"/>
    <s v="36572-91896-PP"/>
    <s v="L-M-1"/>
    <n v="4"/>
    <s v="Reese Lidgey"/>
    <s v="rlidgeykm@vimeo.com"/>
    <s v="United States"/>
    <x v="3"/>
    <s v="Medium"/>
    <n v="1"/>
    <n v="14.55"/>
    <n v="58.2"/>
  </r>
  <r>
    <s v="TKH-62197-239"/>
    <x v="557"/>
    <s v="25181-97933-UX"/>
    <s v="A-D-0.5"/>
    <n v="3"/>
    <s v="Tersina Castagne"/>
    <s v="tcastagnekn@wikia.com"/>
    <s v="United States"/>
    <x v="2"/>
    <s v="Dark"/>
    <n v="0.5"/>
    <n v="5.97"/>
    <n v="17.91"/>
  </r>
  <r>
    <s v="YXF-57218-272"/>
    <x v="333"/>
    <s v="55374-03175-IA"/>
    <s v="R-M-0.2"/>
    <n v="6"/>
    <s v="Samuele Klaaassen"/>
    <s v=""/>
    <s v="United States"/>
    <x v="0"/>
    <s v="Medium"/>
    <n v="0.2"/>
    <n v="2.9849999999999999"/>
    <n v="17.91"/>
  </r>
  <r>
    <s v="PKJ-30083-501"/>
    <x v="558"/>
    <s v="76948-43532-JS"/>
    <s v="E-D-0.5"/>
    <n v="2"/>
    <s v="Jordana Halden"/>
    <s v="jhaldenkp@comcast.net"/>
    <s v="Ireland"/>
    <x v="1"/>
    <s v="Dark"/>
    <n v="0.5"/>
    <n v="7.29"/>
    <n v="14.58"/>
  </r>
  <r>
    <s v="WTT-91832-645"/>
    <x v="559"/>
    <s v="24344-88599-PP"/>
    <s v="A-M-1"/>
    <n v="3"/>
    <s v="Hussein Olliff"/>
    <s v="holliffkq@sciencedirect.com"/>
    <s v="Ireland"/>
    <x v="2"/>
    <s v="Medium"/>
    <n v="1"/>
    <n v="11.25"/>
    <n v="33.75"/>
  </r>
  <r>
    <s v="TRZ-94735-865"/>
    <x v="310"/>
    <s v="54462-58311-YF"/>
    <s v="L-M-0.5"/>
    <n v="4"/>
    <s v="Teddi Quadri"/>
    <s v="tquadrikr@opensource.org"/>
    <s v="Ireland"/>
    <x v="3"/>
    <s v="Medium"/>
    <n v="0.5"/>
    <n v="8.73"/>
    <n v="34.92"/>
  </r>
  <r>
    <s v="UDB-09651-780"/>
    <x v="560"/>
    <s v="90767-92589-LV"/>
    <s v="E-D-0.5"/>
    <n v="2"/>
    <s v="Felita Eshmade"/>
    <s v="feshmadeks@umn.edu"/>
    <s v="United States"/>
    <x v="1"/>
    <s v="Dark"/>
    <n v="0.5"/>
    <n v="7.29"/>
    <n v="14.58"/>
  </r>
  <r>
    <s v="EHJ-82097-549"/>
    <x v="561"/>
    <s v="27517-43747-YD"/>
    <s v="R-D-0.2"/>
    <n v="2"/>
    <s v="Melodie OIlier"/>
    <s v="moilierkt@paginegialle.it"/>
    <s v="Ireland"/>
    <x v="0"/>
    <s v="Dark"/>
    <n v="0.2"/>
    <n v="2.6849999999999996"/>
    <n v="5.3699999999999992"/>
  </r>
  <r>
    <s v="ZFR-79447-696"/>
    <x v="562"/>
    <s v="77828-66867-KH"/>
    <s v="R-M-0.5"/>
    <n v="1"/>
    <s v="Hazel Iacopini"/>
    <s v=""/>
    <s v="United States"/>
    <x v="0"/>
    <s v="Medium"/>
    <n v="0.5"/>
    <n v="5.97"/>
    <n v="5.97"/>
  </r>
  <r>
    <s v="NUU-03893-975"/>
    <x v="563"/>
    <s v="41054-59693-XE"/>
    <s v="L-L-0.5"/>
    <n v="2"/>
    <s v="Vinny Shoebotham"/>
    <s v="vshoebothamkv@redcross.org"/>
    <s v="United States"/>
    <x v="3"/>
    <s v="Light"/>
    <n v="0.5"/>
    <n v="9.51"/>
    <n v="19.02"/>
  </r>
  <r>
    <s v="GVG-59542-307"/>
    <x v="564"/>
    <s v="26314-66792-VP"/>
    <s v="E-M-1"/>
    <n v="2"/>
    <s v="Bran Sterke"/>
    <s v="bsterkekw@biblegateway.com"/>
    <s v="United States"/>
    <x v="1"/>
    <s v="Meduium"/>
    <n v="1"/>
    <n v="13.75"/>
    <n v="27.5"/>
  </r>
  <r>
    <s v="YLY-35287-172"/>
    <x v="565"/>
    <s v="69410-04668-MA"/>
    <s v="A-D-0.5"/>
    <n v="5"/>
    <s v="Simone Capon"/>
    <s v="scaponkx@craigslist.org"/>
    <s v="United States"/>
    <x v="2"/>
    <s v="Dark"/>
    <n v="0.5"/>
    <n v="5.97"/>
    <n v="29.849999999999998"/>
  </r>
  <r>
    <s v="DCI-96254-548"/>
    <x v="566"/>
    <s v="94091-86957-HX"/>
    <s v="A-D-0.2"/>
    <n v="6"/>
    <s v="Jimmy Dymoke"/>
    <s v="jdymokeje@prnewswire.com"/>
    <s v="Ireland"/>
    <x v="2"/>
    <s v="Dark"/>
    <n v="0.2"/>
    <n v="2.9849999999999999"/>
    <n v="17.91"/>
  </r>
  <r>
    <s v="KHZ-26264-253"/>
    <x v="160"/>
    <s v="24972-55878-KX"/>
    <s v="L-L-0.2"/>
    <n v="6"/>
    <s v="Foster Constance"/>
    <s v="fconstancekz@ifeng.com"/>
    <s v="United States"/>
    <x v="3"/>
    <s v="Light"/>
    <n v="0.2"/>
    <n v="4.7549999999999999"/>
    <n v="28.53"/>
  </r>
  <r>
    <s v="AAQ-13644-699"/>
    <x v="567"/>
    <s v="46296-42617-OQ"/>
    <s v="R-D-1"/>
    <n v="4"/>
    <s v="Fernando Sulman"/>
    <s v="fsulmanl0@washington.edu"/>
    <s v="United States"/>
    <x v="0"/>
    <s v="Dark"/>
    <n v="1"/>
    <n v="8.9499999999999993"/>
    <n v="35.799999999999997"/>
  </r>
  <r>
    <s v="LWL-68108-794"/>
    <x v="568"/>
    <s v="44494-89923-UW"/>
    <s v="A-D-0.5"/>
    <n v="3"/>
    <s v="Dorotea Hollyman"/>
    <s v="dhollymanl1@ibm.com"/>
    <s v="United States"/>
    <x v="2"/>
    <s v="Dark"/>
    <n v="0.5"/>
    <n v="5.97"/>
    <n v="17.91"/>
  </r>
  <r>
    <s v="JQT-14347-517"/>
    <x v="569"/>
    <s v="11621-09964-ID"/>
    <s v="R-D-1"/>
    <n v="1"/>
    <s v="Lorelei Nardoni"/>
    <s v="lnardonil2@hao123.com"/>
    <s v="United States"/>
    <x v="0"/>
    <s v="Dark"/>
    <n v="1"/>
    <n v="8.9499999999999993"/>
    <n v="8.9499999999999993"/>
  </r>
  <r>
    <s v="BMM-86471-923"/>
    <x v="570"/>
    <s v="76319-80715-II"/>
    <s v="L-D-2.5"/>
    <n v="1"/>
    <s v="Dallas Yarham"/>
    <s v="dyarhaml3@moonfruit.com"/>
    <s v="United States"/>
    <x v="3"/>
    <s v="Dark"/>
    <n v="2.5"/>
    <n v="29.784999999999997"/>
    <n v="29.784999999999997"/>
  </r>
  <r>
    <s v="IXU-67272-326"/>
    <x v="571"/>
    <s v="91654-79216-IC"/>
    <s v="E-L-0.5"/>
    <n v="5"/>
    <s v="Arlana Ferrea"/>
    <s v="aferreal4@wikia.com"/>
    <s v="United States"/>
    <x v="1"/>
    <s v="Light"/>
    <n v="0.5"/>
    <n v="8.91"/>
    <n v="44.55"/>
  </r>
  <r>
    <s v="ITE-28312-615"/>
    <x v="139"/>
    <s v="56450-21890-HK"/>
    <s v="E-L-1"/>
    <n v="6"/>
    <s v="Chuck Kendrick"/>
    <s v="ckendrickl5@webnode.com"/>
    <s v="United States"/>
    <x v="1"/>
    <s v="Light"/>
    <n v="1"/>
    <n v="14.85"/>
    <n v="89.1"/>
  </r>
  <r>
    <s v="ZHQ-30471-635"/>
    <x v="303"/>
    <s v="40600-58915-WZ"/>
    <s v="L-M-0.5"/>
    <n v="5"/>
    <s v="Sharona Danilchik"/>
    <s v="sdanilchikl6@mit.edu"/>
    <s v="United Kingdom"/>
    <x v="3"/>
    <s v="Medium"/>
    <n v="0.5"/>
    <n v="8.73"/>
    <n v="43.650000000000006"/>
  </r>
  <r>
    <s v="LTP-31133-134"/>
    <x v="572"/>
    <s v="66527-94478-PB"/>
    <s v="A-L-0.5"/>
    <n v="3"/>
    <s v="Sarajane Potter"/>
    <s v=""/>
    <s v="United States"/>
    <x v="2"/>
    <s v="Light"/>
    <n v="0.5"/>
    <n v="7.77"/>
    <n v="23.31"/>
  </r>
  <r>
    <s v="ZVQ-26122-859"/>
    <x v="573"/>
    <s v="77154-45038-IH"/>
    <s v="A-L-2.5"/>
    <n v="6"/>
    <s v="Bobby Folomkin"/>
    <s v="bfolomkinl8@yolasite.com"/>
    <s v="United States"/>
    <x v="2"/>
    <s v="Light"/>
    <n v="2.5"/>
    <n v="29.784999999999997"/>
    <n v="178.70999999999998"/>
  </r>
  <r>
    <s v="MIU-01481-194"/>
    <x v="574"/>
    <s v="08439-55669-AI"/>
    <s v="R-M-1"/>
    <n v="6"/>
    <s v="Rafferty Pursglove"/>
    <s v="rpursglovel9@biblegateway.com"/>
    <s v="United States"/>
    <x v="0"/>
    <s v="Medium"/>
    <n v="1"/>
    <n v="9.9499999999999993"/>
    <n v="59.699999999999996"/>
  </r>
  <r>
    <s v="MIU-01481-194"/>
    <x v="574"/>
    <s v="08439-55669-AI"/>
    <s v="A-L-0.5"/>
    <n v="2"/>
    <s v="Rafferty Pursglove"/>
    <s v="rpursglovel9@biblegateway.com"/>
    <s v="United States"/>
    <x v="2"/>
    <s v="Light"/>
    <n v="0.5"/>
    <n v="7.77"/>
    <n v="15.54"/>
  </r>
  <r>
    <s v="UEA-72681-629"/>
    <x v="455"/>
    <s v="24972-55878-KX"/>
    <s v="A-L-2.5"/>
    <n v="3"/>
    <s v="Foster Constance"/>
    <s v="fconstancekz@ifeng.com"/>
    <s v="United States"/>
    <x v="2"/>
    <s v="Light"/>
    <n v="2.5"/>
    <n v="29.784999999999997"/>
    <n v="89.35499999999999"/>
  </r>
  <r>
    <s v="CVE-15042-481"/>
    <x v="575"/>
    <s v="24972-55878-KX"/>
    <s v="R-L-1"/>
    <n v="2"/>
    <s v="Foster Constance"/>
    <s v="fconstancekz@ifeng.com"/>
    <s v="United States"/>
    <x v="0"/>
    <s v="Light"/>
    <n v="1"/>
    <n v="11.95"/>
    <n v="23.9"/>
  </r>
  <r>
    <s v="EJA-79176-833"/>
    <x v="576"/>
    <s v="91509-62250-GN"/>
    <s v="R-M-2.5"/>
    <n v="6"/>
    <s v="Dalia Eburah"/>
    <s v="deburahld@google.co.jp"/>
    <s v="United Kingdom"/>
    <x v="0"/>
    <s v="Medium"/>
    <n v="2.5"/>
    <n v="22.884999999999998"/>
    <n v="137.31"/>
  </r>
  <r>
    <s v="AHQ-40440-522"/>
    <x v="577"/>
    <s v="83833-46106-ZC"/>
    <s v="A-D-1"/>
    <n v="1"/>
    <s v="Martie Brimilcombe"/>
    <s v="mbrimilcombele@cnn.com"/>
    <s v="United States"/>
    <x v="2"/>
    <s v="Dark"/>
    <n v="1"/>
    <n v="9.9499999999999993"/>
    <n v="9.9499999999999993"/>
  </r>
  <r>
    <s v="TID-21626-411"/>
    <x v="578"/>
    <s v="19383-33606-PW"/>
    <s v="R-L-0.5"/>
    <n v="3"/>
    <s v="Suzanna Bollam"/>
    <s v="sbollamlf@list-manage.com"/>
    <s v="United States"/>
    <x v="0"/>
    <s v="Light"/>
    <n v="0.5"/>
    <n v="7.169999999999999"/>
    <n v="21.509999999999998"/>
  </r>
  <r>
    <s v="RSR-96390-187"/>
    <x v="579"/>
    <s v="67052-76184-CB"/>
    <s v="E-M-1"/>
    <n v="6"/>
    <s v="Mellisa Mebes"/>
    <s v=""/>
    <s v="United States"/>
    <x v="1"/>
    <s v="Meduium"/>
    <n v="1"/>
    <n v="13.75"/>
    <n v="82.5"/>
  </r>
  <r>
    <s v="BZE-96093-118"/>
    <x v="91"/>
    <s v="43452-18035-DH"/>
    <s v="L-M-0.2"/>
    <n v="2"/>
    <s v="Alva Filipczak"/>
    <s v="afilipczaklh@ning.com"/>
    <s v="Ireland"/>
    <x v="3"/>
    <s v="Medium"/>
    <n v="0.2"/>
    <n v="4.3650000000000002"/>
    <n v="8.73"/>
  </r>
  <r>
    <s v="LOU-41819-242"/>
    <x v="272"/>
    <s v="88060-50676-MV"/>
    <s v="R-M-1"/>
    <n v="2"/>
    <s v="Dorette Hinemoor"/>
    <s v=""/>
    <s v="United States"/>
    <x v="0"/>
    <s v="Medium"/>
    <n v="1"/>
    <n v="9.9499999999999993"/>
    <n v="19.899999999999999"/>
  </r>
  <r>
    <s v="FND-99527-640"/>
    <x v="65"/>
    <s v="89574-96203-EP"/>
    <s v="E-L-0.5"/>
    <n v="2"/>
    <s v="Rhetta Elnaugh"/>
    <s v="relnaughlj@comsenz.com"/>
    <s v="United States"/>
    <x v="1"/>
    <s v="Light"/>
    <n v="0.5"/>
    <n v="8.91"/>
    <n v="17.82"/>
  </r>
  <r>
    <s v="ASG-27179-958"/>
    <x v="580"/>
    <s v="12607-75113-UV"/>
    <s v="A-M-0.5"/>
    <n v="3"/>
    <s v="Jule Deehan"/>
    <s v="jdeehanlk@about.me"/>
    <s v="United States"/>
    <x v="2"/>
    <s v="Medium"/>
    <n v="0.5"/>
    <n v="6.75"/>
    <n v="20.25"/>
  </r>
  <r>
    <s v="YKX-23510-272"/>
    <x v="581"/>
    <s v="56991-05510-PR"/>
    <s v="A-L-2.5"/>
    <n v="2"/>
    <s v="Janella Eden"/>
    <s v="jedenll@e-recht24.de"/>
    <s v="United States"/>
    <x v="2"/>
    <s v="Light"/>
    <n v="2.5"/>
    <n v="29.784999999999997"/>
    <n v="59.569999999999993"/>
  </r>
  <r>
    <s v="FSA-98650-921"/>
    <x v="489"/>
    <s v="01841-48191-NL"/>
    <s v="L-L-0.5"/>
    <n v="2"/>
    <s v="Cam Jewster"/>
    <s v="cjewsterlu@moonfruit.com"/>
    <s v="United States"/>
    <x v="3"/>
    <s v="Light"/>
    <n v="0.5"/>
    <n v="9.51"/>
    <n v="19.02"/>
  </r>
  <r>
    <s v="ZUR-55774-294"/>
    <x v="234"/>
    <s v="33269-10023-CO"/>
    <s v="L-D-1"/>
    <n v="6"/>
    <s v="Ugo Southerden"/>
    <s v="usoutherdenln@hao123.com"/>
    <s v="United States"/>
    <x v="3"/>
    <s v="Dark"/>
    <n v="1"/>
    <n v="12.95"/>
    <n v="77.699999999999989"/>
  </r>
  <r>
    <s v="FUO-99821-974"/>
    <x v="175"/>
    <s v="31245-81098-PJ"/>
    <s v="E-M-1"/>
    <n v="3"/>
    <s v="Verne Dunkerley"/>
    <s v=""/>
    <s v="United States"/>
    <x v="1"/>
    <s v="Meduium"/>
    <n v="1"/>
    <n v="13.75"/>
    <n v="41.25"/>
  </r>
  <r>
    <s v="YVH-19865-819"/>
    <x v="582"/>
    <s v="08946-56610-IH"/>
    <s v="L-L-2.5"/>
    <n v="4"/>
    <s v="Lacee Burtenshaw"/>
    <s v="lburtenshawlp@shinystat.com"/>
    <s v="United States"/>
    <x v="3"/>
    <s v="Light"/>
    <n v="2.5"/>
    <n v="36.454999999999998"/>
    <n v="145.82"/>
  </r>
  <r>
    <s v="NNF-47422-501"/>
    <x v="583"/>
    <s v="20260-32948-EB"/>
    <s v="E-L-0.2"/>
    <n v="6"/>
    <s v="Adorne Gregoratti"/>
    <s v="agregorattilq@vistaprint.com"/>
    <s v="Ireland"/>
    <x v="1"/>
    <s v="Light"/>
    <n v="0.2"/>
    <n v="4.4550000000000001"/>
    <n v="26.73"/>
  </r>
  <r>
    <s v="RJI-71409-490"/>
    <x v="548"/>
    <s v="31613-41626-KX"/>
    <s v="L-M-0.5"/>
    <n v="5"/>
    <s v="Chris Croster"/>
    <s v="ccrosterlr@gov.uk"/>
    <s v="United States"/>
    <x v="3"/>
    <s v="Medium"/>
    <n v="0.5"/>
    <n v="8.73"/>
    <n v="43.650000000000006"/>
  </r>
  <r>
    <s v="UZL-46108-213"/>
    <x v="584"/>
    <s v="75961-20170-RD"/>
    <s v="L-L-1"/>
    <n v="2"/>
    <s v="Graeme Whitehead"/>
    <s v="gwhiteheadls@hp.com"/>
    <s v="United States"/>
    <x v="3"/>
    <s v="Light"/>
    <n v="1"/>
    <n v="15.85"/>
    <n v="31.7"/>
  </r>
  <r>
    <s v="AOX-44467-109"/>
    <x v="64"/>
    <s v="72524-06410-KD"/>
    <s v="A-D-2.5"/>
    <n v="1"/>
    <s v="Haslett Jodrelle"/>
    <s v="hjodrellelt@samsung.com"/>
    <s v="United States"/>
    <x v="2"/>
    <s v="Dark"/>
    <n v="2.5"/>
    <n v="22.884999999999998"/>
    <n v="22.884999999999998"/>
  </r>
  <r>
    <s v="TZD-67261-174"/>
    <x v="585"/>
    <s v="01841-48191-NL"/>
    <s v="E-D-2.5"/>
    <n v="1"/>
    <s v="Cam Jewster"/>
    <s v="cjewsterlu@moonfruit.com"/>
    <s v="United States"/>
    <x v="1"/>
    <s v="Dark"/>
    <n v="2.5"/>
    <n v="27.945"/>
    <n v="27.945"/>
  </r>
  <r>
    <s v="TBU-64277-625"/>
    <x v="32"/>
    <s v="98918-34330-GY"/>
    <s v="E-M-1"/>
    <n v="6"/>
    <s v="Beryl Osborn"/>
    <s v=""/>
    <s v="United States"/>
    <x v="1"/>
    <s v="Meduium"/>
    <n v="1"/>
    <n v="13.75"/>
    <n v="82.5"/>
  </r>
  <r>
    <s v="TYP-85767-944"/>
    <x v="586"/>
    <s v="51497-50894-WU"/>
    <s v="R-M-2.5"/>
    <n v="2"/>
    <s v="Kaela Nottram"/>
    <s v="knottramlw@odnoklassniki.ru"/>
    <s v="Ireland"/>
    <x v="0"/>
    <s v="Medium"/>
    <n v="2.5"/>
    <n v="22.884999999999998"/>
    <n v="45.769999999999996"/>
  </r>
  <r>
    <s v="GTT-73214-334"/>
    <x v="535"/>
    <s v="98636-90072-YE"/>
    <s v="A-L-1"/>
    <n v="6"/>
    <s v="Nobe Buney"/>
    <s v="nbuneylx@jugem.jp"/>
    <s v="United States"/>
    <x v="2"/>
    <s v="Light"/>
    <n v="1"/>
    <n v="12.95"/>
    <n v="77.699999999999989"/>
  </r>
  <r>
    <s v="WAI-89905-069"/>
    <x v="587"/>
    <s v="47011-57815-HJ"/>
    <s v="A-L-0.5"/>
    <n v="3"/>
    <s v="Silvan McShea"/>
    <s v="smcshealy@photobucket.com"/>
    <s v="United States"/>
    <x v="2"/>
    <s v="Light"/>
    <n v="0.5"/>
    <n v="7.77"/>
    <n v="23.31"/>
  </r>
  <r>
    <s v="OJL-96844-459"/>
    <x v="393"/>
    <s v="61253-98356-VD"/>
    <s v="L-L-0.2"/>
    <n v="5"/>
    <s v="Karylin Huddart"/>
    <s v="khuddartlz@about.com"/>
    <s v="United States"/>
    <x v="3"/>
    <s v="Light"/>
    <n v="0.2"/>
    <n v="4.7549999999999999"/>
    <n v="23.774999999999999"/>
  </r>
  <r>
    <s v="VGI-33205-360"/>
    <x v="588"/>
    <s v="96762-10814-DA"/>
    <s v="L-M-0.5"/>
    <n v="6"/>
    <s v="Jereme Gippes"/>
    <s v="jgippesm0@cloudflare.com"/>
    <s v="United Kingdom"/>
    <x v="3"/>
    <s v="Medium"/>
    <n v="0.5"/>
    <n v="8.73"/>
    <n v="52.38"/>
  </r>
  <r>
    <s v="PCA-14081-576"/>
    <x v="15"/>
    <s v="63112-10870-LC"/>
    <s v="R-L-0.2"/>
    <n v="5"/>
    <s v="Lukas Whittlesee"/>
    <s v="lwhittleseem1@e-recht24.de"/>
    <s v="United States"/>
    <x v="0"/>
    <s v="Light"/>
    <n v="0.2"/>
    <n v="3.5849999999999995"/>
    <n v="17.924999999999997"/>
  </r>
  <r>
    <s v="SCS-67069-962"/>
    <x v="507"/>
    <s v="21403-49423-PD"/>
    <s v="A-L-2.5"/>
    <n v="5"/>
    <s v="Gregorius Trengrove"/>
    <s v="gtrengrovem2@elpais.com"/>
    <s v="United States"/>
    <x v="2"/>
    <s v="Light"/>
    <n v="2.5"/>
    <n v="29.784999999999997"/>
    <n v="148.92499999999998"/>
  </r>
  <r>
    <s v="BDM-03174-485"/>
    <x v="533"/>
    <s v="29581-13303-VB"/>
    <s v="R-L-0.5"/>
    <n v="4"/>
    <s v="Wright Caldero"/>
    <s v="wcalderom3@stumbleupon.com"/>
    <s v="United States"/>
    <x v="0"/>
    <s v="Light"/>
    <n v="0.5"/>
    <n v="7.169999999999999"/>
    <n v="28.679999999999996"/>
  </r>
  <r>
    <s v="UJV-32333-364"/>
    <x v="589"/>
    <s v="86110-83695-YS"/>
    <s v="L-L-0.5"/>
    <n v="1"/>
    <s v="Merell Zanazzi"/>
    <s v=""/>
    <s v="United States"/>
    <x v="3"/>
    <s v="Light"/>
    <n v="0.5"/>
    <n v="9.51"/>
    <n v="9.51"/>
  </r>
  <r>
    <s v="FLI-11493-954"/>
    <x v="590"/>
    <s v="80454-42225-FT"/>
    <s v="A-L-0.5"/>
    <n v="4"/>
    <s v="Jed Kennicott"/>
    <s v="jkennicottm5@yahoo.co.jp"/>
    <s v="United States"/>
    <x v="2"/>
    <s v="Light"/>
    <n v="0.5"/>
    <n v="7.77"/>
    <n v="31.08"/>
  </r>
  <r>
    <s v="IWL-13117-537"/>
    <x v="457"/>
    <s v="29129-60664-KO"/>
    <s v="R-D-0.2"/>
    <n v="3"/>
    <s v="Guenevere Ruggen"/>
    <s v="gruggenm6@nymag.com"/>
    <s v="United States"/>
    <x v="0"/>
    <s v="Dark"/>
    <n v="0.2"/>
    <n v="2.6849999999999996"/>
    <n v="8.0549999999999997"/>
  </r>
  <r>
    <s v="OAM-76916-748"/>
    <x v="591"/>
    <s v="63025-62939-AN"/>
    <s v="E-D-1"/>
    <n v="3"/>
    <s v="Gonzales Cicculi"/>
    <s v=""/>
    <s v="United States"/>
    <x v="1"/>
    <s v="Dark"/>
    <n v="1"/>
    <n v="12.15"/>
    <n v="36.450000000000003"/>
  </r>
  <r>
    <s v="UMB-11223-710"/>
    <x v="592"/>
    <s v="49012-12987-QT"/>
    <s v="R-D-0.2"/>
    <n v="6"/>
    <s v="Man Fright"/>
    <s v="mfrightm8@harvard.edu"/>
    <s v="Ireland"/>
    <x v="0"/>
    <s v="Dark"/>
    <n v="0.2"/>
    <n v="2.6849999999999996"/>
    <n v="16.11"/>
  </r>
  <r>
    <s v="LXR-09892-726"/>
    <x v="402"/>
    <s v="50924-94200-SQ"/>
    <s v="R-D-2.5"/>
    <n v="2"/>
    <s v="Boyce Tarte"/>
    <s v="btartem9@aol.com"/>
    <s v="United States"/>
    <x v="0"/>
    <s v="Dark"/>
    <n v="2.5"/>
    <n v="20.584999999999997"/>
    <n v="41.169999999999995"/>
  </r>
  <r>
    <s v="QXX-89943-393"/>
    <x v="593"/>
    <s v="15673-18812-IU"/>
    <s v="R-D-0.2"/>
    <n v="4"/>
    <s v="Caddric Krzysztofiak"/>
    <s v="ckrzysztofiakma@skyrock.com"/>
    <s v="United States"/>
    <x v="0"/>
    <s v="Dark"/>
    <n v="0.2"/>
    <n v="2.6849999999999996"/>
    <n v="10.739999999999998"/>
  </r>
  <r>
    <s v="WVS-57822-366"/>
    <x v="594"/>
    <s v="52151-75971-YY"/>
    <s v="E-M-2.5"/>
    <n v="4"/>
    <s v="Darn Penquet"/>
    <s v="dpenquetmb@diigo.com"/>
    <s v="United States"/>
    <x v="1"/>
    <s v="Meduium"/>
    <n v="2.5"/>
    <n v="31.624999999999996"/>
    <n v="126.49999999999999"/>
  </r>
  <r>
    <s v="CLJ-23403-689"/>
    <x v="77"/>
    <s v="19413-02045-CG"/>
    <s v="R-L-1"/>
    <n v="2"/>
    <s v="Jammie Cloke"/>
    <s v=""/>
    <s v="United Kingdom"/>
    <x v="0"/>
    <s v="Light"/>
    <n v="1"/>
    <n v="11.95"/>
    <n v="23.9"/>
  </r>
  <r>
    <s v="XNU-83276-288"/>
    <x v="595"/>
    <s v="98185-92775-KT"/>
    <s v="R-M-0.5"/>
    <n v="1"/>
    <s v="Chester Clowton"/>
    <s v=""/>
    <s v="United States"/>
    <x v="0"/>
    <s v="Medium"/>
    <n v="0.5"/>
    <n v="5.97"/>
    <n v="5.97"/>
  </r>
  <r>
    <s v="YOG-94666-679"/>
    <x v="596"/>
    <s v="86991-53901-AT"/>
    <s v="L-D-0.2"/>
    <n v="2"/>
    <s v="Kathleen Diable"/>
    <s v=""/>
    <s v="United Kingdom"/>
    <x v="3"/>
    <s v="Dark"/>
    <n v="0.2"/>
    <n v="3.8849999999999998"/>
    <n v="7.77"/>
  </r>
  <r>
    <s v="KHG-33953-115"/>
    <x v="514"/>
    <s v="78226-97287-JI"/>
    <s v="L-D-0.5"/>
    <n v="3"/>
    <s v="Koren Ferretti"/>
    <s v="kferrettimf@huffingtonpost.com"/>
    <s v="Ireland"/>
    <x v="3"/>
    <s v="Dark"/>
    <n v="0.5"/>
    <n v="7.77"/>
    <n v="23.31"/>
  </r>
  <r>
    <s v="MHD-95615-696"/>
    <x v="54"/>
    <s v="27930-59250-JT"/>
    <s v="R-L-2.5"/>
    <n v="5"/>
    <s v="Allis Wilmore"/>
    <s v=""/>
    <s v="United States"/>
    <x v="0"/>
    <s v="Light"/>
    <n v="2.5"/>
    <n v="27.484999999999996"/>
    <n v="137.42499999999998"/>
  </r>
  <r>
    <s v="HBH-64794-080"/>
    <x v="597"/>
    <s v="40560-18556-YE"/>
    <s v="R-D-0.2"/>
    <n v="3"/>
    <s v="Chaddie Bennie"/>
    <s v=""/>
    <s v="United States"/>
    <x v="0"/>
    <s v="Dark"/>
    <n v="0.2"/>
    <n v="2.6849999999999996"/>
    <n v="8.0549999999999997"/>
  </r>
  <r>
    <s v="CNJ-56058-223"/>
    <x v="105"/>
    <s v="40780-22081-LX"/>
    <s v="L-L-0.5"/>
    <n v="3"/>
    <s v="Alberta Balsdone"/>
    <s v="abalsdonemi@toplist.cz"/>
    <s v="United States"/>
    <x v="3"/>
    <s v="Light"/>
    <n v="0.5"/>
    <n v="9.51"/>
    <n v="28.53"/>
  </r>
  <r>
    <s v="KHO-27106-786"/>
    <x v="210"/>
    <s v="01603-43789-TN"/>
    <s v="A-M-1"/>
    <n v="6"/>
    <s v="Brice Romera"/>
    <s v="bromeramj@list-manage.com"/>
    <s v="Ireland"/>
    <x v="2"/>
    <s v="Medium"/>
    <n v="1"/>
    <n v="11.25"/>
    <n v="67.5"/>
  </r>
  <r>
    <s v="KHO-27106-786"/>
    <x v="210"/>
    <s v="01603-43789-TN"/>
    <s v="L-D-2.5"/>
    <n v="6"/>
    <s v="Brice Romera"/>
    <s v="bromeramj@list-manage.com"/>
    <s v="Ireland"/>
    <x v="3"/>
    <s v="Dark"/>
    <n v="2.5"/>
    <n v="29.784999999999997"/>
    <n v="178.70999999999998"/>
  </r>
  <r>
    <s v="YAC-50329-982"/>
    <x v="598"/>
    <s v="75419-92838-TI"/>
    <s v="E-M-2.5"/>
    <n v="1"/>
    <s v="Conchita Bryde"/>
    <s v="cbrydeml@tuttocitta.it"/>
    <s v="United States"/>
    <x v="1"/>
    <s v="Meduium"/>
    <n v="2.5"/>
    <n v="31.624999999999996"/>
    <n v="31.624999999999996"/>
  </r>
  <r>
    <s v="VVL-95291-039"/>
    <x v="360"/>
    <s v="96516-97464-MF"/>
    <s v="E-L-0.2"/>
    <n v="2"/>
    <s v="Silvanus Enefer"/>
    <s v="senefermm@blog.com"/>
    <s v="United States"/>
    <x v="1"/>
    <s v="Light"/>
    <n v="0.2"/>
    <n v="4.4550000000000001"/>
    <n v="8.91"/>
  </r>
  <r>
    <s v="VUT-20974-364"/>
    <x v="62"/>
    <s v="90285-56295-PO"/>
    <s v="R-M-0.5"/>
    <n v="6"/>
    <s v="Lenci Haggerstone"/>
    <s v="lhaggerstonemn@independent.co.uk"/>
    <s v="United States"/>
    <x v="0"/>
    <s v="Medium"/>
    <n v="0.5"/>
    <n v="5.97"/>
    <n v="35.82"/>
  </r>
  <r>
    <s v="SFC-34054-213"/>
    <x v="599"/>
    <s v="08100-71102-HQ"/>
    <s v="L-L-0.5"/>
    <n v="4"/>
    <s v="Marvin Gundry"/>
    <s v="mgundrymo@omniture.com"/>
    <s v="Ireland"/>
    <x v="3"/>
    <s v="Light"/>
    <n v="0.5"/>
    <n v="9.51"/>
    <n v="38.04"/>
  </r>
  <r>
    <s v="UDS-04807-593"/>
    <x v="600"/>
    <s v="84074-28110-OV"/>
    <s v="L-D-0.5"/>
    <n v="2"/>
    <s v="Bayard Wellan"/>
    <s v="bwellanmp@cafepress.com"/>
    <s v="United States"/>
    <x v="3"/>
    <s v="Dark"/>
    <n v="0.5"/>
    <n v="7.77"/>
    <n v="15.54"/>
  </r>
  <r>
    <s v="FWE-98471-488"/>
    <x v="601"/>
    <s v="27930-59250-JT"/>
    <s v="L-L-1"/>
    <n v="5"/>
    <s v="Allis Wilmore"/>
    <s v=""/>
    <s v="United States"/>
    <x v="3"/>
    <s v="Light"/>
    <n v="1"/>
    <n v="15.85"/>
    <n v="79.25"/>
  </r>
  <r>
    <s v="RAU-17060-674"/>
    <x v="602"/>
    <s v="12747-63766-EU"/>
    <s v="L-L-0.2"/>
    <n v="1"/>
    <s v="Caddric Atcheson"/>
    <s v="catchesonmr@xinhuanet.com"/>
    <s v="United States"/>
    <x v="3"/>
    <s v="Light"/>
    <n v="0.2"/>
    <n v="4.7549999999999999"/>
    <n v="4.7549999999999999"/>
  </r>
  <r>
    <s v="AOL-13866-711"/>
    <x v="603"/>
    <s v="83490-88357-LJ"/>
    <s v="E-M-1"/>
    <n v="4"/>
    <s v="Eustace Stenton"/>
    <s v="estentonms@google.it"/>
    <s v="United States"/>
    <x v="1"/>
    <s v="Meduium"/>
    <n v="1"/>
    <n v="13.75"/>
    <n v="55"/>
  </r>
  <r>
    <s v="NOA-79645-377"/>
    <x v="604"/>
    <s v="53729-30320-XZ"/>
    <s v="R-D-0.5"/>
    <n v="5"/>
    <s v="Ericka Tripp"/>
    <s v="etrippmt@wp.com"/>
    <s v="United States"/>
    <x v="0"/>
    <s v="Dark"/>
    <n v="0.5"/>
    <n v="5.3699999999999992"/>
    <n v="26.849999999999994"/>
  </r>
  <r>
    <s v="KMS-49214-806"/>
    <x v="605"/>
    <s v="50384-52703-LA"/>
    <s v="E-L-2.5"/>
    <n v="4"/>
    <s v="Lyndsey MacManus"/>
    <s v="lmacmanusmu@imdb.com"/>
    <s v="United States"/>
    <x v="1"/>
    <s v="Light"/>
    <n v="2.5"/>
    <n v="34.154999999999994"/>
    <n v="136.61999999999998"/>
  </r>
  <r>
    <s v="ABK-08091-531"/>
    <x v="606"/>
    <s v="53864-36201-FG"/>
    <s v="L-L-1"/>
    <n v="3"/>
    <s v="Tess Benediktovich"/>
    <s v="tbenediktovichmv@ebay.com"/>
    <s v="United States"/>
    <x v="3"/>
    <s v="Light"/>
    <n v="1"/>
    <n v="15.85"/>
    <n v="47.55"/>
  </r>
  <r>
    <s v="GPT-67705-953"/>
    <x v="446"/>
    <s v="70631-33225-MZ"/>
    <s v="A-M-0.2"/>
    <n v="5"/>
    <s v="Correy Bourner"/>
    <s v="cbournermw@chronoengine.com"/>
    <s v="United States"/>
    <x v="2"/>
    <s v="Medium"/>
    <n v="0.2"/>
    <n v="3.375"/>
    <n v="16.875"/>
  </r>
  <r>
    <s v="JNA-21450-177"/>
    <x v="18"/>
    <s v="54798-14109-HC"/>
    <s v="A-D-1"/>
    <n v="3"/>
    <s v="Odelia Skerme"/>
    <s v="oskermen3@hatena.ne.jp"/>
    <s v="United States"/>
    <x v="2"/>
    <s v="Dark"/>
    <n v="1"/>
    <n v="9.9499999999999993"/>
    <n v="29.849999999999998"/>
  </r>
  <r>
    <s v="MPQ-23421-608"/>
    <x v="180"/>
    <s v="08023-52962-ET"/>
    <s v="E-M-0.5"/>
    <n v="5"/>
    <s v="Kandy Heddan"/>
    <s v="kheddanmy@icq.com"/>
    <s v="United States"/>
    <x v="1"/>
    <s v="Meduium"/>
    <n v="0.5"/>
    <n v="8.25"/>
    <n v="41.25"/>
  </r>
  <r>
    <s v="NLI-63891-565"/>
    <x v="580"/>
    <s v="41899-00283-VK"/>
    <s v="E-M-0.2"/>
    <n v="5"/>
    <s v="Ibby Charters"/>
    <s v="ichartersmz@abc.net.au"/>
    <s v="United States"/>
    <x v="1"/>
    <s v="Meduium"/>
    <n v="0.2"/>
    <n v="4.125"/>
    <n v="20.625"/>
  </r>
  <r>
    <s v="HHF-36647-854"/>
    <x v="453"/>
    <s v="39011-18412-GR"/>
    <s v="A-D-2.5"/>
    <n v="6"/>
    <s v="Adora Roubert"/>
    <s v="aroubertn0@tmall.com"/>
    <s v="United States"/>
    <x v="2"/>
    <s v="Dark"/>
    <n v="2.5"/>
    <n v="22.884999999999998"/>
    <n v="137.31"/>
  </r>
  <r>
    <s v="SBN-16537-046"/>
    <x v="259"/>
    <s v="60255-12579-PZ"/>
    <s v="A-D-0.2"/>
    <n v="1"/>
    <s v="Hillel Mairs"/>
    <s v="hmairsn1@so-net.ne.jp"/>
    <s v="United States"/>
    <x v="2"/>
    <s v="Dark"/>
    <n v="0.2"/>
    <n v="2.9849999999999999"/>
    <n v="2.9849999999999999"/>
  </r>
  <r>
    <s v="XZD-44484-632"/>
    <x v="607"/>
    <s v="80541-38332-BP"/>
    <s v="E-M-1"/>
    <n v="2"/>
    <s v="Helaina Rainforth"/>
    <s v="hrainforthn2@blog.com"/>
    <s v="United States"/>
    <x v="1"/>
    <s v="Meduium"/>
    <n v="1"/>
    <n v="13.75"/>
    <n v="27.5"/>
  </r>
  <r>
    <s v="XZD-44484-632"/>
    <x v="607"/>
    <s v="80541-38332-BP"/>
    <s v="A-D-0.2"/>
    <n v="2"/>
    <s v="Helaina Rainforth"/>
    <s v="hrainforthn2@blog.com"/>
    <s v="United States"/>
    <x v="2"/>
    <s v="Dark"/>
    <n v="0.2"/>
    <n v="2.9849999999999999"/>
    <n v="5.97"/>
  </r>
  <r>
    <s v="IKQ-39946-768"/>
    <x v="385"/>
    <s v="72778-50968-UQ"/>
    <s v="R-M-1"/>
    <n v="6"/>
    <s v="Isac Jesper"/>
    <s v="ijespern4@theglobeandmail.com"/>
    <s v="United States"/>
    <x v="0"/>
    <s v="Medium"/>
    <n v="1"/>
    <n v="9.9499999999999993"/>
    <n v="59.699999999999996"/>
  </r>
  <r>
    <s v="KMB-95211-174"/>
    <x v="608"/>
    <s v="23941-30203-MO"/>
    <s v="R-D-2.5"/>
    <n v="4"/>
    <s v="Lenette Dwerryhouse"/>
    <s v="ldwerryhousen5@gravatar.com"/>
    <s v="United States"/>
    <x v="0"/>
    <s v="Dark"/>
    <n v="2.5"/>
    <n v="20.584999999999997"/>
    <n v="82.339999999999989"/>
  </r>
  <r>
    <s v="QWY-99467-368"/>
    <x v="609"/>
    <s v="96434-50068-DZ"/>
    <s v="A-D-2.5"/>
    <n v="1"/>
    <s v="Nadeen Broomer"/>
    <s v="nbroomern6@examiner.com"/>
    <s v="United States"/>
    <x v="2"/>
    <s v="Dark"/>
    <n v="2.5"/>
    <n v="22.884999999999998"/>
    <n v="22.884999999999998"/>
  </r>
  <r>
    <s v="SRG-76791-614"/>
    <x v="147"/>
    <s v="11729-74102-XB"/>
    <s v="E-L-0.5"/>
    <n v="1"/>
    <s v="Konstantine Thoumasson"/>
    <s v="kthoumassonn7@bloglovin.com"/>
    <s v="United States"/>
    <x v="1"/>
    <s v="Light"/>
    <n v="0.5"/>
    <n v="8.91"/>
    <n v="8.91"/>
  </r>
  <r>
    <s v="VSN-94485-621"/>
    <x v="172"/>
    <s v="88116-12604-TE"/>
    <s v="A-D-0.2"/>
    <n v="4"/>
    <s v="Frans Habbergham"/>
    <s v="fhabberghamn8@discovery.com"/>
    <s v="United States"/>
    <x v="2"/>
    <s v="Dark"/>
    <n v="0.2"/>
    <n v="2.9849999999999999"/>
    <n v="11.94"/>
  </r>
  <r>
    <s v="UFZ-24348-219"/>
    <x v="610"/>
    <s v="27930-59250-JT"/>
    <s v="L-M-2.5"/>
    <n v="3"/>
    <s v="Allis Wilmore"/>
    <s v=""/>
    <s v="United States"/>
    <x v="3"/>
    <s v="Medium"/>
    <n v="2.5"/>
    <n v="33.464999999999996"/>
    <n v="100.39499999999998"/>
  </r>
  <r>
    <s v="UKS-93055-397"/>
    <x v="611"/>
    <s v="13082-41034-PD"/>
    <s v="A-D-2.5"/>
    <n v="5"/>
    <s v="Romain Avrashin"/>
    <s v="ravrashinna@tamu.edu"/>
    <s v="United States"/>
    <x v="2"/>
    <s v="Dark"/>
    <n v="2.5"/>
    <n v="22.884999999999998"/>
    <n v="114.42499999999998"/>
  </r>
  <r>
    <s v="AVH-56062-335"/>
    <x v="612"/>
    <s v="18082-74419-QH"/>
    <s v="E-M-0.5"/>
    <n v="5"/>
    <s v="Miran Doidge"/>
    <s v="mdoidgenb@etsy.com"/>
    <s v="United States"/>
    <x v="1"/>
    <s v="Meduium"/>
    <n v="0.5"/>
    <n v="8.25"/>
    <n v="41.25"/>
  </r>
  <r>
    <s v="HGE-19842-613"/>
    <x v="613"/>
    <s v="49401-45041-ZU"/>
    <s v="R-L-0.5"/>
    <n v="4"/>
    <s v="Janeva Edinboro"/>
    <s v="jedinboronc@reverbnation.com"/>
    <s v="United States"/>
    <x v="0"/>
    <s v="Light"/>
    <n v="0.5"/>
    <n v="7.169999999999999"/>
    <n v="28.679999999999996"/>
  </r>
  <r>
    <s v="WBA-85905-175"/>
    <x v="611"/>
    <s v="41252-45992-VS"/>
    <s v="L-M-0.2"/>
    <n v="1"/>
    <s v="Trumaine Tewelson"/>
    <s v="ttewelsonnd@cdbaby.com"/>
    <s v="United States"/>
    <x v="3"/>
    <s v="Medium"/>
    <n v="0.2"/>
    <n v="4.3650000000000002"/>
    <n v="4.3650000000000002"/>
  </r>
  <r>
    <s v="DZI-35365-596"/>
    <x v="493"/>
    <s v="54798-14109-HC"/>
    <s v="E-M-0.2"/>
    <n v="2"/>
    <s v="Odelia Skerme"/>
    <s v="oskermen3@hatena.ne.jp"/>
    <s v="United States"/>
    <x v="1"/>
    <s v="Meduium"/>
    <n v="0.2"/>
    <n v="4.125"/>
    <n v="8.25"/>
  </r>
  <r>
    <s v="XIR-88982-743"/>
    <x v="614"/>
    <s v="00852-54571-WP"/>
    <s v="E-M-0.2"/>
    <n v="2"/>
    <s v="De Drewitt"/>
    <s v="ddrewittnf@mapquest.com"/>
    <s v="United States"/>
    <x v="1"/>
    <s v="Meduium"/>
    <n v="0.2"/>
    <n v="4.125"/>
    <n v="8.25"/>
  </r>
  <r>
    <s v="VUC-72395-865"/>
    <x v="151"/>
    <s v="13321-57602-GK"/>
    <s v="A-D-0.5"/>
    <n v="6"/>
    <s v="Adelheid Gladhill"/>
    <s v="agladhillng@stanford.edu"/>
    <s v="United States"/>
    <x v="2"/>
    <s v="Dark"/>
    <n v="0.5"/>
    <n v="5.97"/>
    <n v="35.82"/>
  </r>
  <r>
    <s v="BQJ-44755-910"/>
    <x v="489"/>
    <s v="75006-89922-VW"/>
    <s v="E-D-2.5"/>
    <n v="6"/>
    <s v="Murielle Lorinez"/>
    <s v="mlorineznh@whitehouse.gov"/>
    <s v="United States"/>
    <x v="1"/>
    <s v="Dark"/>
    <n v="2.5"/>
    <n v="27.945"/>
    <n v="167.67000000000002"/>
  </r>
  <r>
    <s v="JKC-64636-831"/>
    <x v="615"/>
    <s v="52098-80103-FD"/>
    <s v="A-M-2.5"/>
    <n v="2"/>
    <s v="Edin Mathe"/>
    <s v=""/>
    <s v="United States"/>
    <x v="2"/>
    <s v="Medium"/>
    <n v="2.5"/>
    <n v="25.874999999999996"/>
    <n v="51.749999999999993"/>
  </r>
  <r>
    <s v="ZKI-78561-066"/>
    <x v="616"/>
    <s v="60121-12432-VU"/>
    <s v="A-D-0.2"/>
    <n v="3"/>
    <s v="Mordy Van Der Vlies"/>
    <s v="mvannj@wikipedia.org"/>
    <s v="United States"/>
    <x v="2"/>
    <s v="Dark"/>
    <n v="0.2"/>
    <n v="2.9849999999999999"/>
    <n v="8.9550000000000001"/>
  </r>
  <r>
    <s v="IMP-12563-728"/>
    <x v="578"/>
    <s v="68346-14810-UA"/>
    <s v="E-L-0.5"/>
    <n v="6"/>
    <s v="Spencer Wastell"/>
    <s v=""/>
    <s v="United States"/>
    <x v="1"/>
    <s v="Light"/>
    <n v="0.5"/>
    <n v="8.91"/>
    <n v="53.46"/>
  </r>
  <r>
    <s v="MZL-81126-390"/>
    <x v="617"/>
    <s v="48464-99723-HK"/>
    <s v="A-L-0.2"/>
    <n v="6"/>
    <s v="Jemimah Ethelston"/>
    <s v="jethelstonnl@creativecommons.org"/>
    <s v="United States"/>
    <x v="2"/>
    <s v="Light"/>
    <n v="0.2"/>
    <n v="3.8849999999999998"/>
    <n v="23.31"/>
  </r>
  <r>
    <s v="MZL-81126-390"/>
    <x v="617"/>
    <s v="48464-99723-HK"/>
    <s v="A-M-0.2"/>
    <n v="2"/>
    <s v="Jemimah Ethelston"/>
    <s v="jethelstonnl@creativecommons.org"/>
    <s v="United States"/>
    <x v="2"/>
    <s v="Medium"/>
    <n v="0.2"/>
    <n v="3.375"/>
    <n v="6.75"/>
  </r>
  <r>
    <s v="TVF-57766-608"/>
    <x v="155"/>
    <s v="88420-46464-XE"/>
    <s v="L-D-0.5"/>
    <n v="1"/>
    <s v="Perice Eberz"/>
    <s v="peberznn@woothemes.com"/>
    <s v="United States"/>
    <x v="3"/>
    <s v="Dark"/>
    <n v="0.5"/>
    <n v="7.77"/>
    <n v="7.77"/>
  </r>
  <r>
    <s v="RUX-37995-892"/>
    <x v="461"/>
    <s v="37762-09530-MP"/>
    <s v="L-D-2.5"/>
    <n v="4"/>
    <s v="Bear Gaish"/>
    <s v="bgaishno@altervista.org"/>
    <s v="United States"/>
    <x v="3"/>
    <s v="Dark"/>
    <n v="2.5"/>
    <n v="29.784999999999997"/>
    <n v="119.13999999999999"/>
  </r>
  <r>
    <s v="AVK-76526-953"/>
    <x v="87"/>
    <s v="47268-50127-XY"/>
    <s v="A-D-1"/>
    <n v="2"/>
    <s v="Lynnea Danton"/>
    <s v="ldantonnp@miitbeian.gov.cn"/>
    <s v="United States"/>
    <x v="2"/>
    <s v="Dark"/>
    <n v="1"/>
    <n v="9.9499999999999993"/>
    <n v="19.899999999999999"/>
  </r>
  <r>
    <s v="RIU-02231-623"/>
    <x v="618"/>
    <s v="25544-84179-QC"/>
    <s v="R-L-0.5"/>
    <n v="5"/>
    <s v="Skipton Morrall"/>
    <s v="smorrallnq@answers.com"/>
    <s v="United States"/>
    <x v="0"/>
    <s v="Light"/>
    <n v="0.5"/>
    <n v="7.169999999999999"/>
    <n v="35.849999999999994"/>
  </r>
  <r>
    <s v="WFK-99317-827"/>
    <x v="619"/>
    <s v="32058-76765-ZL"/>
    <s v="L-D-2.5"/>
    <n v="3"/>
    <s v="Devan Crownshaw"/>
    <s v="dcrownshawnr@photobucket.com"/>
    <s v="United States"/>
    <x v="3"/>
    <s v="Dark"/>
    <n v="2.5"/>
    <n v="29.784999999999997"/>
    <n v="89.35499999999999"/>
  </r>
  <r>
    <s v="SFD-00372-284"/>
    <x v="440"/>
    <s v="54798-14109-HC"/>
    <s v="L-M-0.2"/>
    <n v="2"/>
    <s v="Odelia Skerme"/>
    <s v="oskermen3@hatena.ne.jp"/>
    <s v="United States"/>
    <x v="3"/>
    <s v="Medium"/>
    <n v="0.2"/>
    <n v="4.3650000000000002"/>
    <n v="8.73"/>
  </r>
  <r>
    <s v="SXC-62166-515"/>
    <x v="489"/>
    <s v="69171-65646-UC"/>
    <s v="R-L-2.5"/>
    <n v="5"/>
    <s v="Joceline Reddoch"/>
    <s v="jreddochnt@sun.com"/>
    <s v="United States"/>
    <x v="0"/>
    <s v="Light"/>
    <n v="2.5"/>
    <n v="27.484999999999996"/>
    <n v="137.42499999999998"/>
  </r>
  <r>
    <s v="YIE-87008-621"/>
    <x v="620"/>
    <s v="22503-52799-MI"/>
    <s v="L-M-0.5"/>
    <n v="4"/>
    <s v="Shelley Titley"/>
    <s v="stitleynu@whitehouse.gov"/>
    <s v="United States"/>
    <x v="3"/>
    <s v="Medium"/>
    <n v="0.5"/>
    <n v="8.73"/>
    <n v="34.92"/>
  </r>
  <r>
    <s v="HRM-94548-288"/>
    <x v="621"/>
    <s v="08934-65581-ZI"/>
    <s v="A-L-2.5"/>
    <n v="6"/>
    <s v="Redd Simao"/>
    <s v="rsimaonv@simplemachines.org"/>
    <s v="United States"/>
    <x v="2"/>
    <s v="Light"/>
    <n v="2.5"/>
    <n v="29.784999999999997"/>
    <n v="178.70999999999998"/>
  </r>
  <r>
    <s v="UJG-34731-295"/>
    <x v="374"/>
    <s v="15764-22559-ZT"/>
    <s v="A-M-2.5"/>
    <n v="1"/>
    <s v="Cece Inker"/>
    <s v=""/>
    <s v="United States"/>
    <x v="2"/>
    <s v="Medium"/>
    <n v="2.5"/>
    <n v="25.874999999999996"/>
    <n v="25.874999999999996"/>
  </r>
  <r>
    <s v="TWD-70988-853"/>
    <x v="345"/>
    <s v="87519-68847-ZG"/>
    <s v="L-D-1"/>
    <n v="6"/>
    <s v="Noel Chisholm"/>
    <s v="nchisholmnx@example.com"/>
    <s v="United States"/>
    <x v="3"/>
    <s v="Dark"/>
    <n v="1"/>
    <n v="12.95"/>
    <n v="77.699999999999989"/>
  </r>
  <r>
    <s v="CIX-22904-641"/>
    <x v="622"/>
    <s v="78012-56878-UB"/>
    <s v="R-M-1"/>
    <n v="1"/>
    <s v="Grazia Oats"/>
    <s v="goatsny@live.com"/>
    <s v="United States"/>
    <x v="0"/>
    <s v="Medium"/>
    <n v="1"/>
    <n v="9.9499999999999993"/>
    <n v="9.9499999999999993"/>
  </r>
  <r>
    <s v="DLV-65840-759"/>
    <x v="623"/>
    <s v="77192-72145-RG"/>
    <s v="L-M-1"/>
    <n v="2"/>
    <s v="Meade Birkin"/>
    <s v="mbirkinnz@java.com"/>
    <s v="United States"/>
    <x v="3"/>
    <s v="Medium"/>
    <n v="1"/>
    <n v="14.55"/>
    <n v="29.1"/>
  </r>
  <r>
    <s v="RXN-55491-201"/>
    <x v="354"/>
    <s v="86071-79238-CX"/>
    <s v="R-L-0.2"/>
    <n v="6"/>
    <s v="Ronda Pyson"/>
    <s v="rpysono0@constantcontact.com"/>
    <s v="Ireland"/>
    <x v="0"/>
    <s v="Light"/>
    <n v="0.2"/>
    <n v="3.5849999999999995"/>
    <n v="21.509999999999998"/>
  </r>
  <r>
    <s v="UHK-63283-868"/>
    <x v="624"/>
    <s v="16809-16936-WF"/>
    <s v="A-M-0.5"/>
    <n v="1"/>
    <s v="Modesty MacConnechie"/>
    <s v="mmacconnechieo9@reuters.com"/>
    <s v="United States"/>
    <x v="2"/>
    <s v="Medium"/>
    <n v="0.5"/>
    <n v="6.75"/>
    <n v="6.75"/>
  </r>
  <r>
    <s v="PJC-31401-893"/>
    <x v="561"/>
    <s v="11212-69985-ZJ"/>
    <s v="A-D-0.5"/>
    <n v="3"/>
    <s v="Rafaela Treacher"/>
    <s v="rtreachero2@usa.gov"/>
    <s v="Ireland"/>
    <x v="2"/>
    <s v="Dark"/>
    <n v="0.5"/>
    <n v="5.97"/>
    <n v="17.91"/>
  </r>
  <r>
    <s v="HHO-79903-185"/>
    <x v="42"/>
    <s v="53893-01719-CL"/>
    <s v="A-L-2.5"/>
    <n v="1"/>
    <s v="Bee Fattorini"/>
    <s v="bfattorinio3@quantcast.com"/>
    <s v="Ireland"/>
    <x v="2"/>
    <s v="Light"/>
    <n v="2.5"/>
    <n v="29.784999999999997"/>
    <n v="29.784999999999997"/>
  </r>
  <r>
    <s v="YWM-07310-594"/>
    <x v="267"/>
    <s v="66028-99867-WJ"/>
    <s v="E-M-0.5"/>
    <n v="5"/>
    <s v="Margie Palleske"/>
    <s v="mpalleskeo4@nyu.edu"/>
    <s v="United States"/>
    <x v="1"/>
    <s v="Meduium"/>
    <n v="0.5"/>
    <n v="8.25"/>
    <n v="41.25"/>
  </r>
  <r>
    <s v="FHD-94983-982"/>
    <x v="625"/>
    <s v="62839-56723-CH"/>
    <s v="R-M-0.5"/>
    <n v="3"/>
    <s v="Alexina Randals"/>
    <s v=""/>
    <s v="United States"/>
    <x v="0"/>
    <s v="Medium"/>
    <n v="0.5"/>
    <n v="5.97"/>
    <n v="17.91"/>
  </r>
  <r>
    <s v="WQK-10857-119"/>
    <x v="616"/>
    <s v="96849-52854-CR"/>
    <s v="E-D-0.5"/>
    <n v="1"/>
    <s v="Filip Antcliffe"/>
    <s v="fantcliffeo6@amazon.co.jp"/>
    <s v="Ireland"/>
    <x v="1"/>
    <s v="Dark"/>
    <n v="0.5"/>
    <n v="7.29"/>
    <n v="7.29"/>
  </r>
  <r>
    <s v="DXA-50313-073"/>
    <x v="626"/>
    <s v="19755-55847-VW"/>
    <s v="E-L-1"/>
    <n v="2"/>
    <s v="Peyter Matignon"/>
    <s v="pmatignono7@harvard.edu"/>
    <s v="United Kingdom"/>
    <x v="1"/>
    <s v="Light"/>
    <n v="1"/>
    <n v="14.85"/>
    <n v="29.7"/>
  </r>
  <r>
    <s v="ONW-00560-570"/>
    <x v="52"/>
    <s v="32900-82606-BO"/>
    <s v="A-M-1"/>
    <n v="2"/>
    <s v="Claudie Weond"/>
    <s v="cweondo8@theglobeandmail.com"/>
    <s v="United States"/>
    <x v="2"/>
    <s v="Medium"/>
    <n v="1"/>
    <n v="11.25"/>
    <n v="22.5"/>
  </r>
  <r>
    <s v="BRJ-19414-277"/>
    <x v="622"/>
    <s v="16809-16936-WF"/>
    <s v="R-M-0.2"/>
    <n v="4"/>
    <s v="Modesty MacConnechie"/>
    <s v="mmacconnechieo9@reuters.com"/>
    <s v="United States"/>
    <x v="0"/>
    <s v="Medium"/>
    <n v="0.2"/>
    <n v="2.9849999999999999"/>
    <n v="11.94"/>
  </r>
  <r>
    <s v="MIQ-16322-908"/>
    <x v="627"/>
    <s v="20118-28138-QD"/>
    <s v="A-L-1"/>
    <n v="2"/>
    <s v="Jaquenette Skentelbery"/>
    <s v="jskentelberyoa@paypal.com"/>
    <s v="United States"/>
    <x v="2"/>
    <s v="Light"/>
    <n v="1"/>
    <n v="12.95"/>
    <n v="25.9"/>
  </r>
  <r>
    <s v="MVO-39328-830"/>
    <x v="628"/>
    <s v="84057-45461-AH"/>
    <s v="L-M-0.5"/>
    <n v="5"/>
    <s v="Orazio Comber"/>
    <s v="ocomberob@goo.gl"/>
    <s v="Ireland"/>
    <x v="3"/>
    <s v="Medium"/>
    <n v="0.5"/>
    <n v="8.73"/>
    <n v="43.650000000000006"/>
  </r>
  <r>
    <s v="MVO-39328-830"/>
    <x v="628"/>
    <s v="84057-45461-AH"/>
    <s v="A-L-0.5"/>
    <n v="6"/>
    <s v="Orazio Comber"/>
    <s v="ocomberob@goo.gl"/>
    <s v="Ireland"/>
    <x v="2"/>
    <s v="Light"/>
    <n v="0.5"/>
    <n v="7.77"/>
    <n v="46.62"/>
  </r>
  <r>
    <s v="NTJ-88319-746"/>
    <x v="629"/>
    <s v="90882-88130-KQ"/>
    <s v="L-L-0.5"/>
    <n v="3"/>
    <s v="Zachary Tramel"/>
    <s v="ztramelod@netlog.com"/>
    <s v="United States"/>
    <x v="3"/>
    <s v="Light"/>
    <n v="0.5"/>
    <n v="9.51"/>
    <n v="28.53"/>
  </r>
  <r>
    <s v="LCY-24377-948"/>
    <x v="630"/>
    <s v="21617-79890-DD"/>
    <s v="R-L-2.5"/>
    <n v="1"/>
    <s v="Izaak Primak"/>
    <s v=""/>
    <s v="United States"/>
    <x v="0"/>
    <s v="Light"/>
    <n v="2.5"/>
    <n v="27.484999999999996"/>
    <n v="27.484999999999996"/>
  </r>
  <r>
    <s v="FWD-85967-769"/>
    <x v="631"/>
    <s v="20256-54689-LO"/>
    <s v="E-D-0.2"/>
    <n v="3"/>
    <s v="Brittani Thoresbie"/>
    <s v=""/>
    <s v="United States"/>
    <x v="1"/>
    <s v="Dark"/>
    <n v="0.2"/>
    <n v="3.645"/>
    <n v="10.935"/>
  </r>
  <r>
    <s v="KTO-53793-109"/>
    <x v="229"/>
    <s v="17572-27091-AA"/>
    <s v="R-L-0.2"/>
    <n v="2"/>
    <s v="Constanta Hatfull"/>
    <s v="chatfullog@ebay.com"/>
    <s v="United States"/>
    <x v="0"/>
    <s v="Light"/>
    <n v="0.2"/>
    <n v="3.5849999999999995"/>
    <n v="7.169999999999999"/>
  </r>
  <r>
    <s v="OCK-89033-348"/>
    <x v="632"/>
    <s v="82300-88786-UE"/>
    <s v="A-L-0.2"/>
    <n v="6"/>
    <s v="Bobbe Castagneto"/>
    <s v=""/>
    <s v="United States"/>
    <x v="2"/>
    <s v="Light"/>
    <n v="0.2"/>
    <n v="3.8849999999999998"/>
    <n v="23.31"/>
  </r>
  <r>
    <s v="GPZ-36017-366"/>
    <x v="633"/>
    <s v="65732-22589-OW"/>
    <s v="A-D-2.5"/>
    <n v="5"/>
    <s v="Kippie Marrison"/>
    <s v="kmarrisonoq@dropbox.com"/>
    <s v="United States"/>
    <x v="2"/>
    <s v="Dark"/>
    <n v="2.5"/>
    <n v="22.884999999999998"/>
    <n v="114.42499999999998"/>
  </r>
  <r>
    <s v="BZP-33213-637"/>
    <x v="95"/>
    <s v="77175-09826-SF"/>
    <s v="A-M-2.5"/>
    <n v="3"/>
    <s v="Lindon Agnolo"/>
    <s v="lagnolooj@pinterest.com"/>
    <s v="United States"/>
    <x v="2"/>
    <s v="Medium"/>
    <n v="2.5"/>
    <n v="25.874999999999996"/>
    <n v="77.624999999999986"/>
  </r>
  <r>
    <s v="WFH-21507-708"/>
    <x v="521"/>
    <s v="07237-32539-NB"/>
    <s v="R-D-0.5"/>
    <n v="1"/>
    <s v="Delainey Kiddy"/>
    <s v="dkiddyok@fda.gov"/>
    <s v="United States"/>
    <x v="0"/>
    <s v="Dark"/>
    <n v="0.5"/>
    <n v="5.3699999999999992"/>
    <n v="5.3699999999999992"/>
  </r>
  <r>
    <s v="HST-96923-073"/>
    <x v="76"/>
    <s v="54722-76431-EX"/>
    <s v="R-D-2.5"/>
    <n v="6"/>
    <s v="Helli Petroulis"/>
    <s v="hpetroulisol@state.tx.us"/>
    <s v="Ireland"/>
    <x v="0"/>
    <s v="Dark"/>
    <n v="2.5"/>
    <n v="20.584999999999997"/>
    <n v="123.50999999999999"/>
  </r>
  <r>
    <s v="ENN-79947-323"/>
    <x v="634"/>
    <s v="67847-82662-TE"/>
    <s v="L-M-0.5"/>
    <n v="2"/>
    <s v="Marty Scholl"/>
    <s v="mschollom@taobao.com"/>
    <s v="United States"/>
    <x v="3"/>
    <s v="Medium"/>
    <n v="0.5"/>
    <n v="8.73"/>
    <n v="17.46"/>
  </r>
  <r>
    <s v="BHA-47429-889"/>
    <x v="635"/>
    <s v="51114-51191-EW"/>
    <s v="E-L-0.2"/>
    <n v="3"/>
    <s v="Kienan Ferson"/>
    <s v="kfersonon@g.co"/>
    <s v="United States"/>
    <x v="1"/>
    <s v="Light"/>
    <n v="0.2"/>
    <n v="4.4550000000000001"/>
    <n v="13.365"/>
  </r>
  <r>
    <s v="SZY-63017-318"/>
    <x v="636"/>
    <s v="91809-58808-TV"/>
    <s v="A-L-0.2"/>
    <n v="2"/>
    <s v="Blake Kelloway"/>
    <s v="bkellowayoo@omniture.com"/>
    <s v="United States"/>
    <x v="2"/>
    <s v="Light"/>
    <n v="0.2"/>
    <n v="3.8849999999999998"/>
    <n v="7.77"/>
  </r>
  <r>
    <s v="LCU-93317-340"/>
    <x v="637"/>
    <s v="84996-26826-DK"/>
    <s v="R-D-0.2"/>
    <n v="1"/>
    <s v="Scarlett Oliffe"/>
    <s v="soliffeop@yellowbook.com"/>
    <s v="United States"/>
    <x v="0"/>
    <s v="Dark"/>
    <n v="0.2"/>
    <n v="2.6849999999999996"/>
    <n v="2.6849999999999996"/>
  </r>
  <r>
    <s v="UOM-71431-481"/>
    <x v="182"/>
    <s v="65732-22589-OW"/>
    <s v="R-D-2.5"/>
    <n v="1"/>
    <s v="Kippie Marrison"/>
    <s v="kmarrisonoq@dropbox.com"/>
    <s v="United States"/>
    <x v="0"/>
    <s v="Dark"/>
    <n v="2.5"/>
    <n v="20.584999999999997"/>
    <n v="20.584999999999997"/>
  </r>
  <r>
    <s v="PJH-42618-877"/>
    <x v="479"/>
    <s v="93676-95250-XJ"/>
    <s v="A-D-2.5"/>
    <n v="5"/>
    <s v="Celestia Dolohunty"/>
    <s v="cdolohuntyor@dailymail.co.uk"/>
    <s v="United States"/>
    <x v="2"/>
    <s v="Dark"/>
    <n v="2.5"/>
    <n v="22.884999999999998"/>
    <n v="114.42499999999998"/>
  </r>
  <r>
    <s v="XED-90333-402"/>
    <x v="638"/>
    <s v="28300-14355-GF"/>
    <s v="E-M-0.2"/>
    <n v="5"/>
    <s v="Patsy Vasilenko"/>
    <s v="pvasilenkoos@addtoany.com"/>
    <s v="United Kingdom"/>
    <x v="1"/>
    <s v="Meduium"/>
    <n v="0.2"/>
    <n v="4.125"/>
    <n v="20.625"/>
  </r>
  <r>
    <s v="IKK-62234-199"/>
    <x v="639"/>
    <s v="91190-84826-IQ"/>
    <s v="L-L-0.5"/>
    <n v="6"/>
    <s v="Raphaela Schankelborg"/>
    <s v="rschankelborgot@ameblo.jp"/>
    <s v="United States"/>
    <x v="3"/>
    <s v="Light"/>
    <n v="0.5"/>
    <n v="9.51"/>
    <n v="57.06"/>
  </r>
  <r>
    <s v="KAW-95195-329"/>
    <x v="640"/>
    <s v="34570-99384-AF"/>
    <s v="R-D-2.5"/>
    <n v="4"/>
    <s v="Sharity Wickens"/>
    <s v=""/>
    <s v="Ireland"/>
    <x v="0"/>
    <s v="Dark"/>
    <n v="2.5"/>
    <n v="20.584999999999997"/>
    <n v="82.339999999999989"/>
  </r>
  <r>
    <s v="QDO-57268-842"/>
    <x v="612"/>
    <s v="57808-90533-UE"/>
    <s v="E-M-2.5"/>
    <n v="5"/>
    <s v="Derick Snow"/>
    <s v=""/>
    <s v="United States"/>
    <x v="1"/>
    <s v="Meduium"/>
    <n v="2.5"/>
    <n v="31.624999999999996"/>
    <n v="158.12499999999997"/>
  </r>
  <r>
    <s v="IIZ-24416-212"/>
    <x v="641"/>
    <s v="76060-30540-LB"/>
    <s v="R-D-0.5"/>
    <n v="6"/>
    <s v="Baxy Cargen"/>
    <s v="bcargenow@geocities.jp"/>
    <s v="United States"/>
    <x v="0"/>
    <s v="Dark"/>
    <n v="0.5"/>
    <n v="5.3699999999999992"/>
    <n v="32.22"/>
  </r>
  <r>
    <s v="AWP-11469-510"/>
    <x v="36"/>
    <s v="76730-63769-ND"/>
    <s v="E-D-1"/>
    <n v="2"/>
    <s v="Ryann Stickler"/>
    <s v="rsticklerox@printfriendly.com"/>
    <s v="United Kingdom"/>
    <x v="1"/>
    <s v="Dark"/>
    <n v="1"/>
    <n v="12.15"/>
    <n v="24.3"/>
  </r>
  <r>
    <s v="KXA-27983-918"/>
    <x v="642"/>
    <s v="96042-27290-EQ"/>
    <s v="R-L-0.5"/>
    <n v="5"/>
    <s v="Daryn Cassius"/>
    <s v=""/>
    <s v="United States"/>
    <x v="0"/>
    <s v="Light"/>
    <n v="0.5"/>
    <n v="7.169999999999999"/>
    <n v="35.849999999999994"/>
  </r>
  <r>
    <s v="VKQ-39009-292"/>
    <x v="219"/>
    <s v="57808-90533-UE"/>
    <s v="L-M-1"/>
    <n v="5"/>
    <s v="Derick Snow"/>
    <s v=""/>
    <s v="United States"/>
    <x v="3"/>
    <s v="Medium"/>
    <n v="1"/>
    <n v="14.55"/>
    <n v="72.75"/>
  </r>
  <r>
    <s v="PDB-98743-282"/>
    <x v="643"/>
    <s v="51940-02669-OR"/>
    <s v="L-L-1"/>
    <n v="3"/>
    <s v="Skelly Dolohunty"/>
    <s v=""/>
    <s v="Ireland"/>
    <x v="3"/>
    <s v="Light"/>
    <n v="1"/>
    <n v="15.85"/>
    <n v="47.55"/>
  </r>
  <r>
    <s v="SXW-34014-556"/>
    <x v="644"/>
    <s v="99144-98314-GN"/>
    <s v="R-L-0.2"/>
    <n v="1"/>
    <s v="Drake Jevon"/>
    <s v="djevonp1@ibm.com"/>
    <s v="United States"/>
    <x v="0"/>
    <s v="Light"/>
    <n v="0.2"/>
    <n v="3.5849999999999995"/>
    <n v="3.5849999999999995"/>
  </r>
  <r>
    <s v="QOJ-38788-727"/>
    <x v="136"/>
    <s v="16358-63919-CE"/>
    <s v="E-M-2.5"/>
    <n v="5"/>
    <s v="Hall Ranner"/>
    <s v="hrannerp2@omniture.com"/>
    <s v="United States"/>
    <x v="1"/>
    <s v="Meduium"/>
    <n v="2.5"/>
    <n v="31.624999999999996"/>
    <n v="158.12499999999997"/>
  </r>
  <r>
    <s v="TGF-38649-658"/>
    <x v="645"/>
    <s v="67743-54817-UT"/>
    <s v="L-M-0.5"/>
    <n v="2"/>
    <s v="Berkly Imrie"/>
    <s v="bimriep3@addtoany.com"/>
    <s v="United States"/>
    <x v="3"/>
    <s v="Medium"/>
    <n v="0.5"/>
    <n v="8.73"/>
    <n v="17.46"/>
  </r>
  <r>
    <s v="EAI-25194-209"/>
    <x v="646"/>
    <s v="44601-51441-BH"/>
    <s v="A-L-2.5"/>
    <n v="5"/>
    <s v="Dorey Sopper"/>
    <s v="dsopperp4@eventbrite.com"/>
    <s v="United States"/>
    <x v="2"/>
    <s v="Light"/>
    <n v="2.5"/>
    <n v="29.784999999999997"/>
    <n v="148.92499999999998"/>
  </r>
  <r>
    <s v="IJK-34441-720"/>
    <x v="647"/>
    <s v="97201-58870-WB"/>
    <s v="A-M-0.5"/>
    <n v="6"/>
    <s v="Darcy Lochran"/>
    <s v=""/>
    <s v="United States"/>
    <x v="2"/>
    <s v="Medium"/>
    <n v="0.5"/>
    <n v="6.75"/>
    <n v="40.5"/>
  </r>
  <r>
    <s v="ZMC-00336-619"/>
    <x v="591"/>
    <s v="19849-12926-QF"/>
    <s v="A-M-0.5"/>
    <n v="4"/>
    <s v="Lauritz Ledgley"/>
    <s v="lledgleyp6@de.vu"/>
    <s v="United States"/>
    <x v="2"/>
    <s v="Medium"/>
    <n v="0.5"/>
    <n v="6.75"/>
    <n v="27"/>
  </r>
  <r>
    <s v="UPX-54529-618"/>
    <x v="648"/>
    <s v="40535-56770-UM"/>
    <s v="L-D-1"/>
    <n v="3"/>
    <s v="Tawnya Menary"/>
    <s v="tmenaryp7@phoca.cz"/>
    <s v="United States"/>
    <x v="3"/>
    <s v="Dark"/>
    <n v="1"/>
    <n v="12.95"/>
    <n v="38.849999999999994"/>
  </r>
  <r>
    <s v="DLX-01059-899"/>
    <x v="191"/>
    <s v="74940-09646-MU"/>
    <s v="R-L-1"/>
    <n v="5"/>
    <s v="Gustaf Ciccotti"/>
    <s v="gciccottip8@so-net.ne.jp"/>
    <s v="United States"/>
    <x v="0"/>
    <s v="Light"/>
    <n v="1"/>
    <n v="11.95"/>
    <n v="59.75"/>
  </r>
  <r>
    <s v="MEK-85120-243"/>
    <x v="649"/>
    <s v="06623-54610-HC"/>
    <s v="R-L-0.2"/>
    <n v="3"/>
    <s v="Bobbe Renner"/>
    <s v=""/>
    <s v="United States"/>
    <x v="0"/>
    <s v="Light"/>
    <n v="0.2"/>
    <n v="3.5849999999999995"/>
    <n v="10.754999999999999"/>
  </r>
  <r>
    <s v="NFI-37188-246"/>
    <x v="553"/>
    <s v="89490-75361-AF"/>
    <s v="A-D-2.5"/>
    <n v="4"/>
    <s v="Wilton Jallin"/>
    <s v="wjallinpa@pcworld.com"/>
    <s v="United States"/>
    <x v="2"/>
    <s v="Dark"/>
    <n v="2.5"/>
    <n v="22.884999999999998"/>
    <n v="91.539999999999992"/>
  </r>
  <r>
    <s v="BXH-62195-013"/>
    <x v="584"/>
    <s v="94526-79230-GZ"/>
    <s v="A-M-1"/>
    <n v="4"/>
    <s v="Mindy Bogey"/>
    <s v="mbogeypb@thetimes.co.uk"/>
    <s v="United States"/>
    <x v="2"/>
    <s v="Medium"/>
    <n v="1"/>
    <n v="11.25"/>
    <n v="45"/>
  </r>
  <r>
    <s v="YLK-78851-470"/>
    <x v="650"/>
    <s v="58559-08254-UY"/>
    <s v="R-M-2.5"/>
    <n v="6"/>
    <s v="Paulie Fonzone"/>
    <s v=""/>
    <s v="United States"/>
    <x v="0"/>
    <s v="Medium"/>
    <n v="2.5"/>
    <n v="22.884999999999998"/>
    <n v="137.31"/>
  </r>
  <r>
    <s v="DXY-76225-633"/>
    <x v="121"/>
    <s v="88574-37083-WX"/>
    <s v="A-M-0.5"/>
    <n v="1"/>
    <s v="Merrile Cobbledick"/>
    <s v="mcobbledickpd@ucsd.edu"/>
    <s v="United States"/>
    <x v="2"/>
    <s v="Medium"/>
    <n v="0.5"/>
    <n v="6.75"/>
    <n v="6.75"/>
  </r>
  <r>
    <s v="UHP-24614-199"/>
    <x v="472"/>
    <s v="67953-79896-AC"/>
    <s v="A-M-1"/>
    <n v="4"/>
    <s v="Antonius Lewry"/>
    <s v="alewrype@whitehouse.gov"/>
    <s v="United States"/>
    <x v="2"/>
    <s v="Medium"/>
    <n v="1"/>
    <n v="11.25"/>
    <n v="45"/>
  </r>
  <r>
    <s v="HBY-35655-049"/>
    <x v="594"/>
    <s v="69207-93422-CQ"/>
    <s v="E-D-2.5"/>
    <n v="3"/>
    <s v="Isis Hessel"/>
    <s v="ihesselpf@ox.ac.uk"/>
    <s v="United States"/>
    <x v="1"/>
    <s v="Dark"/>
    <n v="2.5"/>
    <n v="27.945"/>
    <n v="83.835000000000008"/>
  </r>
  <r>
    <s v="DCE-22886-861"/>
    <x v="89"/>
    <s v="56060-17602-RG"/>
    <s v="E-D-0.2"/>
    <n v="1"/>
    <s v="Harland Trematick"/>
    <s v=""/>
    <s v="Ireland"/>
    <x v="1"/>
    <s v="Dark"/>
    <n v="0.2"/>
    <n v="3.645"/>
    <n v="3.645"/>
  </r>
  <r>
    <s v="QTG-93823-843"/>
    <x v="651"/>
    <s v="46859-14212-FI"/>
    <s v="A-M-0.5"/>
    <n v="1"/>
    <s v="Chloris Sorrell"/>
    <s v="csorrellph@amazon.com"/>
    <s v="United Kingdom"/>
    <x v="2"/>
    <s v="Medium"/>
    <n v="0.5"/>
    <n v="6.75"/>
    <n v="6.75"/>
  </r>
  <r>
    <s v="QTG-93823-843"/>
    <x v="651"/>
    <s v="46859-14212-FI"/>
    <s v="E-D-0.5"/>
    <n v="3"/>
    <s v="Chloris Sorrell"/>
    <s v="csorrellph@amazon.com"/>
    <s v="United Kingdom"/>
    <x v="1"/>
    <s v="Dark"/>
    <n v="0.5"/>
    <n v="7.29"/>
    <n v="21.87"/>
  </r>
  <r>
    <s v="WFT-16178-396"/>
    <x v="249"/>
    <s v="33555-01585-RP"/>
    <s v="R-D-0.2"/>
    <n v="5"/>
    <s v="Quintina Heavyside"/>
    <s v="qheavysidepj@unc.edu"/>
    <s v="United States"/>
    <x v="0"/>
    <s v="Dark"/>
    <n v="0.2"/>
    <n v="2.6849999999999996"/>
    <n v="13.424999999999997"/>
  </r>
  <r>
    <s v="ERC-54560-934"/>
    <x v="652"/>
    <s v="11932-85629-CU"/>
    <s v="R-D-2.5"/>
    <n v="6"/>
    <s v="Hadley Reuven"/>
    <s v="hreuvenpk@whitehouse.gov"/>
    <s v="United States"/>
    <x v="0"/>
    <s v="Dark"/>
    <n v="2.5"/>
    <n v="20.584999999999997"/>
    <n v="123.50999999999999"/>
  </r>
  <r>
    <s v="RUK-78200-416"/>
    <x v="653"/>
    <s v="36192-07175-XC"/>
    <s v="L-D-0.2"/>
    <n v="2"/>
    <s v="Mitch Attwool"/>
    <s v="mattwoolpl@nba.com"/>
    <s v="United States"/>
    <x v="3"/>
    <s v="Dark"/>
    <n v="0.2"/>
    <n v="3.8849999999999998"/>
    <n v="7.77"/>
  </r>
  <r>
    <s v="KHK-13105-388"/>
    <x v="177"/>
    <s v="46242-54946-ZW"/>
    <s v="A-M-1"/>
    <n v="6"/>
    <s v="Charin Maplethorp"/>
    <s v=""/>
    <s v="United States"/>
    <x v="2"/>
    <s v="Medium"/>
    <n v="1"/>
    <n v="11.25"/>
    <n v="67.5"/>
  </r>
  <r>
    <s v="NJR-03699-189"/>
    <x v="22"/>
    <s v="95152-82155-VQ"/>
    <s v="E-D-2.5"/>
    <n v="1"/>
    <s v="Goldie Wynes"/>
    <s v="gwynespn@dagondesign.com"/>
    <s v="United States"/>
    <x v="1"/>
    <s v="Dark"/>
    <n v="2.5"/>
    <n v="27.945"/>
    <n v="27.945"/>
  </r>
  <r>
    <s v="PJV-20427-019"/>
    <x v="508"/>
    <s v="13404-39127-WQ"/>
    <s v="A-L-2.5"/>
    <n v="3"/>
    <s v="Celie MacCourt"/>
    <s v="cmaccourtpo@amazon.com"/>
    <s v="United States"/>
    <x v="2"/>
    <s v="Light"/>
    <n v="2.5"/>
    <n v="29.784999999999997"/>
    <n v="89.35499999999999"/>
  </r>
  <r>
    <s v="UGK-07613-982"/>
    <x v="654"/>
    <s v="57808-90533-UE"/>
    <s v="A-M-0.5"/>
    <n v="3"/>
    <s v="Derick Snow"/>
    <s v=""/>
    <s v="United States"/>
    <x v="2"/>
    <s v="Medium"/>
    <n v="0.5"/>
    <n v="6.75"/>
    <n v="20.25"/>
  </r>
  <r>
    <s v="OLA-68289-577"/>
    <x v="524"/>
    <s v="40226-52317-IO"/>
    <s v="A-M-0.5"/>
    <n v="5"/>
    <s v="Evy Wilsone"/>
    <s v="ewilsonepq@eepurl.com"/>
    <s v="United States"/>
    <x v="2"/>
    <s v="Medium"/>
    <n v="0.5"/>
    <n v="6.75"/>
    <n v="33.75"/>
  </r>
  <r>
    <s v="TNR-84447-052"/>
    <x v="655"/>
    <s v="34419-18068-AG"/>
    <s v="E-D-2.5"/>
    <n v="4"/>
    <s v="Dolores Duffie"/>
    <s v="dduffiepr@time.com"/>
    <s v="United States"/>
    <x v="1"/>
    <s v="Dark"/>
    <n v="2.5"/>
    <n v="27.945"/>
    <n v="111.78"/>
  </r>
  <r>
    <s v="FBZ-64200-586"/>
    <x v="523"/>
    <s v="51738-61457-RS"/>
    <s v="E-M-2.5"/>
    <n v="2"/>
    <s v="Mathilda Matiasek"/>
    <s v="mmatiasekps@ucoz.ru"/>
    <s v="United States"/>
    <x v="1"/>
    <s v="Meduium"/>
    <n v="2.5"/>
    <n v="31.624999999999996"/>
    <n v="63.249999999999993"/>
  </r>
  <r>
    <s v="OBN-66334-505"/>
    <x v="656"/>
    <s v="86757-52367-ON"/>
    <s v="E-L-0.2"/>
    <n v="2"/>
    <s v="Jarred Camillo"/>
    <s v="jcamillopt@shinystat.com"/>
    <s v="United States"/>
    <x v="1"/>
    <s v="Light"/>
    <n v="0.2"/>
    <n v="4.4550000000000001"/>
    <n v="8.91"/>
  </r>
  <r>
    <s v="NXM-89323-646"/>
    <x v="657"/>
    <s v="28158-93383-CK"/>
    <s v="E-D-1"/>
    <n v="1"/>
    <s v="Kameko Philbrick"/>
    <s v="kphilbrickpu@cdc.gov"/>
    <s v="United States"/>
    <x v="1"/>
    <s v="Dark"/>
    <n v="1"/>
    <n v="12.15"/>
    <n v="12.15"/>
  </r>
  <r>
    <s v="NHI-23264-055"/>
    <x v="658"/>
    <s v="44799-09711-XW"/>
    <s v="A-D-0.5"/>
    <n v="4"/>
    <s v="Mallory Shrimpling"/>
    <s v=""/>
    <s v="United States"/>
    <x v="2"/>
    <s v="Dark"/>
    <n v="0.5"/>
    <n v="5.97"/>
    <n v="23.88"/>
  </r>
  <r>
    <s v="EQH-53569-934"/>
    <x v="659"/>
    <s v="53667-91553-LT"/>
    <s v="E-M-1"/>
    <n v="4"/>
    <s v="Barnett Sillis"/>
    <s v="bsillispw@istockphoto.com"/>
    <s v="United States"/>
    <x v="1"/>
    <s v="Meduium"/>
    <n v="1"/>
    <n v="13.75"/>
    <n v="55"/>
  </r>
  <r>
    <s v="XKK-06692-189"/>
    <x v="558"/>
    <s v="86579-92122-OC"/>
    <s v="R-D-1"/>
    <n v="3"/>
    <s v="Brenn Dundredge"/>
    <s v=""/>
    <s v="United States"/>
    <x v="0"/>
    <s v="Dark"/>
    <n v="1"/>
    <n v="8.9499999999999993"/>
    <n v="26.849999999999998"/>
  </r>
  <r>
    <s v="BYP-16005-016"/>
    <x v="660"/>
    <s v="01474-63436-TP"/>
    <s v="R-M-2.5"/>
    <n v="5"/>
    <s v="Read Cutts"/>
    <s v="rcuttspy@techcrunch.com"/>
    <s v="United States"/>
    <x v="0"/>
    <s v="Medium"/>
    <n v="2.5"/>
    <n v="22.884999999999998"/>
    <n v="114.42499999999998"/>
  </r>
  <r>
    <s v="LWS-13938-905"/>
    <x v="661"/>
    <s v="90533-82440-EE"/>
    <s v="A-M-2.5"/>
    <n v="6"/>
    <s v="Michale Delves"/>
    <s v="mdelvespz@nature.com"/>
    <s v="United States"/>
    <x v="2"/>
    <s v="Medium"/>
    <n v="2.5"/>
    <n v="25.874999999999996"/>
    <n v="155.24999999999997"/>
  </r>
  <r>
    <s v="OLH-95722-362"/>
    <x v="662"/>
    <s v="48553-69225-VX"/>
    <s v="L-D-0.5"/>
    <n v="3"/>
    <s v="Devland Gritton"/>
    <s v="dgrittonq0@nydailynews.com"/>
    <s v="United States"/>
    <x v="3"/>
    <s v="Dark"/>
    <n v="0.5"/>
    <n v="7.77"/>
    <n v="23.31"/>
  </r>
  <r>
    <s v="OLH-95722-362"/>
    <x v="662"/>
    <s v="48553-69225-VX"/>
    <s v="R-M-2.5"/>
    <n v="4"/>
    <s v="Devland Gritton"/>
    <s v="dgrittonq0@nydailynews.com"/>
    <s v="United States"/>
    <x v="0"/>
    <s v="Medium"/>
    <n v="2.5"/>
    <n v="22.884999999999998"/>
    <n v="91.539999999999992"/>
  </r>
  <r>
    <s v="KCW-50949-318"/>
    <x v="184"/>
    <s v="52374-27313-IV"/>
    <s v="E-L-1"/>
    <n v="5"/>
    <s v="Dell Gut"/>
    <s v="dgutq2@umich.edu"/>
    <s v="United States"/>
    <x v="1"/>
    <s v="Light"/>
    <n v="1"/>
    <n v="14.85"/>
    <n v="74.25"/>
  </r>
  <r>
    <s v="JGZ-16947-591"/>
    <x v="663"/>
    <s v="14264-41252-SL"/>
    <s v="L-L-0.2"/>
    <n v="6"/>
    <s v="Willy Pummery"/>
    <s v="wpummeryq3@topsy.com"/>
    <s v="United States"/>
    <x v="3"/>
    <s v="Light"/>
    <n v="0.2"/>
    <n v="4.7549999999999999"/>
    <n v="28.53"/>
  </r>
  <r>
    <s v="LXS-63326-144"/>
    <x v="334"/>
    <s v="35367-50483-AR"/>
    <s v="R-L-0.5"/>
    <n v="2"/>
    <s v="Geoffrey Siuda"/>
    <s v="gsiudaq4@nytimes.com"/>
    <s v="United States"/>
    <x v="0"/>
    <s v="Light"/>
    <n v="0.5"/>
    <n v="7.169999999999999"/>
    <n v="14.339999999999998"/>
  </r>
  <r>
    <s v="CZG-86544-655"/>
    <x v="664"/>
    <s v="69443-77665-QW"/>
    <s v="A-L-0.5"/>
    <n v="2"/>
    <s v="Henderson Crowne"/>
    <s v="hcrowneq5@wufoo.com"/>
    <s v="Ireland"/>
    <x v="2"/>
    <s v="Light"/>
    <n v="0.5"/>
    <n v="7.77"/>
    <n v="15.54"/>
  </r>
  <r>
    <s v="WFV-88138-247"/>
    <x v="24"/>
    <s v="63411-51758-QC"/>
    <s v="R-L-1"/>
    <n v="3"/>
    <s v="Vernor Pawsey"/>
    <s v="vpawseyq6@tiny.cc"/>
    <s v="United States"/>
    <x v="0"/>
    <s v="Light"/>
    <n v="1"/>
    <n v="11.95"/>
    <n v="35.849999999999994"/>
  </r>
  <r>
    <s v="RFG-28227-288"/>
    <x v="12"/>
    <s v="68605-21835-UF"/>
    <s v="A-L-0.5"/>
    <n v="6"/>
    <s v="Augustin Waterhouse"/>
    <s v="awaterhouseq7@istockphoto.com"/>
    <s v="United States"/>
    <x v="2"/>
    <s v="Light"/>
    <n v="0.5"/>
    <n v="7.77"/>
    <n v="46.62"/>
  </r>
  <r>
    <s v="QAK-77286-758"/>
    <x v="105"/>
    <s v="34786-30419-XY"/>
    <s v="R-L-0.5"/>
    <n v="5"/>
    <s v="Fanchon Haughian"/>
    <s v="fhaughianq8@1688.com"/>
    <s v="United States"/>
    <x v="0"/>
    <s v="Light"/>
    <n v="0.5"/>
    <n v="7.169999999999999"/>
    <n v="35.849999999999994"/>
  </r>
  <r>
    <s v="CZD-56716-840"/>
    <x v="665"/>
    <s v="15456-29250-RU"/>
    <s v="L-D-2.5"/>
    <n v="4"/>
    <s v="Jaimie Hatz"/>
    <s v=""/>
    <s v="United States"/>
    <x v="3"/>
    <s v="Dark"/>
    <n v="2.5"/>
    <n v="29.784999999999997"/>
    <n v="119.13999999999999"/>
  </r>
  <r>
    <s v="UBI-59229-277"/>
    <x v="44"/>
    <s v="00886-35803-FG"/>
    <s v="L-D-0.5"/>
    <n v="3"/>
    <s v="Edeline Edney"/>
    <s v=""/>
    <s v="United States"/>
    <x v="3"/>
    <s v="Dark"/>
    <n v="0.5"/>
    <n v="7.77"/>
    <n v="23.31"/>
  </r>
  <r>
    <s v="WJJ-37489-898"/>
    <x v="171"/>
    <s v="31599-82152-AD"/>
    <s v="A-M-1"/>
    <n v="1"/>
    <s v="Rickie Faltin"/>
    <s v="rfaltinqb@topsy.com"/>
    <s v="Ireland"/>
    <x v="2"/>
    <s v="Medium"/>
    <n v="1"/>
    <n v="11.25"/>
    <n v="11.25"/>
  </r>
  <r>
    <s v="ORX-57454-917"/>
    <x v="328"/>
    <s v="76209-39601-ZR"/>
    <s v="E-D-2.5"/>
    <n v="3"/>
    <s v="Gnni Cheeke"/>
    <s v="gcheekeqc@sitemeter.com"/>
    <s v="United Kingdom"/>
    <x v="1"/>
    <s v="Dark"/>
    <n v="2.5"/>
    <n v="27.945"/>
    <n v="83.835000000000008"/>
  </r>
  <r>
    <s v="GRB-68838-629"/>
    <x v="648"/>
    <s v="15064-65241-HB"/>
    <s v="R-L-2.5"/>
    <n v="4"/>
    <s v="Gwenni Ratt"/>
    <s v="grattqd@phpbb.com"/>
    <s v="Ireland"/>
    <x v="0"/>
    <s v="Light"/>
    <n v="2.5"/>
    <n v="27.484999999999996"/>
    <n v="109.93999999999998"/>
  </r>
  <r>
    <s v="SHT-04865-419"/>
    <x v="666"/>
    <s v="69215-90789-DL"/>
    <s v="R-L-0.2"/>
    <n v="4"/>
    <s v="Johnath Fairebrother"/>
    <s v=""/>
    <s v="United States"/>
    <x v="0"/>
    <s v="Light"/>
    <n v="0.2"/>
    <n v="3.5849999999999995"/>
    <n v="14.339999999999998"/>
  </r>
  <r>
    <s v="UQI-28177-865"/>
    <x v="577"/>
    <s v="04317-46176-TB"/>
    <s v="R-L-0.2"/>
    <n v="6"/>
    <s v="Ingamar Eberlein"/>
    <s v="ieberleinqf@hc360.com"/>
    <s v="United States"/>
    <x v="0"/>
    <s v="Light"/>
    <n v="0.2"/>
    <n v="3.5849999999999995"/>
    <n v="21.509999999999998"/>
  </r>
  <r>
    <s v="OIB-13664-879"/>
    <x v="114"/>
    <s v="04713-57765-KR"/>
    <s v="A-M-1"/>
    <n v="2"/>
    <s v="Jilly Dreng"/>
    <s v="jdrengqg@uiuc.edu"/>
    <s v="Ireland"/>
    <x v="2"/>
    <s v="Medium"/>
    <n v="1"/>
    <n v="11.25"/>
    <n v="22.5"/>
  </r>
  <r>
    <s v="PJS-30996-485"/>
    <x v="4"/>
    <s v="86579-92122-OC"/>
    <s v="A-L-0.2"/>
    <n v="1"/>
    <s v="Brenn Dundredge"/>
    <s v=""/>
    <s v="United States"/>
    <x v="2"/>
    <s v="Light"/>
    <n v="0.2"/>
    <n v="3.8849999999999998"/>
    <n v="3.8849999999999998"/>
  </r>
  <r>
    <s v="HEL-86709-449"/>
    <x v="667"/>
    <s v="86579-92122-OC"/>
    <s v="E-D-2.5"/>
    <n v="1"/>
    <s v="Brenn Dundredge"/>
    <s v=""/>
    <s v="United States"/>
    <x v="1"/>
    <s v="Dark"/>
    <n v="2.5"/>
    <n v="27.945"/>
    <n v="27.945"/>
  </r>
  <r>
    <s v="NCH-55389-562"/>
    <x v="110"/>
    <s v="86579-92122-OC"/>
    <s v="E-L-2.5"/>
    <n v="5"/>
    <s v="Brenn Dundredge"/>
    <s v=""/>
    <s v="United States"/>
    <x v="1"/>
    <s v="Light"/>
    <n v="2.5"/>
    <n v="34.154999999999994"/>
    <n v="170.77499999999998"/>
  </r>
  <r>
    <s v="NCH-55389-562"/>
    <x v="110"/>
    <s v="86579-92122-OC"/>
    <s v="R-L-2.5"/>
    <n v="2"/>
    <s v="Brenn Dundredge"/>
    <s v=""/>
    <s v="United States"/>
    <x v="0"/>
    <s v="Light"/>
    <n v="2.5"/>
    <n v="27.484999999999996"/>
    <n v="54.969999999999992"/>
  </r>
  <r>
    <s v="NCH-55389-562"/>
    <x v="110"/>
    <s v="86579-92122-OC"/>
    <s v="E-L-1"/>
    <n v="1"/>
    <s v="Brenn Dundredge"/>
    <s v=""/>
    <s v="United States"/>
    <x v="1"/>
    <s v="Light"/>
    <n v="1"/>
    <n v="14.85"/>
    <n v="14.85"/>
  </r>
  <r>
    <s v="NCH-55389-562"/>
    <x v="110"/>
    <s v="86579-92122-OC"/>
    <s v="A-L-0.2"/>
    <n v="2"/>
    <s v="Brenn Dundredge"/>
    <s v=""/>
    <s v="United States"/>
    <x v="2"/>
    <s v="Light"/>
    <n v="0.2"/>
    <n v="3.8849999999999998"/>
    <n v="7.77"/>
  </r>
  <r>
    <s v="GUG-45603-775"/>
    <x v="668"/>
    <s v="40959-32642-DN"/>
    <s v="L-L-0.2"/>
    <n v="5"/>
    <s v="Rhodie Strathern"/>
    <s v="rstrathernqn@devhub.com"/>
    <s v="United States"/>
    <x v="3"/>
    <s v="Light"/>
    <n v="0.2"/>
    <n v="4.7549999999999999"/>
    <n v="23.774999999999999"/>
  </r>
  <r>
    <s v="KJB-98240-098"/>
    <x v="422"/>
    <s v="77746-08153-PM"/>
    <s v="L-L-1"/>
    <n v="5"/>
    <s v="Chad Miguel"/>
    <s v="cmiguelqo@exblog.jp"/>
    <s v="United States"/>
    <x v="3"/>
    <s v="Light"/>
    <n v="1"/>
    <n v="15.85"/>
    <n v="79.25"/>
  </r>
  <r>
    <s v="JMS-48374-462"/>
    <x v="669"/>
    <s v="49667-96708-JL"/>
    <s v="A-D-2.5"/>
    <n v="2"/>
    <s v="Florinda Matusovsky"/>
    <s v=""/>
    <s v="United States"/>
    <x v="2"/>
    <s v="Dark"/>
    <n v="2.5"/>
    <n v="22.884999999999998"/>
    <n v="45.769999999999996"/>
  </r>
  <r>
    <s v="YIT-15877-117"/>
    <x v="670"/>
    <s v="24155-79322-EQ"/>
    <s v="R-D-1"/>
    <n v="1"/>
    <s v="Morly Rocks"/>
    <s v="mrocksqq@exblog.jp"/>
    <s v="Ireland"/>
    <x v="0"/>
    <s v="Dark"/>
    <n v="1"/>
    <n v="8.9499999999999993"/>
    <n v="8.9499999999999993"/>
  </r>
  <r>
    <s v="YVK-82679-655"/>
    <x v="341"/>
    <s v="95342-88311-SF"/>
    <s v="R-M-0.5"/>
    <n v="4"/>
    <s v="Yuri Burrells"/>
    <s v="yburrellsqr@vinaora.com"/>
    <s v="United States"/>
    <x v="0"/>
    <s v="Medium"/>
    <n v="0.5"/>
    <n v="5.97"/>
    <n v="23.88"/>
  </r>
  <r>
    <s v="TYH-81940-054"/>
    <x v="671"/>
    <s v="69374-08133-RI"/>
    <s v="E-L-0.2"/>
    <n v="5"/>
    <s v="Cleopatra Goodrum"/>
    <s v="cgoodrumqs@goodreads.com"/>
    <s v="United States"/>
    <x v="1"/>
    <s v="Light"/>
    <n v="0.2"/>
    <n v="4.4550000000000001"/>
    <n v="22.274999999999999"/>
  </r>
  <r>
    <s v="HTY-30660-254"/>
    <x v="672"/>
    <s v="83844-95908-RX"/>
    <s v="R-M-1"/>
    <n v="3"/>
    <s v="Joey Jefferys"/>
    <s v="jjefferysqt@blog.com"/>
    <s v="United States"/>
    <x v="0"/>
    <s v="Medium"/>
    <n v="1"/>
    <n v="9.9499999999999993"/>
    <n v="29.849999999999998"/>
  </r>
  <r>
    <s v="GPW-43956-761"/>
    <x v="673"/>
    <s v="09667-09231-YM"/>
    <s v="E-L-0.5"/>
    <n v="6"/>
    <s v="Bearnard Wardell"/>
    <s v="bwardellqu@adobe.com"/>
    <s v="United States"/>
    <x v="1"/>
    <s v="Light"/>
    <n v="0.5"/>
    <n v="8.91"/>
    <n v="53.46"/>
  </r>
  <r>
    <s v="DWY-56352-412"/>
    <x v="674"/>
    <s v="55427-08059-DF"/>
    <s v="R-D-0.2"/>
    <n v="1"/>
    <s v="Zeke Walisiak"/>
    <s v="zwalisiakqv@ucsd.edu"/>
    <s v="Ireland"/>
    <x v="0"/>
    <s v="Dark"/>
    <n v="0.2"/>
    <n v="2.6849999999999996"/>
    <n v="2.6849999999999996"/>
  </r>
  <r>
    <s v="PUH-55647-976"/>
    <x v="675"/>
    <s v="06624-54037-BQ"/>
    <s v="R-M-0.2"/>
    <n v="2"/>
    <s v="Wiley Leopold"/>
    <s v="wleopoldqw@blogspot.com"/>
    <s v="United States"/>
    <x v="0"/>
    <s v="Medium"/>
    <n v="0.2"/>
    <n v="2.9849999999999999"/>
    <n v="5.97"/>
  </r>
  <r>
    <s v="DTB-71371-705"/>
    <x v="539"/>
    <s v="48544-90737-AZ"/>
    <s v="L-D-1"/>
    <n v="1"/>
    <s v="Chiarra Shalders"/>
    <s v="cshaldersqx@cisco.com"/>
    <s v="United States"/>
    <x v="3"/>
    <s v="Dark"/>
    <n v="1"/>
    <n v="12.95"/>
    <n v="12.95"/>
  </r>
  <r>
    <s v="ZDC-64769-740"/>
    <x v="676"/>
    <s v="79463-01597-FQ"/>
    <s v="E-M-0.5"/>
    <n v="1"/>
    <s v="Sharl Southerill"/>
    <s v=""/>
    <s v="United States"/>
    <x v="1"/>
    <s v="Meduium"/>
    <n v="0.5"/>
    <n v="8.25"/>
    <n v="8.25"/>
  </r>
  <r>
    <s v="TED-81959-419"/>
    <x v="677"/>
    <s v="27702-50024-XC"/>
    <s v="A-L-2.5"/>
    <n v="5"/>
    <s v="Noni Furber"/>
    <s v="nfurberqz@jugem.jp"/>
    <s v="United States"/>
    <x v="2"/>
    <s v="Light"/>
    <n v="2.5"/>
    <n v="29.784999999999997"/>
    <n v="148.92499999999998"/>
  </r>
  <r>
    <s v="FDO-25756-141"/>
    <x v="629"/>
    <s v="57360-46846-NS"/>
    <s v="A-L-2.5"/>
    <n v="3"/>
    <s v="Dinah Crutcher"/>
    <s v=""/>
    <s v="Ireland"/>
    <x v="2"/>
    <s v="Light"/>
    <n v="2.5"/>
    <n v="29.784999999999997"/>
    <n v="89.35499999999999"/>
  </r>
  <r>
    <s v="HKN-31467-517"/>
    <x v="662"/>
    <s v="84045-66771-SL"/>
    <s v="L-M-1"/>
    <n v="6"/>
    <s v="Charlean Keave"/>
    <s v="ckeaver1@ucoz.com"/>
    <s v="United States"/>
    <x v="3"/>
    <s v="Medium"/>
    <n v="1"/>
    <n v="14.55"/>
    <n v="87.300000000000011"/>
  </r>
  <r>
    <s v="POF-29666-012"/>
    <x v="102"/>
    <s v="46885-00260-TL"/>
    <s v="R-D-0.5"/>
    <n v="1"/>
    <s v="Sada Roseborough"/>
    <s v="sroseboroughr2@virginia.edu"/>
    <s v="United States"/>
    <x v="0"/>
    <s v="Dark"/>
    <n v="0.5"/>
    <n v="5.3699999999999992"/>
    <n v="5.3699999999999992"/>
  </r>
  <r>
    <s v="IRX-59256-644"/>
    <x v="678"/>
    <s v="96446-62142-EN"/>
    <s v="A-D-0.2"/>
    <n v="3"/>
    <s v="Clayton Kingwell"/>
    <s v="ckingwellr3@squarespace.com"/>
    <s v="Ireland"/>
    <x v="2"/>
    <s v="Dark"/>
    <n v="0.2"/>
    <n v="2.9849999999999999"/>
    <n v="8.9550000000000001"/>
  </r>
  <r>
    <s v="LTN-89139-350"/>
    <x v="679"/>
    <s v="07756-71018-GU"/>
    <s v="R-L-2.5"/>
    <n v="5"/>
    <s v="Kacy Canto"/>
    <s v="kcantor4@gmpg.org"/>
    <s v="United States"/>
    <x v="0"/>
    <s v="Light"/>
    <n v="2.5"/>
    <n v="27.484999999999996"/>
    <n v="137.42499999999998"/>
  </r>
  <r>
    <s v="TXF-79780-017"/>
    <x v="112"/>
    <s v="92048-47813-QB"/>
    <s v="R-L-1"/>
    <n v="5"/>
    <s v="Mab Blakemore"/>
    <s v="mblakemorer5@nsw.gov.au"/>
    <s v="United States"/>
    <x v="0"/>
    <s v="Light"/>
    <n v="1"/>
    <n v="11.95"/>
    <n v="59.75"/>
  </r>
  <r>
    <s v="ALM-80762-974"/>
    <x v="55"/>
    <s v="84045-66771-SL"/>
    <s v="A-L-0.5"/>
    <n v="3"/>
    <s v="Charlean Keave"/>
    <s v="ckeaver1@ucoz.com"/>
    <s v="United States"/>
    <x v="2"/>
    <s v="Light"/>
    <n v="0.5"/>
    <n v="7.77"/>
    <n v="23.31"/>
  </r>
  <r>
    <s v="NXF-15738-707"/>
    <x v="680"/>
    <s v="28699-16256-XV"/>
    <s v="R-D-0.5"/>
    <n v="2"/>
    <s v="Javier Causnett"/>
    <s v=""/>
    <s v="United States"/>
    <x v="0"/>
    <s v="Dark"/>
    <n v="0.5"/>
    <n v="5.3699999999999992"/>
    <n v="10.739999999999998"/>
  </r>
  <r>
    <s v="MVV-19034-198"/>
    <x v="94"/>
    <s v="98476-63654-CG"/>
    <s v="E-D-2.5"/>
    <n v="6"/>
    <s v="Demetris Micheli"/>
    <s v=""/>
    <s v="United States"/>
    <x v="1"/>
    <s v="Dark"/>
    <n v="2.5"/>
    <n v="27.945"/>
    <n v="167.67000000000002"/>
  </r>
  <r>
    <s v="KUX-19632-830"/>
    <x v="160"/>
    <s v="55409-07759-YG"/>
    <s v="E-D-0.2"/>
    <n v="6"/>
    <s v="Chloette Bernardot"/>
    <s v="cbernardotr9@wix.com"/>
    <s v="United States"/>
    <x v="1"/>
    <s v="Dark"/>
    <n v="0.2"/>
    <n v="3.645"/>
    <n v="21.87"/>
  </r>
  <r>
    <s v="SNZ-44595-152"/>
    <x v="681"/>
    <s v="06136-65250-PG"/>
    <s v="R-L-1"/>
    <n v="2"/>
    <s v="Kim Kemery"/>
    <s v="kkemeryra@t.co"/>
    <s v="United States"/>
    <x v="0"/>
    <s v="Light"/>
    <n v="1"/>
    <n v="11.95"/>
    <n v="23.9"/>
  </r>
  <r>
    <s v="GQA-37241-629"/>
    <x v="502"/>
    <s v="08405-33165-BS"/>
    <s v="A-M-0.2"/>
    <n v="2"/>
    <s v="Fanchette Parlot"/>
    <s v="fparlotrb@forbes.com"/>
    <s v="United States"/>
    <x v="2"/>
    <s v="Medium"/>
    <n v="0.2"/>
    <n v="3.375"/>
    <n v="6.75"/>
  </r>
  <r>
    <s v="WVV-79948-067"/>
    <x v="682"/>
    <s v="66070-30559-WI"/>
    <s v="E-M-2.5"/>
    <n v="1"/>
    <s v="Ramon Cheak"/>
    <s v="rcheakrc@tripadvisor.com"/>
    <s v="Ireland"/>
    <x v="1"/>
    <s v="Meduium"/>
    <n v="2.5"/>
    <n v="31.624999999999996"/>
    <n v="31.624999999999996"/>
  </r>
  <r>
    <s v="LHX-81117-166"/>
    <x v="683"/>
    <s v="01282-28364-RZ"/>
    <s v="R-L-1"/>
    <n v="4"/>
    <s v="Koressa O'Geneay"/>
    <s v="kogeneayrd@utexas.edu"/>
    <s v="United States"/>
    <x v="0"/>
    <s v="Light"/>
    <n v="1"/>
    <n v="11.95"/>
    <n v="47.8"/>
  </r>
  <r>
    <s v="GCD-75444-320"/>
    <x v="594"/>
    <s v="51277-93873-RP"/>
    <s v="L-M-2.5"/>
    <n v="1"/>
    <s v="Claudell Ayre"/>
    <s v="cayrere@symantec.com"/>
    <s v="United States"/>
    <x v="3"/>
    <s v="Medium"/>
    <n v="2.5"/>
    <n v="33.464999999999996"/>
    <n v="33.464999999999996"/>
  </r>
  <r>
    <s v="SGA-30059-217"/>
    <x v="389"/>
    <s v="84405-83364-DG"/>
    <s v="A-D-0.5"/>
    <n v="5"/>
    <s v="Lorianne Kyneton"/>
    <s v="lkynetonrf@macromedia.com"/>
    <s v="United Kingdom"/>
    <x v="2"/>
    <s v="Dark"/>
    <n v="0.5"/>
    <n v="5.97"/>
    <n v="29.849999999999998"/>
  </r>
  <r>
    <s v="GNL-98714-885"/>
    <x v="583"/>
    <s v="83731-53280-YC"/>
    <s v="R-M-1"/>
    <n v="3"/>
    <s v="Adele McFayden"/>
    <s v=""/>
    <s v="United Kingdom"/>
    <x v="0"/>
    <s v="Medium"/>
    <n v="1"/>
    <n v="9.9499999999999993"/>
    <n v="29.849999999999998"/>
  </r>
  <r>
    <s v="OQA-93249-841"/>
    <x v="647"/>
    <s v="03917-13632-KC"/>
    <s v="A-M-2.5"/>
    <n v="6"/>
    <s v="Herta Layne"/>
    <s v=""/>
    <s v="United States"/>
    <x v="2"/>
    <s v="Medium"/>
    <n v="2.5"/>
    <n v="25.874999999999996"/>
    <n v="155.24999999999997"/>
  </r>
  <r>
    <s v="DUV-12075-132"/>
    <x v="366"/>
    <s v="62494-09113-RP"/>
    <s v="E-D-0.2"/>
    <n v="5"/>
    <s v="Marguerite Graves"/>
    <s v=""/>
    <s v="United States"/>
    <x v="1"/>
    <s v="Dark"/>
    <n v="0.2"/>
    <n v="3.645"/>
    <n v="18.225000000000001"/>
  </r>
  <r>
    <s v="DUV-12075-132"/>
    <x v="366"/>
    <s v="62494-09113-RP"/>
    <s v="L-D-0.5"/>
    <n v="2"/>
    <s v="Marguerite Graves"/>
    <s v=""/>
    <s v="United States"/>
    <x v="3"/>
    <s v="Dark"/>
    <n v="0.5"/>
    <n v="7.77"/>
    <n v="15.54"/>
  </r>
  <r>
    <s v="KPO-24942-184"/>
    <x v="684"/>
    <s v="70567-65133-CN"/>
    <s v="L-L-2.5"/>
    <n v="3"/>
    <s v="Desdemona Eye"/>
    <s v=""/>
    <s v="Ireland"/>
    <x v="3"/>
    <s v="Light"/>
    <n v="2.5"/>
    <n v="36.454999999999998"/>
    <n v="109.36499999999999"/>
  </r>
  <r>
    <s v="SRJ-79353-838"/>
    <x v="506"/>
    <s v="77869-81373-AY"/>
    <s v="A-L-1"/>
    <n v="6"/>
    <s v="Margarette Sterland"/>
    <s v=""/>
    <s v="United States"/>
    <x v="2"/>
    <s v="Light"/>
    <n v="1"/>
    <n v="12.95"/>
    <n v="77.699999999999989"/>
  </r>
  <r>
    <s v="XBV-40336-071"/>
    <x v="685"/>
    <s v="38536-98293-JZ"/>
    <s v="A-D-0.2"/>
    <n v="3"/>
    <s v="Catharine Scoines"/>
    <s v=""/>
    <s v="Ireland"/>
    <x v="2"/>
    <s v="Dark"/>
    <n v="0.2"/>
    <n v="2.9849999999999999"/>
    <n v="8.9550000000000001"/>
  </r>
  <r>
    <s v="RLM-96511-467"/>
    <x v="191"/>
    <s v="43014-53743-XK"/>
    <s v="R-L-2.5"/>
    <n v="1"/>
    <s v="Jennica Tewelson"/>
    <s v="jtewelsonrn@samsung.com"/>
    <s v="United States"/>
    <x v="0"/>
    <s v="Light"/>
    <n v="2.5"/>
    <n v="27.484999999999996"/>
    <n v="27.484999999999996"/>
  </r>
  <r>
    <s v="AEZ-13242-456"/>
    <x v="686"/>
    <s v="62494-09113-RP"/>
    <s v="R-M-0.5"/>
    <n v="5"/>
    <s v="Marguerite Graves"/>
    <s v=""/>
    <s v="United States"/>
    <x v="0"/>
    <s v="Medium"/>
    <n v="0.5"/>
    <n v="5.97"/>
    <n v="29.849999999999998"/>
  </r>
  <r>
    <s v="UME-75640-698"/>
    <x v="687"/>
    <s v="62494-09113-RP"/>
    <s v="A-M-0.5"/>
    <n v="4"/>
    <s v="Marguerite Graves"/>
    <s v=""/>
    <s v="United States"/>
    <x v="2"/>
    <s v="Medium"/>
    <n v="0.5"/>
    <n v="6.75"/>
    <n v="27"/>
  </r>
  <r>
    <s v="GJC-66474-557"/>
    <x v="629"/>
    <s v="64965-78386-MY"/>
    <s v="A-D-1"/>
    <n v="1"/>
    <s v="Nicolina Jenny"/>
    <s v="njennyrq@bigcartel.com"/>
    <s v="United States"/>
    <x v="2"/>
    <s v="Dark"/>
    <n v="1"/>
    <n v="9.9499999999999993"/>
    <n v="9.9499999999999993"/>
  </r>
  <r>
    <s v="IRV-20769-219"/>
    <x v="688"/>
    <s v="77131-58092-GE"/>
    <s v="E-M-0.2"/>
    <n v="3"/>
    <s v="Vidovic Antonelli"/>
    <s v=""/>
    <s v="United Kingdom"/>
    <x v="1"/>
    <s v="Meduiu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16B7C-FC26-469D-85F4-A0CED370C7DA}" name="TotalSales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F48" firstHeaderRow="1" firstDataRow="2" firstDataCol="2"/>
  <pivotFields count="15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numFmtId="166" outline="0" showAll="0" defaultSubtotal="0"/>
    <pivotField compact="0" numFmtId="44" outline="0" showAll="0" defaultSubtotal="0"/>
    <pivotField dataField="1"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4"/>
    <field x="13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Sales" fld="12" baseField="13" baseItem="1" numFmtId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C929EE-B471-41A7-8298-67FC8EC7D29A}" name="Orders" displayName="Orders" ref="A1:M1001" totalsRowShown="0" headerRowDxfId="0" headerRowCellStyle="Currency">
  <autoFilter ref="A1:M1001" xr:uid="{02C929EE-B471-41A7-8298-67FC8EC7D29A}"/>
  <tableColumns count="13">
    <tableColumn id="1" xr3:uid="{103398C5-DCC9-47EB-B674-BDF0B48BE515}" name="Order ID" dataDxfId="10"/>
    <tableColumn id="2" xr3:uid="{680794FE-5E32-4EC7-9345-7F5FBF8BEC45}" name="Order Date" dataDxfId="9"/>
    <tableColumn id="3" xr3:uid="{1C01DDEF-0E49-4D57-8882-CA883925CAFD}" name="Customer ID" dataDxfId="8"/>
    <tableColumn id="4" xr3:uid="{A98AAD7F-4F5A-4E88-82D8-9D7D11584189}" name="Product ID"/>
    <tableColumn id="5" xr3:uid="{61E5C356-3C88-4003-9B29-EB9A4BE1B7EE}" name="Quantity" dataDxfId="7"/>
    <tableColumn id="6" xr3:uid="{F5C2C585-1390-4E1B-A711-28B453E5A6AF}" name="Customer Name" dataDxfId="6">
      <calculatedColumnFormula>_xlfn.XLOOKUP(C2,customers!$A$1:$A$1001,customers!$B$1:$B$1001,,0)</calculatedColumnFormula>
    </tableColumn>
    <tableColumn id="7" xr3:uid="{CE4EAE6D-9A59-4982-A0FC-1EF7106B0F9F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22A62E0C-C5D9-4ED1-AAD9-626AF5964285}" name="Country" dataDxfId="4">
      <calculatedColumnFormula>_xlfn.XLOOKUP(C2,customers!$A$1:$A$1001,customers!$G$1:$G$1001,,0)</calculatedColumnFormula>
    </tableColumn>
    <tableColumn id="9" xr3:uid="{A620E450-6F26-4EBA-8AFE-03DA6B2FD181}" name="Coffee Type">
      <calculatedColumnFormula>INDEX(products!$A$1:$G$49,MATCH(orders!$D2,products!$A$1:$A$49,0),MATCH(orders!I$1,products!$A$1:$G$1,0))</calculatedColumnFormula>
    </tableColumn>
    <tableColumn id="10" xr3:uid="{9FCCEE31-F7AB-4BEC-AA19-8434948CA3D9}" name="Roast Type">
      <calculatedColumnFormula>INDEX(products!$A$1:$G$49,MATCH(orders!$D2,products!$A$1:$A$49,0),MATCH(orders!J$1,products!$A$1:$G$1,0))</calculatedColumnFormula>
    </tableColumn>
    <tableColumn id="11" xr3:uid="{3AF1F7DF-9DE9-42D5-9CE8-566B97499809}" name="Size" dataDxfId="3">
      <calculatedColumnFormula>INDEX(products!$A$1:$G$49,MATCH(orders!$D2,products!$A$1:$A$49,0),MATCH(orders!K$1,products!$A$1:$G$1,0))</calculatedColumnFormula>
    </tableColumn>
    <tableColumn id="12" xr3:uid="{BEE3303D-BF04-4B52-A20D-F7CE60CCD027}" name="Unit Price" dataDxfId="2" dataCellStyle="Currency">
      <calculatedColumnFormula>INDEX(products!$A$1:$G$49,MATCH(orders!$D2,products!$A$1:$A$49,0),MATCH(orders!L$1,products!$A$1:$G$1,0))</calculatedColumnFormula>
    </tableColumn>
    <tableColumn id="13" xr3:uid="{F38EA1BF-DA48-4E8B-B665-46E67E61A3BD}" name="Sales" dataDxfId="1" dataCellStyle="Currency">
      <calculatedColumnFormula>L2*E2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DD70-F010-40EE-BFE1-3FDD312252FE}">
  <dimension ref="A3:F48"/>
  <sheetViews>
    <sheetView tabSelected="1" topLeftCell="A2"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3.33203125" bestFit="1" customWidth="1"/>
    <col min="4" max="4" width="10.88671875" bestFit="1" customWidth="1"/>
    <col min="5" max="5" width="8.21875" bestFit="1" customWidth="1"/>
    <col min="6" max="6" width="5.21875" bestFit="1" customWidth="1"/>
  </cols>
  <sheetData>
    <row r="3" spans="1:6" x14ac:dyDescent="0.3">
      <c r="A3" s="8" t="s">
        <v>6215</v>
      </c>
      <c r="C3" s="8" t="s">
        <v>9</v>
      </c>
    </row>
    <row r="4" spans="1:6" x14ac:dyDescent="0.3">
      <c r="A4" s="8" t="s">
        <v>6213</v>
      </c>
      <c r="B4" s="8" t="s">
        <v>6214</v>
      </c>
      <c r="C4" t="s">
        <v>6191</v>
      </c>
      <c r="D4" t="s">
        <v>6192</v>
      </c>
      <c r="E4" t="s">
        <v>6190</v>
      </c>
      <c r="F4" t="s">
        <v>6189</v>
      </c>
    </row>
    <row r="5" spans="1:6" x14ac:dyDescent="0.3">
      <c r="A5" t="s">
        <v>6197</v>
      </c>
      <c r="B5" t="s">
        <v>6201</v>
      </c>
      <c r="C5" s="9">
        <v>123</v>
      </c>
      <c r="D5" s="9">
        <v>305.97000000000003</v>
      </c>
      <c r="E5" s="9">
        <v>186.85499999999999</v>
      </c>
      <c r="F5" s="9">
        <v>213.15999999999997</v>
      </c>
    </row>
    <row r="6" spans="1:6" x14ac:dyDescent="0.3">
      <c r="B6" t="s">
        <v>6202</v>
      </c>
      <c r="C6" s="9">
        <v>171.93999999999997</v>
      </c>
      <c r="D6" s="9">
        <v>129.46</v>
      </c>
      <c r="E6" s="9">
        <v>251.96499999999997</v>
      </c>
      <c r="F6" s="9">
        <v>434.03999999999996</v>
      </c>
    </row>
    <row r="7" spans="1:6" x14ac:dyDescent="0.3">
      <c r="B7" t="s">
        <v>6203</v>
      </c>
      <c r="C7" s="9">
        <v>126.035</v>
      </c>
      <c r="D7" s="9">
        <v>349.12</v>
      </c>
      <c r="E7" s="9">
        <v>224.94499999999999</v>
      </c>
      <c r="F7" s="9">
        <v>321.04000000000002</v>
      </c>
    </row>
    <row r="8" spans="1:6" x14ac:dyDescent="0.3">
      <c r="B8" t="s">
        <v>6204</v>
      </c>
      <c r="C8" s="9">
        <v>158.85</v>
      </c>
      <c r="D8" s="9">
        <v>681.07499999999993</v>
      </c>
      <c r="E8" s="9">
        <v>307.12</v>
      </c>
      <c r="F8" s="9">
        <v>533.70499999999993</v>
      </c>
    </row>
    <row r="9" spans="1:6" x14ac:dyDescent="0.3">
      <c r="B9" t="s">
        <v>6205</v>
      </c>
      <c r="C9" s="9">
        <v>68.039999999999992</v>
      </c>
      <c r="D9" s="9">
        <v>83.025000000000006</v>
      </c>
      <c r="E9" s="9">
        <v>53.664999999999992</v>
      </c>
      <c r="F9" s="9">
        <v>193.83499999999998</v>
      </c>
    </row>
    <row r="10" spans="1:6" x14ac:dyDescent="0.3">
      <c r="B10" t="s">
        <v>6206</v>
      </c>
      <c r="C10" s="9">
        <v>372.255</v>
      </c>
      <c r="D10" s="9">
        <v>678.3599999999999</v>
      </c>
      <c r="E10" s="9">
        <v>163.01999999999998</v>
      </c>
      <c r="F10" s="9">
        <v>171.04500000000002</v>
      </c>
    </row>
    <row r="11" spans="1:6" x14ac:dyDescent="0.3">
      <c r="B11" t="s">
        <v>6207</v>
      </c>
      <c r="C11" s="9">
        <v>201.11499999999998</v>
      </c>
      <c r="D11" s="9">
        <v>273.86999999999995</v>
      </c>
      <c r="E11" s="9">
        <v>345.02</v>
      </c>
      <c r="F11" s="9">
        <v>184.12999999999997</v>
      </c>
    </row>
    <row r="12" spans="1:6" x14ac:dyDescent="0.3">
      <c r="B12" t="s">
        <v>6208</v>
      </c>
      <c r="C12" s="9">
        <v>166.27499999999998</v>
      </c>
      <c r="D12" s="9">
        <v>70.95</v>
      </c>
      <c r="E12" s="9">
        <v>334.89</v>
      </c>
      <c r="F12" s="9">
        <v>134.23000000000002</v>
      </c>
    </row>
    <row r="13" spans="1:6" x14ac:dyDescent="0.3">
      <c r="B13" t="s">
        <v>6209</v>
      </c>
      <c r="C13" s="9">
        <v>492.9</v>
      </c>
      <c r="D13" s="9">
        <v>166.1</v>
      </c>
      <c r="E13" s="9">
        <v>178.70999999999998</v>
      </c>
      <c r="F13" s="9">
        <v>439.30999999999995</v>
      </c>
    </row>
    <row r="14" spans="1:6" x14ac:dyDescent="0.3">
      <c r="B14" t="s">
        <v>6210</v>
      </c>
      <c r="C14" s="9">
        <v>213.66499999999999</v>
      </c>
      <c r="D14" s="9">
        <v>153.76499999999999</v>
      </c>
      <c r="E14" s="9">
        <v>301.98500000000001</v>
      </c>
      <c r="F14" s="9">
        <v>215.55499999999998</v>
      </c>
    </row>
    <row r="15" spans="1:6" x14ac:dyDescent="0.3">
      <c r="B15" t="s">
        <v>6211</v>
      </c>
      <c r="C15" s="9">
        <v>96.405000000000001</v>
      </c>
      <c r="D15" s="9">
        <v>63.249999999999993</v>
      </c>
      <c r="E15" s="9">
        <v>312.83499999999998</v>
      </c>
      <c r="F15" s="9">
        <v>350.89500000000004</v>
      </c>
    </row>
    <row r="16" spans="1:6" x14ac:dyDescent="0.3">
      <c r="B16" t="s">
        <v>6212</v>
      </c>
      <c r="C16" s="9">
        <v>210.58999999999997</v>
      </c>
      <c r="D16" s="9">
        <v>526.51499999999987</v>
      </c>
      <c r="E16" s="9">
        <v>265.62</v>
      </c>
      <c r="F16" s="9">
        <v>187.06</v>
      </c>
    </row>
    <row r="17" spans="1:6" x14ac:dyDescent="0.3">
      <c r="A17" t="s">
        <v>6198</v>
      </c>
      <c r="B17" t="s">
        <v>6201</v>
      </c>
      <c r="C17" s="9">
        <v>179.22</v>
      </c>
      <c r="D17" s="9">
        <v>65.805000000000007</v>
      </c>
      <c r="E17" s="9">
        <v>47.25</v>
      </c>
      <c r="F17" s="9">
        <v>274.67500000000001</v>
      </c>
    </row>
    <row r="18" spans="1:6" x14ac:dyDescent="0.3">
      <c r="B18" t="s">
        <v>6202</v>
      </c>
      <c r="C18" s="9">
        <v>429.82999999999993</v>
      </c>
      <c r="D18" s="9">
        <v>428.88499999999999</v>
      </c>
      <c r="E18" s="9">
        <v>745.44999999999993</v>
      </c>
      <c r="F18" s="9">
        <v>194.17499999999998</v>
      </c>
    </row>
    <row r="19" spans="1:6" x14ac:dyDescent="0.3">
      <c r="B19" t="s">
        <v>6203</v>
      </c>
      <c r="C19" s="9">
        <v>231.63000000000002</v>
      </c>
      <c r="D19" s="9">
        <v>271.48500000000001</v>
      </c>
      <c r="E19" s="9">
        <v>130.47</v>
      </c>
      <c r="F19" s="9">
        <v>281.20499999999998</v>
      </c>
    </row>
    <row r="20" spans="1:6" x14ac:dyDescent="0.3">
      <c r="B20" t="s">
        <v>6204</v>
      </c>
      <c r="C20" s="9">
        <v>240.04</v>
      </c>
      <c r="D20" s="9">
        <v>347.26</v>
      </c>
      <c r="E20" s="9">
        <v>27</v>
      </c>
      <c r="F20" s="9">
        <v>147.51</v>
      </c>
    </row>
    <row r="21" spans="1:6" x14ac:dyDescent="0.3">
      <c r="B21" t="s">
        <v>6205</v>
      </c>
      <c r="C21" s="9">
        <v>59.079999999999991</v>
      </c>
      <c r="D21" s="9">
        <v>541.73</v>
      </c>
      <c r="E21" s="9">
        <v>255.11499999999995</v>
      </c>
      <c r="F21" s="9">
        <v>83.43</v>
      </c>
    </row>
    <row r="22" spans="1:6" x14ac:dyDescent="0.3">
      <c r="B22" t="s">
        <v>6206</v>
      </c>
      <c r="C22" s="9">
        <v>140.88</v>
      </c>
      <c r="D22" s="9">
        <v>357.42999999999995</v>
      </c>
      <c r="E22" s="9">
        <v>584.78999999999985</v>
      </c>
      <c r="F22" s="9">
        <v>355.34</v>
      </c>
    </row>
    <row r="23" spans="1:6" x14ac:dyDescent="0.3">
      <c r="B23" t="s">
        <v>6207</v>
      </c>
      <c r="C23" s="9">
        <v>414.58499999999992</v>
      </c>
      <c r="D23" s="9">
        <v>227.42500000000001</v>
      </c>
      <c r="E23" s="9">
        <v>430.62</v>
      </c>
      <c r="F23" s="9">
        <v>236.315</v>
      </c>
    </row>
    <row r="24" spans="1:6" x14ac:dyDescent="0.3">
      <c r="B24" t="s">
        <v>6208</v>
      </c>
      <c r="C24" s="9">
        <v>139.67999999999998</v>
      </c>
      <c r="D24" s="9">
        <v>77.72</v>
      </c>
      <c r="E24" s="9">
        <v>22.5</v>
      </c>
      <c r="F24" s="9">
        <v>60.5</v>
      </c>
    </row>
    <row r="25" spans="1:6" x14ac:dyDescent="0.3">
      <c r="B25" t="s">
        <v>6209</v>
      </c>
      <c r="C25" s="9">
        <v>302.65999999999997</v>
      </c>
      <c r="D25" s="9">
        <v>195.11</v>
      </c>
      <c r="E25" s="9">
        <v>126.14999999999999</v>
      </c>
      <c r="F25" s="9">
        <v>89.13</v>
      </c>
    </row>
    <row r="26" spans="1:6" x14ac:dyDescent="0.3">
      <c r="B26" t="s">
        <v>6210</v>
      </c>
      <c r="C26" s="9">
        <v>174.46999999999997</v>
      </c>
      <c r="D26" s="9">
        <v>523.24</v>
      </c>
      <c r="E26" s="9">
        <v>376.03</v>
      </c>
      <c r="F26" s="9">
        <v>440.96499999999997</v>
      </c>
    </row>
    <row r="27" spans="1:6" x14ac:dyDescent="0.3">
      <c r="B27" t="s">
        <v>6211</v>
      </c>
      <c r="C27" s="9">
        <v>104.08499999999999</v>
      </c>
      <c r="D27" s="9">
        <v>142.56</v>
      </c>
      <c r="E27" s="9">
        <v>515.17999999999995</v>
      </c>
      <c r="F27" s="9">
        <v>347.03999999999996</v>
      </c>
    </row>
    <row r="28" spans="1:6" x14ac:dyDescent="0.3">
      <c r="B28" t="s">
        <v>6212</v>
      </c>
      <c r="C28" s="9">
        <v>77.10499999999999</v>
      </c>
      <c r="D28" s="9">
        <v>484.76</v>
      </c>
      <c r="E28" s="9">
        <v>95.859999999999985</v>
      </c>
      <c r="F28" s="9">
        <v>94.17</v>
      </c>
    </row>
    <row r="29" spans="1:6" x14ac:dyDescent="0.3">
      <c r="A29" t="s">
        <v>6199</v>
      </c>
      <c r="B29" t="s">
        <v>6201</v>
      </c>
      <c r="C29" s="9">
        <v>160.19499999999999</v>
      </c>
      <c r="D29" s="9">
        <v>139.625</v>
      </c>
      <c r="E29" s="9">
        <v>258.34500000000003</v>
      </c>
      <c r="F29" s="9">
        <v>279.52000000000004</v>
      </c>
    </row>
    <row r="30" spans="1:6" x14ac:dyDescent="0.3">
      <c r="B30" t="s">
        <v>6202</v>
      </c>
      <c r="C30" s="9">
        <v>80.550000000000011</v>
      </c>
      <c r="D30" s="9">
        <v>284.24999999999994</v>
      </c>
      <c r="E30" s="9">
        <v>342.2</v>
      </c>
      <c r="F30" s="9">
        <v>251.83</v>
      </c>
    </row>
    <row r="31" spans="1:6" x14ac:dyDescent="0.3">
      <c r="B31" t="s">
        <v>6203</v>
      </c>
      <c r="C31" s="9">
        <v>253.15499999999997</v>
      </c>
      <c r="D31" s="9">
        <v>468.125</v>
      </c>
      <c r="E31" s="9">
        <v>418.30499999999989</v>
      </c>
      <c r="F31" s="9">
        <v>405.05500000000006</v>
      </c>
    </row>
    <row r="32" spans="1:6" x14ac:dyDescent="0.3">
      <c r="B32" t="s">
        <v>6204</v>
      </c>
      <c r="C32" s="9">
        <v>106.23999999999998</v>
      </c>
      <c r="D32" s="9">
        <v>242.14000000000001</v>
      </c>
      <c r="E32" s="9">
        <v>102.32999999999998</v>
      </c>
      <c r="F32" s="9">
        <v>554.875</v>
      </c>
    </row>
    <row r="33" spans="1:6" x14ac:dyDescent="0.3">
      <c r="B33" t="s">
        <v>6205</v>
      </c>
      <c r="C33" s="9">
        <v>272.68999999999994</v>
      </c>
      <c r="D33" s="9">
        <v>133.08000000000001</v>
      </c>
      <c r="E33" s="9">
        <v>234.71999999999997</v>
      </c>
      <c r="F33" s="9">
        <v>267.2</v>
      </c>
    </row>
    <row r="34" spans="1:6" x14ac:dyDescent="0.3">
      <c r="B34" t="s">
        <v>6206</v>
      </c>
      <c r="C34" s="9">
        <v>88.334999999999994</v>
      </c>
      <c r="D34" s="9">
        <v>136.20500000000001</v>
      </c>
      <c r="E34" s="9">
        <v>430.39</v>
      </c>
      <c r="F34" s="9">
        <v>209.6</v>
      </c>
    </row>
    <row r="35" spans="1:6" x14ac:dyDescent="0.3">
      <c r="B35" t="s">
        <v>6207</v>
      </c>
      <c r="C35" s="9">
        <v>199.48999999999998</v>
      </c>
      <c r="D35" s="9">
        <v>393.57499999999999</v>
      </c>
      <c r="E35" s="9">
        <v>109.005</v>
      </c>
      <c r="F35" s="9">
        <v>61.034999999999997</v>
      </c>
    </row>
    <row r="36" spans="1:6" x14ac:dyDescent="0.3">
      <c r="B36" t="s">
        <v>6208</v>
      </c>
      <c r="C36" s="9">
        <v>374.13499999999999</v>
      </c>
      <c r="D36" s="9">
        <v>288.67</v>
      </c>
      <c r="E36" s="9">
        <v>287.52499999999998</v>
      </c>
      <c r="F36" s="9">
        <v>125.58</v>
      </c>
    </row>
    <row r="37" spans="1:6" x14ac:dyDescent="0.3">
      <c r="B37" t="s">
        <v>6209</v>
      </c>
      <c r="C37" s="9">
        <v>221.43999999999997</v>
      </c>
      <c r="D37" s="9">
        <v>409.875</v>
      </c>
      <c r="E37" s="9">
        <v>840.92999999999984</v>
      </c>
      <c r="F37" s="9">
        <v>171.32999999999998</v>
      </c>
    </row>
    <row r="38" spans="1:6" x14ac:dyDescent="0.3">
      <c r="B38" t="s">
        <v>6210</v>
      </c>
      <c r="C38" s="9">
        <v>256.36500000000001</v>
      </c>
      <c r="D38" s="9">
        <v>260.32499999999999</v>
      </c>
      <c r="E38" s="9">
        <v>299.07</v>
      </c>
      <c r="F38" s="9">
        <v>584.64</v>
      </c>
    </row>
    <row r="39" spans="1:6" x14ac:dyDescent="0.3">
      <c r="B39" t="s">
        <v>6211</v>
      </c>
      <c r="C39" s="9">
        <v>189.47499999999999</v>
      </c>
      <c r="D39" s="9">
        <v>565.57000000000005</v>
      </c>
      <c r="E39" s="9">
        <v>323.32499999999999</v>
      </c>
      <c r="F39" s="9">
        <v>537.80999999999995</v>
      </c>
    </row>
    <row r="40" spans="1:6" x14ac:dyDescent="0.3">
      <c r="B40" t="s">
        <v>6212</v>
      </c>
      <c r="C40" s="9">
        <v>212.07499999999999</v>
      </c>
      <c r="D40" s="9">
        <v>148.19999999999999</v>
      </c>
      <c r="E40" s="9">
        <v>399.48499999999996</v>
      </c>
      <c r="F40" s="9">
        <v>388.21999999999997</v>
      </c>
    </row>
    <row r="41" spans="1:6" x14ac:dyDescent="0.3">
      <c r="A41" t="s">
        <v>6200</v>
      </c>
      <c r="B41" t="s">
        <v>6201</v>
      </c>
      <c r="C41" s="9">
        <v>146.685</v>
      </c>
      <c r="D41" s="9">
        <v>166.32</v>
      </c>
      <c r="E41" s="9">
        <v>112.69499999999999</v>
      </c>
      <c r="F41" s="9">
        <v>843.71499999999992</v>
      </c>
    </row>
    <row r="42" spans="1:6" x14ac:dyDescent="0.3">
      <c r="B42" t="s">
        <v>6202</v>
      </c>
      <c r="C42" s="9">
        <v>53.759999999999991</v>
      </c>
      <c r="D42" s="9">
        <v>133.815</v>
      </c>
      <c r="E42" s="9">
        <v>114.87999999999998</v>
      </c>
      <c r="F42" s="9">
        <v>91.175000000000011</v>
      </c>
    </row>
    <row r="43" spans="1:6" x14ac:dyDescent="0.3">
      <c r="B43" t="s">
        <v>6203</v>
      </c>
      <c r="C43" s="9">
        <v>399.52499999999998</v>
      </c>
      <c r="D43" s="9">
        <v>175.41</v>
      </c>
      <c r="E43" s="9">
        <v>277.76</v>
      </c>
      <c r="F43" s="9">
        <v>462.50999999999993</v>
      </c>
    </row>
    <row r="44" spans="1:6" x14ac:dyDescent="0.3">
      <c r="B44" t="s">
        <v>6204</v>
      </c>
      <c r="C44" s="9">
        <v>200.25499999999997</v>
      </c>
      <c r="D44" s="9">
        <v>289.755</v>
      </c>
      <c r="E44" s="9">
        <v>197.89499999999998</v>
      </c>
      <c r="F44" s="9">
        <v>88.545000000000002</v>
      </c>
    </row>
    <row r="45" spans="1:6" x14ac:dyDescent="0.3">
      <c r="B45" t="s">
        <v>6205</v>
      </c>
      <c r="C45" s="9">
        <v>304.46999999999997</v>
      </c>
      <c r="D45" s="9">
        <v>212.49499999999998</v>
      </c>
      <c r="E45" s="9">
        <v>193.11499999999998</v>
      </c>
      <c r="F45" s="9">
        <v>292.29000000000002</v>
      </c>
    </row>
    <row r="46" spans="1:6" x14ac:dyDescent="0.3">
      <c r="B46" t="s">
        <v>6206</v>
      </c>
      <c r="C46" s="9">
        <v>379.31</v>
      </c>
      <c r="D46" s="9">
        <v>426.2</v>
      </c>
      <c r="E46" s="9">
        <v>179.79</v>
      </c>
      <c r="F46" s="9">
        <v>170.08999999999997</v>
      </c>
    </row>
    <row r="47" spans="1:6" x14ac:dyDescent="0.3">
      <c r="B47" t="s">
        <v>6207</v>
      </c>
      <c r="C47" s="9">
        <v>141.69999999999999</v>
      </c>
      <c r="D47" s="9">
        <v>246.685</v>
      </c>
      <c r="E47" s="9">
        <v>247.28999999999996</v>
      </c>
      <c r="F47" s="9">
        <v>271.05499999999995</v>
      </c>
    </row>
    <row r="48" spans="1:6" x14ac:dyDescent="0.3">
      <c r="B48" t="s">
        <v>6208</v>
      </c>
      <c r="C48" s="9">
        <v>71.06</v>
      </c>
      <c r="D48" s="9">
        <v>41.25</v>
      </c>
      <c r="E48" s="9">
        <v>116.39499999999998</v>
      </c>
      <c r="F48" s="9">
        <v>15.54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U2001"/>
  <sheetViews>
    <sheetView topLeftCell="C2" zoomScale="115" zoomScaleNormal="115" workbookViewId="0">
      <selection activeCell="J2" sqref="J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1.88671875" bestFit="1" customWidth="1"/>
    <col min="9" max="9" width="12.6640625" customWidth="1"/>
    <col min="10" max="10" width="11.6640625" customWidth="1"/>
    <col min="11" max="11" width="5.77734375" style="5" customWidth="1"/>
    <col min="12" max="12" width="12.109375" customWidth="1"/>
    <col min="13" max="13" width="8.88671875" bestFit="1" customWidth="1"/>
  </cols>
  <sheetData>
    <row r="1" spans="1:13" x14ac:dyDescent="0.3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6" t="s">
        <v>13</v>
      </c>
      <c r="M1" s="6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Americano</v>
      </c>
      <c r="J2" t="str">
        <f>INDEX(products!$A$1:$G$49,MATCH(orders!$D2,products!$A$1:$A$49,0),MATCH(orders!J$1,products!$A$1:$G$1,0))</f>
        <v>Medium</v>
      </c>
      <c r="K2" s="5">
        <f>INDEX(products!$A$1:$G$49,MATCH(orders!$D2,products!$A$1:$A$49,0),MATCH(orders!K$1,products!$A$1:$G$1,0))</f>
        <v>1</v>
      </c>
      <c r="L2" s="7">
        <f>INDEX(products!$A$1:$G$49,MATCH(orders!$D2,products!$A$1:$A$49,0),MATCH(orders!L$1,products!$A$1:$G$1,0))</f>
        <v>9.9499999999999993</v>
      </c>
      <c r="M2" s="7">
        <f>L2*E2</f>
        <v>19.899999999999999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Cappuccino</v>
      </c>
      <c r="J3" t="str">
        <f>INDEX(products!$A$1:$G$49,MATCH(orders!$D3,products!$A$1:$A$49,0),MATCH(orders!J$1,products!$A$1:$G$1,0))</f>
        <v>Meduium</v>
      </c>
      <c r="K3" s="5">
        <f>INDEX(products!$A$1:$G$49,MATCH(orders!$D3,products!$A$1:$A$49,0),MATCH(orders!K$1,products!$A$1:$G$1,0))</f>
        <v>0.5</v>
      </c>
      <c r="L3" s="7">
        <f>INDEX(products!$A$1:$G$49,MATCH(orders!$D3,products!$A$1:$A$49,0),MATCH(orders!L$1,products!$A$1:$G$1,0))</f>
        <v>8.25</v>
      </c>
      <c r="M3" s="7">
        <f t="shared" ref="M3:M66" si="0">L3*E3</f>
        <v>41.25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Espresso</v>
      </c>
      <c r="J4" t="str">
        <f>INDEX(products!$A$1:$G$49,MATCH(orders!$D4,products!$A$1:$A$49,0),MATCH(orders!J$1,products!$A$1:$G$1,0))</f>
        <v>Light</v>
      </c>
      <c r="K4" s="5">
        <f>INDEX(products!$A$1:$G$49,MATCH(orders!$D4,products!$A$1:$A$49,0),MATCH(orders!K$1,products!$A$1:$G$1,0))</f>
        <v>1</v>
      </c>
      <c r="L4" s="7">
        <f>INDEX(products!$A$1:$G$49,MATCH(orders!$D4,products!$A$1:$A$49,0),MATCH(orders!L$1,products!$A$1:$G$1,0))</f>
        <v>12.95</v>
      </c>
      <c r="M4" s="7">
        <f t="shared" si="0"/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Cappuccino</v>
      </c>
      <c r="J5" t="str">
        <f>INDEX(products!$A$1:$G$49,MATCH(orders!$D5,products!$A$1:$A$49,0),MATCH(orders!J$1,products!$A$1:$G$1,0))</f>
        <v>Meduium</v>
      </c>
      <c r="K5" s="5">
        <f>INDEX(products!$A$1:$G$49,MATCH(orders!$D5,products!$A$1:$A$49,0),MATCH(orders!K$1,products!$A$1:$G$1,0))</f>
        <v>1</v>
      </c>
      <c r="L5" s="7">
        <f>INDEX(products!$A$1:$G$49,MATCH(orders!$D5,products!$A$1:$A$49,0),MATCH(orders!L$1,products!$A$1:$G$1,0))</f>
        <v>13.75</v>
      </c>
      <c r="M5" s="7">
        <f t="shared" si="0"/>
        <v>27.5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Americano</v>
      </c>
      <c r="J6" t="str">
        <f>INDEX(products!$A$1:$G$49,MATCH(orders!$D6,products!$A$1:$A$49,0),MATCH(orders!J$1,products!$A$1:$G$1,0))</f>
        <v>Light</v>
      </c>
      <c r="K6" s="5">
        <f>INDEX(products!$A$1:$G$49,MATCH(orders!$D6,products!$A$1:$A$49,0),MATCH(orders!K$1,products!$A$1:$G$1,0))</f>
        <v>2.5</v>
      </c>
      <c r="L6" s="7">
        <f>INDEX(products!$A$1:$G$49,MATCH(orders!$D6,products!$A$1:$A$49,0),MATCH(orders!L$1,products!$A$1:$G$1,0))</f>
        <v>27.484999999999996</v>
      </c>
      <c r="M6" s="7">
        <f t="shared" si="0"/>
        <v>54.969999999999992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Latte</v>
      </c>
      <c r="J7" t="str">
        <f>INDEX(products!$A$1:$G$49,MATCH(orders!$D7,products!$A$1:$A$49,0),MATCH(orders!J$1,products!$A$1:$G$1,0))</f>
        <v>Dark</v>
      </c>
      <c r="K7" s="5">
        <f>INDEX(products!$A$1:$G$49,MATCH(orders!$D7,products!$A$1:$A$49,0),MATCH(orders!K$1,products!$A$1:$G$1,0))</f>
        <v>1</v>
      </c>
      <c r="L7" s="7">
        <f>INDEX(products!$A$1:$G$49,MATCH(orders!$D7,products!$A$1:$A$49,0),MATCH(orders!L$1,products!$A$1:$G$1,0))</f>
        <v>12.95</v>
      </c>
      <c r="M7" s="7">
        <f t="shared" si="0"/>
        <v>38.849999999999994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Cappuccino</v>
      </c>
      <c r="J8" t="str">
        <f>INDEX(products!$A$1:$G$49,MATCH(orders!$D8,products!$A$1:$A$49,0),MATCH(orders!J$1,products!$A$1:$G$1,0))</f>
        <v>Dark</v>
      </c>
      <c r="K8" s="5">
        <f>INDEX(products!$A$1:$G$49,MATCH(orders!$D8,products!$A$1:$A$49,0),MATCH(orders!K$1,products!$A$1:$G$1,0))</f>
        <v>0.5</v>
      </c>
      <c r="L8" s="7">
        <f>INDEX(products!$A$1:$G$49,MATCH(orders!$D8,products!$A$1:$A$49,0),MATCH(orders!L$1,products!$A$1:$G$1,0))</f>
        <v>7.29</v>
      </c>
      <c r="M8" s="7">
        <f t="shared" si="0"/>
        <v>21.87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Latte</v>
      </c>
      <c r="J9" t="str">
        <f>INDEX(products!$A$1:$G$49,MATCH(orders!$D9,products!$A$1:$A$49,0),MATCH(orders!J$1,products!$A$1:$G$1,0))</f>
        <v>Light</v>
      </c>
      <c r="K9" s="5">
        <f>INDEX(products!$A$1:$G$49,MATCH(orders!$D9,products!$A$1:$A$49,0),MATCH(orders!K$1,products!$A$1:$G$1,0))</f>
        <v>0.2</v>
      </c>
      <c r="L9" s="7">
        <f>INDEX(products!$A$1:$G$49,MATCH(orders!$D9,products!$A$1:$A$49,0),MATCH(orders!L$1,products!$A$1:$G$1,0))</f>
        <v>4.7549999999999999</v>
      </c>
      <c r="M9" s="7">
        <f t="shared" si="0"/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Americano</v>
      </c>
      <c r="J10" t="str">
        <f>INDEX(products!$A$1:$G$49,MATCH(orders!$D10,products!$A$1:$A$49,0),MATCH(orders!J$1,products!$A$1:$G$1,0))</f>
        <v>Medium</v>
      </c>
      <c r="K10" s="5">
        <f>INDEX(products!$A$1:$G$49,MATCH(orders!$D10,products!$A$1:$A$49,0),MATCH(orders!K$1,products!$A$1:$G$1,0))</f>
        <v>0.5</v>
      </c>
      <c r="L10" s="7">
        <f>INDEX(products!$A$1:$G$49,MATCH(orders!$D10,products!$A$1:$A$49,0),MATCH(orders!L$1,products!$A$1:$G$1,0))</f>
        <v>5.97</v>
      </c>
      <c r="M10" s="7">
        <f t="shared" si="0"/>
        <v>17.91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Americano</v>
      </c>
      <c r="J11" t="str">
        <f>INDEX(products!$A$1:$G$49,MATCH(orders!$D11,products!$A$1:$A$49,0),MATCH(orders!J$1,products!$A$1:$G$1,0))</f>
        <v>Medium</v>
      </c>
      <c r="K11" s="5">
        <f>INDEX(products!$A$1:$G$49,MATCH(orders!$D11,products!$A$1:$A$49,0),MATCH(orders!K$1,products!$A$1:$G$1,0))</f>
        <v>0.5</v>
      </c>
      <c r="L11" s="7">
        <f>INDEX(products!$A$1:$G$49,MATCH(orders!$D11,products!$A$1:$A$49,0),MATCH(orders!L$1,products!$A$1:$G$1,0))</f>
        <v>5.97</v>
      </c>
      <c r="M11" s="7">
        <f t="shared" si="0"/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Espresso</v>
      </c>
      <c r="J12" t="str">
        <f>INDEX(products!$A$1:$G$49,MATCH(orders!$D12,products!$A$1:$A$49,0),MATCH(orders!J$1,products!$A$1:$G$1,0))</f>
        <v>Dark</v>
      </c>
      <c r="K12" s="5">
        <f>INDEX(products!$A$1:$G$49,MATCH(orders!$D12,products!$A$1:$A$49,0),MATCH(orders!K$1,products!$A$1:$G$1,0))</f>
        <v>1</v>
      </c>
      <c r="L12" s="7">
        <f>INDEX(products!$A$1:$G$49,MATCH(orders!$D12,products!$A$1:$A$49,0),MATCH(orders!L$1,products!$A$1:$G$1,0))</f>
        <v>9.9499999999999993</v>
      </c>
      <c r="M12" s="7">
        <f t="shared" si="0"/>
        <v>39.799999999999997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Cappuccino</v>
      </c>
      <c r="J13" t="str">
        <f>INDEX(products!$A$1:$G$49,MATCH(orders!$D13,products!$A$1:$A$49,0),MATCH(orders!J$1,products!$A$1:$G$1,0))</f>
        <v>Light</v>
      </c>
      <c r="K13" s="5">
        <f>INDEX(products!$A$1:$G$49,MATCH(orders!$D13,products!$A$1:$A$49,0),MATCH(orders!K$1,products!$A$1:$G$1,0))</f>
        <v>2.5</v>
      </c>
      <c r="L13" s="7">
        <f>INDEX(products!$A$1:$G$49,MATCH(orders!$D13,products!$A$1:$A$49,0),MATCH(orders!L$1,products!$A$1:$G$1,0))</f>
        <v>34.154999999999994</v>
      </c>
      <c r="M13" s="7">
        <f t="shared" si="0"/>
        <v>170.77499999999998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Americano</v>
      </c>
      <c r="J14" t="str">
        <f>INDEX(products!$A$1:$G$49,MATCH(orders!$D14,products!$A$1:$A$49,0),MATCH(orders!J$1,products!$A$1:$G$1,0))</f>
        <v>Medium</v>
      </c>
      <c r="K14" s="5">
        <f>INDEX(products!$A$1:$G$49,MATCH(orders!$D14,products!$A$1:$A$49,0),MATCH(orders!K$1,products!$A$1:$G$1,0))</f>
        <v>1</v>
      </c>
      <c r="L14" s="7">
        <f>INDEX(products!$A$1:$G$49,MATCH(orders!$D14,products!$A$1:$A$49,0),MATCH(orders!L$1,products!$A$1:$G$1,0))</f>
        <v>9.9499999999999993</v>
      </c>
      <c r="M14" s="7">
        <f t="shared" si="0"/>
        <v>49.75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Americano</v>
      </c>
      <c r="J15" t="str">
        <f>INDEX(products!$A$1:$G$49,MATCH(orders!$D15,products!$A$1:$A$49,0),MATCH(orders!J$1,products!$A$1:$G$1,0))</f>
        <v>Dark</v>
      </c>
      <c r="K15" s="5">
        <f>INDEX(products!$A$1:$G$49,MATCH(orders!$D15,products!$A$1:$A$49,0),MATCH(orders!K$1,products!$A$1:$G$1,0))</f>
        <v>2.5</v>
      </c>
      <c r="L15" s="7">
        <f>INDEX(products!$A$1:$G$49,MATCH(orders!$D15,products!$A$1:$A$49,0),MATCH(orders!L$1,products!$A$1:$G$1,0))</f>
        <v>20.584999999999997</v>
      </c>
      <c r="M15" s="7">
        <f t="shared" si="0"/>
        <v>41.169999999999995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Latte</v>
      </c>
      <c r="J16" t="str">
        <f>INDEX(products!$A$1:$G$49,MATCH(orders!$D16,products!$A$1:$A$49,0),MATCH(orders!J$1,products!$A$1:$G$1,0))</f>
        <v>Dark</v>
      </c>
      <c r="K16" s="5">
        <f>INDEX(products!$A$1:$G$49,MATCH(orders!$D16,products!$A$1:$A$49,0),MATCH(orders!K$1,products!$A$1:$G$1,0))</f>
        <v>0.2</v>
      </c>
      <c r="L16" s="7">
        <f>INDEX(products!$A$1:$G$49,MATCH(orders!$D16,products!$A$1:$A$49,0),MATCH(orders!L$1,products!$A$1:$G$1,0))</f>
        <v>3.8849999999999998</v>
      </c>
      <c r="M16" s="7">
        <f t="shared" si="0"/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Americano</v>
      </c>
      <c r="J17" t="str">
        <f>INDEX(products!$A$1:$G$49,MATCH(orders!$D17,products!$A$1:$A$49,0),MATCH(orders!J$1,products!$A$1:$G$1,0))</f>
        <v>Medium</v>
      </c>
      <c r="K17" s="5">
        <f>INDEX(products!$A$1:$G$49,MATCH(orders!$D17,products!$A$1:$A$49,0),MATCH(orders!K$1,products!$A$1:$G$1,0))</f>
        <v>2.5</v>
      </c>
      <c r="L17" s="7">
        <f>INDEX(products!$A$1:$G$49,MATCH(orders!$D17,products!$A$1:$A$49,0),MATCH(orders!L$1,products!$A$1:$G$1,0))</f>
        <v>22.884999999999998</v>
      </c>
      <c r="M17" s="7">
        <f t="shared" si="0"/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Espresso</v>
      </c>
      <c r="J18" t="str">
        <f>INDEX(products!$A$1:$G$49,MATCH(orders!$D18,products!$A$1:$A$49,0),MATCH(orders!J$1,products!$A$1:$G$1,0))</f>
        <v>Medium</v>
      </c>
      <c r="K18" s="5">
        <f>INDEX(products!$A$1:$G$49,MATCH(orders!$D18,products!$A$1:$A$49,0),MATCH(orders!K$1,products!$A$1:$G$1,0))</f>
        <v>0.2</v>
      </c>
      <c r="L18" s="7">
        <f>INDEX(products!$A$1:$G$49,MATCH(orders!$D18,products!$A$1:$A$49,0),MATCH(orders!L$1,products!$A$1:$G$1,0))</f>
        <v>3.375</v>
      </c>
      <c r="M18" s="7">
        <f t="shared" si="0"/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Espresso</v>
      </c>
      <c r="J19" t="str">
        <f>INDEX(products!$A$1:$G$49,MATCH(orders!$D19,products!$A$1:$A$49,0),MATCH(orders!J$1,products!$A$1:$G$1,0))</f>
        <v>Light</v>
      </c>
      <c r="K19" s="5">
        <f>INDEX(products!$A$1:$G$49,MATCH(orders!$D19,products!$A$1:$A$49,0),MATCH(orders!K$1,products!$A$1:$G$1,0))</f>
        <v>1</v>
      </c>
      <c r="L19" s="7">
        <f>INDEX(products!$A$1:$G$49,MATCH(orders!$D19,products!$A$1:$A$49,0),MATCH(orders!L$1,products!$A$1:$G$1,0))</f>
        <v>12.95</v>
      </c>
      <c r="M19" s="7">
        <f t="shared" si="0"/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Americano</v>
      </c>
      <c r="J20" t="str">
        <f>INDEX(products!$A$1:$G$49,MATCH(orders!$D20,products!$A$1:$A$49,0),MATCH(orders!J$1,products!$A$1:$G$1,0))</f>
        <v>Dark</v>
      </c>
      <c r="K20" s="5">
        <f>INDEX(products!$A$1:$G$49,MATCH(orders!$D20,products!$A$1:$A$49,0),MATCH(orders!K$1,products!$A$1:$G$1,0))</f>
        <v>2.5</v>
      </c>
      <c r="L20" s="7">
        <f>INDEX(products!$A$1:$G$49,MATCH(orders!$D20,products!$A$1:$A$49,0),MATCH(orders!L$1,products!$A$1:$G$1,0))</f>
        <v>20.584999999999997</v>
      </c>
      <c r="M20" s="7">
        <f t="shared" si="0"/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Espresso</v>
      </c>
      <c r="J21" t="str">
        <f>INDEX(products!$A$1:$G$49,MATCH(orders!$D21,products!$A$1:$A$49,0),MATCH(orders!J$1,products!$A$1:$G$1,0))</f>
        <v>Medium</v>
      </c>
      <c r="K21" s="5">
        <f>INDEX(products!$A$1:$G$49,MATCH(orders!$D21,products!$A$1:$A$49,0),MATCH(orders!K$1,products!$A$1:$G$1,0))</f>
        <v>0.2</v>
      </c>
      <c r="L21" s="7">
        <f>INDEX(products!$A$1:$G$49,MATCH(orders!$D21,products!$A$1:$A$49,0),MATCH(orders!L$1,products!$A$1:$G$1,0))</f>
        <v>3.375</v>
      </c>
      <c r="M21" s="7">
        <f t="shared" si="0"/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Cappuccino</v>
      </c>
      <c r="J22" t="str">
        <f>INDEX(products!$A$1:$G$49,MATCH(orders!$D22,products!$A$1:$A$49,0),MATCH(orders!J$1,products!$A$1:$G$1,0))</f>
        <v>Dark</v>
      </c>
      <c r="K22" s="5">
        <f>INDEX(products!$A$1:$G$49,MATCH(orders!$D22,products!$A$1:$A$49,0),MATCH(orders!K$1,products!$A$1:$G$1,0))</f>
        <v>0.2</v>
      </c>
      <c r="L22" s="7">
        <f>INDEX(products!$A$1:$G$49,MATCH(orders!$D22,products!$A$1:$A$49,0),MATCH(orders!L$1,products!$A$1:$G$1,0))</f>
        <v>3.645</v>
      </c>
      <c r="M22" s="7">
        <f t="shared" si="0"/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Espresso</v>
      </c>
      <c r="J23" t="str">
        <f>INDEX(products!$A$1:$G$49,MATCH(orders!$D23,products!$A$1:$A$49,0),MATCH(orders!J$1,products!$A$1:$G$1,0))</f>
        <v>Dark</v>
      </c>
      <c r="K23" s="5">
        <f>INDEX(products!$A$1:$G$49,MATCH(orders!$D23,products!$A$1:$A$49,0),MATCH(orders!K$1,products!$A$1:$G$1,0))</f>
        <v>0.2</v>
      </c>
      <c r="L23" s="7">
        <f>INDEX(products!$A$1:$G$49,MATCH(orders!$D23,products!$A$1:$A$49,0),MATCH(orders!L$1,products!$A$1:$G$1,0))</f>
        <v>2.9849999999999999</v>
      </c>
      <c r="M23" s="7">
        <f t="shared" si="0"/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Americano</v>
      </c>
      <c r="J24" t="str">
        <f>INDEX(products!$A$1:$G$49,MATCH(orders!$D24,products!$A$1:$A$49,0),MATCH(orders!J$1,products!$A$1:$G$1,0))</f>
        <v>Medium</v>
      </c>
      <c r="K24" s="5">
        <f>INDEX(products!$A$1:$G$49,MATCH(orders!$D24,products!$A$1:$A$49,0),MATCH(orders!K$1,products!$A$1:$G$1,0))</f>
        <v>2.5</v>
      </c>
      <c r="L24" s="7">
        <f>INDEX(products!$A$1:$G$49,MATCH(orders!$D24,products!$A$1:$A$49,0),MATCH(orders!L$1,products!$A$1:$G$1,0))</f>
        <v>22.884999999999998</v>
      </c>
      <c r="M24" s="7">
        <f t="shared" si="0"/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Espresso</v>
      </c>
      <c r="J25" t="str">
        <f>INDEX(products!$A$1:$G$49,MATCH(orders!$D25,products!$A$1:$A$49,0),MATCH(orders!J$1,products!$A$1:$G$1,0))</f>
        <v>Dark</v>
      </c>
      <c r="K25" s="5">
        <f>INDEX(products!$A$1:$G$49,MATCH(orders!$D25,products!$A$1:$A$49,0),MATCH(orders!K$1,products!$A$1:$G$1,0))</f>
        <v>0.2</v>
      </c>
      <c r="L25" s="7">
        <f>INDEX(products!$A$1:$G$49,MATCH(orders!$D25,products!$A$1:$A$49,0),MATCH(orders!L$1,products!$A$1:$G$1,0))</f>
        <v>2.9849999999999999</v>
      </c>
      <c r="M25" s="7">
        <f t="shared" si="0"/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Espresso</v>
      </c>
      <c r="J26" t="str">
        <f>INDEX(products!$A$1:$G$49,MATCH(orders!$D26,products!$A$1:$A$49,0),MATCH(orders!J$1,products!$A$1:$G$1,0))</f>
        <v>Medium</v>
      </c>
      <c r="K26" s="5">
        <f>INDEX(products!$A$1:$G$49,MATCH(orders!$D26,products!$A$1:$A$49,0),MATCH(orders!K$1,products!$A$1:$G$1,0))</f>
        <v>1</v>
      </c>
      <c r="L26" s="7">
        <f>INDEX(products!$A$1:$G$49,MATCH(orders!$D26,products!$A$1:$A$49,0),MATCH(orders!L$1,products!$A$1:$G$1,0))</f>
        <v>11.25</v>
      </c>
      <c r="M26" s="7">
        <f t="shared" si="0"/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Cappuccino</v>
      </c>
      <c r="J27" t="str">
        <f>INDEX(products!$A$1:$G$49,MATCH(orders!$D27,products!$A$1:$A$49,0),MATCH(orders!J$1,products!$A$1:$G$1,0))</f>
        <v>Meduium</v>
      </c>
      <c r="K27" s="5">
        <f>INDEX(products!$A$1:$G$49,MATCH(orders!$D27,products!$A$1:$A$49,0),MATCH(orders!K$1,products!$A$1:$G$1,0))</f>
        <v>0.2</v>
      </c>
      <c r="L27" s="7">
        <f>INDEX(products!$A$1:$G$49,MATCH(orders!$D27,products!$A$1:$A$49,0),MATCH(orders!L$1,products!$A$1:$G$1,0))</f>
        <v>4.125</v>
      </c>
      <c r="M27" s="7">
        <f t="shared" si="0"/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Espresso</v>
      </c>
      <c r="J28" t="str">
        <f>INDEX(products!$A$1:$G$49,MATCH(orders!$D28,products!$A$1:$A$49,0),MATCH(orders!J$1,products!$A$1:$G$1,0))</f>
        <v>Medium</v>
      </c>
      <c r="K28" s="5">
        <f>INDEX(products!$A$1:$G$49,MATCH(orders!$D28,products!$A$1:$A$49,0),MATCH(orders!K$1,products!$A$1:$G$1,0))</f>
        <v>0.5</v>
      </c>
      <c r="L28" s="7">
        <f>INDEX(products!$A$1:$G$49,MATCH(orders!$D28,products!$A$1:$A$49,0),MATCH(orders!L$1,products!$A$1:$G$1,0))</f>
        <v>6.75</v>
      </c>
      <c r="M28" s="7">
        <f t="shared" si="0"/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Espresso</v>
      </c>
      <c r="J29" t="str">
        <f>INDEX(products!$A$1:$G$49,MATCH(orders!$D29,products!$A$1:$A$49,0),MATCH(orders!J$1,products!$A$1:$G$1,0))</f>
        <v>Medium</v>
      </c>
      <c r="K29" s="5">
        <f>INDEX(products!$A$1:$G$49,MATCH(orders!$D29,products!$A$1:$A$49,0),MATCH(orders!K$1,products!$A$1:$G$1,0))</f>
        <v>0.2</v>
      </c>
      <c r="L29" s="7">
        <f>INDEX(products!$A$1:$G$49,MATCH(orders!$D29,products!$A$1:$A$49,0),MATCH(orders!L$1,products!$A$1:$G$1,0))</f>
        <v>3.375</v>
      </c>
      <c r="M29" s="7">
        <f t="shared" si="0"/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Espresso</v>
      </c>
      <c r="J30" t="str">
        <f>INDEX(products!$A$1:$G$49,MATCH(orders!$D30,products!$A$1:$A$49,0),MATCH(orders!J$1,products!$A$1:$G$1,0))</f>
        <v>Dark</v>
      </c>
      <c r="K30" s="5">
        <f>INDEX(products!$A$1:$G$49,MATCH(orders!$D30,products!$A$1:$A$49,0),MATCH(orders!K$1,products!$A$1:$G$1,0))</f>
        <v>0.5</v>
      </c>
      <c r="L30" s="7">
        <f>INDEX(products!$A$1:$G$49,MATCH(orders!$D30,products!$A$1:$A$49,0),MATCH(orders!L$1,products!$A$1:$G$1,0))</f>
        <v>5.97</v>
      </c>
      <c r="M30" s="7">
        <f t="shared" si="0"/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Espresso</v>
      </c>
      <c r="J31" t="str">
        <f>INDEX(products!$A$1:$G$49,MATCH(orders!$D31,products!$A$1:$A$49,0),MATCH(orders!J$1,products!$A$1:$G$1,0))</f>
        <v>Dark</v>
      </c>
      <c r="K31" s="5">
        <f>INDEX(products!$A$1:$G$49,MATCH(orders!$D31,products!$A$1:$A$49,0),MATCH(orders!K$1,products!$A$1:$G$1,0))</f>
        <v>1</v>
      </c>
      <c r="L31" s="7">
        <f>INDEX(products!$A$1:$G$49,MATCH(orders!$D31,products!$A$1:$A$49,0),MATCH(orders!L$1,products!$A$1:$G$1,0))</f>
        <v>9.9499999999999993</v>
      </c>
      <c r="M31" s="7">
        <f t="shared" si="0"/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Latte</v>
      </c>
      <c r="J32" t="str">
        <f>INDEX(products!$A$1:$G$49,MATCH(orders!$D32,products!$A$1:$A$49,0),MATCH(orders!J$1,products!$A$1:$G$1,0))</f>
        <v>Medium</v>
      </c>
      <c r="K32" s="5">
        <f>INDEX(products!$A$1:$G$49,MATCH(orders!$D32,products!$A$1:$A$49,0),MATCH(orders!K$1,products!$A$1:$G$1,0))</f>
        <v>0.2</v>
      </c>
      <c r="L32" s="7">
        <f>INDEX(products!$A$1:$G$49,MATCH(orders!$D32,products!$A$1:$A$49,0),MATCH(orders!L$1,products!$A$1:$G$1,0))</f>
        <v>4.3650000000000002</v>
      </c>
      <c r="M32" s="7">
        <f t="shared" si="0"/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Espresso</v>
      </c>
      <c r="J33" t="str">
        <f>INDEX(products!$A$1:$G$49,MATCH(orders!$D33,products!$A$1:$A$49,0),MATCH(orders!J$1,products!$A$1:$G$1,0))</f>
        <v>Dark</v>
      </c>
      <c r="K33" s="5">
        <f>INDEX(products!$A$1:$G$49,MATCH(orders!$D33,products!$A$1:$A$49,0),MATCH(orders!K$1,products!$A$1:$G$1,0))</f>
        <v>0.5</v>
      </c>
      <c r="L33" s="7">
        <f>INDEX(products!$A$1:$G$49,MATCH(orders!$D33,products!$A$1:$A$49,0),MATCH(orders!L$1,products!$A$1:$G$1,0))</f>
        <v>5.97</v>
      </c>
      <c r="M33" s="7">
        <f t="shared" si="0"/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Latte</v>
      </c>
      <c r="J34" t="str">
        <f>INDEX(products!$A$1:$G$49,MATCH(orders!$D34,products!$A$1:$A$49,0),MATCH(orders!J$1,products!$A$1:$G$1,0))</f>
        <v>Medium</v>
      </c>
      <c r="K34" s="5">
        <f>INDEX(products!$A$1:$G$49,MATCH(orders!$D34,products!$A$1:$A$49,0),MATCH(orders!K$1,products!$A$1:$G$1,0))</f>
        <v>0.5</v>
      </c>
      <c r="L34" s="7">
        <f>INDEX(products!$A$1:$G$49,MATCH(orders!$D34,products!$A$1:$A$49,0),MATCH(orders!L$1,products!$A$1:$G$1,0))</f>
        <v>8.73</v>
      </c>
      <c r="M34" s="7">
        <f t="shared" si="0"/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Latte</v>
      </c>
      <c r="J35" t="str">
        <f>INDEX(products!$A$1:$G$49,MATCH(orders!$D35,products!$A$1:$A$49,0),MATCH(orders!J$1,products!$A$1:$G$1,0))</f>
        <v>Light</v>
      </c>
      <c r="K35" s="5">
        <f>INDEX(products!$A$1:$G$49,MATCH(orders!$D35,products!$A$1:$A$49,0),MATCH(orders!K$1,products!$A$1:$G$1,0))</f>
        <v>0.2</v>
      </c>
      <c r="L35" s="7">
        <f>INDEX(products!$A$1:$G$49,MATCH(orders!$D35,products!$A$1:$A$49,0),MATCH(orders!L$1,products!$A$1:$G$1,0))</f>
        <v>4.7549999999999999</v>
      </c>
      <c r="M35" s="7">
        <f t="shared" si="0"/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Latte</v>
      </c>
      <c r="J36" t="str">
        <f>INDEX(products!$A$1:$G$49,MATCH(orders!$D36,products!$A$1:$A$49,0),MATCH(orders!J$1,products!$A$1:$G$1,0))</f>
        <v>Light</v>
      </c>
      <c r="K36" s="5">
        <f>INDEX(products!$A$1:$G$49,MATCH(orders!$D36,products!$A$1:$A$49,0),MATCH(orders!K$1,products!$A$1:$G$1,0))</f>
        <v>0.5</v>
      </c>
      <c r="L36" s="7">
        <f>INDEX(products!$A$1:$G$49,MATCH(orders!$D36,products!$A$1:$A$49,0),MATCH(orders!L$1,products!$A$1:$G$1,0))</f>
        <v>9.51</v>
      </c>
      <c r="M36" s="7">
        <f t="shared" si="0"/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Espresso</v>
      </c>
      <c r="J37" t="str">
        <f>INDEX(products!$A$1:$G$49,MATCH(orders!$D37,products!$A$1:$A$49,0),MATCH(orders!J$1,products!$A$1:$G$1,0))</f>
        <v>Dark</v>
      </c>
      <c r="K37" s="5">
        <f>INDEX(products!$A$1:$G$49,MATCH(orders!$D37,products!$A$1:$A$49,0),MATCH(orders!K$1,products!$A$1:$G$1,0))</f>
        <v>0.5</v>
      </c>
      <c r="L37" s="7">
        <f>INDEX(products!$A$1:$G$49,MATCH(orders!$D37,products!$A$1:$A$49,0),MATCH(orders!L$1,products!$A$1:$G$1,0))</f>
        <v>5.97</v>
      </c>
      <c r="M37" s="7">
        <f t="shared" si="0"/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Latte</v>
      </c>
      <c r="J38" t="str">
        <f>INDEX(products!$A$1:$G$49,MATCH(orders!$D38,products!$A$1:$A$49,0),MATCH(orders!J$1,products!$A$1:$G$1,0))</f>
        <v>Medium</v>
      </c>
      <c r="K38" s="5">
        <f>INDEX(products!$A$1:$G$49,MATCH(orders!$D38,products!$A$1:$A$49,0),MATCH(orders!K$1,products!$A$1:$G$1,0))</f>
        <v>0.2</v>
      </c>
      <c r="L38" s="7">
        <f>INDEX(products!$A$1:$G$49,MATCH(orders!$D38,products!$A$1:$A$49,0),MATCH(orders!L$1,products!$A$1:$G$1,0))</f>
        <v>4.3650000000000002</v>
      </c>
      <c r="M38" s="7">
        <f t="shared" si="0"/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Latte</v>
      </c>
      <c r="J39" t="str">
        <f>INDEX(products!$A$1:$G$49,MATCH(orders!$D39,products!$A$1:$A$49,0),MATCH(orders!J$1,products!$A$1:$G$1,0))</f>
        <v>Light</v>
      </c>
      <c r="K39" s="5">
        <f>INDEX(products!$A$1:$G$49,MATCH(orders!$D39,products!$A$1:$A$49,0),MATCH(orders!K$1,products!$A$1:$G$1,0))</f>
        <v>0.5</v>
      </c>
      <c r="L39" s="7">
        <f>INDEX(products!$A$1:$G$49,MATCH(orders!$D39,products!$A$1:$A$49,0),MATCH(orders!L$1,products!$A$1:$G$1,0))</f>
        <v>9.51</v>
      </c>
      <c r="M39" s="7">
        <f t="shared" si="0"/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Americano</v>
      </c>
      <c r="J40" t="str">
        <f>INDEX(products!$A$1:$G$49,MATCH(orders!$D40,products!$A$1:$A$49,0),MATCH(orders!J$1,products!$A$1:$G$1,0))</f>
        <v>Medium</v>
      </c>
      <c r="K40" s="5">
        <f>INDEX(products!$A$1:$G$49,MATCH(orders!$D40,products!$A$1:$A$49,0),MATCH(orders!K$1,products!$A$1:$G$1,0))</f>
        <v>2.5</v>
      </c>
      <c r="L40" s="7">
        <f>INDEX(products!$A$1:$G$49,MATCH(orders!$D40,products!$A$1:$A$49,0),MATCH(orders!L$1,products!$A$1:$G$1,0))</f>
        <v>22.884999999999998</v>
      </c>
      <c r="M40" s="7">
        <f t="shared" si="0"/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Americano</v>
      </c>
      <c r="J41" t="str">
        <f>INDEX(products!$A$1:$G$49,MATCH(orders!$D41,products!$A$1:$A$49,0),MATCH(orders!J$1,products!$A$1:$G$1,0))</f>
        <v>Medium</v>
      </c>
      <c r="K41" s="5">
        <f>INDEX(products!$A$1:$G$49,MATCH(orders!$D41,products!$A$1:$A$49,0),MATCH(orders!K$1,products!$A$1:$G$1,0))</f>
        <v>1</v>
      </c>
      <c r="L41" s="7">
        <f>INDEX(products!$A$1:$G$49,MATCH(orders!$D41,products!$A$1:$A$49,0),MATCH(orders!L$1,products!$A$1:$G$1,0))</f>
        <v>9.9499999999999993</v>
      </c>
      <c r="M41" s="7">
        <f t="shared" si="0"/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Latte</v>
      </c>
      <c r="J42" t="str">
        <f>INDEX(products!$A$1:$G$49,MATCH(orders!$D42,products!$A$1:$A$49,0),MATCH(orders!J$1,products!$A$1:$G$1,0))</f>
        <v>Medium</v>
      </c>
      <c r="K42" s="5">
        <f>INDEX(products!$A$1:$G$49,MATCH(orders!$D42,products!$A$1:$A$49,0),MATCH(orders!K$1,products!$A$1:$G$1,0))</f>
        <v>1</v>
      </c>
      <c r="L42" s="7">
        <f>INDEX(products!$A$1:$G$49,MATCH(orders!$D42,products!$A$1:$A$49,0),MATCH(orders!L$1,products!$A$1:$G$1,0))</f>
        <v>14.55</v>
      </c>
      <c r="M42" s="7">
        <f t="shared" si="0"/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Cappuccino</v>
      </c>
      <c r="J43" t="str">
        <f>INDEX(products!$A$1:$G$49,MATCH(orders!$D43,products!$A$1:$A$49,0),MATCH(orders!J$1,products!$A$1:$G$1,0))</f>
        <v>Dark</v>
      </c>
      <c r="K43" s="5">
        <f>INDEX(products!$A$1:$G$49,MATCH(orders!$D43,products!$A$1:$A$49,0),MATCH(orders!K$1,products!$A$1:$G$1,0))</f>
        <v>0.2</v>
      </c>
      <c r="L43" s="7">
        <f>INDEX(products!$A$1:$G$49,MATCH(orders!$D43,products!$A$1:$A$49,0),MATCH(orders!L$1,products!$A$1:$G$1,0))</f>
        <v>3.645</v>
      </c>
      <c r="M43" s="7">
        <f t="shared" si="0"/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Americano</v>
      </c>
      <c r="J44" t="str">
        <f>INDEX(products!$A$1:$G$49,MATCH(orders!$D44,products!$A$1:$A$49,0),MATCH(orders!J$1,products!$A$1:$G$1,0))</f>
        <v>Dark</v>
      </c>
      <c r="K44" s="5">
        <f>INDEX(products!$A$1:$G$49,MATCH(orders!$D44,products!$A$1:$A$49,0),MATCH(orders!K$1,products!$A$1:$G$1,0))</f>
        <v>0.2</v>
      </c>
      <c r="L44" s="7">
        <f>INDEX(products!$A$1:$G$49,MATCH(orders!$D44,products!$A$1:$A$49,0),MATCH(orders!L$1,products!$A$1:$G$1,0))</f>
        <v>2.6849999999999996</v>
      </c>
      <c r="M44" s="7">
        <f t="shared" si="0"/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Latte</v>
      </c>
      <c r="J45" t="str">
        <f>INDEX(products!$A$1:$G$49,MATCH(orders!$D45,products!$A$1:$A$49,0),MATCH(orders!J$1,products!$A$1:$G$1,0))</f>
        <v>Light</v>
      </c>
      <c r="K45" s="5">
        <f>INDEX(products!$A$1:$G$49,MATCH(orders!$D45,products!$A$1:$A$49,0),MATCH(orders!K$1,products!$A$1:$G$1,0))</f>
        <v>2.5</v>
      </c>
      <c r="L45" s="7">
        <f>INDEX(products!$A$1:$G$49,MATCH(orders!$D45,products!$A$1:$A$49,0),MATCH(orders!L$1,products!$A$1:$G$1,0))</f>
        <v>36.454999999999998</v>
      </c>
      <c r="M45" s="7">
        <f t="shared" si="0"/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Cappuccino</v>
      </c>
      <c r="J46" t="str">
        <f>INDEX(products!$A$1:$G$49,MATCH(orders!$D46,products!$A$1:$A$49,0),MATCH(orders!J$1,products!$A$1:$G$1,0))</f>
        <v>Meduium</v>
      </c>
      <c r="K46" s="5">
        <f>INDEX(products!$A$1:$G$49,MATCH(orders!$D46,products!$A$1:$A$49,0),MATCH(orders!K$1,products!$A$1:$G$1,0))</f>
        <v>0.5</v>
      </c>
      <c r="L46" s="7">
        <f>INDEX(products!$A$1:$G$49,MATCH(orders!$D46,products!$A$1:$A$49,0),MATCH(orders!L$1,products!$A$1:$G$1,0))</f>
        <v>8.25</v>
      </c>
      <c r="M46" s="7">
        <f t="shared" si="0"/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Latte</v>
      </c>
      <c r="J47" t="str">
        <f>INDEX(products!$A$1:$G$49,MATCH(orders!$D47,products!$A$1:$A$49,0),MATCH(orders!J$1,products!$A$1:$G$1,0))</f>
        <v>Dark</v>
      </c>
      <c r="K47" s="5">
        <f>INDEX(products!$A$1:$G$49,MATCH(orders!$D47,products!$A$1:$A$49,0),MATCH(orders!K$1,products!$A$1:$G$1,0))</f>
        <v>2.5</v>
      </c>
      <c r="L47" s="7">
        <f>INDEX(products!$A$1:$G$49,MATCH(orders!$D47,products!$A$1:$A$49,0),MATCH(orders!L$1,products!$A$1:$G$1,0))</f>
        <v>29.784999999999997</v>
      </c>
      <c r="M47" s="7">
        <f t="shared" si="0"/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Cappuccino</v>
      </c>
      <c r="J48" t="str">
        <f>INDEX(products!$A$1:$G$49,MATCH(orders!$D48,products!$A$1:$A$49,0),MATCH(orders!J$1,products!$A$1:$G$1,0))</f>
        <v>Meduium</v>
      </c>
      <c r="K48" s="5">
        <f>INDEX(products!$A$1:$G$49,MATCH(orders!$D48,products!$A$1:$A$49,0),MATCH(orders!K$1,products!$A$1:$G$1,0))</f>
        <v>2.5</v>
      </c>
      <c r="L48" s="7">
        <f>INDEX(products!$A$1:$G$49,MATCH(orders!$D48,products!$A$1:$A$49,0),MATCH(orders!L$1,products!$A$1:$G$1,0))</f>
        <v>31.624999999999996</v>
      </c>
      <c r="M48" s="7">
        <f t="shared" si="0"/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Espresso</v>
      </c>
      <c r="J49" t="str">
        <f>INDEX(products!$A$1:$G$49,MATCH(orders!$D49,products!$A$1:$A$49,0),MATCH(orders!J$1,products!$A$1:$G$1,0))</f>
        <v>Light</v>
      </c>
      <c r="K49" s="5">
        <f>INDEX(products!$A$1:$G$49,MATCH(orders!$D49,products!$A$1:$A$49,0),MATCH(orders!K$1,products!$A$1:$G$1,0))</f>
        <v>0.2</v>
      </c>
      <c r="L49" s="7">
        <f>INDEX(products!$A$1:$G$49,MATCH(orders!$D49,products!$A$1:$A$49,0),MATCH(orders!L$1,products!$A$1:$G$1,0))</f>
        <v>3.8849999999999998</v>
      </c>
      <c r="M49" s="7">
        <f t="shared" si="0"/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Espresso</v>
      </c>
      <c r="J50" t="str">
        <f>INDEX(products!$A$1:$G$49,MATCH(orders!$D50,products!$A$1:$A$49,0),MATCH(orders!J$1,products!$A$1:$G$1,0))</f>
        <v>Dark</v>
      </c>
      <c r="K50" s="5">
        <f>INDEX(products!$A$1:$G$49,MATCH(orders!$D50,products!$A$1:$A$49,0),MATCH(orders!K$1,products!$A$1:$G$1,0))</f>
        <v>2.5</v>
      </c>
      <c r="L50" s="7">
        <f>INDEX(products!$A$1:$G$49,MATCH(orders!$D50,products!$A$1:$A$49,0),MATCH(orders!L$1,products!$A$1:$G$1,0))</f>
        <v>22.884999999999998</v>
      </c>
      <c r="M50" s="7">
        <f t="shared" si="0"/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Espresso</v>
      </c>
      <c r="J51" t="str">
        <f>INDEX(products!$A$1:$G$49,MATCH(orders!$D51,products!$A$1:$A$49,0),MATCH(orders!J$1,products!$A$1:$G$1,0))</f>
        <v>Light</v>
      </c>
      <c r="K51" s="5">
        <f>INDEX(products!$A$1:$G$49,MATCH(orders!$D51,products!$A$1:$A$49,0),MATCH(orders!K$1,products!$A$1:$G$1,0))</f>
        <v>1</v>
      </c>
      <c r="L51" s="7">
        <f>INDEX(products!$A$1:$G$49,MATCH(orders!$D51,products!$A$1:$A$49,0),MATCH(orders!L$1,products!$A$1:$G$1,0))</f>
        <v>12.95</v>
      </c>
      <c r="M51" s="7">
        <f t="shared" si="0"/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Latte</v>
      </c>
      <c r="J52" t="str">
        <f>INDEX(products!$A$1:$G$49,MATCH(orders!$D52,products!$A$1:$A$49,0),MATCH(orders!J$1,products!$A$1:$G$1,0))</f>
        <v>Dark</v>
      </c>
      <c r="K52" s="5">
        <f>INDEX(products!$A$1:$G$49,MATCH(orders!$D52,products!$A$1:$A$49,0),MATCH(orders!K$1,products!$A$1:$G$1,0))</f>
        <v>0.5</v>
      </c>
      <c r="L52" s="7">
        <f>INDEX(products!$A$1:$G$49,MATCH(orders!$D52,products!$A$1:$A$49,0),MATCH(orders!L$1,products!$A$1:$G$1,0))</f>
        <v>7.77</v>
      </c>
      <c r="M52" s="7">
        <f t="shared" si="0"/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Latte</v>
      </c>
      <c r="J53" t="str">
        <f>INDEX(products!$A$1:$G$49,MATCH(orders!$D53,products!$A$1:$A$49,0),MATCH(orders!J$1,products!$A$1:$G$1,0))</f>
        <v>Light</v>
      </c>
      <c r="K53" s="5">
        <f>INDEX(products!$A$1:$G$49,MATCH(orders!$D53,products!$A$1:$A$49,0),MATCH(orders!K$1,products!$A$1:$G$1,0))</f>
        <v>2.5</v>
      </c>
      <c r="L53" s="7">
        <f>INDEX(products!$A$1:$G$49,MATCH(orders!$D53,products!$A$1:$A$49,0),MATCH(orders!L$1,products!$A$1:$G$1,0))</f>
        <v>36.454999999999998</v>
      </c>
      <c r="M53" s="7">
        <f t="shared" si="0"/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Americano</v>
      </c>
      <c r="J54" t="str">
        <f>INDEX(products!$A$1:$G$49,MATCH(orders!$D54,products!$A$1:$A$49,0),MATCH(orders!J$1,products!$A$1:$G$1,0))</f>
        <v>Medium</v>
      </c>
      <c r="K54" s="5">
        <f>INDEX(products!$A$1:$G$49,MATCH(orders!$D54,products!$A$1:$A$49,0),MATCH(orders!K$1,products!$A$1:$G$1,0))</f>
        <v>0.5</v>
      </c>
      <c r="L54" s="7">
        <f>INDEX(products!$A$1:$G$49,MATCH(orders!$D54,products!$A$1:$A$49,0),MATCH(orders!L$1,products!$A$1:$G$1,0))</f>
        <v>5.97</v>
      </c>
      <c r="M54" s="7">
        <f t="shared" si="0"/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Latte</v>
      </c>
      <c r="J55" t="str">
        <f>INDEX(products!$A$1:$G$49,MATCH(orders!$D55,products!$A$1:$A$49,0),MATCH(orders!J$1,products!$A$1:$G$1,0))</f>
        <v>Light</v>
      </c>
      <c r="K55" s="5">
        <f>INDEX(products!$A$1:$G$49,MATCH(orders!$D55,products!$A$1:$A$49,0),MATCH(orders!K$1,products!$A$1:$G$1,0))</f>
        <v>2.5</v>
      </c>
      <c r="L55" s="7">
        <f>INDEX(products!$A$1:$G$49,MATCH(orders!$D55,products!$A$1:$A$49,0),MATCH(orders!L$1,products!$A$1:$G$1,0))</f>
        <v>36.454999999999998</v>
      </c>
      <c r="M55" s="7">
        <f t="shared" si="0"/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Latte</v>
      </c>
      <c r="J56" t="str">
        <f>INDEX(products!$A$1:$G$49,MATCH(orders!$D56,products!$A$1:$A$49,0),MATCH(orders!J$1,products!$A$1:$G$1,0))</f>
        <v>Medium</v>
      </c>
      <c r="K56" s="5">
        <f>INDEX(products!$A$1:$G$49,MATCH(orders!$D56,products!$A$1:$A$49,0),MATCH(orders!K$1,products!$A$1:$G$1,0))</f>
        <v>1</v>
      </c>
      <c r="L56" s="7">
        <f>INDEX(products!$A$1:$G$49,MATCH(orders!$D56,products!$A$1:$A$49,0),MATCH(orders!L$1,products!$A$1:$G$1,0))</f>
        <v>14.55</v>
      </c>
      <c r="M56" s="7">
        <f t="shared" si="0"/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Latte</v>
      </c>
      <c r="J57" t="str">
        <f>INDEX(products!$A$1:$G$49,MATCH(orders!$D57,products!$A$1:$A$49,0),MATCH(orders!J$1,products!$A$1:$G$1,0))</f>
        <v>Light</v>
      </c>
      <c r="K57" s="5">
        <f>INDEX(products!$A$1:$G$49,MATCH(orders!$D57,products!$A$1:$A$49,0),MATCH(orders!K$1,products!$A$1:$G$1,0))</f>
        <v>1</v>
      </c>
      <c r="L57" s="7">
        <f>INDEX(products!$A$1:$G$49,MATCH(orders!$D57,products!$A$1:$A$49,0),MATCH(orders!L$1,products!$A$1:$G$1,0))</f>
        <v>15.85</v>
      </c>
      <c r="M57" s="7">
        <f t="shared" si="0"/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Cappuccino</v>
      </c>
      <c r="J58" t="str">
        <f>INDEX(products!$A$1:$G$49,MATCH(orders!$D58,products!$A$1:$A$49,0),MATCH(orders!J$1,products!$A$1:$G$1,0))</f>
        <v>Dark</v>
      </c>
      <c r="K58" s="5">
        <f>INDEX(products!$A$1:$G$49,MATCH(orders!$D58,products!$A$1:$A$49,0),MATCH(orders!K$1,products!$A$1:$G$1,0))</f>
        <v>0.2</v>
      </c>
      <c r="L58" s="7">
        <f>INDEX(products!$A$1:$G$49,MATCH(orders!$D58,products!$A$1:$A$49,0),MATCH(orders!L$1,products!$A$1:$G$1,0))</f>
        <v>3.645</v>
      </c>
      <c r="M58" s="7">
        <f t="shared" si="0"/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Cappuccino</v>
      </c>
      <c r="J59" t="str">
        <f>INDEX(products!$A$1:$G$49,MATCH(orders!$D59,products!$A$1:$A$49,0),MATCH(orders!J$1,products!$A$1:$G$1,0))</f>
        <v>Light</v>
      </c>
      <c r="K59" s="5">
        <f>INDEX(products!$A$1:$G$49,MATCH(orders!$D59,products!$A$1:$A$49,0),MATCH(orders!K$1,products!$A$1:$G$1,0))</f>
        <v>1</v>
      </c>
      <c r="L59" s="7">
        <f>INDEX(products!$A$1:$G$49,MATCH(orders!$D59,products!$A$1:$A$49,0),MATCH(orders!L$1,products!$A$1:$G$1,0))</f>
        <v>14.85</v>
      </c>
      <c r="M59" s="7">
        <f t="shared" si="0"/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Latte</v>
      </c>
      <c r="J60" t="str">
        <f>INDEX(products!$A$1:$G$49,MATCH(orders!$D60,products!$A$1:$A$49,0),MATCH(orders!J$1,products!$A$1:$G$1,0))</f>
        <v>Dark</v>
      </c>
      <c r="K60" s="5">
        <f>INDEX(products!$A$1:$G$49,MATCH(orders!$D60,products!$A$1:$A$49,0),MATCH(orders!K$1,products!$A$1:$G$1,0))</f>
        <v>2.5</v>
      </c>
      <c r="L60" s="7">
        <f>INDEX(products!$A$1:$G$49,MATCH(orders!$D60,products!$A$1:$A$49,0),MATCH(orders!L$1,products!$A$1:$G$1,0))</f>
        <v>29.784999999999997</v>
      </c>
      <c r="M60" s="7">
        <f t="shared" si="0"/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Latte</v>
      </c>
      <c r="J61" t="str">
        <f>INDEX(products!$A$1:$G$49,MATCH(orders!$D61,products!$A$1:$A$49,0),MATCH(orders!J$1,products!$A$1:$G$1,0))</f>
        <v>Medium</v>
      </c>
      <c r="K61" s="5">
        <f>INDEX(products!$A$1:$G$49,MATCH(orders!$D61,products!$A$1:$A$49,0),MATCH(orders!K$1,products!$A$1:$G$1,0))</f>
        <v>0.5</v>
      </c>
      <c r="L61" s="7">
        <f>INDEX(products!$A$1:$G$49,MATCH(orders!$D61,products!$A$1:$A$49,0),MATCH(orders!L$1,products!$A$1:$G$1,0))</f>
        <v>8.73</v>
      </c>
      <c r="M61" s="7">
        <f t="shared" si="0"/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Espresso</v>
      </c>
      <c r="J62" t="str">
        <f>INDEX(products!$A$1:$G$49,MATCH(orders!$D62,products!$A$1:$A$49,0),MATCH(orders!J$1,products!$A$1:$G$1,0))</f>
        <v>Dark</v>
      </c>
      <c r="K62" s="5">
        <f>INDEX(products!$A$1:$G$49,MATCH(orders!$D62,products!$A$1:$A$49,0),MATCH(orders!K$1,products!$A$1:$G$1,0))</f>
        <v>2.5</v>
      </c>
      <c r="L62" s="7">
        <f>INDEX(products!$A$1:$G$49,MATCH(orders!$D62,products!$A$1:$A$49,0),MATCH(orders!L$1,products!$A$1:$G$1,0))</f>
        <v>22.884999999999998</v>
      </c>
      <c r="M62" s="7">
        <f t="shared" si="0"/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Americano</v>
      </c>
      <c r="J63" t="str">
        <f>INDEX(products!$A$1:$G$49,MATCH(orders!$D63,products!$A$1:$A$49,0),MATCH(orders!J$1,products!$A$1:$G$1,0))</f>
        <v>Dark</v>
      </c>
      <c r="K63" s="5">
        <f>INDEX(products!$A$1:$G$49,MATCH(orders!$D63,products!$A$1:$A$49,0),MATCH(orders!K$1,products!$A$1:$G$1,0))</f>
        <v>0.5</v>
      </c>
      <c r="L63" s="7">
        <f>INDEX(products!$A$1:$G$49,MATCH(orders!$D63,products!$A$1:$A$49,0),MATCH(orders!L$1,products!$A$1:$G$1,0))</f>
        <v>5.3699999999999992</v>
      </c>
      <c r="M63" s="7">
        <f t="shared" si="0"/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Latte</v>
      </c>
      <c r="J64" t="str">
        <f>INDEX(products!$A$1:$G$49,MATCH(orders!$D64,products!$A$1:$A$49,0),MATCH(orders!J$1,products!$A$1:$G$1,0))</f>
        <v>Light</v>
      </c>
      <c r="K64" s="5">
        <f>INDEX(products!$A$1:$G$49,MATCH(orders!$D64,products!$A$1:$A$49,0),MATCH(orders!K$1,products!$A$1:$G$1,0))</f>
        <v>0.2</v>
      </c>
      <c r="L64" s="7">
        <f>INDEX(products!$A$1:$G$49,MATCH(orders!$D64,products!$A$1:$A$49,0),MATCH(orders!L$1,products!$A$1:$G$1,0))</f>
        <v>4.7549999999999999</v>
      </c>
      <c r="M64" s="7">
        <f t="shared" si="0"/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Espresso</v>
      </c>
      <c r="J65" t="str">
        <f>INDEX(products!$A$1:$G$49,MATCH(orders!$D65,products!$A$1:$A$49,0),MATCH(orders!J$1,products!$A$1:$G$1,0))</f>
        <v>Medium</v>
      </c>
      <c r="K65" s="5">
        <f>INDEX(products!$A$1:$G$49,MATCH(orders!$D65,products!$A$1:$A$49,0),MATCH(orders!K$1,products!$A$1:$G$1,0))</f>
        <v>0.5</v>
      </c>
      <c r="L65" s="7">
        <f>INDEX(products!$A$1:$G$49,MATCH(orders!$D65,products!$A$1:$A$49,0),MATCH(orders!L$1,products!$A$1:$G$1,0))</f>
        <v>6.75</v>
      </c>
      <c r="M65" s="7">
        <f t="shared" si="0"/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Americano</v>
      </c>
      <c r="J66" t="str">
        <f>INDEX(products!$A$1:$G$49,MATCH(orders!$D66,products!$A$1:$A$49,0),MATCH(orders!J$1,products!$A$1:$G$1,0))</f>
        <v>Medium</v>
      </c>
      <c r="K66" s="5">
        <f>INDEX(products!$A$1:$G$49,MATCH(orders!$D66,products!$A$1:$A$49,0),MATCH(orders!K$1,products!$A$1:$G$1,0))</f>
        <v>0.5</v>
      </c>
      <c r="L66" s="7">
        <f>INDEX(products!$A$1:$G$49,MATCH(orders!$D66,products!$A$1:$A$49,0),MATCH(orders!L$1,products!$A$1:$G$1,0))</f>
        <v>5.97</v>
      </c>
      <c r="M66" s="7">
        <f t="shared" si="0"/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Americano</v>
      </c>
      <c r="J67" t="str">
        <f>INDEX(products!$A$1:$G$49,MATCH(orders!$D67,products!$A$1:$A$49,0),MATCH(orders!J$1,products!$A$1:$G$1,0))</f>
        <v>Dark</v>
      </c>
      <c r="K67" s="5">
        <f>INDEX(products!$A$1:$G$49,MATCH(orders!$D67,products!$A$1:$A$49,0),MATCH(orders!K$1,products!$A$1:$G$1,0))</f>
        <v>2.5</v>
      </c>
      <c r="L67" s="7">
        <f>INDEX(products!$A$1:$G$49,MATCH(orders!$D67,products!$A$1:$A$49,0),MATCH(orders!L$1,products!$A$1:$G$1,0))</f>
        <v>20.584999999999997</v>
      </c>
      <c r="M67" s="7">
        <f t="shared" ref="M67:M130" si="1">L67*E67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Americano</v>
      </c>
      <c r="J68" t="str">
        <f>INDEX(products!$A$1:$G$49,MATCH(orders!$D68,products!$A$1:$A$49,0),MATCH(orders!J$1,products!$A$1:$G$1,0))</f>
        <v>Light</v>
      </c>
      <c r="K68" s="5">
        <f>INDEX(products!$A$1:$G$49,MATCH(orders!$D68,products!$A$1:$A$49,0),MATCH(orders!K$1,products!$A$1:$G$1,0))</f>
        <v>0.5</v>
      </c>
      <c r="L68" s="7">
        <f>INDEX(products!$A$1:$G$49,MATCH(orders!$D68,products!$A$1:$A$49,0),MATCH(orders!L$1,products!$A$1:$G$1,0))</f>
        <v>7.169999999999999</v>
      </c>
      <c r="M68" s="7">
        <f t="shared" si="1"/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Latte</v>
      </c>
      <c r="J69" t="str">
        <f>INDEX(products!$A$1:$G$49,MATCH(orders!$D69,products!$A$1:$A$49,0),MATCH(orders!J$1,products!$A$1:$G$1,0))</f>
        <v>Light</v>
      </c>
      <c r="K69" s="5">
        <f>INDEX(products!$A$1:$G$49,MATCH(orders!$D69,products!$A$1:$A$49,0),MATCH(orders!K$1,products!$A$1:$G$1,0))</f>
        <v>0.2</v>
      </c>
      <c r="L69" s="7">
        <f>INDEX(products!$A$1:$G$49,MATCH(orders!$D69,products!$A$1:$A$49,0),MATCH(orders!L$1,products!$A$1:$G$1,0))</f>
        <v>4.7549999999999999</v>
      </c>
      <c r="M69" s="7">
        <f t="shared" si="1"/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Americano</v>
      </c>
      <c r="J70" t="str">
        <f>INDEX(products!$A$1:$G$49,MATCH(orders!$D70,products!$A$1:$A$49,0),MATCH(orders!J$1,products!$A$1:$G$1,0))</f>
        <v>Medium</v>
      </c>
      <c r="K70" s="5">
        <f>INDEX(products!$A$1:$G$49,MATCH(orders!$D70,products!$A$1:$A$49,0),MATCH(orders!K$1,products!$A$1:$G$1,0))</f>
        <v>0.2</v>
      </c>
      <c r="L70" s="7">
        <f>INDEX(products!$A$1:$G$49,MATCH(orders!$D70,products!$A$1:$A$49,0),MATCH(orders!L$1,products!$A$1:$G$1,0))</f>
        <v>2.9849999999999999</v>
      </c>
      <c r="M70" s="7">
        <f t="shared" si="1"/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Americano</v>
      </c>
      <c r="J71" t="str">
        <f>INDEX(products!$A$1:$G$49,MATCH(orders!$D71,products!$A$1:$A$49,0),MATCH(orders!J$1,products!$A$1:$G$1,0))</f>
        <v>Medium</v>
      </c>
      <c r="K71" s="5">
        <f>INDEX(products!$A$1:$G$49,MATCH(orders!$D71,products!$A$1:$A$49,0),MATCH(orders!K$1,products!$A$1:$G$1,0))</f>
        <v>1</v>
      </c>
      <c r="L71" s="7">
        <f>INDEX(products!$A$1:$G$49,MATCH(orders!$D71,products!$A$1:$A$49,0),MATCH(orders!L$1,products!$A$1:$G$1,0))</f>
        <v>9.9499999999999993</v>
      </c>
      <c r="M71" s="7">
        <f t="shared" si="1"/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Cappuccino</v>
      </c>
      <c r="J72" t="str">
        <f>INDEX(products!$A$1:$G$49,MATCH(orders!$D72,products!$A$1:$A$49,0),MATCH(orders!J$1,products!$A$1:$G$1,0))</f>
        <v>Light</v>
      </c>
      <c r="K72" s="5">
        <f>INDEX(products!$A$1:$G$49,MATCH(orders!$D72,products!$A$1:$A$49,0),MATCH(orders!K$1,products!$A$1:$G$1,0))</f>
        <v>2.5</v>
      </c>
      <c r="L72" s="7">
        <f>INDEX(products!$A$1:$G$49,MATCH(orders!$D72,products!$A$1:$A$49,0),MATCH(orders!L$1,products!$A$1:$G$1,0))</f>
        <v>34.154999999999994</v>
      </c>
      <c r="M72" s="7">
        <f t="shared" si="1"/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Latte</v>
      </c>
      <c r="J73" t="str">
        <f>INDEX(products!$A$1:$G$49,MATCH(orders!$D73,products!$A$1:$A$49,0),MATCH(orders!J$1,products!$A$1:$G$1,0))</f>
        <v>Light</v>
      </c>
      <c r="K73" s="5">
        <f>INDEX(products!$A$1:$G$49,MATCH(orders!$D73,products!$A$1:$A$49,0),MATCH(orders!K$1,products!$A$1:$G$1,0))</f>
        <v>0.2</v>
      </c>
      <c r="L73" s="7">
        <f>INDEX(products!$A$1:$G$49,MATCH(orders!$D73,products!$A$1:$A$49,0),MATCH(orders!L$1,products!$A$1:$G$1,0))</f>
        <v>4.7549999999999999</v>
      </c>
      <c r="M73" s="7">
        <f t="shared" si="1"/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Espresso</v>
      </c>
      <c r="J74" t="str">
        <f>INDEX(products!$A$1:$G$49,MATCH(orders!$D74,products!$A$1:$A$49,0),MATCH(orders!J$1,products!$A$1:$G$1,0))</f>
        <v>Medium</v>
      </c>
      <c r="K74" s="5">
        <f>INDEX(products!$A$1:$G$49,MATCH(orders!$D74,products!$A$1:$A$49,0),MATCH(orders!K$1,products!$A$1:$G$1,0))</f>
        <v>2.5</v>
      </c>
      <c r="L74" s="7">
        <f>INDEX(products!$A$1:$G$49,MATCH(orders!$D74,products!$A$1:$A$49,0),MATCH(orders!L$1,products!$A$1:$G$1,0))</f>
        <v>25.874999999999996</v>
      </c>
      <c r="M74" s="7">
        <f t="shared" si="1"/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Latte</v>
      </c>
      <c r="J75" t="str">
        <f>INDEX(products!$A$1:$G$49,MATCH(orders!$D75,products!$A$1:$A$49,0),MATCH(orders!J$1,products!$A$1:$G$1,0))</f>
        <v>Medium</v>
      </c>
      <c r="K75" s="5">
        <f>INDEX(products!$A$1:$G$49,MATCH(orders!$D75,products!$A$1:$A$49,0),MATCH(orders!K$1,products!$A$1:$G$1,0))</f>
        <v>0.2</v>
      </c>
      <c r="L75" s="7">
        <f>INDEX(products!$A$1:$G$49,MATCH(orders!$D75,products!$A$1:$A$49,0),MATCH(orders!L$1,products!$A$1:$G$1,0))</f>
        <v>4.3650000000000002</v>
      </c>
      <c r="M75" s="7">
        <f t="shared" si="1"/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Cappuccino</v>
      </c>
      <c r="J76" t="str">
        <f>INDEX(products!$A$1:$G$49,MATCH(orders!$D76,products!$A$1:$A$49,0),MATCH(orders!J$1,products!$A$1:$G$1,0))</f>
        <v>Light</v>
      </c>
      <c r="K76" s="5">
        <f>INDEX(products!$A$1:$G$49,MATCH(orders!$D76,products!$A$1:$A$49,0),MATCH(orders!K$1,products!$A$1:$G$1,0))</f>
        <v>0.5</v>
      </c>
      <c r="L76" s="7">
        <f>INDEX(products!$A$1:$G$49,MATCH(orders!$D76,products!$A$1:$A$49,0),MATCH(orders!L$1,products!$A$1:$G$1,0))</f>
        <v>8.91</v>
      </c>
      <c r="M76" s="7">
        <f t="shared" si="1"/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Americano</v>
      </c>
      <c r="J77" t="str">
        <f>INDEX(products!$A$1:$G$49,MATCH(orders!$D77,products!$A$1:$A$49,0),MATCH(orders!J$1,products!$A$1:$G$1,0))</f>
        <v>Dark</v>
      </c>
      <c r="K77" s="5">
        <f>INDEX(products!$A$1:$G$49,MATCH(orders!$D77,products!$A$1:$A$49,0),MATCH(orders!K$1,products!$A$1:$G$1,0))</f>
        <v>1</v>
      </c>
      <c r="L77" s="7">
        <f>INDEX(products!$A$1:$G$49,MATCH(orders!$D77,products!$A$1:$A$49,0),MATCH(orders!L$1,products!$A$1:$G$1,0))</f>
        <v>8.9499999999999993</v>
      </c>
      <c r="M77" s="7">
        <f t="shared" si="1"/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Americano</v>
      </c>
      <c r="J78" t="str">
        <f>INDEX(products!$A$1:$G$49,MATCH(orders!$D78,products!$A$1:$A$49,0),MATCH(orders!J$1,products!$A$1:$G$1,0))</f>
        <v>Light</v>
      </c>
      <c r="K78" s="5">
        <f>INDEX(products!$A$1:$G$49,MATCH(orders!$D78,products!$A$1:$A$49,0),MATCH(orders!K$1,products!$A$1:$G$1,0))</f>
        <v>0.2</v>
      </c>
      <c r="L78" s="7">
        <f>INDEX(products!$A$1:$G$49,MATCH(orders!$D78,products!$A$1:$A$49,0),MATCH(orders!L$1,products!$A$1:$G$1,0))</f>
        <v>3.5849999999999995</v>
      </c>
      <c r="M78" s="7">
        <f t="shared" si="1"/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Cappuccino</v>
      </c>
      <c r="J79" t="str">
        <f>INDEX(products!$A$1:$G$49,MATCH(orders!$D79,products!$A$1:$A$49,0),MATCH(orders!J$1,products!$A$1:$G$1,0))</f>
        <v>Dark</v>
      </c>
      <c r="K79" s="5">
        <f>INDEX(products!$A$1:$G$49,MATCH(orders!$D79,products!$A$1:$A$49,0),MATCH(orders!K$1,products!$A$1:$G$1,0))</f>
        <v>0.2</v>
      </c>
      <c r="L79" s="7">
        <f>INDEX(products!$A$1:$G$49,MATCH(orders!$D79,products!$A$1:$A$49,0),MATCH(orders!L$1,products!$A$1:$G$1,0))</f>
        <v>3.645</v>
      </c>
      <c r="M79" s="7">
        <f t="shared" si="1"/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Espresso</v>
      </c>
      <c r="J80" t="str">
        <f>INDEX(products!$A$1:$G$49,MATCH(orders!$D80,products!$A$1:$A$49,0),MATCH(orders!J$1,products!$A$1:$G$1,0))</f>
        <v>Medium</v>
      </c>
      <c r="K80" s="5">
        <f>INDEX(products!$A$1:$G$49,MATCH(orders!$D80,products!$A$1:$A$49,0),MATCH(orders!K$1,products!$A$1:$G$1,0))</f>
        <v>0.5</v>
      </c>
      <c r="L80" s="7">
        <f>INDEX(products!$A$1:$G$49,MATCH(orders!$D80,products!$A$1:$A$49,0),MATCH(orders!L$1,products!$A$1:$G$1,0))</f>
        <v>6.75</v>
      </c>
      <c r="M80" s="7">
        <f t="shared" si="1"/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Americano</v>
      </c>
      <c r="J81" t="str">
        <f>INDEX(products!$A$1:$G$49,MATCH(orders!$D81,products!$A$1:$A$49,0),MATCH(orders!J$1,products!$A$1:$G$1,0))</f>
        <v>Light</v>
      </c>
      <c r="K81" s="5">
        <f>INDEX(products!$A$1:$G$49,MATCH(orders!$D81,products!$A$1:$A$49,0),MATCH(orders!K$1,products!$A$1:$G$1,0))</f>
        <v>1</v>
      </c>
      <c r="L81" s="7">
        <f>INDEX(products!$A$1:$G$49,MATCH(orders!$D81,products!$A$1:$A$49,0),MATCH(orders!L$1,products!$A$1:$G$1,0))</f>
        <v>11.95</v>
      </c>
      <c r="M81" s="7">
        <f t="shared" si="1"/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Espresso</v>
      </c>
      <c r="J82" t="str">
        <f>INDEX(products!$A$1:$G$49,MATCH(orders!$D82,products!$A$1:$A$49,0),MATCH(orders!J$1,products!$A$1:$G$1,0))</f>
        <v>Light</v>
      </c>
      <c r="K82" s="5">
        <f>INDEX(products!$A$1:$G$49,MATCH(orders!$D82,products!$A$1:$A$49,0),MATCH(orders!K$1,products!$A$1:$G$1,0))</f>
        <v>0.5</v>
      </c>
      <c r="L82" s="7">
        <f>INDEX(products!$A$1:$G$49,MATCH(orders!$D82,products!$A$1:$A$49,0),MATCH(orders!L$1,products!$A$1:$G$1,0))</f>
        <v>7.77</v>
      </c>
      <c r="M82" s="7">
        <f t="shared" si="1"/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Latte</v>
      </c>
      <c r="J83" t="str">
        <f>INDEX(products!$A$1:$G$49,MATCH(orders!$D83,products!$A$1:$A$49,0),MATCH(orders!J$1,products!$A$1:$G$1,0))</f>
        <v>Light</v>
      </c>
      <c r="K83" s="5">
        <f>INDEX(products!$A$1:$G$49,MATCH(orders!$D83,products!$A$1:$A$49,0),MATCH(orders!K$1,products!$A$1:$G$1,0))</f>
        <v>2.5</v>
      </c>
      <c r="L83" s="7">
        <f>INDEX(products!$A$1:$G$49,MATCH(orders!$D83,products!$A$1:$A$49,0),MATCH(orders!L$1,products!$A$1:$G$1,0))</f>
        <v>36.454999999999998</v>
      </c>
      <c r="M83" s="7">
        <f t="shared" si="1"/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Latte</v>
      </c>
      <c r="J84" t="str">
        <f>INDEX(products!$A$1:$G$49,MATCH(orders!$D84,products!$A$1:$A$49,0),MATCH(orders!J$1,products!$A$1:$G$1,0))</f>
        <v>Medium</v>
      </c>
      <c r="K84" s="5">
        <f>INDEX(products!$A$1:$G$49,MATCH(orders!$D84,products!$A$1:$A$49,0),MATCH(orders!K$1,products!$A$1:$G$1,0))</f>
        <v>2.5</v>
      </c>
      <c r="L84" s="7">
        <f>INDEX(products!$A$1:$G$49,MATCH(orders!$D84,products!$A$1:$A$49,0),MATCH(orders!L$1,products!$A$1:$G$1,0))</f>
        <v>33.464999999999996</v>
      </c>
      <c r="M84" s="7">
        <f t="shared" si="1"/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Americano</v>
      </c>
      <c r="J85" t="str">
        <f>INDEX(products!$A$1:$G$49,MATCH(orders!$D85,products!$A$1:$A$49,0),MATCH(orders!J$1,products!$A$1:$G$1,0))</f>
        <v>Dark</v>
      </c>
      <c r="K85" s="5">
        <f>INDEX(products!$A$1:$G$49,MATCH(orders!$D85,products!$A$1:$A$49,0),MATCH(orders!K$1,products!$A$1:$G$1,0))</f>
        <v>2.5</v>
      </c>
      <c r="L85" s="7">
        <f>INDEX(products!$A$1:$G$49,MATCH(orders!$D85,products!$A$1:$A$49,0),MATCH(orders!L$1,products!$A$1:$G$1,0))</f>
        <v>20.584999999999997</v>
      </c>
      <c r="M85" s="7">
        <f t="shared" si="1"/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Latte</v>
      </c>
      <c r="J86" t="str">
        <f>INDEX(products!$A$1:$G$49,MATCH(orders!$D86,products!$A$1:$A$49,0),MATCH(orders!J$1,products!$A$1:$G$1,0))</f>
        <v>Light</v>
      </c>
      <c r="K86" s="5">
        <f>INDEX(products!$A$1:$G$49,MATCH(orders!$D86,products!$A$1:$A$49,0),MATCH(orders!K$1,products!$A$1:$G$1,0))</f>
        <v>0.5</v>
      </c>
      <c r="L86" s="7">
        <f>INDEX(products!$A$1:$G$49,MATCH(orders!$D86,products!$A$1:$A$49,0),MATCH(orders!L$1,products!$A$1:$G$1,0))</f>
        <v>9.51</v>
      </c>
      <c r="M86" s="7">
        <f t="shared" si="1"/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Espresso</v>
      </c>
      <c r="J87" t="str">
        <f>INDEX(products!$A$1:$G$49,MATCH(orders!$D87,products!$A$1:$A$49,0),MATCH(orders!J$1,products!$A$1:$G$1,0))</f>
        <v>Light</v>
      </c>
      <c r="K87" s="5">
        <f>INDEX(products!$A$1:$G$49,MATCH(orders!$D87,products!$A$1:$A$49,0),MATCH(orders!K$1,products!$A$1:$G$1,0))</f>
        <v>2.5</v>
      </c>
      <c r="L87" s="7">
        <f>INDEX(products!$A$1:$G$49,MATCH(orders!$D87,products!$A$1:$A$49,0),MATCH(orders!L$1,products!$A$1:$G$1,0))</f>
        <v>29.784999999999997</v>
      </c>
      <c r="M87" s="7">
        <f t="shared" si="1"/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Espresso</v>
      </c>
      <c r="J88" t="str">
        <f>INDEX(products!$A$1:$G$49,MATCH(orders!$D88,products!$A$1:$A$49,0),MATCH(orders!J$1,products!$A$1:$G$1,0))</f>
        <v>Dark</v>
      </c>
      <c r="K88" s="5">
        <f>INDEX(products!$A$1:$G$49,MATCH(orders!$D88,products!$A$1:$A$49,0),MATCH(orders!K$1,products!$A$1:$G$1,0))</f>
        <v>0.2</v>
      </c>
      <c r="L88" s="7">
        <f>INDEX(products!$A$1:$G$49,MATCH(orders!$D88,products!$A$1:$A$49,0),MATCH(orders!L$1,products!$A$1:$G$1,0))</f>
        <v>2.9849999999999999</v>
      </c>
      <c r="M88" s="7">
        <f t="shared" si="1"/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Espresso</v>
      </c>
      <c r="J89" t="str">
        <f>INDEX(products!$A$1:$G$49,MATCH(orders!$D89,products!$A$1:$A$49,0),MATCH(orders!J$1,products!$A$1:$G$1,0))</f>
        <v>Medium</v>
      </c>
      <c r="K89" s="5">
        <f>INDEX(products!$A$1:$G$49,MATCH(orders!$D89,products!$A$1:$A$49,0),MATCH(orders!K$1,products!$A$1:$G$1,0))</f>
        <v>1</v>
      </c>
      <c r="L89" s="7">
        <f>INDEX(products!$A$1:$G$49,MATCH(orders!$D89,products!$A$1:$A$49,0),MATCH(orders!L$1,products!$A$1:$G$1,0))</f>
        <v>11.25</v>
      </c>
      <c r="M89" s="7">
        <f t="shared" si="1"/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Americano</v>
      </c>
      <c r="J90" t="str">
        <f>INDEX(products!$A$1:$G$49,MATCH(orders!$D90,products!$A$1:$A$49,0),MATCH(orders!J$1,products!$A$1:$G$1,0))</f>
        <v>Light</v>
      </c>
      <c r="K90" s="5">
        <f>INDEX(products!$A$1:$G$49,MATCH(orders!$D90,products!$A$1:$A$49,0),MATCH(orders!K$1,products!$A$1:$G$1,0))</f>
        <v>1</v>
      </c>
      <c r="L90" s="7">
        <f>INDEX(products!$A$1:$G$49,MATCH(orders!$D90,products!$A$1:$A$49,0),MATCH(orders!L$1,products!$A$1:$G$1,0))</f>
        <v>11.95</v>
      </c>
      <c r="M90" s="7">
        <f t="shared" si="1"/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Espresso</v>
      </c>
      <c r="J91" t="str">
        <f>INDEX(products!$A$1:$G$49,MATCH(orders!$D91,products!$A$1:$A$49,0),MATCH(orders!J$1,products!$A$1:$G$1,0))</f>
        <v>Light</v>
      </c>
      <c r="K91" s="5">
        <f>INDEX(products!$A$1:$G$49,MATCH(orders!$D91,products!$A$1:$A$49,0),MATCH(orders!K$1,products!$A$1:$G$1,0))</f>
        <v>1</v>
      </c>
      <c r="L91" s="7">
        <f>INDEX(products!$A$1:$G$49,MATCH(orders!$D91,products!$A$1:$A$49,0),MATCH(orders!L$1,products!$A$1:$G$1,0))</f>
        <v>12.95</v>
      </c>
      <c r="M91" s="7">
        <f t="shared" si="1"/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Espresso</v>
      </c>
      <c r="J92" t="str">
        <f>INDEX(products!$A$1:$G$49,MATCH(orders!$D92,products!$A$1:$A$49,0),MATCH(orders!J$1,products!$A$1:$G$1,0))</f>
        <v>Light</v>
      </c>
      <c r="K92" s="5">
        <f>INDEX(products!$A$1:$G$49,MATCH(orders!$D92,products!$A$1:$A$49,0),MATCH(orders!K$1,products!$A$1:$G$1,0))</f>
        <v>1</v>
      </c>
      <c r="L92" s="7">
        <f>INDEX(products!$A$1:$G$49,MATCH(orders!$D92,products!$A$1:$A$49,0),MATCH(orders!L$1,products!$A$1:$G$1,0))</f>
        <v>12.95</v>
      </c>
      <c r="M92" s="7">
        <f t="shared" si="1"/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Espresso</v>
      </c>
      <c r="J93" t="str">
        <f>INDEX(products!$A$1:$G$49,MATCH(orders!$D93,products!$A$1:$A$49,0),MATCH(orders!J$1,products!$A$1:$G$1,0))</f>
        <v>Medium</v>
      </c>
      <c r="K93" s="5">
        <f>INDEX(products!$A$1:$G$49,MATCH(orders!$D93,products!$A$1:$A$49,0),MATCH(orders!K$1,products!$A$1:$G$1,0))</f>
        <v>2.5</v>
      </c>
      <c r="L93" s="7">
        <f>INDEX(products!$A$1:$G$49,MATCH(orders!$D93,products!$A$1:$A$49,0),MATCH(orders!L$1,products!$A$1:$G$1,0))</f>
        <v>25.874999999999996</v>
      </c>
      <c r="M93" s="7">
        <f t="shared" si="1"/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Cappuccino</v>
      </c>
      <c r="J94" t="str">
        <f>INDEX(products!$A$1:$G$49,MATCH(orders!$D94,products!$A$1:$A$49,0),MATCH(orders!J$1,products!$A$1:$G$1,0))</f>
        <v>Light</v>
      </c>
      <c r="K94" s="5">
        <f>INDEX(products!$A$1:$G$49,MATCH(orders!$D94,products!$A$1:$A$49,0),MATCH(orders!K$1,products!$A$1:$G$1,0))</f>
        <v>1</v>
      </c>
      <c r="L94" s="7">
        <f>INDEX(products!$A$1:$G$49,MATCH(orders!$D94,products!$A$1:$A$49,0),MATCH(orders!L$1,products!$A$1:$G$1,0))</f>
        <v>14.85</v>
      </c>
      <c r="M94" s="7">
        <f t="shared" si="1"/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Cappuccino</v>
      </c>
      <c r="J95" t="str">
        <f>INDEX(products!$A$1:$G$49,MATCH(orders!$D95,products!$A$1:$A$49,0),MATCH(orders!J$1,products!$A$1:$G$1,0))</f>
        <v>Light</v>
      </c>
      <c r="K95" s="5">
        <f>INDEX(products!$A$1:$G$49,MATCH(orders!$D95,products!$A$1:$A$49,0),MATCH(orders!K$1,products!$A$1:$G$1,0))</f>
        <v>0.5</v>
      </c>
      <c r="L95" s="7">
        <f>INDEX(products!$A$1:$G$49,MATCH(orders!$D95,products!$A$1:$A$49,0),MATCH(orders!L$1,products!$A$1:$G$1,0))</f>
        <v>8.91</v>
      </c>
      <c r="M95" s="7">
        <f t="shared" si="1"/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Espresso</v>
      </c>
      <c r="J96" t="str">
        <f>INDEX(products!$A$1:$G$49,MATCH(orders!$D96,products!$A$1:$A$49,0),MATCH(orders!J$1,products!$A$1:$G$1,0))</f>
        <v>Dark</v>
      </c>
      <c r="K96" s="5">
        <f>INDEX(products!$A$1:$G$49,MATCH(orders!$D96,products!$A$1:$A$49,0),MATCH(orders!K$1,products!$A$1:$G$1,0))</f>
        <v>0.2</v>
      </c>
      <c r="L96" s="7">
        <f>INDEX(products!$A$1:$G$49,MATCH(orders!$D96,products!$A$1:$A$49,0),MATCH(orders!L$1,products!$A$1:$G$1,0))</f>
        <v>2.9849999999999999</v>
      </c>
      <c r="M96" s="7">
        <f t="shared" si="1"/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Espresso</v>
      </c>
      <c r="J97" t="str">
        <f>INDEX(products!$A$1:$G$49,MATCH(orders!$D97,products!$A$1:$A$49,0),MATCH(orders!J$1,products!$A$1:$G$1,0))</f>
        <v>Medium</v>
      </c>
      <c r="K97" s="5">
        <f>INDEX(products!$A$1:$G$49,MATCH(orders!$D97,products!$A$1:$A$49,0),MATCH(orders!K$1,products!$A$1:$G$1,0))</f>
        <v>2.5</v>
      </c>
      <c r="L97" s="7">
        <f>INDEX(products!$A$1:$G$49,MATCH(orders!$D97,products!$A$1:$A$49,0),MATCH(orders!L$1,products!$A$1:$G$1,0))</f>
        <v>25.874999999999996</v>
      </c>
      <c r="M97" s="7">
        <f t="shared" si="1"/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Espresso</v>
      </c>
      <c r="J98" t="str">
        <f>INDEX(products!$A$1:$G$49,MATCH(orders!$D98,products!$A$1:$A$49,0),MATCH(orders!J$1,products!$A$1:$G$1,0))</f>
        <v>Dark</v>
      </c>
      <c r="K98" s="5">
        <f>INDEX(products!$A$1:$G$49,MATCH(orders!$D98,products!$A$1:$A$49,0),MATCH(orders!K$1,products!$A$1:$G$1,0))</f>
        <v>0.2</v>
      </c>
      <c r="L98" s="7">
        <f>INDEX(products!$A$1:$G$49,MATCH(orders!$D98,products!$A$1:$A$49,0),MATCH(orders!L$1,products!$A$1:$G$1,0))</f>
        <v>2.9849999999999999</v>
      </c>
      <c r="M98" s="7">
        <f t="shared" si="1"/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Espresso</v>
      </c>
      <c r="J99" t="str">
        <f>INDEX(products!$A$1:$G$49,MATCH(orders!$D99,products!$A$1:$A$49,0),MATCH(orders!J$1,products!$A$1:$G$1,0))</f>
        <v>Medium</v>
      </c>
      <c r="K99" s="5">
        <f>INDEX(products!$A$1:$G$49,MATCH(orders!$D99,products!$A$1:$A$49,0),MATCH(orders!K$1,products!$A$1:$G$1,0))</f>
        <v>0.5</v>
      </c>
      <c r="L99" s="7">
        <f>INDEX(products!$A$1:$G$49,MATCH(orders!$D99,products!$A$1:$A$49,0),MATCH(orders!L$1,products!$A$1:$G$1,0))</f>
        <v>6.75</v>
      </c>
      <c r="M99" s="7">
        <f t="shared" si="1"/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Espresso</v>
      </c>
      <c r="J100" t="str">
        <f>INDEX(products!$A$1:$G$49,MATCH(orders!$D100,products!$A$1:$A$49,0),MATCH(orders!J$1,products!$A$1:$G$1,0))</f>
        <v>Dark</v>
      </c>
      <c r="K100" s="5">
        <f>INDEX(products!$A$1:$G$49,MATCH(orders!$D100,products!$A$1:$A$49,0),MATCH(orders!K$1,products!$A$1:$G$1,0))</f>
        <v>0.2</v>
      </c>
      <c r="L100" s="7">
        <f>INDEX(products!$A$1:$G$49,MATCH(orders!$D100,products!$A$1:$A$49,0),MATCH(orders!L$1,products!$A$1:$G$1,0))</f>
        <v>2.9849999999999999</v>
      </c>
      <c r="M100" s="7">
        <f t="shared" si="1"/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Latte</v>
      </c>
      <c r="J101" t="str">
        <f>INDEX(products!$A$1:$G$49,MATCH(orders!$D101,products!$A$1:$A$49,0),MATCH(orders!J$1,products!$A$1:$G$1,0))</f>
        <v>Medium</v>
      </c>
      <c r="K101" s="5">
        <f>INDEX(products!$A$1:$G$49,MATCH(orders!$D101,products!$A$1:$A$49,0),MATCH(orders!K$1,products!$A$1:$G$1,0))</f>
        <v>0.2</v>
      </c>
      <c r="L101" s="7">
        <f>INDEX(products!$A$1:$G$49,MATCH(orders!$D101,products!$A$1:$A$49,0),MATCH(orders!L$1,products!$A$1:$G$1,0))</f>
        <v>4.3650000000000002</v>
      </c>
      <c r="M101" s="7">
        <f t="shared" si="1"/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Espresso</v>
      </c>
      <c r="J102" t="str">
        <f>INDEX(products!$A$1:$G$49,MATCH(orders!$D102,products!$A$1:$A$49,0),MATCH(orders!J$1,products!$A$1:$G$1,0))</f>
        <v>Light</v>
      </c>
      <c r="K102" s="5">
        <f>INDEX(products!$A$1:$G$49,MATCH(orders!$D102,products!$A$1:$A$49,0),MATCH(orders!K$1,products!$A$1:$G$1,0))</f>
        <v>0.2</v>
      </c>
      <c r="L102" s="7">
        <f>INDEX(products!$A$1:$G$49,MATCH(orders!$D102,products!$A$1:$A$49,0),MATCH(orders!L$1,products!$A$1:$G$1,0))</f>
        <v>3.8849999999999998</v>
      </c>
      <c r="M102" s="7">
        <f t="shared" si="1"/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Latte</v>
      </c>
      <c r="J103" t="str">
        <f>INDEX(products!$A$1:$G$49,MATCH(orders!$D103,products!$A$1:$A$49,0),MATCH(orders!J$1,products!$A$1:$G$1,0))</f>
        <v>Dark</v>
      </c>
      <c r="K103" s="5">
        <f>INDEX(products!$A$1:$G$49,MATCH(orders!$D103,products!$A$1:$A$49,0),MATCH(orders!K$1,products!$A$1:$G$1,0))</f>
        <v>2.5</v>
      </c>
      <c r="L103" s="7">
        <f>INDEX(products!$A$1:$G$49,MATCH(orders!$D103,products!$A$1:$A$49,0),MATCH(orders!L$1,products!$A$1:$G$1,0))</f>
        <v>29.784999999999997</v>
      </c>
      <c r="M103" s="7">
        <f t="shared" si="1"/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Latte</v>
      </c>
      <c r="J104" t="str">
        <f>INDEX(products!$A$1:$G$49,MATCH(orders!$D104,products!$A$1:$A$49,0),MATCH(orders!J$1,products!$A$1:$G$1,0))</f>
        <v>Dark</v>
      </c>
      <c r="K104" s="5">
        <f>INDEX(products!$A$1:$G$49,MATCH(orders!$D104,products!$A$1:$A$49,0),MATCH(orders!K$1,products!$A$1:$G$1,0))</f>
        <v>1</v>
      </c>
      <c r="L104" s="7">
        <f>INDEX(products!$A$1:$G$49,MATCH(orders!$D104,products!$A$1:$A$49,0),MATCH(orders!L$1,products!$A$1:$G$1,0))</f>
        <v>12.95</v>
      </c>
      <c r="M104" s="7">
        <f t="shared" si="1"/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Americano</v>
      </c>
      <c r="J105" t="str">
        <f>INDEX(products!$A$1:$G$49,MATCH(orders!$D105,products!$A$1:$A$49,0),MATCH(orders!J$1,products!$A$1:$G$1,0))</f>
        <v>Medium</v>
      </c>
      <c r="K105" s="5">
        <f>INDEX(products!$A$1:$G$49,MATCH(orders!$D105,products!$A$1:$A$49,0),MATCH(orders!K$1,products!$A$1:$G$1,0))</f>
        <v>0.2</v>
      </c>
      <c r="L105" s="7">
        <f>INDEX(products!$A$1:$G$49,MATCH(orders!$D105,products!$A$1:$A$49,0),MATCH(orders!L$1,products!$A$1:$G$1,0))</f>
        <v>2.9849999999999999</v>
      </c>
      <c r="M105" s="7">
        <f t="shared" si="1"/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Latte</v>
      </c>
      <c r="J106" t="str">
        <f>INDEX(products!$A$1:$G$49,MATCH(orders!$D106,products!$A$1:$A$49,0),MATCH(orders!J$1,products!$A$1:$G$1,0))</f>
        <v>Medium</v>
      </c>
      <c r="K106" s="5">
        <f>INDEX(products!$A$1:$G$49,MATCH(orders!$D106,products!$A$1:$A$49,0),MATCH(orders!K$1,products!$A$1:$G$1,0))</f>
        <v>1</v>
      </c>
      <c r="L106" s="7">
        <f>INDEX(products!$A$1:$G$49,MATCH(orders!$D106,products!$A$1:$A$49,0),MATCH(orders!L$1,products!$A$1:$G$1,0))</f>
        <v>14.55</v>
      </c>
      <c r="M106" s="7">
        <f t="shared" si="1"/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Espresso</v>
      </c>
      <c r="J107" t="str">
        <f>INDEX(products!$A$1:$G$49,MATCH(orders!$D107,products!$A$1:$A$49,0),MATCH(orders!J$1,products!$A$1:$G$1,0))</f>
        <v>Medium</v>
      </c>
      <c r="K107" s="5">
        <f>INDEX(products!$A$1:$G$49,MATCH(orders!$D107,products!$A$1:$A$49,0),MATCH(orders!K$1,products!$A$1:$G$1,0))</f>
        <v>0.5</v>
      </c>
      <c r="L107" s="7">
        <f>INDEX(products!$A$1:$G$49,MATCH(orders!$D107,products!$A$1:$A$49,0),MATCH(orders!L$1,products!$A$1:$G$1,0))</f>
        <v>6.75</v>
      </c>
      <c r="M107" s="7">
        <f t="shared" si="1"/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Cappuccino</v>
      </c>
      <c r="J108" t="str">
        <f>INDEX(products!$A$1:$G$49,MATCH(orders!$D108,products!$A$1:$A$49,0),MATCH(orders!J$1,products!$A$1:$G$1,0))</f>
        <v>Dark</v>
      </c>
      <c r="K108" s="5">
        <f>INDEX(products!$A$1:$G$49,MATCH(orders!$D108,products!$A$1:$A$49,0),MATCH(orders!K$1,products!$A$1:$G$1,0))</f>
        <v>1</v>
      </c>
      <c r="L108" s="7">
        <f>INDEX(products!$A$1:$G$49,MATCH(orders!$D108,products!$A$1:$A$49,0),MATCH(orders!L$1,products!$A$1:$G$1,0))</f>
        <v>12.15</v>
      </c>
      <c r="M108" s="7">
        <f t="shared" si="1"/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Americano</v>
      </c>
      <c r="J109" t="str">
        <f>INDEX(products!$A$1:$G$49,MATCH(orders!$D109,products!$A$1:$A$49,0),MATCH(orders!J$1,products!$A$1:$G$1,0))</f>
        <v>Medium</v>
      </c>
      <c r="K109" s="5">
        <f>INDEX(products!$A$1:$G$49,MATCH(orders!$D109,products!$A$1:$A$49,0),MATCH(orders!K$1,products!$A$1:$G$1,0))</f>
        <v>0.5</v>
      </c>
      <c r="L109" s="7">
        <f>INDEX(products!$A$1:$G$49,MATCH(orders!$D109,products!$A$1:$A$49,0),MATCH(orders!L$1,products!$A$1:$G$1,0))</f>
        <v>5.97</v>
      </c>
      <c r="M109" s="7">
        <f t="shared" si="1"/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Espresso</v>
      </c>
      <c r="J110" t="str">
        <f>INDEX(products!$A$1:$G$49,MATCH(orders!$D110,products!$A$1:$A$49,0),MATCH(orders!J$1,products!$A$1:$G$1,0))</f>
        <v>Medium</v>
      </c>
      <c r="K110" s="5">
        <f>INDEX(products!$A$1:$G$49,MATCH(orders!$D110,products!$A$1:$A$49,0),MATCH(orders!K$1,products!$A$1:$G$1,0))</f>
        <v>0.5</v>
      </c>
      <c r="L110" s="7">
        <f>INDEX(products!$A$1:$G$49,MATCH(orders!$D110,products!$A$1:$A$49,0),MATCH(orders!L$1,products!$A$1:$G$1,0))</f>
        <v>6.75</v>
      </c>
      <c r="M110" s="7">
        <f t="shared" si="1"/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Latte</v>
      </c>
      <c r="J111" t="str">
        <f>INDEX(products!$A$1:$G$49,MATCH(orders!$D111,products!$A$1:$A$49,0),MATCH(orders!J$1,products!$A$1:$G$1,0))</f>
        <v>Dark</v>
      </c>
      <c r="K111" s="5">
        <f>INDEX(products!$A$1:$G$49,MATCH(orders!$D111,products!$A$1:$A$49,0),MATCH(orders!K$1,products!$A$1:$G$1,0))</f>
        <v>0.5</v>
      </c>
      <c r="L111" s="7">
        <f>INDEX(products!$A$1:$G$49,MATCH(orders!$D111,products!$A$1:$A$49,0),MATCH(orders!L$1,products!$A$1:$G$1,0))</f>
        <v>7.77</v>
      </c>
      <c r="M111" s="7">
        <f t="shared" si="1"/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Cappuccino</v>
      </c>
      <c r="J112" t="str">
        <f>INDEX(products!$A$1:$G$49,MATCH(orders!$D112,products!$A$1:$A$49,0),MATCH(orders!J$1,products!$A$1:$G$1,0))</f>
        <v>Light</v>
      </c>
      <c r="K112" s="5">
        <f>INDEX(products!$A$1:$G$49,MATCH(orders!$D112,products!$A$1:$A$49,0),MATCH(orders!K$1,products!$A$1:$G$1,0))</f>
        <v>0.2</v>
      </c>
      <c r="L112" s="7">
        <f>INDEX(products!$A$1:$G$49,MATCH(orders!$D112,products!$A$1:$A$49,0),MATCH(orders!L$1,products!$A$1:$G$1,0))</f>
        <v>4.4550000000000001</v>
      </c>
      <c r="M112" s="7">
        <f t="shared" si="1"/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Americano</v>
      </c>
      <c r="J113" t="str">
        <f>INDEX(products!$A$1:$G$49,MATCH(orders!$D113,products!$A$1:$A$49,0),MATCH(orders!J$1,products!$A$1:$G$1,0))</f>
        <v>Dark</v>
      </c>
      <c r="K113" s="5">
        <f>INDEX(products!$A$1:$G$49,MATCH(orders!$D113,products!$A$1:$A$49,0),MATCH(orders!K$1,products!$A$1:$G$1,0))</f>
        <v>0.5</v>
      </c>
      <c r="L113" s="7">
        <f>INDEX(products!$A$1:$G$49,MATCH(orders!$D113,products!$A$1:$A$49,0),MATCH(orders!L$1,products!$A$1:$G$1,0))</f>
        <v>5.3699999999999992</v>
      </c>
      <c r="M113" s="7">
        <f t="shared" si="1"/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Espresso</v>
      </c>
      <c r="J114" t="str">
        <f>INDEX(products!$A$1:$G$49,MATCH(orders!$D114,products!$A$1:$A$49,0),MATCH(orders!J$1,products!$A$1:$G$1,0))</f>
        <v>Medium</v>
      </c>
      <c r="K114" s="5">
        <f>INDEX(products!$A$1:$G$49,MATCH(orders!$D114,products!$A$1:$A$49,0),MATCH(orders!K$1,products!$A$1:$G$1,0))</f>
        <v>1</v>
      </c>
      <c r="L114" s="7">
        <f>INDEX(products!$A$1:$G$49,MATCH(orders!$D114,products!$A$1:$A$49,0),MATCH(orders!L$1,products!$A$1:$G$1,0))</f>
        <v>11.25</v>
      </c>
      <c r="M114" s="7">
        <f t="shared" si="1"/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Latte</v>
      </c>
      <c r="J115" t="str">
        <f>INDEX(products!$A$1:$G$49,MATCH(orders!$D115,products!$A$1:$A$49,0),MATCH(orders!J$1,products!$A$1:$G$1,0))</f>
        <v>Medium</v>
      </c>
      <c r="K115" s="5">
        <f>INDEX(products!$A$1:$G$49,MATCH(orders!$D115,products!$A$1:$A$49,0),MATCH(orders!K$1,products!$A$1:$G$1,0))</f>
        <v>1</v>
      </c>
      <c r="L115" s="7">
        <f>INDEX(products!$A$1:$G$49,MATCH(orders!$D115,products!$A$1:$A$49,0),MATCH(orders!L$1,products!$A$1:$G$1,0))</f>
        <v>14.55</v>
      </c>
      <c r="M115" s="7">
        <f t="shared" si="1"/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Americano</v>
      </c>
      <c r="J116" t="str">
        <f>INDEX(products!$A$1:$G$49,MATCH(orders!$D116,products!$A$1:$A$49,0),MATCH(orders!J$1,products!$A$1:$G$1,0))</f>
        <v>Light</v>
      </c>
      <c r="K116" s="5">
        <f>INDEX(products!$A$1:$G$49,MATCH(orders!$D116,products!$A$1:$A$49,0),MATCH(orders!K$1,products!$A$1:$G$1,0))</f>
        <v>0.2</v>
      </c>
      <c r="L116" s="7">
        <f>INDEX(products!$A$1:$G$49,MATCH(orders!$D116,products!$A$1:$A$49,0),MATCH(orders!L$1,products!$A$1:$G$1,0))</f>
        <v>3.5849999999999995</v>
      </c>
      <c r="M116" s="7">
        <f t="shared" si="1"/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Latte</v>
      </c>
      <c r="J117" t="str">
        <f>INDEX(products!$A$1:$G$49,MATCH(orders!$D117,products!$A$1:$A$49,0),MATCH(orders!J$1,products!$A$1:$G$1,0))</f>
        <v>Light</v>
      </c>
      <c r="K117" s="5">
        <f>INDEX(products!$A$1:$G$49,MATCH(orders!$D117,products!$A$1:$A$49,0),MATCH(orders!K$1,products!$A$1:$G$1,0))</f>
        <v>1</v>
      </c>
      <c r="L117" s="7">
        <f>INDEX(products!$A$1:$G$49,MATCH(orders!$D117,products!$A$1:$A$49,0),MATCH(orders!L$1,products!$A$1:$G$1,0))</f>
        <v>15.85</v>
      </c>
      <c r="M117" s="7">
        <f t="shared" si="1"/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Latte</v>
      </c>
      <c r="J118" t="str">
        <f>INDEX(products!$A$1:$G$49,MATCH(orders!$D118,products!$A$1:$A$49,0),MATCH(orders!J$1,products!$A$1:$G$1,0))</f>
        <v>Light</v>
      </c>
      <c r="K118" s="5">
        <f>INDEX(products!$A$1:$G$49,MATCH(orders!$D118,products!$A$1:$A$49,0),MATCH(orders!K$1,products!$A$1:$G$1,0))</f>
        <v>0.2</v>
      </c>
      <c r="L118" s="7">
        <f>INDEX(products!$A$1:$G$49,MATCH(orders!$D118,products!$A$1:$A$49,0),MATCH(orders!L$1,products!$A$1:$G$1,0))</f>
        <v>4.7549999999999999</v>
      </c>
      <c r="M118" s="7">
        <f t="shared" si="1"/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Latte</v>
      </c>
      <c r="J119" t="str">
        <f>INDEX(products!$A$1:$G$49,MATCH(orders!$D119,products!$A$1:$A$49,0),MATCH(orders!J$1,products!$A$1:$G$1,0))</f>
        <v>Light</v>
      </c>
      <c r="K119" s="5">
        <f>INDEX(products!$A$1:$G$49,MATCH(orders!$D119,products!$A$1:$A$49,0),MATCH(orders!K$1,products!$A$1:$G$1,0))</f>
        <v>0.5</v>
      </c>
      <c r="L119" s="7">
        <f>INDEX(products!$A$1:$G$49,MATCH(orders!$D119,products!$A$1:$A$49,0),MATCH(orders!L$1,products!$A$1:$G$1,0))</f>
        <v>9.51</v>
      </c>
      <c r="M119" s="7">
        <f t="shared" si="1"/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Cappuccino</v>
      </c>
      <c r="J120" t="str">
        <f>INDEX(products!$A$1:$G$49,MATCH(orders!$D120,products!$A$1:$A$49,0),MATCH(orders!J$1,products!$A$1:$G$1,0))</f>
        <v>Dark</v>
      </c>
      <c r="K120" s="5">
        <f>INDEX(products!$A$1:$G$49,MATCH(orders!$D120,products!$A$1:$A$49,0),MATCH(orders!K$1,products!$A$1:$G$1,0))</f>
        <v>0.5</v>
      </c>
      <c r="L120" s="7">
        <f>INDEX(products!$A$1:$G$49,MATCH(orders!$D120,products!$A$1:$A$49,0),MATCH(orders!L$1,products!$A$1:$G$1,0))</f>
        <v>7.29</v>
      </c>
      <c r="M120" s="7">
        <f t="shared" si="1"/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Cappuccino</v>
      </c>
      <c r="J121" t="str">
        <f>INDEX(products!$A$1:$G$49,MATCH(orders!$D121,products!$A$1:$A$49,0),MATCH(orders!J$1,products!$A$1:$G$1,0))</f>
        <v>Meduium</v>
      </c>
      <c r="K121" s="5">
        <f>INDEX(products!$A$1:$G$49,MATCH(orders!$D121,products!$A$1:$A$49,0),MATCH(orders!K$1,products!$A$1:$G$1,0))</f>
        <v>0.2</v>
      </c>
      <c r="L121" s="7">
        <f>INDEX(products!$A$1:$G$49,MATCH(orders!$D121,products!$A$1:$A$49,0),MATCH(orders!L$1,products!$A$1:$G$1,0))</f>
        <v>4.125</v>
      </c>
      <c r="M121" s="7">
        <f t="shared" si="1"/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Espresso</v>
      </c>
      <c r="J122" t="str">
        <f>INDEX(products!$A$1:$G$49,MATCH(orders!$D122,products!$A$1:$A$49,0),MATCH(orders!J$1,products!$A$1:$G$1,0))</f>
        <v>Light</v>
      </c>
      <c r="K122" s="5">
        <f>INDEX(products!$A$1:$G$49,MATCH(orders!$D122,products!$A$1:$A$49,0),MATCH(orders!K$1,products!$A$1:$G$1,0))</f>
        <v>0.2</v>
      </c>
      <c r="L122" s="7">
        <f>INDEX(products!$A$1:$G$49,MATCH(orders!$D122,products!$A$1:$A$49,0),MATCH(orders!L$1,products!$A$1:$G$1,0))</f>
        <v>3.8849999999999998</v>
      </c>
      <c r="M122" s="7">
        <f t="shared" si="1"/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Cappuccino</v>
      </c>
      <c r="J123" t="str">
        <f>INDEX(products!$A$1:$G$49,MATCH(orders!$D123,products!$A$1:$A$49,0),MATCH(orders!J$1,products!$A$1:$G$1,0))</f>
        <v>Meduium</v>
      </c>
      <c r="K123" s="5">
        <f>INDEX(products!$A$1:$G$49,MATCH(orders!$D123,products!$A$1:$A$49,0),MATCH(orders!K$1,products!$A$1:$G$1,0))</f>
        <v>1</v>
      </c>
      <c r="L123" s="7">
        <f>INDEX(products!$A$1:$G$49,MATCH(orders!$D123,products!$A$1:$A$49,0),MATCH(orders!L$1,products!$A$1:$G$1,0))</f>
        <v>13.75</v>
      </c>
      <c r="M123" s="7">
        <f t="shared" si="1"/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Espresso</v>
      </c>
      <c r="J124" t="str">
        <f>INDEX(products!$A$1:$G$49,MATCH(orders!$D124,products!$A$1:$A$49,0),MATCH(orders!J$1,products!$A$1:$G$1,0))</f>
        <v>Dark</v>
      </c>
      <c r="K124" s="5">
        <f>INDEX(products!$A$1:$G$49,MATCH(orders!$D124,products!$A$1:$A$49,0),MATCH(orders!K$1,products!$A$1:$G$1,0))</f>
        <v>0.5</v>
      </c>
      <c r="L124" s="7">
        <f>INDEX(products!$A$1:$G$49,MATCH(orders!$D124,products!$A$1:$A$49,0),MATCH(orders!L$1,products!$A$1:$G$1,0))</f>
        <v>5.97</v>
      </c>
      <c r="M124" s="7">
        <f t="shared" si="1"/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Latte</v>
      </c>
      <c r="J125" t="str">
        <f>INDEX(products!$A$1:$G$49,MATCH(orders!$D125,products!$A$1:$A$49,0),MATCH(orders!J$1,products!$A$1:$G$1,0))</f>
        <v>Light</v>
      </c>
      <c r="K125" s="5">
        <f>INDEX(products!$A$1:$G$49,MATCH(orders!$D125,products!$A$1:$A$49,0),MATCH(orders!K$1,products!$A$1:$G$1,0))</f>
        <v>2.5</v>
      </c>
      <c r="L125" s="7">
        <f>INDEX(products!$A$1:$G$49,MATCH(orders!$D125,products!$A$1:$A$49,0),MATCH(orders!L$1,products!$A$1:$G$1,0))</f>
        <v>36.454999999999998</v>
      </c>
      <c r="M125" s="7">
        <f t="shared" si="1"/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Latte</v>
      </c>
      <c r="J126" t="str">
        <f>INDEX(products!$A$1:$G$49,MATCH(orders!$D126,products!$A$1:$A$49,0),MATCH(orders!J$1,products!$A$1:$G$1,0))</f>
        <v>Medium</v>
      </c>
      <c r="K126" s="5">
        <f>INDEX(products!$A$1:$G$49,MATCH(orders!$D126,products!$A$1:$A$49,0),MATCH(orders!K$1,products!$A$1:$G$1,0))</f>
        <v>0.2</v>
      </c>
      <c r="L126" s="7">
        <f>INDEX(products!$A$1:$G$49,MATCH(orders!$D126,products!$A$1:$A$49,0),MATCH(orders!L$1,products!$A$1:$G$1,0))</f>
        <v>4.3650000000000002</v>
      </c>
      <c r="M126" s="7">
        <f t="shared" si="1"/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Latte</v>
      </c>
      <c r="J127" t="str">
        <f>INDEX(products!$A$1:$G$49,MATCH(orders!$D127,products!$A$1:$A$49,0),MATCH(orders!J$1,products!$A$1:$G$1,0))</f>
        <v>Medium</v>
      </c>
      <c r="K127" s="5">
        <f>INDEX(products!$A$1:$G$49,MATCH(orders!$D127,products!$A$1:$A$49,0),MATCH(orders!K$1,products!$A$1:$G$1,0))</f>
        <v>0.5</v>
      </c>
      <c r="L127" s="7">
        <f>INDEX(products!$A$1:$G$49,MATCH(orders!$D127,products!$A$1:$A$49,0),MATCH(orders!L$1,products!$A$1:$G$1,0))</f>
        <v>8.73</v>
      </c>
      <c r="M127" s="7">
        <f t="shared" si="1"/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Espresso</v>
      </c>
      <c r="J128" t="str">
        <f>INDEX(products!$A$1:$G$49,MATCH(orders!$D128,products!$A$1:$A$49,0),MATCH(orders!J$1,products!$A$1:$G$1,0))</f>
        <v>Medium</v>
      </c>
      <c r="K128" s="5">
        <f>INDEX(products!$A$1:$G$49,MATCH(orders!$D128,products!$A$1:$A$49,0),MATCH(orders!K$1,products!$A$1:$G$1,0))</f>
        <v>1</v>
      </c>
      <c r="L128" s="7">
        <f>INDEX(products!$A$1:$G$49,MATCH(orders!$D128,products!$A$1:$A$49,0),MATCH(orders!L$1,products!$A$1:$G$1,0))</f>
        <v>11.25</v>
      </c>
      <c r="M128" s="7">
        <f t="shared" si="1"/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Latte</v>
      </c>
      <c r="J129" t="str">
        <f>INDEX(products!$A$1:$G$49,MATCH(orders!$D129,products!$A$1:$A$49,0),MATCH(orders!J$1,products!$A$1:$G$1,0))</f>
        <v>Dark</v>
      </c>
      <c r="K129" s="5">
        <f>INDEX(products!$A$1:$G$49,MATCH(orders!$D129,products!$A$1:$A$49,0),MATCH(orders!K$1,products!$A$1:$G$1,0))</f>
        <v>1</v>
      </c>
      <c r="L129" s="7">
        <f>INDEX(products!$A$1:$G$49,MATCH(orders!$D129,products!$A$1:$A$49,0),MATCH(orders!L$1,products!$A$1:$G$1,0))</f>
        <v>12.95</v>
      </c>
      <c r="M129" s="7">
        <f t="shared" si="1"/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Espresso</v>
      </c>
      <c r="J130" t="str">
        <f>INDEX(products!$A$1:$G$49,MATCH(orders!$D130,products!$A$1:$A$49,0),MATCH(orders!J$1,products!$A$1:$G$1,0))</f>
        <v>Medium</v>
      </c>
      <c r="K130" s="5">
        <f>INDEX(products!$A$1:$G$49,MATCH(orders!$D130,products!$A$1:$A$49,0),MATCH(orders!K$1,products!$A$1:$G$1,0))</f>
        <v>0.5</v>
      </c>
      <c r="L130" s="7">
        <f>INDEX(products!$A$1:$G$49,MATCH(orders!$D130,products!$A$1:$A$49,0),MATCH(orders!L$1,products!$A$1:$G$1,0))</f>
        <v>6.75</v>
      </c>
      <c r="M130" s="7">
        <f t="shared" si="1"/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Cappuccino</v>
      </c>
      <c r="J131" t="str">
        <f>INDEX(products!$A$1:$G$49,MATCH(orders!$D131,products!$A$1:$A$49,0),MATCH(orders!J$1,products!$A$1:$G$1,0))</f>
        <v>Dark</v>
      </c>
      <c r="K131" s="5">
        <f>INDEX(products!$A$1:$G$49,MATCH(orders!$D131,products!$A$1:$A$49,0),MATCH(orders!K$1,products!$A$1:$G$1,0))</f>
        <v>1</v>
      </c>
      <c r="L131" s="7">
        <f>INDEX(products!$A$1:$G$49,MATCH(orders!$D131,products!$A$1:$A$49,0),MATCH(orders!L$1,products!$A$1:$G$1,0))</f>
        <v>12.15</v>
      </c>
      <c r="M131" s="7">
        <f t="shared" ref="M131:M194" si="2">L131*E131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Espresso</v>
      </c>
      <c r="J132" t="str">
        <f>INDEX(products!$A$1:$G$49,MATCH(orders!$D132,products!$A$1:$A$49,0),MATCH(orders!J$1,products!$A$1:$G$1,0))</f>
        <v>Light</v>
      </c>
      <c r="K132" s="5">
        <f>INDEX(products!$A$1:$G$49,MATCH(orders!$D132,products!$A$1:$A$49,0),MATCH(orders!K$1,products!$A$1:$G$1,0))</f>
        <v>2.5</v>
      </c>
      <c r="L132" s="7">
        <f>INDEX(products!$A$1:$G$49,MATCH(orders!$D132,products!$A$1:$A$49,0),MATCH(orders!L$1,products!$A$1:$G$1,0))</f>
        <v>29.784999999999997</v>
      </c>
      <c r="M132" s="7">
        <f t="shared" si="2"/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Cappuccino</v>
      </c>
      <c r="J133" t="str">
        <f>INDEX(products!$A$1:$G$49,MATCH(orders!$D133,products!$A$1:$A$49,0),MATCH(orders!J$1,products!$A$1:$G$1,0))</f>
        <v>Dark</v>
      </c>
      <c r="K133" s="5">
        <f>INDEX(products!$A$1:$G$49,MATCH(orders!$D133,products!$A$1:$A$49,0),MATCH(orders!K$1,products!$A$1:$G$1,0))</f>
        <v>0.5</v>
      </c>
      <c r="L133" s="7">
        <f>INDEX(products!$A$1:$G$49,MATCH(orders!$D133,products!$A$1:$A$49,0),MATCH(orders!L$1,products!$A$1:$G$1,0))</f>
        <v>7.29</v>
      </c>
      <c r="M133" s="7">
        <f t="shared" si="2"/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Espresso</v>
      </c>
      <c r="J134" t="str">
        <f>INDEX(products!$A$1:$G$49,MATCH(orders!$D134,products!$A$1:$A$49,0),MATCH(orders!J$1,products!$A$1:$G$1,0))</f>
        <v>Light</v>
      </c>
      <c r="K134" s="5">
        <f>INDEX(products!$A$1:$G$49,MATCH(orders!$D134,products!$A$1:$A$49,0),MATCH(orders!K$1,products!$A$1:$G$1,0))</f>
        <v>2.5</v>
      </c>
      <c r="L134" s="7">
        <f>INDEX(products!$A$1:$G$49,MATCH(orders!$D134,products!$A$1:$A$49,0),MATCH(orders!L$1,products!$A$1:$G$1,0))</f>
        <v>29.784999999999997</v>
      </c>
      <c r="M134" s="7">
        <f t="shared" si="2"/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Latte</v>
      </c>
      <c r="J135" t="str">
        <f>INDEX(products!$A$1:$G$49,MATCH(orders!$D135,products!$A$1:$A$49,0),MATCH(orders!J$1,products!$A$1:$G$1,0))</f>
        <v>Dark</v>
      </c>
      <c r="K135" s="5">
        <f>INDEX(products!$A$1:$G$49,MATCH(orders!$D135,products!$A$1:$A$49,0),MATCH(orders!K$1,products!$A$1:$G$1,0))</f>
        <v>1</v>
      </c>
      <c r="L135" s="7">
        <f>INDEX(products!$A$1:$G$49,MATCH(orders!$D135,products!$A$1:$A$49,0),MATCH(orders!L$1,products!$A$1:$G$1,0))</f>
        <v>12.95</v>
      </c>
      <c r="M135" s="7">
        <f t="shared" si="2"/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Cappuccino</v>
      </c>
      <c r="J136" t="str">
        <f>INDEX(products!$A$1:$G$49,MATCH(orders!$D136,products!$A$1:$A$49,0),MATCH(orders!J$1,products!$A$1:$G$1,0))</f>
        <v>Meduium</v>
      </c>
      <c r="K136" s="5">
        <f>INDEX(products!$A$1:$G$49,MATCH(orders!$D136,products!$A$1:$A$49,0),MATCH(orders!K$1,products!$A$1:$G$1,0))</f>
        <v>2.5</v>
      </c>
      <c r="L136" s="7">
        <f>INDEX(products!$A$1:$G$49,MATCH(orders!$D136,products!$A$1:$A$49,0),MATCH(orders!L$1,products!$A$1:$G$1,0))</f>
        <v>31.624999999999996</v>
      </c>
      <c r="M136" s="7">
        <f t="shared" si="2"/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Espresso</v>
      </c>
      <c r="J137" t="str">
        <f>INDEX(products!$A$1:$G$49,MATCH(orders!$D137,products!$A$1:$A$49,0),MATCH(orders!J$1,products!$A$1:$G$1,0))</f>
        <v>Light</v>
      </c>
      <c r="K137" s="5">
        <f>INDEX(products!$A$1:$G$49,MATCH(orders!$D137,products!$A$1:$A$49,0),MATCH(orders!K$1,products!$A$1:$G$1,0))</f>
        <v>0.5</v>
      </c>
      <c r="L137" s="7">
        <f>INDEX(products!$A$1:$G$49,MATCH(orders!$D137,products!$A$1:$A$49,0),MATCH(orders!L$1,products!$A$1:$G$1,0))</f>
        <v>7.77</v>
      </c>
      <c r="M137" s="7">
        <f t="shared" si="2"/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Espresso</v>
      </c>
      <c r="J138" t="str">
        <f>INDEX(products!$A$1:$G$49,MATCH(orders!$D138,products!$A$1:$A$49,0),MATCH(orders!J$1,products!$A$1:$G$1,0))</f>
        <v>Dark</v>
      </c>
      <c r="K138" s="5">
        <f>INDEX(products!$A$1:$G$49,MATCH(orders!$D138,products!$A$1:$A$49,0),MATCH(orders!K$1,products!$A$1:$G$1,0))</f>
        <v>0.2</v>
      </c>
      <c r="L138" s="7">
        <f>INDEX(products!$A$1:$G$49,MATCH(orders!$D138,products!$A$1:$A$49,0),MATCH(orders!L$1,products!$A$1:$G$1,0))</f>
        <v>2.9849999999999999</v>
      </c>
      <c r="M138" s="7">
        <f t="shared" si="2"/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Cappuccino</v>
      </c>
      <c r="J139" t="str">
        <f>INDEX(products!$A$1:$G$49,MATCH(orders!$D139,products!$A$1:$A$49,0),MATCH(orders!J$1,products!$A$1:$G$1,0))</f>
        <v>Light</v>
      </c>
      <c r="K139" s="5">
        <f>INDEX(products!$A$1:$G$49,MATCH(orders!$D139,products!$A$1:$A$49,0),MATCH(orders!K$1,products!$A$1:$G$1,0))</f>
        <v>2.5</v>
      </c>
      <c r="L139" s="7">
        <f>INDEX(products!$A$1:$G$49,MATCH(orders!$D139,products!$A$1:$A$49,0),MATCH(orders!L$1,products!$A$1:$G$1,0))</f>
        <v>34.154999999999994</v>
      </c>
      <c r="M139" s="7">
        <f t="shared" si="2"/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Cappuccino</v>
      </c>
      <c r="J140" t="str">
        <f>INDEX(products!$A$1:$G$49,MATCH(orders!$D140,products!$A$1:$A$49,0),MATCH(orders!J$1,products!$A$1:$G$1,0))</f>
        <v>Dark</v>
      </c>
      <c r="K140" s="5">
        <f>INDEX(products!$A$1:$G$49,MATCH(orders!$D140,products!$A$1:$A$49,0),MATCH(orders!K$1,products!$A$1:$G$1,0))</f>
        <v>1</v>
      </c>
      <c r="L140" s="7">
        <f>INDEX(products!$A$1:$G$49,MATCH(orders!$D140,products!$A$1:$A$49,0),MATCH(orders!L$1,products!$A$1:$G$1,0))</f>
        <v>12.15</v>
      </c>
      <c r="M140" s="7">
        <f t="shared" si="2"/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Latte</v>
      </c>
      <c r="J141" t="str">
        <f>INDEX(products!$A$1:$G$49,MATCH(orders!$D141,products!$A$1:$A$49,0),MATCH(orders!J$1,products!$A$1:$G$1,0))</f>
        <v>Dark</v>
      </c>
      <c r="K141" s="5">
        <f>INDEX(products!$A$1:$G$49,MATCH(orders!$D141,products!$A$1:$A$49,0),MATCH(orders!K$1,products!$A$1:$G$1,0))</f>
        <v>1</v>
      </c>
      <c r="L141" s="7">
        <f>INDEX(products!$A$1:$G$49,MATCH(orders!$D141,products!$A$1:$A$49,0),MATCH(orders!L$1,products!$A$1:$G$1,0))</f>
        <v>12.95</v>
      </c>
      <c r="M141" s="7">
        <f t="shared" si="2"/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Latte</v>
      </c>
      <c r="J142" t="str">
        <f>INDEX(products!$A$1:$G$49,MATCH(orders!$D142,products!$A$1:$A$49,0),MATCH(orders!J$1,products!$A$1:$G$1,0))</f>
        <v>Dark</v>
      </c>
      <c r="K142" s="5">
        <f>INDEX(products!$A$1:$G$49,MATCH(orders!$D142,products!$A$1:$A$49,0),MATCH(orders!K$1,products!$A$1:$G$1,0))</f>
        <v>2.5</v>
      </c>
      <c r="L142" s="7">
        <f>INDEX(products!$A$1:$G$49,MATCH(orders!$D142,products!$A$1:$A$49,0),MATCH(orders!L$1,products!$A$1:$G$1,0))</f>
        <v>29.784999999999997</v>
      </c>
      <c r="M142" s="7">
        <f t="shared" si="2"/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Espresso</v>
      </c>
      <c r="J143" t="str">
        <f>INDEX(products!$A$1:$G$49,MATCH(orders!$D143,products!$A$1:$A$49,0),MATCH(orders!J$1,products!$A$1:$G$1,0))</f>
        <v>Light</v>
      </c>
      <c r="K143" s="5">
        <f>INDEX(products!$A$1:$G$49,MATCH(orders!$D143,products!$A$1:$A$49,0),MATCH(orders!K$1,products!$A$1:$G$1,0))</f>
        <v>0.2</v>
      </c>
      <c r="L143" s="7">
        <f>INDEX(products!$A$1:$G$49,MATCH(orders!$D143,products!$A$1:$A$49,0),MATCH(orders!L$1,products!$A$1:$G$1,0))</f>
        <v>3.8849999999999998</v>
      </c>
      <c r="M143" s="7">
        <f t="shared" si="2"/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Cappuccino</v>
      </c>
      <c r="J144" t="str">
        <f>INDEX(products!$A$1:$G$49,MATCH(orders!$D144,products!$A$1:$A$49,0),MATCH(orders!J$1,products!$A$1:$G$1,0))</f>
        <v>Light</v>
      </c>
      <c r="K144" s="5">
        <f>INDEX(products!$A$1:$G$49,MATCH(orders!$D144,products!$A$1:$A$49,0),MATCH(orders!K$1,products!$A$1:$G$1,0))</f>
        <v>2.5</v>
      </c>
      <c r="L144" s="7">
        <f>INDEX(products!$A$1:$G$49,MATCH(orders!$D144,products!$A$1:$A$49,0),MATCH(orders!L$1,products!$A$1:$G$1,0))</f>
        <v>34.154999999999994</v>
      </c>
      <c r="M144" s="7">
        <f t="shared" si="2"/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Latte</v>
      </c>
      <c r="J145" t="str">
        <f>INDEX(products!$A$1:$G$49,MATCH(orders!$D145,products!$A$1:$A$49,0),MATCH(orders!J$1,products!$A$1:$G$1,0))</f>
        <v>Medium</v>
      </c>
      <c r="K145" s="5">
        <f>INDEX(products!$A$1:$G$49,MATCH(orders!$D145,products!$A$1:$A$49,0),MATCH(orders!K$1,products!$A$1:$G$1,0))</f>
        <v>0.5</v>
      </c>
      <c r="L145" s="7">
        <f>INDEX(products!$A$1:$G$49,MATCH(orders!$D145,products!$A$1:$A$49,0),MATCH(orders!L$1,products!$A$1:$G$1,0))</f>
        <v>8.73</v>
      </c>
      <c r="M145" s="7">
        <f t="shared" si="2"/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Cappuccino</v>
      </c>
      <c r="J146" t="str">
        <f>INDEX(products!$A$1:$G$49,MATCH(orders!$D146,products!$A$1:$A$49,0),MATCH(orders!J$1,products!$A$1:$G$1,0))</f>
        <v>Light</v>
      </c>
      <c r="K146" s="5">
        <f>INDEX(products!$A$1:$G$49,MATCH(orders!$D146,products!$A$1:$A$49,0),MATCH(orders!K$1,products!$A$1:$G$1,0))</f>
        <v>2.5</v>
      </c>
      <c r="L146" s="7">
        <f>INDEX(products!$A$1:$G$49,MATCH(orders!$D146,products!$A$1:$A$49,0),MATCH(orders!L$1,products!$A$1:$G$1,0))</f>
        <v>34.154999999999994</v>
      </c>
      <c r="M146" s="7">
        <f t="shared" si="2"/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Latte</v>
      </c>
      <c r="J147" t="str">
        <f>INDEX(products!$A$1:$G$49,MATCH(orders!$D147,products!$A$1:$A$49,0),MATCH(orders!J$1,products!$A$1:$G$1,0))</f>
        <v>Medium</v>
      </c>
      <c r="K147" s="5">
        <f>INDEX(products!$A$1:$G$49,MATCH(orders!$D147,products!$A$1:$A$49,0),MATCH(orders!K$1,products!$A$1:$G$1,0))</f>
        <v>0.2</v>
      </c>
      <c r="L147" s="7">
        <f>INDEX(products!$A$1:$G$49,MATCH(orders!$D147,products!$A$1:$A$49,0),MATCH(orders!L$1,products!$A$1:$G$1,0))</f>
        <v>4.3650000000000002</v>
      </c>
      <c r="M147" s="7">
        <f t="shared" si="2"/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Latte</v>
      </c>
      <c r="J148" t="str">
        <f>INDEX(products!$A$1:$G$49,MATCH(orders!$D148,products!$A$1:$A$49,0),MATCH(orders!J$1,products!$A$1:$G$1,0))</f>
        <v>Medium</v>
      </c>
      <c r="K148" s="5">
        <f>INDEX(products!$A$1:$G$49,MATCH(orders!$D148,products!$A$1:$A$49,0),MATCH(orders!K$1,products!$A$1:$G$1,0))</f>
        <v>1</v>
      </c>
      <c r="L148" s="7">
        <f>INDEX(products!$A$1:$G$49,MATCH(orders!$D148,products!$A$1:$A$49,0),MATCH(orders!L$1,products!$A$1:$G$1,0))</f>
        <v>14.55</v>
      </c>
      <c r="M148" s="7">
        <f t="shared" si="2"/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Cappuccino</v>
      </c>
      <c r="J149" t="str">
        <f>INDEX(products!$A$1:$G$49,MATCH(orders!$D149,products!$A$1:$A$49,0),MATCH(orders!J$1,products!$A$1:$G$1,0))</f>
        <v>Meduium</v>
      </c>
      <c r="K149" s="5">
        <f>INDEX(products!$A$1:$G$49,MATCH(orders!$D149,products!$A$1:$A$49,0),MATCH(orders!K$1,products!$A$1:$G$1,0))</f>
        <v>1</v>
      </c>
      <c r="L149" s="7">
        <f>INDEX(products!$A$1:$G$49,MATCH(orders!$D149,products!$A$1:$A$49,0),MATCH(orders!L$1,products!$A$1:$G$1,0))</f>
        <v>13.75</v>
      </c>
      <c r="M149" s="7">
        <f t="shared" si="2"/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Cappuccino</v>
      </c>
      <c r="J150" t="str">
        <f>INDEX(products!$A$1:$G$49,MATCH(orders!$D150,products!$A$1:$A$49,0),MATCH(orders!J$1,products!$A$1:$G$1,0))</f>
        <v>Dark</v>
      </c>
      <c r="K150" s="5">
        <f>INDEX(products!$A$1:$G$49,MATCH(orders!$D150,products!$A$1:$A$49,0),MATCH(orders!K$1,products!$A$1:$G$1,0))</f>
        <v>0.2</v>
      </c>
      <c r="L150" s="7">
        <f>INDEX(products!$A$1:$G$49,MATCH(orders!$D150,products!$A$1:$A$49,0),MATCH(orders!L$1,products!$A$1:$G$1,0))</f>
        <v>3.645</v>
      </c>
      <c r="M150" s="7">
        <f t="shared" si="2"/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Espresso</v>
      </c>
      <c r="J151" t="str">
        <f>INDEX(products!$A$1:$G$49,MATCH(orders!$D151,products!$A$1:$A$49,0),MATCH(orders!J$1,products!$A$1:$G$1,0))</f>
        <v>Medium</v>
      </c>
      <c r="K151" s="5">
        <f>INDEX(products!$A$1:$G$49,MATCH(orders!$D151,products!$A$1:$A$49,0),MATCH(orders!K$1,products!$A$1:$G$1,0))</f>
        <v>2.5</v>
      </c>
      <c r="L151" s="7">
        <f>INDEX(products!$A$1:$G$49,MATCH(orders!$D151,products!$A$1:$A$49,0),MATCH(orders!L$1,products!$A$1:$G$1,0))</f>
        <v>25.874999999999996</v>
      </c>
      <c r="M151" s="7">
        <f t="shared" si="2"/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Latte</v>
      </c>
      <c r="J152" t="str">
        <f>INDEX(products!$A$1:$G$49,MATCH(orders!$D152,products!$A$1:$A$49,0),MATCH(orders!J$1,products!$A$1:$G$1,0))</f>
        <v>Dark</v>
      </c>
      <c r="K152" s="5">
        <f>INDEX(products!$A$1:$G$49,MATCH(orders!$D152,products!$A$1:$A$49,0),MATCH(orders!K$1,products!$A$1:$G$1,0))</f>
        <v>1</v>
      </c>
      <c r="L152" s="7">
        <f>INDEX(products!$A$1:$G$49,MATCH(orders!$D152,products!$A$1:$A$49,0),MATCH(orders!L$1,products!$A$1:$G$1,0))</f>
        <v>12.95</v>
      </c>
      <c r="M152" s="7">
        <f t="shared" si="2"/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Espresso</v>
      </c>
      <c r="J153" t="str">
        <f>INDEX(products!$A$1:$G$49,MATCH(orders!$D153,products!$A$1:$A$49,0),MATCH(orders!J$1,products!$A$1:$G$1,0))</f>
        <v>Medium</v>
      </c>
      <c r="K153" s="5">
        <f>INDEX(products!$A$1:$G$49,MATCH(orders!$D153,products!$A$1:$A$49,0),MATCH(orders!K$1,products!$A$1:$G$1,0))</f>
        <v>1</v>
      </c>
      <c r="L153" s="7">
        <f>INDEX(products!$A$1:$G$49,MATCH(orders!$D153,products!$A$1:$A$49,0),MATCH(orders!L$1,products!$A$1:$G$1,0))</f>
        <v>11.25</v>
      </c>
      <c r="M153" s="7">
        <f t="shared" si="2"/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Americano</v>
      </c>
      <c r="J154" t="str">
        <f>INDEX(products!$A$1:$G$49,MATCH(orders!$D154,products!$A$1:$A$49,0),MATCH(orders!J$1,products!$A$1:$G$1,0))</f>
        <v>Medium</v>
      </c>
      <c r="K154" s="5">
        <f>INDEX(products!$A$1:$G$49,MATCH(orders!$D154,products!$A$1:$A$49,0),MATCH(orders!K$1,products!$A$1:$G$1,0))</f>
        <v>2.5</v>
      </c>
      <c r="L154" s="7">
        <f>INDEX(products!$A$1:$G$49,MATCH(orders!$D154,products!$A$1:$A$49,0),MATCH(orders!L$1,products!$A$1:$G$1,0))</f>
        <v>22.884999999999998</v>
      </c>
      <c r="M154" s="7">
        <f t="shared" si="2"/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Americano</v>
      </c>
      <c r="J155" t="str">
        <f>INDEX(products!$A$1:$G$49,MATCH(orders!$D155,products!$A$1:$A$49,0),MATCH(orders!J$1,products!$A$1:$G$1,0))</f>
        <v>Dark</v>
      </c>
      <c r="K155" s="5">
        <f>INDEX(products!$A$1:$G$49,MATCH(orders!$D155,products!$A$1:$A$49,0),MATCH(orders!K$1,products!$A$1:$G$1,0))</f>
        <v>0.2</v>
      </c>
      <c r="L155" s="7">
        <f>INDEX(products!$A$1:$G$49,MATCH(orders!$D155,products!$A$1:$A$49,0),MATCH(orders!L$1,products!$A$1:$G$1,0))</f>
        <v>2.6849999999999996</v>
      </c>
      <c r="M155" s="7">
        <f t="shared" si="2"/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Espresso</v>
      </c>
      <c r="J156" t="str">
        <f>INDEX(products!$A$1:$G$49,MATCH(orders!$D156,products!$A$1:$A$49,0),MATCH(orders!J$1,products!$A$1:$G$1,0))</f>
        <v>Dark</v>
      </c>
      <c r="K156" s="5">
        <f>INDEX(products!$A$1:$G$49,MATCH(orders!$D156,products!$A$1:$A$49,0),MATCH(orders!K$1,products!$A$1:$G$1,0))</f>
        <v>2.5</v>
      </c>
      <c r="L156" s="7">
        <f>INDEX(products!$A$1:$G$49,MATCH(orders!$D156,products!$A$1:$A$49,0),MATCH(orders!L$1,products!$A$1:$G$1,0))</f>
        <v>22.884999999999998</v>
      </c>
      <c r="M156" s="7">
        <f t="shared" si="2"/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Espresso</v>
      </c>
      <c r="J157" t="str">
        <f>INDEX(products!$A$1:$G$49,MATCH(orders!$D157,products!$A$1:$A$49,0),MATCH(orders!J$1,products!$A$1:$G$1,0))</f>
        <v>Medium</v>
      </c>
      <c r="K157" s="5">
        <f>INDEX(products!$A$1:$G$49,MATCH(orders!$D157,products!$A$1:$A$49,0),MATCH(orders!K$1,products!$A$1:$G$1,0))</f>
        <v>2.5</v>
      </c>
      <c r="L157" s="7">
        <f>INDEX(products!$A$1:$G$49,MATCH(orders!$D157,products!$A$1:$A$49,0),MATCH(orders!L$1,products!$A$1:$G$1,0))</f>
        <v>25.874999999999996</v>
      </c>
      <c r="M157" s="7">
        <f t="shared" si="2"/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Espresso</v>
      </c>
      <c r="J158" t="str">
        <f>INDEX(products!$A$1:$G$49,MATCH(orders!$D158,products!$A$1:$A$49,0),MATCH(orders!J$1,products!$A$1:$G$1,0))</f>
        <v>Medium</v>
      </c>
      <c r="K158" s="5">
        <f>INDEX(products!$A$1:$G$49,MATCH(orders!$D158,products!$A$1:$A$49,0),MATCH(orders!K$1,products!$A$1:$G$1,0))</f>
        <v>2.5</v>
      </c>
      <c r="L158" s="7">
        <f>INDEX(products!$A$1:$G$49,MATCH(orders!$D158,products!$A$1:$A$49,0),MATCH(orders!L$1,products!$A$1:$G$1,0))</f>
        <v>25.874999999999996</v>
      </c>
      <c r="M158" s="7">
        <f t="shared" si="2"/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Americano</v>
      </c>
      <c r="J159" t="str">
        <f>INDEX(products!$A$1:$G$49,MATCH(orders!$D159,products!$A$1:$A$49,0),MATCH(orders!J$1,products!$A$1:$G$1,0))</f>
        <v>Dark</v>
      </c>
      <c r="K159" s="5">
        <f>INDEX(products!$A$1:$G$49,MATCH(orders!$D159,products!$A$1:$A$49,0),MATCH(orders!K$1,products!$A$1:$G$1,0))</f>
        <v>2.5</v>
      </c>
      <c r="L159" s="7">
        <f>INDEX(products!$A$1:$G$49,MATCH(orders!$D159,products!$A$1:$A$49,0),MATCH(orders!L$1,products!$A$1:$G$1,0))</f>
        <v>20.584999999999997</v>
      </c>
      <c r="M159" s="7">
        <f t="shared" si="2"/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Americano</v>
      </c>
      <c r="J160" t="str">
        <f>INDEX(products!$A$1:$G$49,MATCH(orders!$D160,products!$A$1:$A$49,0),MATCH(orders!J$1,products!$A$1:$G$1,0))</f>
        <v>Dark</v>
      </c>
      <c r="K160" s="5">
        <f>INDEX(products!$A$1:$G$49,MATCH(orders!$D160,products!$A$1:$A$49,0),MATCH(orders!K$1,products!$A$1:$G$1,0))</f>
        <v>2.5</v>
      </c>
      <c r="L160" s="7">
        <f>INDEX(products!$A$1:$G$49,MATCH(orders!$D160,products!$A$1:$A$49,0),MATCH(orders!L$1,products!$A$1:$G$1,0))</f>
        <v>20.584999999999997</v>
      </c>
      <c r="M160" s="7">
        <f t="shared" si="2"/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Latte</v>
      </c>
      <c r="J161" t="str">
        <f>INDEX(products!$A$1:$G$49,MATCH(orders!$D161,products!$A$1:$A$49,0),MATCH(orders!J$1,products!$A$1:$G$1,0))</f>
        <v>Light</v>
      </c>
      <c r="K161" s="5">
        <f>INDEX(products!$A$1:$G$49,MATCH(orders!$D161,products!$A$1:$A$49,0),MATCH(orders!K$1,products!$A$1:$G$1,0))</f>
        <v>2.5</v>
      </c>
      <c r="L161" s="7">
        <f>INDEX(products!$A$1:$G$49,MATCH(orders!$D161,products!$A$1:$A$49,0),MATCH(orders!L$1,products!$A$1:$G$1,0))</f>
        <v>36.454999999999998</v>
      </c>
      <c r="M161" s="7">
        <f t="shared" si="2"/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Cappuccino</v>
      </c>
      <c r="J162" t="str">
        <f>INDEX(products!$A$1:$G$49,MATCH(orders!$D162,products!$A$1:$A$49,0),MATCH(orders!J$1,products!$A$1:$G$1,0))</f>
        <v>Meduium</v>
      </c>
      <c r="K162" s="5">
        <f>INDEX(products!$A$1:$G$49,MATCH(orders!$D162,products!$A$1:$A$49,0),MATCH(orders!K$1,products!$A$1:$G$1,0))</f>
        <v>0.5</v>
      </c>
      <c r="L162" s="7">
        <f>INDEX(products!$A$1:$G$49,MATCH(orders!$D162,products!$A$1:$A$49,0),MATCH(orders!L$1,products!$A$1:$G$1,0))</f>
        <v>8.25</v>
      </c>
      <c r="M162" s="7">
        <f t="shared" si="2"/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Espresso</v>
      </c>
      <c r="J163" t="str">
        <f>INDEX(products!$A$1:$G$49,MATCH(orders!$D163,products!$A$1:$A$49,0),MATCH(orders!J$1,products!$A$1:$G$1,0))</f>
        <v>Light</v>
      </c>
      <c r="K163" s="5">
        <f>INDEX(products!$A$1:$G$49,MATCH(orders!$D163,products!$A$1:$A$49,0),MATCH(orders!K$1,products!$A$1:$G$1,0))</f>
        <v>0.5</v>
      </c>
      <c r="L163" s="7">
        <f>INDEX(products!$A$1:$G$49,MATCH(orders!$D163,products!$A$1:$A$49,0),MATCH(orders!L$1,products!$A$1:$G$1,0))</f>
        <v>7.77</v>
      </c>
      <c r="M163" s="7">
        <f t="shared" si="2"/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Cappuccino</v>
      </c>
      <c r="J164" t="str">
        <f>INDEX(products!$A$1:$G$49,MATCH(orders!$D164,products!$A$1:$A$49,0),MATCH(orders!J$1,products!$A$1:$G$1,0))</f>
        <v>Dark</v>
      </c>
      <c r="K164" s="5">
        <f>INDEX(products!$A$1:$G$49,MATCH(orders!$D164,products!$A$1:$A$49,0),MATCH(orders!K$1,products!$A$1:$G$1,0))</f>
        <v>0.5</v>
      </c>
      <c r="L164" s="7">
        <f>INDEX(products!$A$1:$G$49,MATCH(orders!$D164,products!$A$1:$A$49,0),MATCH(orders!L$1,products!$A$1:$G$1,0))</f>
        <v>7.29</v>
      </c>
      <c r="M164" s="7">
        <f t="shared" si="2"/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Americano</v>
      </c>
      <c r="J165" t="str">
        <f>INDEX(products!$A$1:$G$49,MATCH(orders!$D165,products!$A$1:$A$49,0),MATCH(orders!J$1,products!$A$1:$G$1,0))</f>
        <v>Dark</v>
      </c>
      <c r="K165" s="5">
        <f>INDEX(products!$A$1:$G$49,MATCH(orders!$D165,products!$A$1:$A$49,0),MATCH(orders!K$1,products!$A$1:$G$1,0))</f>
        <v>0.2</v>
      </c>
      <c r="L165" s="7">
        <f>INDEX(products!$A$1:$G$49,MATCH(orders!$D165,products!$A$1:$A$49,0),MATCH(orders!L$1,products!$A$1:$G$1,0))</f>
        <v>2.6849999999999996</v>
      </c>
      <c r="M165" s="7">
        <f t="shared" si="2"/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Cappuccino</v>
      </c>
      <c r="J166" t="str">
        <f>INDEX(products!$A$1:$G$49,MATCH(orders!$D166,products!$A$1:$A$49,0),MATCH(orders!J$1,products!$A$1:$G$1,0))</f>
        <v>Dark</v>
      </c>
      <c r="K166" s="5">
        <f>INDEX(products!$A$1:$G$49,MATCH(orders!$D166,products!$A$1:$A$49,0),MATCH(orders!K$1,products!$A$1:$G$1,0))</f>
        <v>0.5</v>
      </c>
      <c r="L166" s="7">
        <f>INDEX(products!$A$1:$G$49,MATCH(orders!$D166,products!$A$1:$A$49,0),MATCH(orders!L$1,products!$A$1:$G$1,0))</f>
        <v>7.29</v>
      </c>
      <c r="M166" s="7">
        <f t="shared" si="2"/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Americano</v>
      </c>
      <c r="J167" t="str">
        <f>INDEX(products!$A$1:$G$49,MATCH(orders!$D167,products!$A$1:$A$49,0),MATCH(orders!J$1,products!$A$1:$G$1,0))</f>
        <v>Dark</v>
      </c>
      <c r="K167" s="5">
        <f>INDEX(products!$A$1:$G$49,MATCH(orders!$D167,products!$A$1:$A$49,0),MATCH(orders!K$1,products!$A$1:$G$1,0))</f>
        <v>1</v>
      </c>
      <c r="L167" s="7">
        <f>INDEX(products!$A$1:$G$49,MATCH(orders!$D167,products!$A$1:$A$49,0),MATCH(orders!L$1,products!$A$1:$G$1,0))</f>
        <v>8.9499999999999993</v>
      </c>
      <c r="M167" s="7">
        <f t="shared" si="2"/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Americano</v>
      </c>
      <c r="J168" t="str">
        <f>INDEX(products!$A$1:$G$49,MATCH(orders!$D168,products!$A$1:$A$49,0),MATCH(orders!J$1,products!$A$1:$G$1,0))</f>
        <v>Dark</v>
      </c>
      <c r="K168" s="5">
        <f>INDEX(products!$A$1:$G$49,MATCH(orders!$D168,products!$A$1:$A$49,0),MATCH(orders!K$1,products!$A$1:$G$1,0))</f>
        <v>0.5</v>
      </c>
      <c r="L168" s="7">
        <f>INDEX(products!$A$1:$G$49,MATCH(orders!$D168,products!$A$1:$A$49,0),MATCH(orders!L$1,products!$A$1:$G$1,0))</f>
        <v>5.3699999999999992</v>
      </c>
      <c r="M168" s="7">
        <f t="shared" si="2"/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Cappuccino</v>
      </c>
      <c r="J169" t="str">
        <f>INDEX(products!$A$1:$G$49,MATCH(orders!$D169,products!$A$1:$A$49,0),MATCH(orders!J$1,products!$A$1:$G$1,0))</f>
        <v>Meduium</v>
      </c>
      <c r="K169" s="5">
        <f>INDEX(products!$A$1:$G$49,MATCH(orders!$D169,products!$A$1:$A$49,0),MATCH(orders!K$1,products!$A$1:$G$1,0))</f>
        <v>0.5</v>
      </c>
      <c r="L169" s="7">
        <f>INDEX(products!$A$1:$G$49,MATCH(orders!$D169,products!$A$1:$A$49,0),MATCH(orders!L$1,products!$A$1:$G$1,0))</f>
        <v>8.25</v>
      </c>
      <c r="M169" s="7">
        <f t="shared" si="2"/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Espresso</v>
      </c>
      <c r="J170" t="str">
        <f>INDEX(products!$A$1:$G$49,MATCH(orders!$D170,products!$A$1:$A$49,0),MATCH(orders!J$1,products!$A$1:$G$1,0))</f>
        <v>Medium</v>
      </c>
      <c r="K170" s="5">
        <f>INDEX(products!$A$1:$G$49,MATCH(orders!$D170,products!$A$1:$A$49,0),MATCH(orders!K$1,products!$A$1:$G$1,0))</f>
        <v>0.5</v>
      </c>
      <c r="L170" s="7">
        <f>INDEX(products!$A$1:$G$49,MATCH(orders!$D170,products!$A$1:$A$49,0),MATCH(orders!L$1,products!$A$1:$G$1,0))</f>
        <v>6.75</v>
      </c>
      <c r="M170" s="7">
        <f t="shared" si="2"/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Americano</v>
      </c>
      <c r="J171" t="str">
        <f>INDEX(products!$A$1:$G$49,MATCH(orders!$D171,products!$A$1:$A$49,0),MATCH(orders!J$1,products!$A$1:$G$1,0))</f>
        <v>Dark</v>
      </c>
      <c r="K171" s="5">
        <f>INDEX(products!$A$1:$G$49,MATCH(orders!$D171,products!$A$1:$A$49,0),MATCH(orders!K$1,products!$A$1:$G$1,0))</f>
        <v>1</v>
      </c>
      <c r="L171" s="7">
        <f>INDEX(products!$A$1:$G$49,MATCH(orders!$D171,products!$A$1:$A$49,0),MATCH(orders!L$1,products!$A$1:$G$1,0))</f>
        <v>8.9499999999999993</v>
      </c>
      <c r="M171" s="7">
        <f t="shared" si="2"/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Cappuccino</v>
      </c>
      <c r="J172" t="str">
        <f>INDEX(products!$A$1:$G$49,MATCH(orders!$D172,products!$A$1:$A$49,0),MATCH(orders!J$1,products!$A$1:$G$1,0))</f>
        <v>Light</v>
      </c>
      <c r="K172" s="5">
        <f>INDEX(products!$A$1:$G$49,MATCH(orders!$D172,products!$A$1:$A$49,0),MATCH(orders!K$1,products!$A$1:$G$1,0))</f>
        <v>2.5</v>
      </c>
      <c r="L172" s="7">
        <f>INDEX(products!$A$1:$G$49,MATCH(orders!$D172,products!$A$1:$A$49,0),MATCH(orders!L$1,products!$A$1:$G$1,0))</f>
        <v>34.154999999999994</v>
      </c>
      <c r="M172" s="7">
        <f t="shared" si="2"/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Cappuccino</v>
      </c>
      <c r="J173" t="str">
        <f>INDEX(products!$A$1:$G$49,MATCH(orders!$D173,products!$A$1:$A$49,0),MATCH(orders!J$1,products!$A$1:$G$1,0))</f>
        <v>Meduium</v>
      </c>
      <c r="K173" s="5">
        <f>INDEX(products!$A$1:$G$49,MATCH(orders!$D173,products!$A$1:$A$49,0),MATCH(orders!K$1,products!$A$1:$G$1,0))</f>
        <v>2.5</v>
      </c>
      <c r="L173" s="7">
        <f>INDEX(products!$A$1:$G$49,MATCH(orders!$D173,products!$A$1:$A$49,0),MATCH(orders!L$1,products!$A$1:$G$1,0))</f>
        <v>31.624999999999996</v>
      </c>
      <c r="M173" s="7">
        <f t="shared" si="2"/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Cappuccino</v>
      </c>
      <c r="J174" t="str">
        <f>INDEX(products!$A$1:$G$49,MATCH(orders!$D174,products!$A$1:$A$49,0),MATCH(orders!J$1,products!$A$1:$G$1,0))</f>
        <v>Dark</v>
      </c>
      <c r="K174" s="5">
        <f>INDEX(products!$A$1:$G$49,MATCH(orders!$D174,products!$A$1:$A$49,0),MATCH(orders!K$1,products!$A$1:$G$1,0))</f>
        <v>0.5</v>
      </c>
      <c r="L174" s="7">
        <f>INDEX(products!$A$1:$G$49,MATCH(orders!$D174,products!$A$1:$A$49,0),MATCH(orders!L$1,products!$A$1:$G$1,0))</f>
        <v>7.29</v>
      </c>
      <c r="M174" s="7">
        <f t="shared" si="2"/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Americano</v>
      </c>
      <c r="J175" t="str">
        <f>INDEX(products!$A$1:$G$49,MATCH(orders!$D175,products!$A$1:$A$49,0),MATCH(orders!J$1,products!$A$1:$G$1,0))</f>
        <v>Medium</v>
      </c>
      <c r="K175" s="5">
        <f>INDEX(products!$A$1:$G$49,MATCH(orders!$D175,products!$A$1:$A$49,0),MATCH(orders!K$1,products!$A$1:$G$1,0))</f>
        <v>2.5</v>
      </c>
      <c r="L175" s="7">
        <f>INDEX(products!$A$1:$G$49,MATCH(orders!$D175,products!$A$1:$A$49,0),MATCH(orders!L$1,products!$A$1:$G$1,0))</f>
        <v>22.884999999999998</v>
      </c>
      <c r="M175" s="7">
        <f t="shared" si="2"/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Cappuccino</v>
      </c>
      <c r="J176" t="str">
        <f>INDEX(products!$A$1:$G$49,MATCH(orders!$D176,products!$A$1:$A$49,0),MATCH(orders!J$1,products!$A$1:$G$1,0))</f>
        <v>Light</v>
      </c>
      <c r="K176" s="5">
        <f>INDEX(products!$A$1:$G$49,MATCH(orders!$D176,products!$A$1:$A$49,0),MATCH(orders!K$1,products!$A$1:$G$1,0))</f>
        <v>2.5</v>
      </c>
      <c r="L176" s="7">
        <f>INDEX(products!$A$1:$G$49,MATCH(orders!$D176,products!$A$1:$A$49,0),MATCH(orders!L$1,products!$A$1:$G$1,0))</f>
        <v>34.154999999999994</v>
      </c>
      <c r="M176" s="7">
        <f t="shared" si="2"/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Cappuccino</v>
      </c>
      <c r="J177" t="str">
        <f>INDEX(products!$A$1:$G$49,MATCH(orders!$D177,products!$A$1:$A$49,0),MATCH(orders!J$1,products!$A$1:$G$1,0))</f>
        <v>Meduium</v>
      </c>
      <c r="K177" s="5">
        <f>INDEX(products!$A$1:$G$49,MATCH(orders!$D177,products!$A$1:$A$49,0),MATCH(orders!K$1,products!$A$1:$G$1,0))</f>
        <v>2.5</v>
      </c>
      <c r="L177" s="7">
        <f>INDEX(products!$A$1:$G$49,MATCH(orders!$D177,products!$A$1:$A$49,0),MATCH(orders!L$1,products!$A$1:$G$1,0))</f>
        <v>31.624999999999996</v>
      </c>
      <c r="M177" s="7">
        <f t="shared" si="2"/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Cappuccino</v>
      </c>
      <c r="J178" t="str">
        <f>INDEX(products!$A$1:$G$49,MATCH(orders!$D178,products!$A$1:$A$49,0),MATCH(orders!J$1,products!$A$1:$G$1,0))</f>
        <v>Light</v>
      </c>
      <c r="K178" s="5">
        <f>INDEX(products!$A$1:$G$49,MATCH(orders!$D178,products!$A$1:$A$49,0),MATCH(orders!K$1,products!$A$1:$G$1,0))</f>
        <v>2.5</v>
      </c>
      <c r="L178" s="7">
        <f>INDEX(products!$A$1:$G$49,MATCH(orders!$D178,products!$A$1:$A$49,0),MATCH(orders!L$1,products!$A$1:$G$1,0))</f>
        <v>34.154999999999994</v>
      </c>
      <c r="M178" s="7">
        <f t="shared" si="2"/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Americano</v>
      </c>
      <c r="J179" t="str">
        <f>INDEX(products!$A$1:$G$49,MATCH(orders!$D179,products!$A$1:$A$49,0),MATCH(orders!J$1,products!$A$1:$G$1,0))</f>
        <v>Light</v>
      </c>
      <c r="K179" s="5">
        <f>INDEX(products!$A$1:$G$49,MATCH(orders!$D179,products!$A$1:$A$49,0),MATCH(orders!K$1,products!$A$1:$G$1,0))</f>
        <v>2.5</v>
      </c>
      <c r="L179" s="7">
        <f>INDEX(products!$A$1:$G$49,MATCH(orders!$D179,products!$A$1:$A$49,0),MATCH(orders!L$1,products!$A$1:$G$1,0))</f>
        <v>27.484999999999996</v>
      </c>
      <c r="M179" s="7">
        <f t="shared" si="2"/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Espresso</v>
      </c>
      <c r="J180" t="str">
        <f>INDEX(products!$A$1:$G$49,MATCH(orders!$D180,products!$A$1:$A$49,0),MATCH(orders!J$1,products!$A$1:$G$1,0))</f>
        <v>Light</v>
      </c>
      <c r="K180" s="5">
        <f>INDEX(products!$A$1:$G$49,MATCH(orders!$D180,products!$A$1:$A$49,0),MATCH(orders!K$1,products!$A$1:$G$1,0))</f>
        <v>1</v>
      </c>
      <c r="L180" s="7">
        <f>INDEX(products!$A$1:$G$49,MATCH(orders!$D180,products!$A$1:$A$49,0),MATCH(orders!L$1,products!$A$1:$G$1,0))</f>
        <v>12.95</v>
      </c>
      <c r="M180" s="7">
        <f t="shared" si="2"/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Espresso</v>
      </c>
      <c r="J181" t="str">
        <f>INDEX(products!$A$1:$G$49,MATCH(orders!$D181,products!$A$1:$A$49,0),MATCH(orders!J$1,products!$A$1:$G$1,0))</f>
        <v>Dark</v>
      </c>
      <c r="K181" s="5">
        <f>INDEX(products!$A$1:$G$49,MATCH(orders!$D181,products!$A$1:$A$49,0),MATCH(orders!K$1,products!$A$1:$G$1,0))</f>
        <v>0.2</v>
      </c>
      <c r="L181" s="7">
        <f>INDEX(products!$A$1:$G$49,MATCH(orders!$D181,products!$A$1:$A$49,0),MATCH(orders!L$1,products!$A$1:$G$1,0))</f>
        <v>2.9849999999999999</v>
      </c>
      <c r="M181" s="7">
        <f t="shared" si="2"/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Cappuccino</v>
      </c>
      <c r="J182" t="str">
        <f>INDEX(products!$A$1:$G$49,MATCH(orders!$D182,products!$A$1:$A$49,0),MATCH(orders!J$1,products!$A$1:$G$1,0))</f>
        <v>Light</v>
      </c>
      <c r="K182" s="5">
        <f>INDEX(products!$A$1:$G$49,MATCH(orders!$D182,products!$A$1:$A$49,0),MATCH(orders!K$1,products!$A$1:$G$1,0))</f>
        <v>0.2</v>
      </c>
      <c r="L182" s="7">
        <f>INDEX(products!$A$1:$G$49,MATCH(orders!$D182,products!$A$1:$A$49,0),MATCH(orders!L$1,products!$A$1:$G$1,0))</f>
        <v>4.4550000000000001</v>
      </c>
      <c r="M182" s="7">
        <f t="shared" si="2"/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Espresso</v>
      </c>
      <c r="J183" t="str">
        <f>INDEX(products!$A$1:$G$49,MATCH(orders!$D183,products!$A$1:$A$49,0),MATCH(orders!J$1,products!$A$1:$G$1,0))</f>
        <v>Dark</v>
      </c>
      <c r="K183" s="5">
        <f>INDEX(products!$A$1:$G$49,MATCH(orders!$D183,products!$A$1:$A$49,0),MATCH(orders!K$1,products!$A$1:$G$1,0))</f>
        <v>0.5</v>
      </c>
      <c r="L183" s="7">
        <f>INDEX(products!$A$1:$G$49,MATCH(orders!$D183,products!$A$1:$A$49,0),MATCH(orders!L$1,products!$A$1:$G$1,0))</f>
        <v>5.97</v>
      </c>
      <c r="M183" s="7">
        <f t="shared" si="2"/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Americano</v>
      </c>
      <c r="J184" t="str">
        <f>INDEX(products!$A$1:$G$49,MATCH(orders!$D184,products!$A$1:$A$49,0),MATCH(orders!J$1,products!$A$1:$G$1,0))</f>
        <v>Dark</v>
      </c>
      <c r="K184" s="5">
        <f>INDEX(products!$A$1:$G$49,MATCH(orders!$D184,products!$A$1:$A$49,0),MATCH(orders!K$1,products!$A$1:$G$1,0))</f>
        <v>0.5</v>
      </c>
      <c r="L184" s="7">
        <f>INDEX(products!$A$1:$G$49,MATCH(orders!$D184,products!$A$1:$A$49,0),MATCH(orders!L$1,products!$A$1:$G$1,0))</f>
        <v>5.3699999999999992</v>
      </c>
      <c r="M184" s="7">
        <f t="shared" si="2"/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Cappuccino</v>
      </c>
      <c r="J185" t="str">
        <f>INDEX(products!$A$1:$G$49,MATCH(orders!$D185,products!$A$1:$A$49,0),MATCH(orders!J$1,products!$A$1:$G$1,0))</f>
        <v>Meduium</v>
      </c>
      <c r="K185" s="5">
        <f>INDEX(products!$A$1:$G$49,MATCH(orders!$D185,products!$A$1:$A$49,0),MATCH(orders!K$1,products!$A$1:$G$1,0))</f>
        <v>0.2</v>
      </c>
      <c r="L185" s="7">
        <f>INDEX(products!$A$1:$G$49,MATCH(orders!$D185,products!$A$1:$A$49,0),MATCH(orders!L$1,products!$A$1:$G$1,0))</f>
        <v>4.125</v>
      </c>
      <c r="M185" s="7">
        <f t="shared" si="2"/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Espresso</v>
      </c>
      <c r="J186" t="str">
        <f>INDEX(products!$A$1:$G$49,MATCH(orders!$D186,products!$A$1:$A$49,0),MATCH(orders!J$1,products!$A$1:$G$1,0))</f>
        <v>Light</v>
      </c>
      <c r="K186" s="5">
        <f>INDEX(products!$A$1:$G$49,MATCH(orders!$D186,products!$A$1:$A$49,0),MATCH(orders!K$1,products!$A$1:$G$1,0))</f>
        <v>0.5</v>
      </c>
      <c r="L186" s="7">
        <f>INDEX(products!$A$1:$G$49,MATCH(orders!$D186,products!$A$1:$A$49,0),MATCH(orders!L$1,products!$A$1:$G$1,0))</f>
        <v>7.77</v>
      </c>
      <c r="M186" s="7">
        <f t="shared" si="2"/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Cappuccino</v>
      </c>
      <c r="J187" t="str">
        <f>INDEX(products!$A$1:$G$49,MATCH(orders!$D187,products!$A$1:$A$49,0),MATCH(orders!J$1,products!$A$1:$G$1,0))</f>
        <v>Dark</v>
      </c>
      <c r="K187" s="5">
        <f>INDEX(products!$A$1:$G$49,MATCH(orders!$D187,products!$A$1:$A$49,0),MATCH(orders!K$1,products!$A$1:$G$1,0))</f>
        <v>0.5</v>
      </c>
      <c r="L187" s="7">
        <f>INDEX(products!$A$1:$G$49,MATCH(orders!$D187,products!$A$1:$A$49,0),MATCH(orders!L$1,products!$A$1:$G$1,0))</f>
        <v>7.29</v>
      </c>
      <c r="M187" s="7">
        <f t="shared" si="2"/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Americano</v>
      </c>
      <c r="J188" t="str">
        <f>INDEX(products!$A$1:$G$49,MATCH(orders!$D188,products!$A$1:$A$49,0),MATCH(orders!J$1,products!$A$1:$G$1,0))</f>
        <v>Medium</v>
      </c>
      <c r="K188" s="5">
        <f>INDEX(products!$A$1:$G$49,MATCH(orders!$D188,products!$A$1:$A$49,0),MATCH(orders!K$1,products!$A$1:$G$1,0))</f>
        <v>2.5</v>
      </c>
      <c r="L188" s="7">
        <f>INDEX(products!$A$1:$G$49,MATCH(orders!$D188,products!$A$1:$A$49,0),MATCH(orders!L$1,products!$A$1:$G$1,0))</f>
        <v>22.884999999999998</v>
      </c>
      <c r="M188" s="7">
        <f t="shared" si="2"/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Latte</v>
      </c>
      <c r="J189" t="str">
        <f>INDEX(products!$A$1:$G$49,MATCH(orders!$D189,products!$A$1:$A$49,0),MATCH(orders!J$1,products!$A$1:$G$1,0))</f>
        <v>Medium</v>
      </c>
      <c r="K189" s="5">
        <f>INDEX(products!$A$1:$G$49,MATCH(orders!$D189,products!$A$1:$A$49,0),MATCH(orders!K$1,products!$A$1:$G$1,0))</f>
        <v>0.5</v>
      </c>
      <c r="L189" s="7">
        <f>INDEX(products!$A$1:$G$49,MATCH(orders!$D189,products!$A$1:$A$49,0),MATCH(orders!L$1,products!$A$1:$G$1,0))</f>
        <v>8.73</v>
      </c>
      <c r="M189" s="7">
        <f t="shared" si="2"/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Cappuccino</v>
      </c>
      <c r="J190" t="str">
        <f>INDEX(products!$A$1:$G$49,MATCH(orders!$D190,products!$A$1:$A$49,0),MATCH(orders!J$1,products!$A$1:$G$1,0))</f>
        <v>Light</v>
      </c>
      <c r="K190" s="5">
        <f>INDEX(products!$A$1:$G$49,MATCH(orders!$D190,products!$A$1:$A$49,0),MATCH(orders!K$1,products!$A$1:$G$1,0))</f>
        <v>0.2</v>
      </c>
      <c r="L190" s="7">
        <f>INDEX(products!$A$1:$G$49,MATCH(orders!$D190,products!$A$1:$A$49,0),MATCH(orders!L$1,products!$A$1:$G$1,0))</f>
        <v>4.4550000000000001</v>
      </c>
      <c r="M190" s="7">
        <f t="shared" si="2"/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Latte</v>
      </c>
      <c r="J191" t="str">
        <f>INDEX(products!$A$1:$G$49,MATCH(orders!$D191,products!$A$1:$A$49,0),MATCH(orders!J$1,products!$A$1:$G$1,0))</f>
        <v>Medium</v>
      </c>
      <c r="K191" s="5">
        <f>INDEX(products!$A$1:$G$49,MATCH(orders!$D191,products!$A$1:$A$49,0),MATCH(orders!K$1,products!$A$1:$G$1,0))</f>
        <v>1</v>
      </c>
      <c r="L191" s="7">
        <f>INDEX(products!$A$1:$G$49,MATCH(orders!$D191,products!$A$1:$A$49,0),MATCH(orders!L$1,products!$A$1:$G$1,0))</f>
        <v>14.55</v>
      </c>
      <c r="M191" s="7">
        <f t="shared" si="2"/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Latte</v>
      </c>
      <c r="J192" t="str">
        <f>INDEX(products!$A$1:$G$49,MATCH(orders!$D192,products!$A$1:$A$49,0),MATCH(orders!J$1,products!$A$1:$G$1,0))</f>
        <v>Medium</v>
      </c>
      <c r="K192" s="5">
        <f>INDEX(products!$A$1:$G$49,MATCH(orders!$D192,products!$A$1:$A$49,0),MATCH(orders!K$1,products!$A$1:$G$1,0))</f>
        <v>2.5</v>
      </c>
      <c r="L192" s="7">
        <f>INDEX(products!$A$1:$G$49,MATCH(orders!$D192,products!$A$1:$A$49,0),MATCH(orders!L$1,products!$A$1:$G$1,0))</f>
        <v>33.464999999999996</v>
      </c>
      <c r="M192" s="7">
        <f t="shared" si="2"/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Latte</v>
      </c>
      <c r="J193" t="str">
        <f>INDEX(products!$A$1:$G$49,MATCH(orders!$D193,products!$A$1:$A$49,0),MATCH(orders!J$1,products!$A$1:$G$1,0))</f>
        <v>Dark</v>
      </c>
      <c r="K193" s="5">
        <f>INDEX(products!$A$1:$G$49,MATCH(orders!$D193,products!$A$1:$A$49,0),MATCH(orders!K$1,products!$A$1:$G$1,0))</f>
        <v>0.2</v>
      </c>
      <c r="L193" s="7">
        <f>INDEX(products!$A$1:$G$49,MATCH(orders!$D193,products!$A$1:$A$49,0),MATCH(orders!L$1,products!$A$1:$G$1,0))</f>
        <v>3.8849999999999998</v>
      </c>
      <c r="M193" s="7">
        <f t="shared" si="2"/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Cappuccino</v>
      </c>
      <c r="J194" t="str">
        <f>INDEX(products!$A$1:$G$49,MATCH(orders!$D194,products!$A$1:$A$49,0),MATCH(orders!J$1,products!$A$1:$G$1,0))</f>
        <v>Dark</v>
      </c>
      <c r="K194" s="5">
        <f>INDEX(products!$A$1:$G$49,MATCH(orders!$D194,products!$A$1:$A$49,0),MATCH(orders!K$1,products!$A$1:$G$1,0))</f>
        <v>1</v>
      </c>
      <c r="L194" s="7">
        <f>INDEX(products!$A$1:$G$49,MATCH(orders!$D194,products!$A$1:$A$49,0),MATCH(orders!L$1,products!$A$1:$G$1,0))</f>
        <v>12.15</v>
      </c>
      <c r="M194" s="7">
        <f t="shared" si="2"/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Cappuccino</v>
      </c>
      <c r="J195" t="str">
        <f>INDEX(products!$A$1:$G$49,MATCH(orders!$D195,products!$A$1:$A$49,0),MATCH(orders!J$1,products!$A$1:$G$1,0))</f>
        <v>Light</v>
      </c>
      <c r="K195" s="5">
        <f>INDEX(products!$A$1:$G$49,MATCH(orders!$D195,products!$A$1:$A$49,0),MATCH(orders!K$1,products!$A$1:$G$1,0))</f>
        <v>1</v>
      </c>
      <c r="L195" s="7">
        <f>INDEX(products!$A$1:$G$49,MATCH(orders!$D195,products!$A$1:$A$49,0),MATCH(orders!L$1,products!$A$1:$G$1,0))</f>
        <v>14.85</v>
      </c>
      <c r="M195" s="7">
        <f t="shared" ref="M195:M258" si="3">L195*E195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Cappuccino</v>
      </c>
      <c r="J196" t="str">
        <f>INDEX(products!$A$1:$G$49,MATCH(orders!$D196,products!$A$1:$A$49,0),MATCH(orders!J$1,products!$A$1:$G$1,0))</f>
        <v>Dark</v>
      </c>
      <c r="K196" s="5">
        <f>INDEX(products!$A$1:$G$49,MATCH(orders!$D196,products!$A$1:$A$49,0),MATCH(orders!K$1,products!$A$1:$G$1,0))</f>
        <v>0.5</v>
      </c>
      <c r="L196" s="7">
        <f>INDEX(products!$A$1:$G$49,MATCH(orders!$D196,products!$A$1:$A$49,0),MATCH(orders!L$1,products!$A$1:$G$1,0))</f>
        <v>7.29</v>
      </c>
      <c r="M196" s="7">
        <f t="shared" si="3"/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Espresso</v>
      </c>
      <c r="J197" t="str">
        <f>INDEX(products!$A$1:$G$49,MATCH(orders!$D197,products!$A$1:$A$49,0),MATCH(orders!J$1,products!$A$1:$G$1,0))</f>
        <v>Light</v>
      </c>
      <c r="K197" s="5">
        <f>INDEX(products!$A$1:$G$49,MATCH(orders!$D197,products!$A$1:$A$49,0),MATCH(orders!K$1,products!$A$1:$G$1,0))</f>
        <v>1</v>
      </c>
      <c r="L197" s="7">
        <f>INDEX(products!$A$1:$G$49,MATCH(orders!$D197,products!$A$1:$A$49,0),MATCH(orders!L$1,products!$A$1:$G$1,0))</f>
        <v>12.95</v>
      </c>
      <c r="M197" s="7">
        <f t="shared" si="3"/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Cappuccino</v>
      </c>
      <c r="J198" t="str">
        <f>INDEX(products!$A$1:$G$49,MATCH(orders!$D198,products!$A$1:$A$49,0),MATCH(orders!J$1,products!$A$1:$G$1,0))</f>
        <v>Light</v>
      </c>
      <c r="K198" s="5">
        <f>INDEX(products!$A$1:$G$49,MATCH(orders!$D198,products!$A$1:$A$49,0),MATCH(orders!K$1,products!$A$1:$G$1,0))</f>
        <v>0.5</v>
      </c>
      <c r="L198" s="7">
        <f>INDEX(products!$A$1:$G$49,MATCH(orders!$D198,products!$A$1:$A$49,0),MATCH(orders!L$1,products!$A$1:$G$1,0))</f>
        <v>8.91</v>
      </c>
      <c r="M198" s="7">
        <f t="shared" si="3"/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Latte</v>
      </c>
      <c r="J199" t="str">
        <f>INDEX(products!$A$1:$G$49,MATCH(orders!$D199,products!$A$1:$A$49,0),MATCH(orders!J$1,products!$A$1:$G$1,0))</f>
        <v>Dark</v>
      </c>
      <c r="K199" s="5">
        <f>INDEX(products!$A$1:$G$49,MATCH(orders!$D199,products!$A$1:$A$49,0),MATCH(orders!K$1,products!$A$1:$G$1,0))</f>
        <v>2.5</v>
      </c>
      <c r="L199" s="7">
        <f>INDEX(products!$A$1:$G$49,MATCH(orders!$D199,products!$A$1:$A$49,0),MATCH(orders!L$1,products!$A$1:$G$1,0))</f>
        <v>29.784999999999997</v>
      </c>
      <c r="M199" s="7">
        <f t="shared" si="3"/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Latte</v>
      </c>
      <c r="J200" t="str">
        <f>INDEX(products!$A$1:$G$49,MATCH(orders!$D200,products!$A$1:$A$49,0),MATCH(orders!J$1,products!$A$1:$G$1,0))</f>
        <v>Dark</v>
      </c>
      <c r="K200" s="5">
        <f>INDEX(products!$A$1:$G$49,MATCH(orders!$D200,products!$A$1:$A$49,0),MATCH(orders!K$1,products!$A$1:$G$1,0))</f>
        <v>2.5</v>
      </c>
      <c r="L200" s="7">
        <f>INDEX(products!$A$1:$G$49,MATCH(orders!$D200,products!$A$1:$A$49,0),MATCH(orders!L$1,products!$A$1:$G$1,0))</f>
        <v>29.784999999999997</v>
      </c>
      <c r="M200" s="7">
        <f t="shared" si="3"/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Latte</v>
      </c>
      <c r="J201" t="str">
        <f>INDEX(products!$A$1:$G$49,MATCH(orders!$D201,products!$A$1:$A$49,0),MATCH(orders!J$1,products!$A$1:$G$1,0))</f>
        <v>Light</v>
      </c>
      <c r="K201" s="5">
        <f>INDEX(products!$A$1:$G$49,MATCH(orders!$D201,products!$A$1:$A$49,0),MATCH(orders!K$1,products!$A$1:$G$1,0))</f>
        <v>0.5</v>
      </c>
      <c r="L201" s="7">
        <f>INDEX(products!$A$1:$G$49,MATCH(orders!$D201,products!$A$1:$A$49,0),MATCH(orders!L$1,products!$A$1:$G$1,0))</f>
        <v>9.51</v>
      </c>
      <c r="M201" s="7">
        <f t="shared" si="3"/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Cappuccino</v>
      </c>
      <c r="J202" t="str">
        <f>INDEX(products!$A$1:$G$49,MATCH(orders!$D202,products!$A$1:$A$49,0),MATCH(orders!J$1,products!$A$1:$G$1,0))</f>
        <v>Meduium</v>
      </c>
      <c r="K202" s="5">
        <f>INDEX(products!$A$1:$G$49,MATCH(orders!$D202,products!$A$1:$A$49,0),MATCH(orders!K$1,products!$A$1:$G$1,0))</f>
        <v>1</v>
      </c>
      <c r="L202" s="7">
        <f>INDEX(products!$A$1:$G$49,MATCH(orders!$D202,products!$A$1:$A$49,0),MATCH(orders!L$1,products!$A$1:$G$1,0))</f>
        <v>13.75</v>
      </c>
      <c r="M202" s="7">
        <f t="shared" si="3"/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Latte</v>
      </c>
      <c r="J203" t="str">
        <f>INDEX(products!$A$1:$G$49,MATCH(orders!$D203,products!$A$1:$A$49,0),MATCH(orders!J$1,products!$A$1:$G$1,0))</f>
        <v>Light</v>
      </c>
      <c r="K203" s="5">
        <f>INDEX(products!$A$1:$G$49,MATCH(orders!$D203,products!$A$1:$A$49,0),MATCH(orders!K$1,products!$A$1:$G$1,0))</f>
        <v>0.5</v>
      </c>
      <c r="L203" s="7">
        <f>INDEX(products!$A$1:$G$49,MATCH(orders!$D203,products!$A$1:$A$49,0),MATCH(orders!L$1,products!$A$1:$G$1,0))</f>
        <v>9.51</v>
      </c>
      <c r="M203" s="7">
        <f t="shared" si="3"/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Latte</v>
      </c>
      <c r="J204" t="str">
        <f>INDEX(products!$A$1:$G$49,MATCH(orders!$D204,products!$A$1:$A$49,0),MATCH(orders!J$1,products!$A$1:$G$1,0))</f>
        <v>Dark</v>
      </c>
      <c r="K204" s="5">
        <f>INDEX(products!$A$1:$G$49,MATCH(orders!$D204,products!$A$1:$A$49,0),MATCH(orders!K$1,products!$A$1:$G$1,0))</f>
        <v>2.5</v>
      </c>
      <c r="L204" s="7">
        <f>INDEX(products!$A$1:$G$49,MATCH(orders!$D204,products!$A$1:$A$49,0),MATCH(orders!L$1,products!$A$1:$G$1,0))</f>
        <v>29.784999999999997</v>
      </c>
      <c r="M204" s="7">
        <f t="shared" si="3"/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Latte</v>
      </c>
      <c r="J205" t="str">
        <f>INDEX(products!$A$1:$G$49,MATCH(orders!$D205,products!$A$1:$A$49,0),MATCH(orders!J$1,products!$A$1:$G$1,0))</f>
        <v>Light</v>
      </c>
      <c r="K205" s="5">
        <f>INDEX(products!$A$1:$G$49,MATCH(orders!$D205,products!$A$1:$A$49,0),MATCH(orders!K$1,products!$A$1:$G$1,0))</f>
        <v>0.2</v>
      </c>
      <c r="L205" s="7">
        <f>INDEX(products!$A$1:$G$49,MATCH(orders!$D205,products!$A$1:$A$49,0),MATCH(orders!L$1,products!$A$1:$G$1,0))</f>
        <v>4.7549999999999999</v>
      </c>
      <c r="M205" s="7">
        <f t="shared" si="3"/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Cappuccino</v>
      </c>
      <c r="J206" t="str">
        <f>INDEX(products!$A$1:$G$49,MATCH(orders!$D206,products!$A$1:$A$49,0),MATCH(orders!J$1,products!$A$1:$G$1,0))</f>
        <v>Meduium</v>
      </c>
      <c r="K206" s="5">
        <f>INDEX(products!$A$1:$G$49,MATCH(orders!$D206,products!$A$1:$A$49,0),MATCH(orders!K$1,products!$A$1:$G$1,0))</f>
        <v>1</v>
      </c>
      <c r="L206" s="7">
        <f>INDEX(products!$A$1:$G$49,MATCH(orders!$D206,products!$A$1:$A$49,0),MATCH(orders!L$1,products!$A$1:$G$1,0))</f>
        <v>13.75</v>
      </c>
      <c r="M206" s="7">
        <f t="shared" si="3"/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Americano</v>
      </c>
      <c r="J207" t="str">
        <f>INDEX(products!$A$1:$G$49,MATCH(orders!$D207,products!$A$1:$A$49,0),MATCH(orders!J$1,products!$A$1:$G$1,0))</f>
        <v>Dark</v>
      </c>
      <c r="K207" s="5">
        <f>INDEX(products!$A$1:$G$49,MATCH(orders!$D207,products!$A$1:$A$49,0),MATCH(orders!K$1,products!$A$1:$G$1,0))</f>
        <v>0.2</v>
      </c>
      <c r="L207" s="7">
        <f>INDEX(products!$A$1:$G$49,MATCH(orders!$D207,products!$A$1:$A$49,0),MATCH(orders!L$1,products!$A$1:$G$1,0))</f>
        <v>2.6849999999999996</v>
      </c>
      <c r="M207" s="7">
        <f t="shared" si="3"/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Espresso</v>
      </c>
      <c r="J208" t="str">
        <f>INDEX(products!$A$1:$G$49,MATCH(orders!$D208,products!$A$1:$A$49,0),MATCH(orders!J$1,products!$A$1:$G$1,0))</f>
        <v>Medium</v>
      </c>
      <c r="K208" s="5">
        <f>INDEX(products!$A$1:$G$49,MATCH(orders!$D208,products!$A$1:$A$49,0),MATCH(orders!K$1,products!$A$1:$G$1,0))</f>
        <v>1</v>
      </c>
      <c r="L208" s="7">
        <f>INDEX(products!$A$1:$G$49,MATCH(orders!$D208,products!$A$1:$A$49,0),MATCH(orders!L$1,products!$A$1:$G$1,0))</f>
        <v>11.25</v>
      </c>
      <c r="M208" s="7">
        <f t="shared" si="3"/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Espresso</v>
      </c>
      <c r="J209" t="str">
        <f>INDEX(products!$A$1:$G$49,MATCH(orders!$D209,products!$A$1:$A$49,0),MATCH(orders!J$1,products!$A$1:$G$1,0))</f>
        <v>Medium</v>
      </c>
      <c r="K209" s="5">
        <f>INDEX(products!$A$1:$G$49,MATCH(orders!$D209,products!$A$1:$A$49,0),MATCH(orders!K$1,products!$A$1:$G$1,0))</f>
        <v>0.5</v>
      </c>
      <c r="L209" s="7">
        <f>INDEX(products!$A$1:$G$49,MATCH(orders!$D209,products!$A$1:$A$49,0),MATCH(orders!L$1,products!$A$1:$G$1,0))</f>
        <v>6.75</v>
      </c>
      <c r="M209" s="7">
        <f t="shared" si="3"/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Cappuccino</v>
      </c>
      <c r="J210" t="str">
        <f>INDEX(products!$A$1:$G$49,MATCH(orders!$D210,products!$A$1:$A$49,0),MATCH(orders!J$1,products!$A$1:$G$1,0))</f>
        <v>Dark</v>
      </c>
      <c r="K210" s="5">
        <f>INDEX(products!$A$1:$G$49,MATCH(orders!$D210,products!$A$1:$A$49,0),MATCH(orders!K$1,products!$A$1:$G$1,0))</f>
        <v>0.5</v>
      </c>
      <c r="L210" s="7">
        <f>INDEX(products!$A$1:$G$49,MATCH(orders!$D210,products!$A$1:$A$49,0),MATCH(orders!L$1,products!$A$1:$G$1,0))</f>
        <v>7.29</v>
      </c>
      <c r="M210" s="7">
        <f t="shared" si="3"/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Espresso</v>
      </c>
      <c r="J211" t="str">
        <f>INDEX(products!$A$1:$G$49,MATCH(orders!$D211,products!$A$1:$A$49,0),MATCH(orders!J$1,products!$A$1:$G$1,0))</f>
        <v>Medium</v>
      </c>
      <c r="K211" s="5">
        <f>INDEX(products!$A$1:$G$49,MATCH(orders!$D211,products!$A$1:$A$49,0),MATCH(orders!K$1,products!$A$1:$G$1,0))</f>
        <v>0.5</v>
      </c>
      <c r="L211" s="7">
        <f>INDEX(products!$A$1:$G$49,MATCH(orders!$D211,products!$A$1:$A$49,0),MATCH(orders!L$1,products!$A$1:$G$1,0))</f>
        <v>6.75</v>
      </c>
      <c r="M211" s="7">
        <f t="shared" si="3"/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Latte</v>
      </c>
      <c r="J212" t="str">
        <f>INDEX(products!$A$1:$G$49,MATCH(orders!$D212,products!$A$1:$A$49,0),MATCH(orders!J$1,products!$A$1:$G$1,0))</f>
        <v>Dark</v>
      </c>
      <c r="K212" s="5">
        <f>INDEX(products!$A$1:$G$49,MATCH(orders!$D212,products!$A$1:$A$49,0),MATCH(orders!K$1,products!$A$1:$G$1,0))</f>
        <v>1</v>
      </c>
      <c r="L212" s="7">
        <f>INDEX(products!$A$1:$G$49,MATCH(orders!$D212,products!$A$1:$A$49,0),MATCH(orders!L$1,products!$A$1:$G$1,0))</f>
        <v>12.95</v>
      </c>
      <c r="M212" s="7">
        <f t="shared" si="3"/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Cappuccino</v>
      </c>
      <c r="J213" t="str">
        <f>INDEX(products!$A$1:$G$49,MATCH(orders!$D213,products!$A$1:$A$49,0),MATCH(orders!J$1,products!$A$1:$G$1,0))</f>
        <v>Light</v>
      </c>
      <c r="K213" s="5">
        <f>INDEX(products!$A$1:$G$49,MATCH(orders!$D213,products!$A$1:$A$49,0),MATCH(orders!K$1,products!$A$1:$G$1,0))</f>
        <v>0.5</v>
      </c>
      <c r="L213" s="7">
        <f>INDEX(products!$A$1:$G$49,MATCH(orders!$D213,products!$A$1:$A$49,0),MATCH(orders!L$1,products!$A$1:$G$1,0))</f>
        <v>8.91</v>
      </c>
      <c r="M213" s="7">
        <f t="shared" si="3"/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Cappuccino</v>
      </c>
      <c r="J214" t="str">
        <f>INDEX(products!$A$1:$G$49,MATCH(orders!$D214,products!$A$1:$A$49,0),MATCH(orders!J$1,products!$A$1:$G$1,0))</f>
        <v>Dark</v>
      </c>
      <c r="K214" s="5">
        <f>INDEX(products!$A$1:$G$49,MATCH(orders!$D214,products!$A$1:$A$49,0),MATCH(orders!K$1,products!$A$1:$G$1,0))</f>
        <v>0.2</v>
      </c>
      <c r="L214" s="7">
        <f>INDEX(products!$A$1:$G$49,MATCH(orders!$D214,products!$A$1:$A$49,0),MATCH(orders!L$1,products!$A$1:$G$1,0))</f>
        <v>3.645</v>
      </c>
      <c r="M214" s="7">
        <f t="shared" si="3"/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Americano</v>
      </c>
      <c r="J215" t="str">
        <f>INDEX(products!$A$1:$G$49,MATCH(orders!$D215,products!$A$1:$A$49,0),MATCH(orders!J$1,products!$A$1:$G$1,0))</f>
        <v>Dark</v>
      </c>
      <c r="K215" s="5">
        <f>INDEX(products!$A$1:$G$49,MATCH(orders!$D215,products!$A$1:$A$49,0),MATCH(orders!K$1,products!$A$1:$G$1,0))</f>
        <v>2.5</v>
      </c>
      <c r="L215" s="7">
        <f>INDEX(products!$A$1:$G$49,MATCH(orders!$D215,products!$A$1:$A$49,0),MATCH(orders!L$1,products!$A$1:$G$1,0))</f>
        <v>20.584999999999997</v>
      </c>
      <c r="M215" s="7">
        <f t="shared" si="3"/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Latte</v>
      </c>
      <c r="J216" t="str">
        <f>INDEX(products!$A$1:$G$49,MATCH(orders!$D216,products!$A$1:$A$49,0),MATCH(orders!J$1,products!$A$1:$G$1,0))</f>
        <v>Light</v>
      </c>
      <c r="K216" s="5">
        <f>INDEX(products!$A$1:$G$49,MATCH(orders!$D216,products!$A$1:$A$49,0),MATCH(orders!K$1,products!$A$1:$G$1,0))</f>
        <v>1</v>
      </c>
      <c r="L216" s="7">
        <f>INDEX(products!$A$1:$G$49,MATCH(orders!$D216,products!$A$1:$A$49,0),MATCH(orders!L$1,products!$A$1:$G$1,0))</f>
        <v>15.85</v>
      </c>
      <c r="M216" s="7">
        <f t="shared" si="3"/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Latte</v>
      </c>
      <c r="J217" t="str">
        <f>INDEX(products!$A$1:$G$49,MATCH(orders!$D217,products!$A$1:$A$49,0),MATCH(orders!J$1,products!$A$1:$G$1,0))</f>
        <v>Dark</v>
      </c>
      <c r="K217" s="5">
        <f>INDEX(products!$A$1:$G$49,MATCH(orders!$D217,products!$A$1:$A$49,0),MATCH(orders!K$1,products!$A$1:$G$1,0))</f>
        <v>0.2</v>
      </c>
      <c r="L217" s="7">
        <f>INDEX(products!$A$1:$G$49,MATCH(orders!$D217,products!$A$1:$A$49,0),MATCH(orders!L$1,products!$A$1:$G$1,0))</f>
        <v>3.8849999999999998</v>
      </c>
      <c r="M217" s="7">
        <f t="shared" si="3"/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Latte</v>
      </c>
      <c r="J218" t="str">
        <f>INDEX(products!$A$1:$G$49,MATCH(orders!$D218,products!$A$1:$A$49,0),MATCH(orders!J$1,products!$A$1:$G$1,0))</f>
        <v>Medium</v>
      </c>
      <c r="K218" s="5">
        <f>INDEX(products!$A$1:$G$49,MATCH(orders!$D218,products!$A$1:$A$49,0),MATCH(orders!K$1,products!$A$1:$G$1,0))</f>
        <v>1</v>
      </c>
      <c r="L218" s="7">
        <f>INDEX(products!$A$1:$G$49,MATCH(orders!$D218,products!$A$1:$A$49,0),MATCH(orders!L$1,products!$A$1:$G$1,0))</f>
        <v>14.55</v>
      </c>
      <c r="M218" s="7">
        <f t="shared" si="3"/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Cappuccino</v>
      </c>
      <c r="J219" t="str">
        <f>INDEX(products!$A$1:$G$49,MATCH(orders!$D219,products!$A$1:$A$49,0),MATCH(orders!J$1,products!$A$1:$G$1,0))</f>
        <v>Light</v>
      </c>
      <c r="K219" s="5">
        <f>INDEX(products!$A$1:$G$49,MATCH(orders!$D219,products!$A$1:$A$49,0),MATCH(orders!K$1,products!$A$1:$G$1,0))</f>
        <v>0.5</v>
      </c>
      <c r="L219" s="7">
        <f>INDEX(products!$A$1:$G$49,MATCH(orders!$D219,products!$A$1:$A$49,0),MATCH(orders!L$1,products!$A$1:$G$1,0))</f>
        <v>8.91</v>
      </c>
      <c r="M219" s="7">
        <f t="shared" si="3"/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Espresso</v>
      </c>
      <c r="J220" t="str">
        <f>INDEX(products!$A$1:$G$49,MATCH(orders!$D220,products!$A$1:$A$49,0),MATCH(orders!J$1,products!$A$1:$G$1,0))</f>
        <v>Medium</v>
      </c>
      <c r="K220" s="5">
        <f>INDEX(products!$A$1:$G$49,MATCH(orders!$D220,products!$A$1:$A$49,0),MATCH(orders!K$1,products!$A$1:$G$1,0))</f>
        <v>1</v>
      </c>
      <c r="L220" s="7">
        <f>INDEX(products!$A$1:$G$49,MATCH(orders!$D220,products!$A$1:$A$49,0),MATCH(orders!L$1,products!$A$1:$G$1,0))</f>
        <v>11.25</v>
      </c>
      <c r="M220" s="7">
        <f t="shared" si="3"/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Americano</v>
      </c>
      <c r="J221" t="str">
        <f>INDEX(products!$A$1:$G$49,MATCH(orders!$D221,products!$A$1:$A$49,0),MATCH(orders!J$1,products!$A$1:$G$1,0))</f>
        <v>Light</v>
      </c>
      <c r="K221" s="5">
        <f>INDEX(products!$A$1:$G$49,MATCH(orders!$D221,products!$A$1:$A$49,0),MATCH(orders!K$1,products!$A$1:$G$1,0))</f>
        <v>0.2</v>
      </c>
      <c r="L221" s="7">
        <f>INDEX(products!$A$1:$G$49,MATCH(orders!$D221,products!$A$1:$A$49,0),MATCH(orders!L$1,products!$A$1:$G$1,0))</f>
        <v>3.5849999999999995</v>
      </c>
      <c r="M221" s="7">
        <f t="shared" si="3"/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Americano</v>
      </c>
      <c r="J222" t="str">
        <f>INDEX(products!$A$1:$G$49,MATCH(orders!$D222,products!$A$1:$A$49,0),MATCH(orders!J$1,products!$A$1:$G$1,0))</f>
        <v>Medium</v>
      </c>
      <c r="K222" s="5">
        <f>INDEX(products!$A$1:$G$49,MATCH(orders!$D222,products!$A$1:$A$49,0),MATCH(orders!K$1,products!$A$1:$G$1,0))</f>
        <v>0.2</v>
      </c>
      <c r="L222" s="7">
        <f>INDEX(products!$A$1:$G$49,MATCH(orders!$D222,products!$A$1:$A$49,0),MATCH(orders!L$1,products!$A$1:$G$1,0))</f>
        <v>2.9849999999999999</v>
      </c>
      <c r="M222" s="7">
        <f t="shared" si="3"/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Espresso</v>
      </c>
      <c r="J223" t="str">
        <f>INDEX(products!$A$1:$G$49,MATCH(orders!$D223,products!$A$1:$A$49,0),MATCH(orders!J$1,products!$A$1:$G$1,0))</f>
        <v>Light</v>
      </c>
      <c r="K223" s="5">
        <f>INDEX(products!$A$1:$G$49,MATCH(orders!$D223,products!$A$1:$A$49,0),MATCH(orders!K$1,products!$A$1:$G$1,0))</f>
        <v>1</v>
      </c>
      <c r="L223" s="7">
        <f>INDEX(products!$A$1:$G$49,MATCH(orders!$D223,products!$A$1:$A$49,0),MATCH(orders!L$1,products!$A$1:$G$1,0))</f>
        <v>12.95</v>
      </c>
      <c r="M223" s="7">
        <f t="shared" si="3"/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Latte</v>
      </c>
      <c r="J224" t="str">
        <f>INDEX(products!$A$1:$G$49,MATCH(orders!$D224,products!$A$1:$A$49,0),MATCH(orders!J$1,products!$A$1:$G$1,0))</f>
        <v>Dark</v>
      </c>
      <c r="K224" s="5">
        <f>INDEX(products!$A$1:$G$49,MATCH(orders!$D224,products!$A$1:$A$49,0),MATCH(orders!K$1,products!$A$1:$G$1,0))</f>
        <v>0.5</v>
      </c>
      <c r="L224" s="7">
        <f>INDEX(products!$A$1:$G$49,MATCH(orders!$D224,products!$A$1:$A$49,0),MATCH(orders!L$1,products!$A$1:$G$1,0))</f>
        <v>7.77</v>
      </c>
      <c r="M224" s="7">
        <f t="shared" si="3"/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Cappuccino</v>
      </c>
      <c r="J225" t="str">
        <f>INDEX(products!$A$1:$G$49,MATCH(orders!$D225,products!$A$1:$A$49,0),MATCH(orders!J$1,products!$A$1:$G$1,0))</f>
        <v>Light</v>
      </c>
      <c r="K225" s="5">
        <f>INDEX(products!$A$1:$G$49,MATCH(orders!$D225,products!$A$1:$A$49,0),MATCH(orders!K$1,products!$A$1:$G$1,0))</f>
        <v>1</v>
      </c>
      <c r="L225" s="7">
        <f>INDEX(products!$A$1:$G$49,MATCH(orders!$D225,products!$A$1:$A$49,0),MATCH(orders!L$1,products!$A$1:$G$1,0))</f>
        <v>14.85</v>
      </c>
      <c r="M225" s="7">
        <f t="shared" si="3"/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Latte</v>
      </c>
      <c r="J226" t="str">
        <f>INDEX(products!$A$1:$G$49,MATCH(orders!$D226,products!$A$1:$A$49,0),MATCH(orders!J$1,products!$A$1:$G$1,0))</f>
        <v>Dark</v>
      </c>
      <c r="K226" s="5">
        <f>INDEX(products!$A$1:$G$49,MATCH(orders!$D226,products!$A$1:$A$49,0),MATCH(orders!K$1,products!$A$1:$G$1,0))</f>
        <v>2.5</v>
      </c>
      <c r="L226" s="7">
        <f>INDEX(products!$A$1:$G$49,MATCH(orders!$D226,products!$A$1:$A$49,0),MATCH(orders!L$1,products!$A$1:$G$1,0))</f>
        <v>29.784999999999997</v>
      </c>
      <c r="M226" s="7">
        <f t="shared" si="3"/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Americano</v>
      </c>
      <c r="J227" t="str">
        <f>INDEX(products!$A$1:$G$49,MATCH(orders!$D227,products!$A$1:$A$49,0),MATCH(orders!J$1,products!$A$1:$G$1,0))</f>
        <v>Light</v>
      </c>
      <c r="K227" s="5">
        <f>INDEX(products!$A$1:$G$49,MATCH(orders!$D227,products!$A$1:$A$49,0),MATCH(orders!K$1,products!$A$1:$G$1,0))</f>
        <v>0.2</v>
      </c>
      <c r="L227" s="7">
        <f>INDEX(products!$A$1:$G$49,MATCH(orders!$D227,products!$A$1:$A$49,0),MATCH(orders!L$1,products!$A$1:$G$1,0))</f>
        <v>3.5849999999999995</v>
      </c>
      <c r="M227" s="7">
        <f t="shared" si="3"/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Espresso</v>
      </c>
      <c r="J228" t="str">
        <f>INDEX(products!$A$1:$G$49,MATCH(orders!$D228,products!$A$1:$A$49,0),MATCH(orders!J$1,products!$A$1:$G$1,0))</f>
        <v>Medium</v>
      </c>
      <c r="K228" s="5">
        <f>INDEX(products!$A$1:$G$49,MATCH(orders!$D228,products!$A$1:$A$49,0),MATCH(orders!K$1,products!$A$1:$G$1,0))</f>
        <v>2.5</v>
      </c>
      <c r="L228" s="7">
        <f>INDEX(products!$A$1:$G$49,MATCH(orders!$D228,products!$A$1:$A$49,0),MATCH(orders!L$1,products!$A$1:$G$1,0))</f>
        <v>25.874999999999996</v>
      </c>
      <c r="M228" s="7">
        <f t="shared" si="3"/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Americano</v>
      </c>
      <c r="J229" t="str">
        <f>INDEX(products!$A$1:$G$49,MATCH(orders!$D229,products!$A$1:$A$49,0),MATCH(orders!J$1,products!$A$1:$G$1,0))</f>
        <v>Dark</v>
      </c>
      <c r="K229" s="5">
        <f>INDEX(products!$A$1:$G$49,MATCH(orders!$D229,products!$A$1:$A$49,0),MATCH(orders!K$1,products!$A$1:$G$1,0))</f>
        <v>0.2</v>
      </c>
      <c r="L229" s="7">
        <f>INDEX(products!$A$1:$G$49,MATCH(orders!$D229,products!$A$1:$A$49,0),MATCH(orders!L$1,products!$A$1:$G$1,0))</f>
        <v>2.6849999999999996</v>
      </c>
      <c r="M229" s="7">
        <f t="shared" si="3"/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Americano</v>
      </c>
      <c r="J230" t="str">
        <f>INDEX(products!$A$1:$G$49,MATCH(orders!$D230,products!$A$1:$A$49,0),MATCH(orders!J$1,products!$A$1:$G$1,0))</f>
        <v>Light</v>
      </c>
      <c r="K230" s="5">
        <f>INDEX(products!$A$1:$G$49,MATCH(orders!$D230,products!$A$1:$A$49,0),MATCH(orders!K$1,products!$A$1:$G$1,0))</f>
        <v>0.2</v>
      </c>
      <c r="L230" s="7">
        <f>INDEX(products!$A$1:$G$49,MATCH(orders!$D230,products!$A$1:$A$49,0),MATCH(orders!L$1,products!$A$1:$G$1,0))</f>
        <v>3.5849999999999995</v>
      </c>
      <c r="M230" s="7">
        <f t="shared" si="3"/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Latte</v>
      </c>
      <c r="J231" t="str">
        <f>INDEX(products!$A$1:$G$49,MATCH(orders!$D231,products!$A$1:$A$49,0),MATCH(orders!J$1,products!$A$1:$G$1,0))</f>
        <v>Medium</v>
      </c>
      <c r="K231" s="5">
        <f>INDEX(products!$A$1:$G$49,MATCH(orders!$D231,products!$A$1:$A$49,0),MATCH(orders!K$1,products!$A$1:$G$1,0))</f>
        <v>0.2</v>
      </c>
      <c r="L231" s="7">
        <f>INDEX(products!$A$1:$G$49,MATCH(orders!$D231,products!$A$1:$A$49,0),MATCH(orders!L$1,products!$A$1:$G$1,0))</f>
        <v>4.3650000000000002</v>
      </c>
      <c r="M231" s="7">
        <f t="shared" si="3"/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Espresso</v>
      </c>
      <c r="J232" t="str">
        <f>INDEX(products!$A$1:$G$49,MATCH(orders!$D232,products!$A$1:$A$49,0),MATCH(orders!J$1,products!$A$1:$G$1,0))</f>
        <v>Medium</v>
      </c>
      <c r="K232" s="5">
        <f>INDEX(products!$A$1:$G$49,MATCH(orders!$D232,products!$A$1:$A$49,0),MATCH(orders!K$1,products!$A$1:$G$1,0))</f>
        <v>2.5</v>
      </c>
      <c r="L232" s="7">
        <f>INDEX(products!$A$1:$G$49,MATCH(orders!$D232,products!$A$1:$A$49,0),MATCH(orders!L$1,products!$A$1:$G$1,0))</f>
        <v>25.874999999999996</v>
      </c>
      <c r="M232" s="7">
        <f t="shared" si="3"/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Latte</v>
      </c>
      <c r="J233" t="str">
        <f>INDEX(products!$A$1:$G$49,MATCH(orders!$D233,products!$A$1:$A$49,0),MATCH(orders!J$1,products!$A$1:$G$1,0))</f>
        <v>Medium</v>
      </c>
      <c r="K233" s="5">
        <f>INDEX(products!$A$1:$G$49,MATCH(orders!$D233,products!$A$1:$A$49,0),MATCH(orders!K$1,products!$A$1:$G$1,0))</f>
        <v>0.2</v>
      </c>
      <c r="L233" s="7">
        <f>INDEX(products!$A$1:$G$49,MATCH(orders!$D233,products!$A$1:$A$49,0),MATCH(orders!L$1,products!$A$1:$G$1,0))</f>
        <v>4.3650000000000002</v>
      </c>
      <c r="M233" s="7">
        <f t="shared" si="3"/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Latte</v>
      </c>
      <c r="J234" t="str">
        <f>INDEX(products!$A$1:$G$49,MATCH(orders!$D234,products!$A$1:$A$49,0),MATCH(orders!J$1,products!$A$1:$G$1,0))</f>
        <v>Light</v>
      </c>
      <c r="K234" s="5">
        <f>INDEX(products!$A$1:$G$49,MATCH(orders!$D234,products!$A$1:$A$49,0),MATCH(orders!K$1,products!$A$1:$G$1,0))</f>
        <v>0.2</v>
      </c>
      <c r="L234" s="7">
        <f>INDEX(products!$A$1:$G$49,MATCH(orders!$D234,products!$A$1:$A$49,0),MATCH(orders!L$1,products!$A$1:$G$1,0))</f>
        <v>4.7549999999999999</v>
      </c>
      <c r="M234" s="7">
        <f t="shared" si="3"/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Cappuccino</v>
      </c>
      <c r="J235" t="str">
        <f>INDEX(products!$A$1:$G$49,MATCH(orders!$D235,products!$A$1:$A$49,0),MATCH(orders!J$1,products!$A$1:$G$1,0))</f>
        <v>Meduium</v>
      </c>
      <c r="K235" s="5">
        <f>INDEX(products!$A$1:$G$49,MATCH(orders!$D235,products!$A$1:$A$49,0),MATCH(orders!K$1,products!$A$1:$G$1,0))</f>
        <v>0.2</v>
      </c>
      <c r="L235" s="7">
        <f>INDEX(products!$A$1:$G$49,MATCH(orders!$D235,products!$A$1:$A$49,0),MATCH(orders!L$1,products!$A$1:$G$1,0))</f>
        <v>4.125</v>
      </c>
      <c r="M235" s="7">
        <f t="shared" si="3"/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Latte</v>
      </c>
      <c r="J236" t="str">
        <f>INDEX(products!$A$1:$G$49,MATCH(orders!$D236,products!$A$1:$A$49,0),MATCH(orders!J$1,products!$A$1:$G$1,0))</f>
        <v>Light</v>
      </c>
      <c r="K236" s="5">
        <f>INDEX(products!$A$1:$G$49,MATCH(orders!$D236,products!$A$1:$A$49,0),MATCH(orders!K$1,products!$A$1:$G$1,0))</f>
        <v>2.5</v>
      </c>
      <c r="L236" s="7">
        <f>INDEX(products!$A$1:$G$49,MATCH(orders!$D236,products!$A$1:$A$49,0),MATCH(orders!L$1,products!$A$1:$G$1,0))</f>
        <v>36.454999999999998</v>
      </c>
      <c r="M236" s="7">
        <f t="shared" si="3"/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Latte</v>
      </c>
      <c r="J237" t="str">
        <f>INDEX(products!$A$1:$G$49,MATCH(orders!$D237,products!$A$1:$A$49,0),MATCH(orders!J$1,products!$A$1:$G$1,0))</f>
        <v>Light</v>
      </c>
      <c r="K237" s="5">
        <f>INDEX(products!$A$1:$G$49,MATCH(orders!$D237,products!$A$1:$A$49,0),MATCH(orders!K$1,products!$A$1:$G$1,0))</f>
        <v>2.5</v>
      </c>
      <c r="L237" s="7">
        <f>INDEX(products!$A$1:$G$49,MATCH(orders!$D237,products!$A$1:$A$49,0),MATCH(orders!L$1,products!$A$1:$G$1,0))</f>
        <v>36.454999999999998</v>
      </c>
      <c r="M237" s="7">
        <f t="shared" si="3"/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Latte</v>
      </c>
      <c r="J238" t="str">
        <f>INDEX(products!$A$1:$G$49,MATCH(orders!$D238,products!$A$1:$A$49,0),MATCH(orders!J$1,products!$A$1:$G$1,0))</f>
        <v>Dark</v>
      </c>
      <c r="K238" s="5">
        <f>INDEX(products!$A$1:$G$49,MATCH(orders!$D238,products!$A$1:$A$49,0),MATCH(orders!K$1,products!$A$1:$G$1,0))</f>
        <v>2.5</v>
      </c>
      <c r="L238" s="7">
        <f>INDEX(products!$A$1:$G$49,MATCH(orders!$D238,products!$A$1:$A$49,0),MATCH(orders!L$1,products!$A$1:$G$1,0))</f>
        <v>29.784999999999997</v>
      </c>
      <c r="M238" s="7">
        <f t="shared" si="3"/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Americano</v>
      </c>
      <c r="J239" t="str">
        <f>INDEX(products!$A$1:$G$49,MATCH(orders!$D239,products!$A$1:$A$49,0),MATCH(orders!J$1,products!$A$1:$G$1,0))</f>
        <v>Light</v>
      </c>
      <c r="K239" s="5">
        <f>INDEX(products!$A$1:$G$49,MATCH(orders!$D239,products!$A$1:$A$49,0),MATCH(orders!K$1,products!$A$1:$G$1,0))</f>
        <v>0.2</v>
      </c>
      <c r="L239" s="7">
        <f>INDEX(products!$A$1:$G$49,MATCH(orders!$D239,products!$A$1:$A$49,0),MATCH(orders!L$1,products!$A$1:$G$1,0))</f>
        <v>3.5849999999999995</v>
      </c>
      <c r="M239" s="7">
        <f t="shared" si="3"/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Americano</v>
      </c>
      <c r="J240" t="str">
        <f>INDEX(products!$A$1:$G$49,MATCH(orders!$D240,products!$A$1:$A$49,0),MATCH(orders!J$1,products!$A$1:$G$1,0))</f>
        <v>Medium</v>
      </c>
      <c r="K240" s="5">
        <f>INDEX(products!$A$1:$G$49,MATCH(orders!$D240,products!$A$1:$A$49,0),MATCH(orders!K$1,products!$A$1:$G$1,0))</f>
        <v>2.5</v>
      </c>
      <c r="L240" s="7">
        <f>INDEX(products!$A$1:$G$49,MATCH(orders!$D240,products!$A$1:$A$49,0),MATCH(orders!L$1,products!$A$1:$G$1,0))</f>
        <v>22.884999999999998</v>
      </c>
      <c r="M240" s="7">
        <f t="shared" si="3"/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Cappuccino</v>
      </c>
      <c r="J241" t="str">
        <f>INDEX(products!$A$1:$G$49,MATCH(orders!$D241,products!$A$1:$A$49,0),MATCH(orders!J$1,products!$A$1:$G$1,0))</f>
        <v>Light</v>
      </c>
      <c r="K241" s="5">
        <f>INDEX(products!$A$1:$G$49,MATCH(orders!$D241,products!$A$1:$A$49,0),MATCH(orders!K$1,products!$A$1:$G$1,0))</f>
        <v>1</v>
      </c>
      <c r="L241" s="7">
        <f>INDEX(products!$A$1:$G$49,MATCH(orders!$D241,products!$A$1:$A$49,0),MATCH(orders!L$1,products!$A$1:$G$1,0))</f>
        <v>14.85</v>
      </c>
      <c r="M241" s="7">
        <f t="shared" si="3"/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Espresso</v>
      </c>
      <c r="J242" t="str">
        <f>INDEX(products!$A$1:$G$49,MATCH(orders!$D242,products!$A$1:$A$49,0),MATCH(orders!J$1,products!$A$1:$G$1,0))</f>
        <v>Medium</v>
      </c>
      <c r="K242" s="5">
        <f>INDEX(products!$A$1:$G$49,MATCH(orders!$D242,products!$A$1:$A$49,0),MATCH(orders!K$1,products!$A$1:$G$1,0))</f>
        <v>2.5</v>
      </c>
      <c r="L242" s="7">
        <f>INDEX(products!$A$1:$G$49,MATCH(orders!$D242,products!$A$1:$A$49,0),MATCH(orders!L$1,products!$A$1:$G$1,0))</f>
        <v>25.874999999999996</v>
      </c>
      <c r="M242" s="7">
        <f t="shared" si="3"/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Americano</v>
      </c>
      <c r="J243" t="str">
        <f>INDEX(products!$A$1:$G$49,MATCH(orders!$D243,products!$A$1:$A$49,0),MATCH(orders!J$1,products!$A$1:$G$1,0))</f>
        <v>Medium</v>
      </c>
      <c r="K243" s="5">
        <f>INDEX(products!$A$1:$G$49,MATCH(orders!$D243,products!$A$1:$A$49,0),MATCH(orders!K$1,products!$A$1:$G$1,0))</f>
        <v>2.5</v>
      </c>
      <c r="L243" s="7">
        <f>INDEX(products!$A$1:$G$49,MATCH(orders!$D243,products!$A$1:$A$49,0),MATCH(orders!L$1,products!$A$1:$G$1,0))</f>
        <v>22.884999999999998</v>
      </c>
      <c r="M243" s="7">
        <f t="shared" si="3"/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Cappuccino</v>
      </c>
      <c r="J244" t="str">
        <f>INDEX(products!$A$1:$G$49,MATCH(orders!$D244,products!$A$1:$A$49,0),MATCH(orders!J$1,products!$A$1:$G$1,0))</f>
        <v>Dark</v>
      </c>
      <c r="K244" s="5">
        <f>INDEX(products!$A$1:$G$49,MATCH(orders!$D244,products!$A$1:$A$49,0),MATCH(orders!K$1,products!$A$1:$G$1,0))</f>
        <v>1</v>
      </c>
      <c r="L244" s="7">
        <f>INDEX(products!$A$1:$G$49,MATCH(orders!$D244,products!$A$1:$A$49,0),MATCH(orders!L$1,products!$A$1:$G$1,0))</f>
        <v>12.15</v>
      </c>
      <c r="M244" s="7">
        <f t="shared" si="3"/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Cappuccino</v>
      </c>
      <c r="J245" t="str">
        <f>INDEX(products!$A$1:$G$49,MATCH(orders!$D245,products!$A$1:$A$49,0),MATCH(orders!J$1,products!$A$1:$G$1,0))</f>
        <v>Dark</v>
      </c>
      <c r="K245" s="5">
        <f>INDEX(products!$A$1:$G$49,MATCH(orders!$D245,products!$A$1:$A$49,0),MATCH(orders!K$1,products!$A$1:$G$1,0))</f>
        <v>0.5</v>
      </c>
      <c r="L245" s="7">
        <f>INDEX(products!$A$1:$G$49,MATCH(orders!$D245,products!$A$1:$A$49,0),MATCH(orders!L$1,products!$A$1:$G$1,0))</f>
        <v>7.29</v>
      </c>
      <c r="M245" s="7">
        <f t="shared" si="3"/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Latte</v>
      </c>
      <c r="J246" t="str">
        <f>INDEX(products!$A$1:$G$49,MATCH(orders!$D246,products!$A$1:$A$49,0),MATCH(orders!J$1,products!$A$1:$G$1,0))</f>
        <v>Medium</v>
      </c>
      <c r="K246" s="5">
        <f>INDEX(products!$A$1:$G$49,MATCH(orders!$D246,products!$A$1:$A$49,0),MATCH(orders!K$1,products!$A$1:$G$1,0))</f>
        <v>2.5</v>
      </c>
      <c r="L246" s="7">
        <f>INDEX(products!$A$1:$G$49,MATCH(orders!$D246,products!$A$1:$A$49,0),MATCH(orders!L$1,products!$A$1:$G$1,0))</f>
        <v>33.464999999999996</v>
      </c>
      <c r="M246" s="7">
        <f t="shared" si="3"/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Latte</v>
      </c>
      <c r="J247" t="str">
        <f>INDEX(products!$A$1:$G$49,MATCH(orders!$D247,products!$A$1:$A$49,0),MATCH(orders!J$1,products!$A$1:$G$1,0))</f>
        <v>Light</v>
      </c>
      <c r="K247" s="5">
        <f>INDEX(products!$A$1:$G$49,MATCH(orders!$D247,products!$A$1:$A$49,0),MATCH(orders!K$1,products!$A$1:$G$1,0))</f>
        <v>0.2</v>
      </c>
      <c r="L247" s="7">
        <f>INDEX(products!$A$1:$G$49,MATCH(orders!$D247,products!$A$1:$A$49,0),MATCH(orders!L$1,products!$A$1:$G$1,0))</f>
        <v>4.7549999999999999</v>
      </c>
      <c r="M247" s="7">
        <f t="shared" si="3"/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Latte</v>
      </c>
      <c r="J248" t="str">
        <f>INDEX(products!$A$1:$G$49,MATCH(orders!$D248,products!$A$1:$A$49,0),MATCH(orders!J$1,products!$A$1:$G$1,0))</f>
        <v>Dark</v>
      </c>
      <c r="K248" s="5">
        <f>INDEX(products!$A$1:$G$49,MATCH(orders!$D248,products!$A$1:$A$49,0),MATCH(orders!K$1,products!$A$1:$G$1,0))</f>
        <v>1</v>
      </c>
      <c r="L248" s="7">
        <f>INDEX(products!$A$1:$G$49,MATCH(orders!$D248,products!$A$1:$A$49,0),MATCH(orders!L$1,products!$A$1:$G$1,0))</f>
        <v>12.95</v>
      </c>
      <c r="M248" s="7">
        <f t="shared" si="3"/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Americano</v>
      </c>
      <c r="J249" t="str">
        <f>INDEX(products!$A$1:$G$49,MATCH(orders!$D249,products!$A$1:$A$49,0),MATCH(orders!J$1,products!$A$1:$G$1,0))</f>
        <v>Light</v>
      </c>
      <c r="K249" s="5">
        <f>INDEX(products!$A$1:$G$49,MATCH(orders!$D249,products!$A$1:$A$49,0),MATCH(orders!K$1,products!$A$1:$G$1,0))</f>
        <v>0.2</v>
      </c>
      <c r="L249" s="7">
        <f>INDEX(products!$A$1:$G$49,MATCH(orders!$D249,products!$A$1:$A$49,0),MATCH(orders!L$1,products!$A$1:$G$1,0))</f>
        <v>3.5849999999999995</v>
      </c>
      <c r="M249" s="7">
        <f t="shared" si="3"/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Espresso</v>
      </c>
      <c r="J250" t="str">
        <f>INDEX(products!$A$1:$G$49,MATCH(orders!$D250,products!$A$1:$A$49,0),MATCH(orders!J$1,products!$A$1:$G$1,0))</f>
        <v>Dark</v>
      </c>
      <c r="K250" s="5">
        <f>INDEX(products!$A$1:$G$49,MATCH(orders!$D250,products!$A$1:$A$49,0),MATCH(orders!K$1,products!$A$1:$G$1,0))</f>
        <v>1</v>
      </c>
      <c r="L250" s="7">
        <f>INDEX(products!$A$1:$G$49,MATCH(orders!$D250,products!$A$1:$A$49,0),MATCH(orders!L$1,products!$A$1:$G$1,0))</f>
        <v>9.9499999999999993</v>
      </c>
      <c r="M250" s="7">
        <f t="shared" si="3"/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Latte</v>
      </c>
      <c r="J251" t="str">
        <f>INDEX(products!$A$1:$G$49,MATCH(orders!$D251,products!$A$1:$A$49,0),MATCH(orders!J$1,products!$A$1:$G$1,0))</f>
        <v>Light</v>
      </c>
      <c r="K251" s="5">
        <f>INDEX(products!$A$1:$G$49,MATCH(orders!$D251,products!$A$1:$A$49,0),MATCH(orders!K$1,products!$A$1:$G$1,0))</f>
        <v>1</v>
      </c>
      <c r="L251" s="7">
        <f>INDEX(products!$A$1:$G$49,MATCH(orders!$D251,products!$A$1:$A$49,0),MATCH(orders!L$1,products!$A$1:$G$1,0))</f>
        <v>15.85</v>
      </c>
      <c r="M251" s="7">
        <f t="shared" si="3"/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Americano</v>
      </c>
      <c r="J252" t="str">
        <f>INDEX(products!$A$1:$G$49,MATCH(orders!$D252,products!$A$1:$A$49,0),MATCH(orders!J$1,products!$A$1:$G$1,0))</f>
        <v>Medium</v>
      </c>
      <c r="K252" s="5">
        <f>INDEX(products!$A$1:$G$49,MATCH(orders!$D252,products!$A$1:$A$49,0),MATCH(orders!K$1,products!$A$1:$G$1,0))</f>
        <v>0.2</v>
      </c>
      <c r="L252" s="7">
        <f>INDEX(products!$A$1:$G$49,MATCH(orders!$D252,products!$A$1:$A$49,0),MATCH(orders!L$1,products!$A$1:$G$1,0))</f>
        <v>2.9849999999999999</v>
      </c>
      <c r="M252" s="7">
        <f t="shared" si="3"/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Cappuccino</v>
      </c>
      <c r="J253" t="str">
        <f>INDEX(products!$A$1:$G$49,MATCH(orders!$D253,products!$A$1:$A$49,0),MATCH(orders!J$1,products!$A$1:$G$1,0))</f>
        <v>Meduium</v>
      </c>
      <c r="K253" s="5">
        <f>INDEX(products!$A$1:$G$49,MATCH(orders!$D253,products!$A$1:$A$49,0),MATCH(orders!K$1,products!$A$1:$G$1,0))</f>
        <v>1</v>
      </c>
      <c r="L253" s="7">
        <f>INDEX(products!$A$1:$G$49,MATCH(orders!$D253,products!$A$1:$A$49,0),MATCH(orders!L$1,products!$A$1:$G$1,0))</f>
        <v>13.75</v>
      </c>
      <c r="M253" s="7">
        <f t="shared" si="3"/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Espresso</v>
      </c>
      <c r="J254" t="str">
        <f>INDEX(products!$A$1:$G$49,MATCH(orders!$D254,products!$A$1:$A$49,0),MATCH(orders!J$1,products!$A$1:$G$1,0))</f>
        <v>Dark</v>
      </c>
      <c r="K254" s="5">
        <f>INDEX(products!$A$1:$G$49,MATCH(orders!$D254,products!$A$1:$A$49,0),MATCH(orders!K$1,products!$A$1:$G$1,0))</f>
        <v>1</v>
      </c>
      <c r="L254" s="7">
        <f>INDEX(products!$A$1:$G$49,MATCH(orders!$D254,products!$A$1:$A$49,0),MATCH(orders!L$1,products!$A$1:$G$1,0))</f>
        <v>9.9499999999999993</v>
      </c>
      <c r="M254" s="7">
        <f t="shared" si="3"/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Latte</v>
      </c>
      <c r="J255" t="str">
        <f>INDEX(products!$A$1:$G$49,MATCH(orders!$D255,products!$A$1:$A$49,0),MATCH(orders!J$1,products!$A$1:$G$1,0))</f>
        <v>Medium</v>
      </c>
      <c r="K255" s="5">
        <f>INDEX(products!$A$1:$G$49,MATCH(orders!$D255,products!$A$1:$A$49,0),MATCH(orders!K$1,products!$A$1:$G$1,0))</f>
        <v>1</v>
      </c>
      <c r="L255" s="7">
        <f>INDEX(products!$A$1:$G$49,MATCH(orders!$D255,products!$A$1:$A$49,0),MATCH(orders!L$1,products!$A$1:$G$1,0))</f>
        <v>14.55</v>
      </c>
      <c r="M255" s="7">
        <f t="shared" si="3"/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Americano</v>
      </c>
      <c r="J256" t="str">
        <f>INDEX(products!$A$1:$G$49,MATCH(orders!$D256,products!$A$1:$A$49,0),MATCH(orders!J$1,products!$A$1:$G$1,0))</f>
        <v>Light</v>
      </c>
      <c r="K256" s="5">
        <f>INDEX(products!$A$1:$G$49,MATCH(orders!$D256,products!$A$1:$A$49,0),MATCH(orders!K$1,products!$A$1:$G$1,0))</f>
        <v>0.5</v>
      </c>
      <c r="L256" s="7">
        <f>INDEX(products!$A$1:$G$49,MATCH(orders!$D256,products!$A$1:$A$49,0),MATCH(orders!L$1,products!$A$1:$G$1,0))</f>
        <v>7.169999999999999</v>
      </c>
      <c r="M256" s="7">
        <f t="shared" si="3"/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Americano</v>
      </c>
      <c r="J257" t="str">
        <f>INDEX(products!$A$1:$G$49,MATCH(orders!$D257,products!$A$1:$A$49,0),MATCH(orders!J$1,products!$A$1:$G$1,0))</f>
        <v>Light</v>
      </c>
      <c r="K257" s="5">
        <f>INDEX(products!$A$1:$G$49,MATCH(orders!$D257,products!$A$1:$A$49,0),MATCH(orders!K$1,products!$A$1:$G$1,0))</f>
        <v>0.5</v>
      </c>
      <c r="L257" s="7">
        <f>INDEX(products!$A$1:$G$49,MATCH(orders!$D257,products!$A$1:$A$49,0),MATCH(orders!L$1,products!$A$1:$G$1,0))</f>
        <v>7.169999999999999</v>
      </c>
      <c r="M257" s="7">
        <f t="shared" si="3"/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Latte</v>
      </c>
      <c r="J258" t="str">
        <f>INDEX(products!$A$1:$G$49,MATCH(orders!$D258,products!$A$1:$A$49,0),MATCH(orders!J$1,products!$A$1:$G$1,0))</f>
        <v>Medium</v>
      </c>
      <c r="K258" s="5">
        <f>INDEX(products!$A$1:$G$49,MATCH(orders!$D258,products!$A$1:$A$49,0),MATCH(orders!K$1,products!$A$1:$G$1,0))</f>
        <v>0.5</v>
      </c>
      <c r="L258" s="7">
        <f>INDEX(products!$A$1:$G$49,MATCH(orders!$D258,products!$A$1:$A$49,0),MATCH(orders!L$1,products!$A$1:$G$1,0))</f>
        <v>8.73</v>
      </c>
      <c r="M258" s="7">
        <f t="shared" si="3"/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Cappuccino</v>
      </c>
      <c r="J259" t="str">
        <f>INDEX(products!$A$1:$G$49,MATCH(orders!$D259,products!$A$1:$A$49,0),MATCH(orders!J$1,products!$A$1:$G$1,0))</f>
        <v>Dark</v>
      </c>
      <c r="K259" s="5">
        <f>INDEX(products!$A$1:$G$49,MATCH(orders!$D259,products!$A$1:$A$49,0),MATCH(orders!K$1,products!$A$1:$G$1,0))</f>
        <v>2.5</v>
      </c>
      <c r="L259" s="7">
        <f>INDEX(products!$A$1:$G$49,MATCH(orders!$D259,products!$A$1:$A$49,0),MATCH(orders!L$1,products!$A$1:$G$1,0))</f>
        <v>27.945</v>
      </c>
      <c r="M259" s="7">
        <f t="shared" ref="M259:M322" si="4">L259*E259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Cappuccino</v>
      </c>
      <c r="J260" t="str">
        <f>INDEX(products!$A$1:$G$49,MATCH(orders!$D260,products!$A$1:$A$49,0),MATCH(orders!J$1,products!$A$1:$G$1,0))</f>
        <v>Dark</v>
      </c>
      <c r="K260" s="5">
        <f>INDEX(products!$A$1:$G$49,MATCH(orders!$D260,products!$A$1:$A$49,0),MATCH(orders!K$1,products!$A$1:$G$1,0))</f>
        <v>2.5</v>
      </c>
      <c r="L260" s="7">
        <f>INDEX(products!$A$1:$G$49,MATCH(orders!$D260,products!$A$1:$A$49,0),MATCH(orders!L$1,products!$A$1:$G$1,0))</f>
        <v>27.945</v>
      </c>
      <c r="M260" s="7">
        <f t="shared" si="4"/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Americano</v>
      </c>
      <c r="J261" t="str">
        <f>INDEX(products!$A$1:$G$49,MATCH(orders!$D261,products!$A$1:$A$49,0),MATCH(orders!J$1,products!$A$1:$G$1,0))</f>
        <v>Medium</v>
      </c>
      <c r="K261" s="5">
        <f>INDEX(products!$A$1:$G$49,MATCH(orders!$D261,products!$A$1:$A$49,0),MATCH(orders!K$1,products!$A$1:$G$1,0))</f>
        <v>0.2</v>
      </c>
      <c r="L261" s="7">
        <f>INDEX(products!$A$1:$G$49,MATCH(orders!$D261,products!$A$1:$A$49,0),MATCH(orders!L$1,products!$A$1:$G$1,0))</f>
        <v>2.9849999999999999</v>
      </c>
      <c r="M261" s="7">
        <f t="shared" si="4"/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Americano</v>
      </c>
      <c r="J262" t="str">
        <f>INDEX(products!$A$1:$G$49,MATCH(orders!$D262,products!$A$1:$A$49,0),MATCH(orders!J$1,products!$A$1:$G$1,0))</f>
        <v>Light</v>
      </c>
      <c r="K262" s="5">
        <f>INDEX(products!$A$1:$G$49,MATCH(orders!$D262,products!$A$1:$A$49,0),MATCH(orders!K$1,products!$A$1:$G$1,0))</f>
        <v>2.5</v>
      </c>
      <c r="L262" s="7">
        <f>INDEX(products!$A$1:$G$49,MATCH(orders!$D262,products!$A$1:$A$49,0),MATCH(orders!L$1,products!$A$1:$G$1,0))</f>
        <v>27.484999999999996</v>
      </c>
      <c r="M262" s="7">
        <f t="shared" si="4"/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Americano</v>
      </c>
      <c r="J263" t="str">
        <f>INDEX(products!$A$1:$G$49,MATCH(orders!$D263,products!$A$1:$A$49,0),MATCH(orders!J$1,products!$A$1:$G$1,0))</f>
        <v>Light</v>
      </c>
      <c r="K263" s="5">
        <f>INDEX(products!$A$1:$G$49,MATCH(orders!$D263,products!$A$1:$A$49,0),MATCH(orders!K$1,products!$A$1:$G$1,0))</f>
        <v>1</v>
      </c>
      <c r="L263" s="7">
        <f>INDEX(products!$A$1:$G$49,MATCH(orders!$D263,products!$A$1:$A$49,0),MATCH(orders!L$1,products!$A$1:$G$1,0))</f>
        <v>11.95</v>
      </c>
      <c r="M263" s="7">
        <f t="shared" si="4"/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Cappuccino</v>
      </c>
      <c r="J264" t="str">
        <f>INDEX(products!$A$1:$G$49,MATCH(orders!$D264,products!$A$1:$A$49,0),MATCH(orders!J$1,products!$A$1:$G$1,0))</f>
        <v>Meduium</v>
      </c>
      <c r="K264" s="5">
        <f>INDEX(products!$A$1:$G$49,MATCH(orders!$D264,products!$A$1:$A$49,0),MATCH(orders!K$1,products!$A$1:$G$1,0))</f>
        <v>1</v>
      </c>
      <c r="L264" s="7">
        <f>INDEX(products!$A$1:$G$49,MATCH(orders!$D264,products!$A$1:$A$49,0),MATCH(orders!L$1,products!$A$1:$G$1,0))</f>
        <v>13.75</v>
      </c>
      <c r="M264" s="7">
        <f t="shared" si="4"/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Latte</v>
      </c>
      <c r="J265" t="str">
        <f>INDEX(products!$A$1:$G$49,MATCH(orders!$D265,products!$A$1:$A$49,0),MATCH(orders!J$1,products!$A$1:$G$1,0))</f>
        <v>Medium</v>
      </c>
      <c r="K265" s="5">
        <f>INDEX(products!$A$1:$G$49,MATCH(orders!$D265,products!$A$1:$A$49,0),MATCH(orders!K$1,products!$A$1:$G$1,0))</f>
        <v>2.5</v>
      </c>
      <c r="L265" s="7">
        <f>INDEX(products!$A$1:$G$49,MATCH(orders!$D265,products!$A$1:$A$49,0),MATCH(orders!L$1,products!$A$1:$G$1,0))</f>
        <v>33.464999999999996</v>
      </c>
      <c r="M265" s="7">
        <f t="shared" si="4"/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Americano</v>
      </c>
      <c r="J266" t="str">
        <f>INDEX(products!$A$1:$G$49,MATCH(orders!$D266,products!$A$1:$A$49,0),MATCH(orders!J$1,products!$A$1:$G$1,0))</f>
        <v>Light</v>
      </c>
      <c r="K266" s="5">
        <f>INDEX(products!$A$1:$G$49,MATCH(orders!$D266,products!$A$1:$A$49,0),MATCH(orders!K$1,products!$A$1:$G$1,0))</f>
        <v>1</v>
      </c>
      <c r="L266" s="7">
        <f>INDEX(products!$A$1:$G$49,MATCH(orders!$D266,products!$A$1:$A$49,0),MATCH(orders!L$1,products!$A$1:$G$1,0))</f>
        <v>11.95</v>
      </c>
      <c r="M266" s="7">
        <f t="shared" si="4"/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Espresso</v>
      </c>
      <c r="J267" t="str">
        <f>INDEX(products!$A$1:$G$49,MATCH(orders!$D267,products!$A$1:$A$49,0),MATCH(orders!J$1,products!$A$1:$G$1,0))</f>
        <v>Dark</v>
      </c>
      <c r="K267" s="5">
        <f>INDEX(products!$A$1:$G$49,MATCH(orders!$D267,products!$A$1:$A$49,0),MATCH(orders!K$1,products!$A$1:$G$1,0))</f>
        <v>0.5</v>
      </c>
      <c r="L267" s="7">
        <f>INDEX(products!$A$1:$G$49,MATCH(orders!$D267,products!$A$1:$A$49,0),MATCH(orders!L$1,products!$A$1:$G$1,0))</f>
        <v>5.97</v>
      </c>
      <c r="M267" s="7">
        <f t="shared" si="4"/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Cappuccino</v>
      </c>
      <c r="J268" t="str">
        <f>INDEX(products!$A$1:$G$49,MATCH(orders!$D268,products!$A$1:$A$49,0),MATCH(orders!J$1,products!$A$1:$G$1,0))</f>
        <v>Dark</v>
      </c>
      <c r="K268" s="5">
        <f>INDEX(products!$A$1:$G$49,MATCH(orders!$D268,products!$A$1:$A$49,0),MATCH(orders!K$1,products!$A$1:$G$1,0))</f>
        <v>1</v>
      </c>
      <c r="L268" s="7">
        <f>INDEX(products!$A$1:$G$49,MATCH(orders!$D268,products!$A$1:$A$49,0),MATCH(orders!L$1,products!$A$1:$G$1,0))</f>
        <v>12.15</v>
      </c>
      <c r="M268" s="7">
        <f t="shared" si="4"/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Cappuccino</v>
      </c>
      <c r="J269" t="str">
        <f>INDEX(products!$A$1:$G$49,MATCH(orders!$D269,products!$A$1:$A$49,0),MATCH(orders!J$1,products!$A$1:$G$1,0))</f>
        <v>Dark</v>
      </c>
      <c r="K269" s="5">
        <f>INDEX(products!$A$1:$G$49,MATCH(orders!$D269,products!$A$1:$A$49,0),MATCH(orders!K$1,products!$A$1:$G$1,0))</f>
        <v>0.2</v>
      </c>
      <c r="L269" s="7">
        <f>INDEX(products!$A$1:$G$49,MATCH(orders!$D269,products!$A$1:$A$49,0),MATCH(orders!L$1,products!$A$1:$G$1,0))</f>
        <v>3.645</v>
      </c>
      <c r="M269" s="7">
        <f t="shared" si="4"/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Espresso</v>
      </c>
      <c r="J270" t="str">
        <f>INDEX(products!$A$1:$G$49,MATCH(orders!$D270,products!$A$1:$A$49,0),MATCH(orders!J$1,products!$A$1:$G$1,0))</f>
        <v>Dark</v>
      </c>
      <c r="K270" s="5">
        <f>INDEX(products!$A$1:$G$49,MATCH(orders!$D270,products!$A$1:$A$49,0),MATCH(orders!K$1,products!$A$1:$G$1,0))</f>
        <v>1</v>
      </c>
      <c r="L270" s="7">
        <f>INDEX(products!$A$1:$G$49,MATCH(orders!$D270,products!$A$1:$A$49,0),MATCH(orders!L$1,products!$A$1:$G$1,0))</f>
        <v>9.9499999999999993</v>
      </c>
      <c r="M270" s="7">
        <f t="shared" si="4"/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Espresso</v>
      </c>
      <c r="J271" t="str">
        <f>INDEX(products!$A$1:$G$49,MATCH(orders!$D271,products!$A$1:$A$49,0),MATCH(orders!J$1,products!$A$1:$G$1,0))</f>
        <v>Dark</v>
      </c>
      <c r="K271" s="5">
        <f>INDEX(products!$A$1:$G$49,MATCH(orders!$D271,products!$A$1:$A$49,0),MATCH(orders!K$1,products!$A$1:$G$1,0))</f>
        <v>0.2</v>
      </c>
      <c r="L271" s="7">
        <f>INDEX(products!$A$1:$G$49,MATCH(orders!$D271,products!$A$1:$A$49,0),MATCH(orders!L$1,products!$A$1:$G$1,0))</f>
        <v>2.9849999999999999</v>
      </c>
      <c r="M271" s="7">
        <f t="shared" si="4"/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Cappuccino</v>
      </c>
      <c r="J272" t="str">
        <f>INDEX(products!$A$1:$G$49,MATCH(orders!$D272,products!$A$1:$A$49,0),MATCH(orders!J$1,products!$A$1:$G$1,0))</f>
        <v>Dark</v>
      </c>
      <c r="K272" s="5">
        <f>INDEX(products!$A$1:$G$49,MATCH(orders!$D272,products!$A$1:$A$49,0),MATCH(orders!K$1,products!$A$1:$G$1,0))</f>
        <v>0.5</v>
      </c>
      <c r="L272" s="7">
        <f>INDEX(products!$A$1:$G$49,MATCH(orders!$D272,products!$A$1:$A$49,0),MATCH(orders!L$1,products!$A$1:$G$1,0))</f>
        <v>7.29</v>
      </c>
      <c r="M272" s="7">
        <f t="shared" si="4"/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Espresso</v>
      </c>
      <c r="J273" t="str">
        <f>INDEX(products!$A$1:$G$49,MATCH(orders!$D273,products!$A$1:$A$49,0),MATCH(orders!J$1,products!$A$1:$G$1,0))</f>
        <v>Dark</v>
      </c>
      <c r="K273" s="5">
        <f>INDEX(products!$A$1:$G$49,MATCH(orders!$D273,products!$A$1:$A$49,0),MATCH(orders!K$1,products!$A$1:$G$1,0))</f>
        <v>0.2</v>
      </c>
      <c r="L273" s="7">
        <f>INDEX(products!$A$1:$G$49,MATCH(orders!$D273,products!$A$1:$A$49,0),MATCH(orders!L$1,products!$A$1:$G$1,0))</f>
        <v>2.9849999999999999</v>
      </c>
      <c r="M273" s="7">
        <f t="shared" si="4"/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Americano</v>
      </c>
      <c r="J274" t="str">
        <f>INDEX(products!$A$1:$G$49,MATCH(orders!$D274,products!$A$1:$A$49,0),MATCH(orders!J$1,products!$A$1:$G$1,0))</f>
        <v>Light</v>
      </c>
      <c r="K274" s="5">
        <f>INDEX(products!$A$1:$G$49,MATCH(orders!$D274,products!$A$1:$A$49,0),MATCH(orders!K$1,products!$A$1:$G$1,0))</f>
        <v>1</v>
      </c>
      <c r="L274" s="7">
        <f>INDEX(products!$A$1:$G$49,MATCH(orders!$D274,products!$A$1:$A$49,0),MATCH(orders!L$1,products!$A$1:$G$1,0))</f>
        <v>11.95</v>
      </c>
      <c r="M274" s="7">
        <f t="shared" si="4"/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Espresso</v>
      </c>
      <c r="J275" t="str">
        <f>INDEX(products!$A$1:$G$49,MATCH(orders!$D275,products!$A$1:$A$49,0),MATCH(orders!J$1,products!$A$1:$G$1,0))</f>
        <v>Light</v>
      </c>
      <c r="K275" s="5">
        <f>INDEX(products!$A$1:$G$49,MATCH(orders!$D275,products!$A$1:$A$49,0),MATCH(orders!K$1,products!$A$1:$G$1,0))</f>
        <v>0.2</v>
      </c>
      <c r="L275" s="7">
        <f>INDEX(products!$A$1:$G$49,MATCH(orders!$D275,products!$A$1:$A$49,0),MATCH(orders!L$1,products!$A$1:$G$1,0))</f>
        <v>3.8849999999999998</v>
      </c>
      <c r="M275" s="7">
        <f t="shared" si="4"/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Espresso</v>
      </c>
      <c r="J276" t="str">
        <f>INDEX(products!$A$1:$G$49,MATCH(orders!$D276,products!$A$1:$A$49,0),MATCH(orders!J$1,products!$A$1:$G$1,0))</f>
        <v>Medium</v>
      </c>
      <c r="K276" s="5">
        <f>INDEX(products!$A$1:$G$49,MATCH(orders!$D276,products!$A$1:$A$49,0),MATCH(orders!K$1,products!$A$1:$G$1,0))</f>
        <v>2.5</v>
      </c>
      <c r="L276" s="7">
        <f>INDEX(products!$A$1:$G$49,MATCH(orders!$D276,products!$A$1:$A$49,0),MATCH(orders!L$1,products!$A$1:$G$1,0))</f>
        <v>25.874999999999996</v>
      </c>
      <c r="M276" s="7">
        <f t="shared" si="4"/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Cappuccino</v>
      </c>
      <c r="J277" t="str">
        <f>INDEX(products!$A$1:$G$49,MATCH(orders!$D277,products!$A$1:$A$49,0),MATCH(orders!J$1,products!$A$1:$G$1,0))</f>
        <v>Light</v>
      </c>
      <c r="K277" s="5">
        <f>INDEX(products!$A$1:$G$49,MATCH(orders!$D277,products!$A$1:$A$49,0),MATCH(orders!K$1,products!$A$1:$G$1,0))</f>
        <v>2.5</v>
      </c>
      <c r="L277" s="7">
        <f>INDEX(products!$A$1:$G$49,MATCH(orders!$D277,products!$A$1:$A$49,0),MATCH(orders!L$1,products!$A$1:$G$1,0))</f>
        <v>34.154999999999994</v>
      </c>
      <c r="M277" s="7">
        <f t="shared" si="4"/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Americano</v>
      </c>
      <c r="J278" t="str">
        <f>INDEX(products!$A$1:$G$49,MATCH(orders!$D278,products!$A$1:$A$49,0),MATCH(orders!J$1,products!$A$1:$G$1,0))</f>
        <v>Light</v>
      </c>
      <c r="K278" s="5">
        <f>INDEX(products!$A$1:$G$49,MATCH(orders!$D278,products!$A$1:$A$49,0),MATCH(orders!K$1,products!$A$1:$G$1,0))</f>
        <v>2.5</v>
      </c>
      <c r="L278" s="7">
        <f>INDEX(products!$A$1:$G$49,MATCH(orders!$D278,products!$A$1:$A$49,0),MATCH(orders!L$1,products!$A$1:$G$1,0))</f>
        <v>27.484999999999996</v>
      </c>
      <c r="M278" s="7">
        <f t="shared" si="4"/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Cappuccino</v>
      </c>
      <c r="J279" t="str">
        <f>INDEX(products!$A$1:$G$49,MATCH(orders!$D279,products!$A$1:$A$49,0),MATCH(orders!J$1,products!$A$1:$G$1,0))</f>
        <v>Light</v>
      </c>
      <c r="K279" s="5">
        <f>INDEX(products!$A$1:$G$49,MATCH(orders!$D279,products!$A$1:$A$49,0),MATCH(orders!K$1,products!$A$1:$G$1,0))</f>
        <v>1</v>
      </c>
      <c r="L279" s="7">
        <f>INDEX(products!$A$1:$G$49,MATCH(orders!$D279,products!$A$1:$A$49,0),MATCH(orders!L$1,products!$A$1:$G$1,0))</f>
        <v>14.85</v>
      </c>
      <c r="M279" s="7">
        <f t="shared" si="4"/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Espresso</v>
      </c>
      <c r="J280" t="str">
        <f>INDEX(products!$A$1:$G$49,MATCH(orders!$D280,products!$A$1:$A$49,0),MATCH(orders!J$1,products!$A$1:$G$1,0))</f>
        <v>Light</v>
      </c>
      <c r="K280" s="5">
        <f>INDEX(products!$A$1:$G$49,MATCH(orders!$D280,products!$A$1:$A$49,0),MATCH(orders!K$1,products!$A$1:$G$1,0))</f>
        <v>0.2</v>
      </c>
      <c r="L280" s="7">
        <f>INDEX(products!$A$1:$G$49,MATCH(orders!$D280,products!$A$1:$A$49,0),MATCH(orders!L$1,products!$A$1:$G$1,0))</f>
        <v>3.8849999999999998</v>
      </c>
      <c r="M280" s="7">
        <f t="shared" si="4"/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Latte</v>
      </c>
      <c r="J281" t="str">
        <f>INDEX(products!$A$1:$G$49,MATCH(orders!$D281,products!$A$1:$A$49,0),MATCH(orders!J$1,products!$A$1:$G$1,0))</f>
        <v>Medium</v>
      </c>
      <c r="K281" s="5">
        <f>INDEX(products!$A$1:$G$49,MATCH(orders!$D281,products!$A$1:$A$49,0),MATCH(orders!K$1,products!$A$1:$G$1,0))</f>
        <v>2.5</v>
      </c>
      <c r="L281" s="7">
        <f>INDEX(products!$A$1:$G$49,MATCH(orders!$D281,products!$A$1:$A$49,0),MATCH(orders!L$1,products!$A$1:$G$1,0))</f>
        <v>33.464999999999996</v>
      </c>
      <c r="M281" s="7">
        <f t="shared" si="4"/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Cappuccino</v>
      </c>
      <c r="J282" t="str">
        <f>INDEX(products!$A$1:$G$49,MATCH(orders!$D282,products!$A$1:$A$49,0),MATCH(orders!J$1,products!$A$1:$G$1,0))</f>
        <v>Meduium</v>
      </c>
      <c r="K282" s="5">
        <f>INDEX(products!$A$1:$G$49,MATCH(orders!$D282,products!$A$1:$A$49,0),MATCH(orders!K$1,products!$A$1:$G$1,0))</f>
        <v>0.5</v>
      </c>
      <c r="L282" s="7">
        <f>INDEX(products!$A$1:$G$49,MATCH(orders!$D282,products!$A$1:$A$49,0),MATCH(orders!L$1,products!$A$1:$G$1,0))</f>
        <v>8.25</v>
      </c>
      <c r="M282" s="7">
        <f t="shared" si="4"/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Cappuccino</v>
      </c>
      <c r="J283" t="str">
        <f>INDEX(products!$A$1:$G$49,MATCH(orders!$D283,products!$A$1:$A$49,0),MATCH(orders!J$1,products!$A$1:$G$1,0))</f>
        <v>Light</v>
      </c>
      <c r="K283" s="5">
        <f>INDEX(products!$A$1:$G$49,MATCH(orders!$D283,products!$A$1:$A$49,0),MATCH(orders!K$1,products!$A$1:$G$1,0))</f>
        <v>1</v>
      </c>
      <c r="L283" s="7">
        <f>INDEX(products!$A$1:$G$49,MATCH(orders!$D283,products!$A$1:$A$49,0),MATCH(orders!L$1,products!$A$1:$G$1,0))</f>
        <v>14.85</v>
      </c>
      <c r="M283" s="7">
        <f t="shared" si="4"/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Espresso</v>
      </c>
      <c r="J284" t="str">
        <f>INDEX(products!$A$1:$G$49,MATCH(orders!$D284,products!$A$1:$A$49,0),MATCH(orders!J$1,products!$A$1:$G$1,0))</f>
        <v>Light</v>
      </c>
      <c r="K284" s="5">
        <f>INDEX(products!$A$1:$G$49,MATCH(orders!$D284,products!$A$1:$A$49,0),MATCH(orders!K$1,products!$A$1:$G$1,0))</f>
        <v>0.5</v>
      </c>
      <c r="L284" s="7">
        <f>INDEX(products!$A$1:$G$49,MATCH(orders!$D284,products!$A$1:$A$49,0),MATCH(orders!L$1,products!$A$1:$G$1,0))</f>
        <v>7.77</v>
      </c>
      <c r="M284" s="7">
        <f t="shared" si="4"/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Americano</v>
      </c>
      <c r="J285" t="str">
        <f>INDEX(products!$A$1:$G$49,MATCH(orders!$D285,products!$A$1:$A$49,0),MATCH(orders!J$1,products!$A$1:$G$1,0))</f>
        <v>Dark</v>
      </c>
      <c r="K285" s="5">
        <f>INDEX(products!$A$1:$G$49,MATCH(orders!$D285,products!$A$1:$A$49,0),MATCH(orders!K$1,products!$A$1:$G$1,0))</f>
        <v>0.5</v>
      </c>
      <c r="L285" s="7">
        <f>INDEX(products!$A$1:$G$49,MATCH(orders!$D285,products!$A$1:$A$49,0),MATCH(orders!L$1,products!$A$1:$G$1,0))</f>
        <v>5.3699999999999992</v>
      </c>
      <c r="M285" s="7">
        <f t="shared" si="4"/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Cappuccino</v>
      </c>
      <c r="J286" t="str">
        <f>INDEX(products!$A$1:$G$49,MATCH(orders!$D286,products!$A$1:$A$49,0),MATCH(orders!J$1,products!$A$1:$G$1,0))</f>
        <v>Meduium</v>
      </c>
      <c r="K286" s="5">
        <f>INDEX(products!$A$1:$G$49,MATCH(orders!$D286,products!$A$1:$A$49,0),MATCH(orders!K$1,products!$A$1:$G$1,0))</f>
        <v>2.5</v>
      </c>
      <c r="L286" s="7">
        <f>INDEX(products!$A$1:$G$49,MATCH(orders!$D286,products!$A$1:$A$49,0),MATCH(orders!L$1,products!$A$1:$G$1,0))</f>
        <v>31.624999999999996</v>
      </c>
      <c r="M286" s="7">
        <f t="shared" si="4"/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Latte</v>
      </c>
      <c r="J287" t="str">
        <f>INDEX(products!$A$1:$G$49,MATCH(orders!$D287,products!$A$1:$A$49,0),MATCH(orders!J$1,products!$A$1:$G$1,0))</f>
        <v>Light</v>
      </c>
      <c r="K287" s="5">
        <f>INDEX(products!$A$1:$G$49,MATCH(orders!$D287,products!$A$1:$A$49,0),MATCH(orders!K$1,products!$A$1:$G$1,0))</f>
        <v>2.5</v>
      </c>
      <c r="L287" s="7">
        <f>INDEX(products!$A$1:$G$49,MATCH(orders!$D287,products!$A$1:$A$49,0),MATCH(orders!L$1,products!$A$1:$G$1,0))</f>
        <v>36.454999999999998</v>
      </c>
      <c r="M287" s="7">
        <f t="shared" si="4"/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Espresso</v>
      </c>
      <c r="J288" t="str">
        <f>INDEX(products!$A$1:$G$49,MATCH(orders!$D288,products!$A$1:$A$49,0),MATCH(orders!J$1,products!$A$1:$G$1,0))</f>
        <v>Medium</v>
      </c>
      <c r="K288" s="5">
        <f>INDEX(products!$A$1:$G$49,MATCH(orders!$D288,products!$A$1:$A$49,0),MATCH(orders!K$1,products!$A$1:$G$1,0))</f>
        <v>0.2</v>
      </c>
      <c r="L288" s="7">
        <f>INDEX(products!$A$1:$G$49,MATCH(orders!$D288,products!$A$1:$A$49,0),MATCH(orders!L$1,products!$A$1:$G$1,0))</f>
        <v>3.375</v>
      </c>
      <c r="M288" s="7">
        <f t="shared" si="4"/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Americano</v>
      </c>
      <c r="J289" t="str">
        <f>INDEX(products!$A$1:$G$49,MATCH(orders!$D289,products!$A$1:$A$49,0),MATCH(orders!J$1,products!$A$1:$G$1,0))</f>
        <v>Light</v>
      </c>
      <c r="K289" s="5">
        <f>INDEX(products!$A$1:$G$49,MATCH(orders!$D289,products!$A$1:$A$49,0),MATCH(orders!K$1,products!$A$1:$G$1,0))</f>
        <v>0.2</v>
      </c>
      <c r="L289" s="7">
        <f>INDEX(products!$A$1:$G$49,MATCH(orders!$D289,products!$A$1:$A$49,0),MATCH(orders!L$1,products!$A$1:$G$1,0))</f>
        <v>3.5849999999999995</v>
      </c>
      <c r="M289" s="7">
        <f t="shared" si="4"/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Cappuccino</v>
      </c>
      <c r="J290" t="str">
        <f>INDEX(products!$A$1:$G$49,MATCH(orders!$D290,products!$A$1:$A$49,0),MATCH(orders!J$1,products!$A$1:$G$1,0))</f>
        <v>Meduium</v>
      </c>
      <c r="K290" s="5">
        <f>INDEX(products!$A$1:$G$49,MATCH(orders!$D290,products!$A$1:$A$49,0),MATCH(orders!K$1,products!$A$1:$G$1,0))</f>
        <v>0.5</v>
      </c>
      <c r="L290" s="7">
        <f>INDEX(products!$A$1:$G$49,MATCH(orders!$D290,products!$A$1:$A$49,0),MATCH(orders!L$1,products!$A$1:$G$1,0))</f>
        <v>8.25</v>
      </c>
      <c r="M290" s="7">
        <f t="shared" si="4"/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Americano</v>
      </c>
      <c r="J291" t="str">
        <f>INDEX(products!$A$1:$G$49,MATCH(orders!$D291,products!$A$1:$A$49,0),MATCH(orders!J$1,products!$A$1:$G$1,0))</f>
        <v>Dark</v>
      </c>
      <c r="K291" s="5">
        <f>INDEX(products!$A$1:$G$49,MATCH(orders!$D291,products!$A$1:$A$49,0),MATCH(orders!K$1,products!$A$1:$G$1,0))</f>
        <v>0.2</v>
      </c>
      <c r="L291" s="7">
        <f>INDEX(products!$A$1:$G$49,MATCH(orders!$D291,products!$A$1:$A$49,0),MATCH(orders!L$1,products!$A$1:$G$1,0))</f>
        <v>2.6849999999999996</v>
      </c>
      <c r="M291" s="7">
        <f t="shared" si="4"/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Espresso</v>
      </c>
      <c r="J292" t="str">
        <f>INDEX(products!$A$1:$G$49,MATCH(orders!$D292,products!$A$1:$A$49,0),MATCH(orders!J$1,products!$A$1:$G$1,0))</f>
        <v>Dark</v>
      </c>
      <c r="K292" s="5">
        <f>INDEX(products!$A$1:$G$49,MATCH(orders!$D292,products!$A$1:$A$49,0),MATCH(orders!K$1,products!$A$1:$G$1,0))</f>
        <v>1</v>
      </c>
      <c r="L292" s="7">
        <f>INDEX(products!$A$1:$G$49,MATCH(orders!$D292,products!$A$1:$A$49,0),MATCH(orders!L$1,products!$A$1:$G$1,0))</f>
        <v>9.9499999999999993</v>
      </c>
      <c r="M292" s="7">
        <f t="shared" si="4"/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Cappuccino</v>
      </c>
      <c r="J293" t="str">
        <f>INDEX(products!$A$1:$G$49,MATCH(orders!$D293,products!$A$1:$A$49,0),MATCH(orders!J$1,products!$A$1:$G$1,0))</f>
        <v>Meduium</v>
      </c>
      <c r="K293" s="5">
        <f>INDEX(products!$A$1:$G$49,MATCH(orders!$D293,products!$A$1:$A$49,0),MATCH(orders!K$1,products!$A$1:$G$1,0))</f>
        <v>0.5</v>
      </c>
      <c r="L293" s="7">
        <f>INDEX(products!$A$1:$G$49,MATCH(orders!$D293,products!$A$1:$A$49,0),MATCH(orders!L$1,products!$A$1:$G$1,0))</f>
        <v>8.25</v>
      </c>
      <c r="M293" s="7">
        <f t="shared" si="4"/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Espresso</v>
      </c>
      <c r="J294" t="str">
        <f>INDEX(products!$A$1:$G$49,MATCH(orders!$D294,products!$A$1:$A$49,0),MATCH(orders!J$1,products!$A$1:$G$1,0))</f>
        <v>Dark</v>
      </c>
      <c r="K294" s="5">
        <f>INDEX(products!$A$1:$G$49,MATCH(orders!$D294,products!$A$1:$A$49,0),MATCH(orders!K$1,products!$A$1:$G$1,0))</f>
        <v>0.5</v>
      </c>
      <c r="L294" s="7">
        <f>INDEX(products!$A$1:$G$49,MATCH(orders!$D294,products!$A$1:$A$49,0),MATCH(orders!L$1,products!$A$1:$G$1,0))</f>
        <v>5.97</v>
      </c>
      <c r="M294" s="7">
        <f t="shared" si="4"/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Espresso</v>
      </c>
      <c r="J295" t="str">
        <f>INDEX(products!$A$1:$G$49,MATCH(orders!$D295,products!$A$1:$A$49,0),MATCH(orders!J$1,products!$A$1:$G$1,0))</f>
        <v>Dark</v>
      </c>
      <c r="K295" s="5">
        <f>INDEX(products!$A$1:$G$49,MATCH(orders!$D295,products!$A$1:$A$49,0),MATCH(orders!K$1,products!$A$1:$G$1,0))</f>
        <v>0.5</v>
      </c>
      <c r="L295" s="7">
        <f>INDEX(products!$A$1:$G$49,MATCH(orders!$D295,products!$A$1:$A$49,0),MATCH(orders!L$1,products!$A$1:$G$1,0))</f>
        <v>5.97</v>
      </c>
      <c r="M295" s="7">
        <f t="shared" si="4"/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Cappuccino</v>
      </c>
      <c r="J296" t="str">
        <f>INDEX(products!$A$1:$G$49,MATCH(orders!$D296,products!$A$1:$A$49,0),MATCH(orders!J$1,products!$A$1:$G$1,0))</f>
        <v>Light</v>
      </c>
      <c r="K296" s="5">
        <f>INDEX(products!$A$1:$G$49,MATCH(orders!$D296,products!$A$1:$A$49,0),MATCH(orders!K$1,products!$A$1:$G$1,0))</f>
        <v>1</v>
      </c>
      <c r="L296" s="7">
        <f>INDEX(products!$A$1:$G$49,MATCH(orders!$D296,products!$A$1:$A$49,0),MATCH(orders!L$1,products!$A$1:$G$1,0))</f>
        <v>14.85</v>
      </c>
      <c r="M296" s="7">
        <f t="shared" si="4"/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Cappuccino</v>
      </c>
      <c r="J297" t="str">
        <f>INDEX(products!$A$1:$G$49,MATCH(orders!$D297,products!$A$1:$A$49,0),MATCH(orders!J$1,products!$A$1:$G$1,0))</f>
        <v>Meduium</v>
      </c>
      <c r="K297" s="5">
        <f>INDEX(products!$A$1:$G$49,MATCH(orders!$D297,products!$A$1:$A$49,0),MATCH(orders!K$1,products!$A$1:$G$1,0))</f>
        <v>1</v>
      </c>
      <c r="L297" s="7">
        <f>INDEX(products!$A$1:$G$49,MATCH(orders!$D297,products!$A$1:$A$49,0),MATCH(orders!L$1,products!$A$1:$G$1,0))</f>
        <v>13.75</v>
      </c>
      <c r="M297" s="7">
        <f t="shared" si="4"/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Americano</v>
      </c>
      <c r="J298" t="str">
        <f>INDEX(products!$A$1:$G$49,MATCH(orders!$D298,products!$A$1:$A$49,0),MATCH(orders!J$1,products!$A$1:$G$1,0))</f>
        <v>Medium</v>
      </c>
      <c r="K298" s="5">
        <f>INDEX(products!$A$1:$G$49,MATCH(orders!$D298,products!$A$1:$A$49,0),MATCH(orders!K$1,products!$A$1:$G$1,0))</f>
        <v>0.5</v>
      </c>
      <c r="L298" s="7">
        <f>INDEX(products!$A$1:$G$49,MATCH(orders!$D298,products!$A$1:$A$49,0),MATCH(orders!L$1,products!$A$1:$G$1,0))</f>
        <v>5.97</v>
      </c>
      <c r="M298" s="7">
        <f t="shared" si="4"/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Americano</v>
      </c>
      <c r="J299" t="str">
        <f>INDEX(products!$A$1:$G$49,MATCH(orders!$D299,products!$A$1:$A$49,0),MATCH(orders!J$1,products!$A$1:$G$1,0))</f>
        <v>Dark</v>
      </c>
      <c r="K299" s="5">
        <f>INDEX(products!$A$1:$G$49,MATCH(orders!$D299,products!$A$1:$A$49,0),MATCH(orders!K$1,products!$A$1:$G$1,0))</f>
        <v>0.5</v>
      </c>
      <c r="L299" s="7">
        <f>INDEX(products!$A$1:$G$49,MATCH(orders!$D299,products!$A$1:$A$49,0),MATCH(orders!L$1,products!$A$1:$G$1,0))</f>
        <v>5.3699999999999992</v>
      </c>
      <c r="M299" s="7">
        <f t="shared" si="4"/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Cappuccino</v>
      </c>
      <c r="J300" t="str">
        <f>INDEX(products!$A$1:$G$49,MATCH(orders!$D300,products!$A$1:$A$49,0),MATCH(orders!J$1,products!$A$1:$G$1,0))</f>
        <v>Light</v>
      </c>
      <c r="K300" s="5">
        <f>INDEX(products!$A$1:$G$49,MATCH(orders!$D300,products!$A$1:$A$49,0),MATCH(orders!K$1,products!$A$1:$G$1,0))</f>
        <v>0.2</v>
      </c>
      <c r="L300" s="7">
        <f>INDEX(products!$A$1:$G$49,MATCH(orders!$D300,products!$A$1:$A$49,0),MATCH(orders!L$1,products!$A$1:$G$1,0))</f>
        <v>4.4550000000000001</v>
      </c>
      <c r="M300" s="7">
        <f t="shared" si="4"/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Cappuccino</v>
      </c>
      <c r="J301" t="str">
        <f>INDEX(products!$A$1:$G$49,MATCH(orders!$D301,products!$A$1:$A$49,0),MATCH(orders!J$1,products!$A$1:$G$1,0))</f>
        <v>Light</v>
      </c>
      <c r="K301" s="5">
        <f>INDEX(products!$A$1:$G$49,MATCH(orders!$D301,products!$A$1:$A$49,0),MATCH(orders!K$1,products!$A$1:$G$1,0))</f>
        <v>2.5</v>
      </c>
      <c r="L301" s="7">
        <f>INDEX(products!$A$1:$G$49,MATCH(orders!$D301,products!$A$1:$A$49,0),MATCH(orders!L$1,products!$A$1:$G$1,0))</f>
        <v>34.154999999999994</v>
      </c>
      <c r="M301" s="7">
        <f t="shared" si="4"/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Espresso</v>
      </c>
      <c r="J302" t="str">
        <f>INDEX(products!$A$1:$G$49,MATCH(orders!$D302,products!$A$1:$A$49,0),MATCH(orders!J$1,products!$A$1:$G$1,0))</f>
        <v>Light</v>
      </c>
      <c r="K302" s="5">
        <f>INDEX(products!$A$1:$G$49,MATCH(orders!$D302,products!$A$1:$A$49,0),MATCH(orders!K$1,products!$A$1:$G$1,0))</f>
        <v>1</v>
      </c>
      <c r="L302" s="7">
        <f>INDEX(products!$A$1:$G$49,MATCH(orders!$D302,products!$A$1:$A$49,0),MATCH(orders!L$1,products!$A$1:$G$1,0))</f>
        <v>12.95</v>
      </c>
      <c r="M302" s="7">
        <f t="shared" si="4"/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Latte</v>
      </c>
      <c r="J303" t="str">
        <f>INDEX(products!$A$1:$G$49,MATCH(orders!$D303,products!$A$1:$A$49,0),MATCH(orders!J$1,products!$A$1:$G$1,0))</f>
        <v>Dark</v>
      </c>
      <c r="K303" s="5">
        <f>INDEX(products!$A$1:$G$49,MATCH(orders!$D303,products!$A$1:$A$49,0),MATCH(orders!K$1,products!$A$1:$G$1,0))</f>
        <v>0.2</v>
      </c>
      <c r="L303" s="7">
        <f>INDEX(products!$A$1:$G$49,MATCH(orders!$D303,products!$A$1:$A$49,0),MATCH(orders!L$1,products!$A$1:$G$1,0))</f>
        <v>3.8849999999999998</v>
      </c>
      <c r="M303" s="7">
        <f t="shared" si="4"/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Espresso</v>
      </c>
      <c r="J304" t="str">
        <f>INDEX(products!$A$1:$G$49,MATCH(orders!$D304,products!$A$1:$A$49,0),MATCH(orders!J$1,products!$A$1:$G$1,0))</f>
        <v>Medium</v>
      </c>
      <c r="K304" s="5">
        <f>INDEX(products!$A$1:$G$49,MATCH(orders!$D304,products!$A$1:$A$49,0),MATCH(orders!K$1,products!$A$1:$G$1,0))</f>
        <v>0.5</v>
      </c>
      <c r="L304" s="7">
        <f>INDEX(products!$A$1:$G$49,MATCH(orders!$D304,products!$A$1:$A$49,0),MATCH(orders!L$1,products!$A$1:$G$1,0))</f>
        <v>6.75</v>
      </c>
      <c r="M304" s="7">
        <f t="shared" si="4"/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Cappuccino</v>
      </c>
      <c r="J305" t="str">
        <f>INDEX(products!$A$1:$G$49,MATCH(orders!$D305,products!$A$1:$A$49,0),MATCH(orders!J$1,products!$A$1:$G$1,0))</f>
        <v>Dark</v>
      </c>
      <c r="K305" s="5">
        <f>INDEX(products!$A$1:$G$49,MATCH(orders!$D305,products!$A$1:$A$49,0),MATCH(orders!K$1,products!$A$1:$G$1,0))</f>
        <v>2.5</v>
      </c>
      <c r="L305" s="7">
        <f>INDEX(products!$A$1:$G$49,MATCH(orders!$D305,products!$A$1:$A$49,0),MATCH(orders!L$1,products!$A$1:$G$1,0))</f>
        <v>27.945</v>
      </c>
      <c r="M305" s="7">
        <f t="shared" si="4"/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Espresso</v>
      </c>
      <c r="J306" t="str">
        <f>INDEX(products!$A$1:$G$49,MATCH(orders!$D306,products!$A$1:$A$49,0),MATCH(orders!J$1,products!$A$1:$G$1,0))</f>
        <v>Light</v>
      </c>
      <c r="K306" s="5">
        <f>INDEX(products!$A$1:$G$49,MATCH(orders!$D306,products!$A$1:$A$49,0),MATCH(orders!K$1,products!$A$1:$G$1,0))</f>
        <v>0.2</v>
      </c>
      <c r="L306" s="7">
        <f>INDEX(products!$A$1:$G$49,MATCH(orders!$D306,products!$A$1:$A$49,0),MATCH(orders!L$1,products!$A$1:$G$1,0))</f>
        <v>3.8849999999999998</v>
      </c>
      <c r="M306" s="7">
        <f t="shared" si="4"/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Latte</v>
      </c>
      <c r="J307" t="str">
        <f>INDEX(products!$A$1:$G$49,MATCH(orders!$D307,products!$A$1:$A$49,0),MATCH(orders!J$1,products!$A$1:$G$1,0))</f>
        <v>Medium</v>
      </c>
      <c r="K307" s="5">
        <f>INDEX(products!$A$1:$G$49,MATCH(orders!$D307,products!$A$1:$A$49,0),MATCH(orders!K$1,products!$A$1:$G$1,0))</f>
        <v>0.2</v>
      </c>
      <c r="L307" s="7">
        <f>INDEX(products!$A$1:$G$49,MATCH(orders!$D307,products!$A$1:$A$49,0),MATCH(orders!L$1,products!$A$1:$G$1,0))</f>
        <v>4.3650000000000002</v>
      </c>
      <c r="M307" s="7">
        <f t="shared" si="4"/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Americano</v>
      </c>
      <c r="J308" t="str">
        <f>INDEX(products!$A$1:$G$49,MATCH(orders!$D308,products!$A$1:$A$49,0),MATCH(orders!J$1,products!$A$1:$G$1,0))</f>
        <v>Medium</v>
      </c>
      <c r="K308" s="5">
        <f>INDEX(products!$A$1:$G$49,MATCH(orders!$D308,products!$A$1:$A$49,0),MATCH(orders!K$1,products!$A$1:$G$1,0))</f>
        <v>0.2</v>
      </c>
      <c r="L308" s="7">
        <f>INDEX(products!$A$1:$G$49,MATCH(orders!$D308,products!$A$1:$A$49,0),MATCH(orders!L$1,products!$A$1:$G$1,0))</f>
        <v>2.9849999999999999</v>
      </c>
      <c r="M308" s="7">
        <f t="shared" si="4"/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Espresso</v>
      </c>
      <c r="J309" t="str">
        <f>INDEX(products!$A$1:$G$49,MATCH(orders!$D309,products!$A$1:$A$49,0),MATCH(orders!J$1,products!$A$1:$G$1,0))</f>
        <v>Medium</v>
      </c>
      <c r="K309" s="5">
        <f>INDEX(products!$A$1:$G$49,MATCH(orders!$D309,products!$A$1:$A$49,0),MATCH(orders!K$1,products!$A$1:$G$1,0))</f>
        <v>1</v>
      </c>
      <c r="L309" s="7">
        <f>INDEX(products!$A$1:$G$49,MATCH(orders!$D309,products!$A$1:$A$49,0),MATCH(orders!L$1,products!$A$1:$G$1,0))</f>
        <v>11.25</v>
      </c>
      <c r="M309" s="7">
        <f t="shared" si="4"/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Espresso</v>
      </c>
      <c r="J310" t="str">
        <f>INDEX(products!$A$1:$G$49,MATCH(orders!$D310,products!$A$1:$A$49,0),MATCH(orders!J$1,products!$A$1:$G$1,0))</f>
        <v>Medium</v>
      </c>
      <c r="K310" s="5">
        <f>INDEX(products!$A$1:$G$49,MATCH(orders!$D310,products!$A$1:$A$49,0),MATCH(orders!K$1,products!$A$1:$G$1,0))</f>
        <v>1</v>
      </c>
      <c r="L310" s="7">
        <f>INDEX(products!$A$1:$G$49,MATCH(orders!$D310,products!$A$1:$A$49,0),MATCH(orders!L$1,products!$A$1:$G$1,0))</f>
        <v>11.25</v>
      </c>
      <c r="M310" s="7">
        <f t="shared" si="4"/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Latte</v>
      </c>
      <c r="J311" t="str">
        <f>INDEX(products!$A$1:$G$49,MATCH(orders!$D311,products!$A$1:$A$49,0),MATCH(orders!J$1,products!$A$1:$G$1,0))</f>
        <v>Medium</v>
      </c>
      <c r="K311" s="5">
        <f>INDEX(products!$A$1:$G$49,MATCH(orders!$D311,products!$A$1:$A$49,0),MATCH(orders!K$1,products!$A$1:$G$1,0))</f>
        <v>0.2</v>
      </c>
      <c r="L311" s="7">
        <f>INDEX(products!$A$1:$G$49,MATCH(orders!$D311,products!$A$1:$A$49,0),MATCH(orders!L$1,products!$A$1:$G$1,0))</f>
        <v>4.3650000000000002</v>
      </c>
      <c r="M311" s="7">
        <f t="shared" si="4"/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Cappuccino</v>
      </c>
      <c r="J312" t="str">
        <f>INDEX(products!$A$1:$G$49,MATCH(orders!$D312,products!$A$1:$A$49,0),MATCH(orders!J$1,products!$A$1:$G$1,0))</f>
        <v>Light</v>
      </c>
      <c r="K312" s="5">
        <f>INDEX(products!$A$1:$G$49,MATCH(orders!$D312,products!$A$1:$A$49,0),MATCH(orders!K$1,products!$A$1:$G$1,0))</f>
        <v>1</v>
      </c>
      <c r="L312" s="7">
        <f>INDEX(products!$A$1:$G$49,MATCH(orders!$D312,products!$A$1:$A$49,0),MATCH(orders!L$1,products!$A$1:$G$1,0))</f>
        <v>14.85</v>
      </c>
      <c r="M312" s="7">
        <f t="shared" si="4"/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Cappuccino</v>
      </c>
      <c r="J313" t="str">
        <f>INDEX(products!$A$1:$G$49,MATCH(orders!$D313,products!$A$1:$A$49,0),MATCH(orders!J$1,products!$A$1:$G$1,0))</f>
        <v>Meduium</v>
      </c>
      <c r="K313" s="5">
        <f>INDEX(products!$A$1:$G$49,MATCH(orders!$D313,products!$A$1:$A$49,0),MATCH(orders!K$1,products!$A$1:$G$1,0))</f>
        <v>2.5</v>
      </c>
      <c r="L313" s="7">
        <f>INDEX(products!$A$1:$G$49,MATCH(orders!$D313,products!$A$1:$A$49,0),MATCH(orders!L$1,products!$A$1:$G$1,0))</f>
        <v>31.624999999999996</v>
      </c>
      <c r="M313" s="7">
        <f t="shared" si="4"/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Americano</v>
      </c>
      <c r="J314" t="str">
        <f>INDEX(products!$A$1:$G$49,MATCH(orders!$D314,products!$A$1:$A$49,0),MATCH(orders!J$1,products!$A$1:$G$1,0))</f>
        <v>Medium</v>
      </c>
      <c r="K314" s="5">
        <f>INDEX(products!$A$1:$G$49,MATCH(orders!$D314,products!$A$1:$A$49,0),MATCH(orders!K$1,products!$A$1:$G$1,0))</f>
        <v>0.5</v>
      </c>
      <c r="L314" s="7">
        <f>INDEX(products!$A$1:$G$49,MATCH(orders!$D314,products!$A$1:$A$49,0),MATCH(orders!L$1,products!$A$1:$G$1,0))</f>
        <v>5.97</v>
      </c>
      <c r="M314" s="7">
        <f t="shared" si="4"/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Americano</v>
      </c>
      <c r="J315" t="str">
        <f>INDEX(products!$A$1:$G$49,MATCH(orders!$D315,products!$A$1:$A$49,0),MATCH(orders!J$1,products!$A$1:$G$1,0))</f>
        <v>Medium</v>
      </c>
      <c r="K315" s="5">
        <f>INDEX(products!$A$1:$G$49,MATCH(orders!$D315,products!$A$1:$A$49,0),MATCH(orders!K$1,products!$A$1:$G$1,0))</f>
        <v>1</v>
      </c>
      <c r="L315" s="7">
        <f>INDEX(products!$A$1:$G$49,MATCH(orders!$D315,products!$A$1:$A$49,0),MATCH(orders!L$1,products!$A$1:$G$1,0))</f>
        <v>9.9499999999999993</v>
      </c>
      <c r="M315" s="7">
        <f t="shared" si="4"/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Americano</v>
      </c>
      <c r="J316" t="str">
        <f>INDEX(products!$A$1:$G$49,MATCH(orders!$D316,products!$A$1:$A$49,0),MATCH(orders!J$1,products!$A$1:$G$1,0))</f>
        <v>Dark</v>
      </c>
      <c r="K316" s="5">
        <f>INDEX(products!$A$1:$G$49,MATCH(orders!$D316,products!$A$1:$A$49,0),MATCH(orders!K$1,products!$A$1:$G$1,0))</f>
        <v>1</v>
      </c>
      <c r="L316" s="7">
        <f>INDEX(products!$A$1:$G$49,MATCH(orders!$D316,products!$A$1:$A$49,0),MATCH(orders!L$1,products!$A$1:$G$1,0))</f>
        <v>8.9499999999999993</v>
      </c>
      <c r="M316" s="7">
        <f t="shared" si="4"/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Cappuccino</v>
      </c>
      <c r="J317" t="str">
        <f>INDEX(products!$A$1:$G$49,MATCH(orders!$D317,products!$A$1:$A$49,0),MATCH(orders!J$1,products!$A$1:$G$1,0))</f>
        <v>Light</v>
      </c>
      <c r="K317" s="5">
        <f>INDEX(products!$A$1:$G$49,MATCH(orders!$D317,products!$A$1:$A$49,0),MATCH(orders!K$1,products!$A$1:$G$1,0))</f>
        <v>2.5</v>
      </c>
      <c r="L317" s="7">
        <f>INDEX(products!$A$1:$G$49,MATCH(orders!$D317,products!$A$1:$A$49,0),MATCH(orders!L$1,products!$A$1:$G$1,0))</f>
        <v>34.154999999999994</v>
      </c>
      <c r="M317" s="7">
        <f t="shared" si="4"/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Cappuccino</v>
      </c>
      <c r="J318" t="str">
        <f>INDEX(products!$A$1:$G$49,MATCH(orders!$D318,products!$A$1:$A$49,0),MATCH(orders!J$1,products!$A$1:$G$1,0))</f>
        <v>Light</v>
      </c>
      <c r="K318" s="5">
        <f>INDEX(products!$A$1:$G$49,MATCH(orders!$D318,products!$A$1:$A$49,0),MATCH(orders!K$1,products!$A$1:$G$1,0))</f>
        <v>2.5</v>
      </c>
      <c r="L318" s="7">
        <f>INDEX(products!$A$1:$G$49,MATCH(orders!$D318,products!$A$1:$A$49,0),MATCH(orders!L$1,products!$A$1:$G$1,0))</f>
        <v>34.154999999999994</v>
      </c>
      <c r="M318" s="7">
        <f t="shared" si="4"/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Cappuccino</v>
      </c>
      <c r="J319" t="str">
        <f>INDEX(products!$A$1:$G$49,MATCH(orders!$D319,products!$A$1:$A$49,0),MATCH(orders!J$1,products!$A$1:$G$1,0))</f>
        <v>Dark</v>
      </c>
      <c r="K319" s="5">
        <f>INDEX(products!$A$1:$G$49,MATCH(orders!$D319,products!$A$1:$A$49,0),MATCH(orders!K$1,products!$A$1:$G$1,0))</f>
        <v>0.5</v>
      </c>
      <c r="L319" s="7">
        <f>INDEX(products!$A$1:$G$49,MATCH(orders!$D319,products!$A$1:$A$49,0),MATCH(orders!L$1,products!$A$1:$G$1,0))</f>
        <v>7.29</v>
      </c>
      <c r="M319" s="7">
        <f t="shared" si="4"/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Espresso</v>
      </c>
      <c r="J320" t="str">
        <f>INDEX(products!$A$1:$G$49,MATCH(orders!$D320,products!$A$1:$A$49,0),MATCH(orders!J$1,products!$A$1:$G$1,0))</f>
        <v>Medium</v>
      </c>
      <c r="K320" s="5">
        <f>INDEX(products!$A$1:$G$49,MATCH(orders!$D320,products!$A$1:$A$49,0),MATCH(orders!K$1,products!$A$1:$G$1,0))</f>
        <v>2.5</v>
      </c>
      <c r="L320" s="7">
        <f>INDEX(products!$A$1:$G$49,MATCH(orders!$D320,products!$A$1:$A$49,0),MATCH(orders!L$1,products!$A$1:$G$1,0))</f>
        <v>25.874999999999996</v>
      </c>
      <c r="M320" s="7">
        <f t="shared" si="4"/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Cappuccino</v>
      </c>
      <c r="J321" t="str">
        <f>INDEX(products!$A$1:$G$49,MATCH(orders!$D321,products!$A$1:$A$49,0),MATCH(orders!J$1,products!$A$1:$G$1,0))</f>
        <v>Meduium</v>
      </c>
      <c r="K321" s="5">
        <f>INDEX(products!$A$1:$G$49,MATCH(orders!$D321,products!$A$1:$A$49,0),MATCH(orders!K$1,products!$A$1:$G$1,0))</f>
        <v>0.2</v>
      </c>
      <c r="L321" s="7">
        <f>INDEX(products!$A$1:$G$49,MATCH(orders!$D321,products!$A$1:$A$49,0),MATCH(orders!L$1,products!$A$1:$G$1,0))</f>
        <v>4.125</v>
      </c>
      <c r="M321" s="7">
        <f t="shared" si="4"/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Espresso</v>
      </c>
      <c r="J322" t="str">
        <f>INDEX(products!$A$1:$G$49,MATCH(orders!$D322,products!$A$1:$A$49,0),MATCH(orders!J$1,products!$A$1:$G$1,0))</f>
        <v>Light</v>
      </c>
      <c r="K322" s="5">
        <f>INDEX(products!$A$1:$G$49,MATCH(orders!$D322,products!$A$1:$A$49,0),MATCH(orders!K$1,products!$A$1:$G$1,0))</f>
        <v>0.2</v>
      </c>
      <c r="L322" s="7">
        <f>INDEX(products!$A$1:$G$49,MATCH(orders!$D322,products!$A$1:$A$49,0),MATCH(orders!L$1,products!$A$1:$G$1,0))</f>
        <v>3.8849999999999998</v>
      </c>
      <c r="M322" s="7">
        <f t="shared" si="4"/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Espresso</v>
      </c>
      <c r="J323" t="str">
        <f>INDEX(products!$A$1:$G$49,MATCH(orders!$D323,products!$A$1:$A$49,0),MATCH(orders!J$1,products!$A$1:$G$1,0))</f>
        <v>Medium</v>
      </c>
      <c r="K323" s="5">
        <f>INDEX(products!$A$1:$G$49,MATCH(orders!$D323,products!$A$1:$A$49,0),MATCH(orders!K$1,products!$A$1:$G$1,0))</f>
        <v>0.2</v>
      </c>
      <c r="L323" s="7">
        <f>INDEX(products!$A$1:$G$49,MATCH(orders!$D323,products!$A$1:$A$49,0),MATCH(orders!L$1,products!$A$1:$G$1,0))</f>
        <v>3.375</v>
      </c>
      <c r="M323" s="7">
        <f t="shared" ref="M323:M386" si="5">L323*E323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Latte</v>
      </c>
      <c r="J324" t="str">
        <f>INDEX(products!$A$1:$G$49,MATCH(orders!$D324,products!$A$1:$A$49,0),MATCH(orders!J$1,products!$A$1:$G$1,0))</f>
        <v>Dark</v>
      </c>
      <c r="K324" s="5">
        <f>INDEX(products!$A$1:$G$49,MATCH(orders!$D324,products!$A$1:$A$49,0),MATCH(orders!K$1,products!$A$1:$G$1,0))</f>
        <v>0.5</v>
      </c>
      <c r="L324" s="7">
        <f>INDEX(products!$A$1:$G$49,MATCH(orders!$D324,products!$A$1:$A$49,0),MATCH(orders!L$1,products!$A$1:$G$1,0))</f>
        <v>7.77</v>
      </c>
      <c r="M324" s="7">
        <f t="shared" si="5"/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Cappuccino</v>
      </c>
      <c r="J325" t="str">
        <f>INDEX(products!$A$1:$G$49,MATCH(orders!$D325,products!$A$1:$A$49,0),MATCH(orders!J$1,products!$A$1:$G$1,0))</f>
        <v>Dark</v>
      </c>
      <c r="K325" s="5">
        <f>INDEX(products!$A$1:$G$49,MATCH(orders!$D325,products!$A$1:$A$49,0),MATCH(orders!K$1,products!$A$1:$G$1,0))</f>
        <v>0.2</v>
      </c>
      <c r="L325" s="7">
        <f>INDEX(products!$A$1:$G$49,MATCH(orders!$D325,products!$A$1:$A$49,0),MATCH(orders!L$1,products!$A$1:$G$1,0))</f>
        <v>3.645</v>
      </c>
      <c r="M325" s="7">
        <f t="shared" si="5"/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Cappuccino</v>
      </c>
      <c r="J326" t="str">
        <f>INDEX(products!$A$1:$G$49,MATCH(orders!$D326,products!$A$1:$A$49,0),MATCH(orders!J$1,products!$A$1:$G$1,0))</f>
        <v>Meduium</v>
      </c>
      <c r="K326" s="5">
        <f>INDEX(products!$A$1:$G$49,MATCH(orders!$D326,products!$A$1:$A$49,0),MATCH(orders!K$1,products!$A$1:$G$1,0))</f>
        <v>1</v>
      </c>
      <c r="L326" s="7">
        <f>INDEX(products!$A$1:$G$49,MATCH(orders!$D326,products!$A$1:$A$49,0),MATCH(orders!L$1,products!$A$1:$G$1,0))</f>
        <v>13.75</v>
      </c>
      <c r="M326" s="7">
        <f t="shared" si="5"/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Espresso</v>
      </c>
      <c r="J327" t="str">
        <f>INDEX(products!$A$1:$G$49,MATCH(orders!$D327,products!$A$1:$A$49,0),MATCH(orders!J$1,products!$A$1:$G$1,0))</f>
        <v>Light</v>
      </c>
      <c r="K327" s="5">
        <f>INDEX(products!$A$1:$G$49,MATCH(orders!$D327,products!$A$1:$A$49,0),MATCH(orders!K$1,products!$A$1:$G$1,0))</f>
        <v>2.5</v>
      </c>
      <c r="L327" s="7">
        <f>INDEX(products!$A$1:$G$49,MATCH(orders!$D327,products!$A$1:$A$49,0),MATCH(orders!L$1,products!$A$1:$G$1,0))</f>
        <v>29.784999999999997</v>
      </c>
      <c r="M327" s="7">
        <f t="shared" si="5"/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Americano</v>
      </c>
      <c r="J328" t="str">
        <f>INDEX(products!$A$1:$G$49,MATCH(orders!$D328,products!$A$1:$A$49,0),MATCH(orders!J$1,products!$A$1:$G$1,0))</f>
        <v>Dark</v>
      </c>
      <c r="K328" s="5">
        <f>INDEX(products!$A$1:$G$49,MATCH(orders!$D328,products!$A$1:$A$49,0),MATCH(orders!K$1,products!$A$1:$G$1,0))</f>
        <v>1</v>
      </c>
      <c r="L328" s="7">
        <f>INDEX(products!$A$1:$G$49,MATCH(orders!$D328,products!$A$1:$A$49,0),MATCH(orders!L$1,products!$A$1:$G$1,0))</f>
        <v>8.9499999999999993</v>
      </c>
      <c r="M328" s="7">
        <f t="shared" si="5"/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Americano</v>
      </c>
      <c r="J329" t="str">
        <f>INDEX(products!$A$1:$G$49,MATCH(orders!$D329,products!$A$1:$A$49,0),MATCH(orders!J$1,products!$A$1:$G$1,0))</f>
        <v>Dark</v>
      </c>
      <c r="K329" s="5">
        <f>INDEX(products!$A$1:$G$49,MATCH(orders!$D329,products!$A$1:$A$49,0),MATCH(orders!K$1,products!$A$1:$G$1,0))</f>
        <v>1</v>
      </c>
      <c r="L329" s="7">
        <f>INDEX(products!$A$1:$G$49,MATCH(orders!$D329,products!$A$1:$A$49,0),MATCH(orders!L$1,products!$A$1:$G$1,0))</f>
        <v>8.9499999999999993</v>
      </c>
      <c r="M329" s="7">
        <f t="shared" si="5"/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Latte</v>
      </c>
      <c r="J330" t="str">
        <f>INDEX(products!$A$1:$G$49,MATCH(orders!$D330,products!$A$1:$A$49,0),MATCH(orders!J$1,products!$A$1:$G$1,0))</f>
        <v>Light</v>
      </c>
      <c r="K330" s="5">
        <f>INDEX(products!$A$1:$G$49,MATCH(orders!$D330,products!$A$1:$A$49,0),MATCH(orders!K$1,products!$A$1:$G$1,0))</f>
        <v>0.5</v>
      </c>
      <c r="L330" s="7">
        <f>INDEX(products!$A$1:$G$49,MATCH(orders!$D330,products!$A$1:$A$49,0),MATCH(orders!L$1,products!$A$1:$G$1,0))</f>
        <v>9.51</v>
      </c>
      <c r="M330" s="7">
        <f t="shared" si="5"/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Americano</v>
      </c>
      <c r="J331" t="str">
        <f>INDEX(products!$A$1:$G$49,MATCH(orders!$D331,products!$A$1:$A$49,0),MATCH(orders!J$1,products!$A$1:$G$1,0))</f>
        <v>Dark</v>
      </c>
      <c r="K331" s="5">
        <f>INDEX(products!$A$1:$G$49,MATCH(orders!$D331,products!$A$1:$A$49,0),MATCH(orders!K$1,products!$A$1:$G$1,0))</f>
        <v>0.5</v>
      </c>
      <c r="L331" s="7">
        <f>INDEX(products!$A$1:$G$49,MATCH(orders!$D331,products!$A$1:$A$49,0),MATCH(orders!L$1,products!$A$1:$G$1,0))</f>
        <v>5.3699999999999992</v>
      </c>
      <c r="M331" s="7">
        <f t="shared" si="5"/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Americano</v>
      </c>
      <c r="J332" t="str">
        <f>INDEX(products!$A$1:$G$49,MATCH(orders!$D332,products!$A$1:$A$49,0),MATCH(orders!J$1,products!$A$1:$G$1,0))</f>
        <v>Dark</v>
      </c>
      <c r="K332" s="5">
        <f>INDEX(products!$A$1:$G$49,MATCH(orders!$D332,products!$A$1:$A$49,0),MATCH(orders!K$1,products!$A$1:$G$1,0))</f>
        <v>0.5</v>
      </c>
      <c r="L332" s="7">
        <f>INDEX(products!$A$1:$G$49,MATCH(orders!$D332,products!$A$1:$A$49,0),MATCH(orders!L$1,products!$A$1:$G$1,0))</f>
        <v>5.3699999999999992</v>
      </c>
      <c r="M332" s="7">
        <f t="shared" si="5"/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Americano</v>
      </c>
      <c r="J333" t="str">
        <f>INDEX(products!$A$1:$G$49,MATCH(orders!$D333,products!$A$1:$A$49,0),MATCH(orders!J$1,products!$A$1:$G$1,0))</f>
        <v>Medium</v>
      </c>
      <c r="K333" s="5">
        <f>INDEX(products!$A$1:$G$49,MATCH(orders!$D333,products!$A$1:$A$49,0),MATCH(orders!K$1,products!$A$1:$G$1,0))</f>
        <v>2.5</v>
      </c>
      <c r="L333" s="7">
        <f>INDEX(products!$A$1:$G$49,MATCH(orders!$D333,products!$A$1:$A$49,0),MATCH(orders!L$1,products!$A$1:$G$1,0))</f>
        <v>22.884999999999998</v>
      </c>
      <c r="M333" s="7">
        <f t="shared" si="5"/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Espresso</v>
      </c>
      <c r="J334" t="str">
        <f>INDEX(products!$A$1:$G$49,MATCH(orders!$D334,products!$A$1:$A$49,0),MATCH(orders!J$1,products!$A$1:$G$1,0))</f>
        <v>Dark</v>
      </c>
      <c r="K334" s="5">
        <f>INDEX(products!$A$1:$G$49,MATCH(orders!$D334,products!$A$1:$A$49,0),MATCH(orders!K$1,products!$A$1:$G$1,0))</f>
        <v>0.5</v>
      </c>
      <c r="L334" s="7">
        <f>INDEX(products!$A$1:$G$49,MATCH(orders!$D334,products!$A$1:$A$49,0),MATCH(orders!L$1,products!$A$1:$G$1,0))</f>
        <v>5.97</v>
      </c>
      <c r="M334" s="7">
        <f t="shared" si="5"/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Americano</v>
      </c>
      <c r="J335" t="str">
        <f>INDEX(products!$A$1:$G$49,MATCH(orders!$D335,products!$A$1:$A$49,0),MATCH(orders!J$1,products!$A$1:$G$1,0))</f>
        <v>Medium</v>
      </c>
      <c r="K335" s="5">
        <f>INDEX(products!$A$1:$G$49,MATCH(orders!$D335,products!$A$1:$A$49,0),MATCH(orders!K$1,products!$A$1:$G$1,0))</f>
        <v>0.5</v>
      </c>
      <c r="L335" s="7">
        <f>INDEX(products!$A$1:$G$49,MATCH(orders!$D335,products!$A$1:$A$49,0),MATCH(orders!L$1,products!$A$1:$G$1,0))</f>
        <v>5.97</v>
      </c>
      <c r="M335" s="7">
        <f t="shared" si="5"/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Americano</v>
      </c>
      <c r="J336" t="str">
        <f>INDEX(products!$A$1:$G$49,MATCH(orders!$D336,products!$A$1:$A$49,0),MATCH(orders!J$1,products!$A$1:$G$1,0))</f>
        <v>Light</v>
      </c>
      <c r="K336" s="5">
        <f>INDEX(products!$A$1:$G$49,MATCH(orders!$D336,products!$A$1:$A$49,0),MATCH(orders!K$1,products!$A$1:$G$1,0))</f>
        <v>1</v>
      </c>
      <c r="L336" s="7">
        <f>INDEX(products!$A$1:$G$49,MATCH(orders!$D336,products!$A$1:$A$49,0),MATCH(orders!L$1,products!$A$1:$G$1,0))</f>
        <v>11.95</v>
      </c>
      <c r="M336" s="7">
        <f t="shared" si="5"/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Latte</v>
      </c>
      <c r="J337" t="str">
        <f>INDEX(products!$A$1:$G$49,MATCH(orders!$D337,products!$A$1:$A$49,0),MATCH(orders!J$1,products!$A$1:$G$1,0))</f>
        <v>Light</v>
      </c>
      <c r="K337" s="5">
        <f>INDEX(products!$A$1:$G$49,MATCH(orders!$D337,products!$A$1:$A$49,0),MATCH(orders!K$1,products!$A$1:$G$1,0))</f>
        <v>0.2</v>
      </c>
      <c r="L337" s="7">
        <f>INDEX(products!$A$1:$G$49,MATCH(orders!$D337,products!$A$1:$A$49,0),MATCH(orders!L$1,products!$A$1:$G$1,0))</f>
        <v>4.7549999999999999</v>
      </c>
      <c r="M337" s="7">
        <f t="shared" si="5"/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Espresso</v>
      </c>
      <c r="J338" t="str">
        <f>INDEX(products!$A$1:$G$49,MATCH(orders!$D338,products!$A$1:$A$49,0),MATCH(orders!J$1,products!$A$1:$G$1,0))</f>
        <v>Medium</v>
      </c>
      <c r="K338" s="5">
        <f>INDEX(products!$A$1:$G$49,MATCH(orders!$D338,products!$A$1:$A$49,0),MATCH(orders!K$1,products!$A$1:$G$1,0))</f>
        <v>1</v>
      </c>
      <c r="L338" s="7">
        <f>INDEX(products!$A$1:$G$49,MATCH(orders!$D338,products!$A$1:$A$49,0),MATCH(orders!L$1,products!$A$1:$G$1,0))</f>
        <v>11.25</v>
      </c>
      <c r="M338" s="7">
        <f t="shared" si="5"/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Cappuccino</v>
      </c>
      <c r="J339" t="str">
        <f>INDEX(products!$A$1:$G$49,MATCH(orders!$D339,products!$A$1:$A$49,0),MATCH(orders!J$1,products!$A$1:$G$1,0))</f>
        <v>Dark</v>
      </c>
      <c r="K339" s="5">
        <f>INDEX(products!$A$1:$G$49,MATCH(orders!$D339,products!$A$1:$A$49,0),MATCH(orders!K$1,products!$A$1:$G$1,0))</f>
        <v>2.5</v>
      </c>
      <c r="L339" s="7">
        <f>INDEX(products!$A$1:$G$49,MATCH(orders!$D339,products!$A$1:$A$49,0),MATCH(orders!L$1,products!$A$1:$G$1,0))</f>
        <v>27.945</v>
      </c>
      <c r="M339" s="7">
        <f t="shared" si="5"/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Cappuccino</v>
      </c>
      <c r="J340" t="str">
        <f>INDEX(products!$A$1:$G$49,MATCH(orders!$D340,products!$A$1:$A$49,0),MATCH(orders!J$1,products!$A$1:$G$1,0))</f>
        <v>Light</v>
      </c>
      <c r="K340" s="5">
        <f>INDEX(products!$A$1:$G$49,MATCH(orders!$D340,products!$A$1:$A$49,0),MATCH(orders!K$1,products!$A$1:$G$1,0))</f>
        <v>1</v>
      </c>
      <c r="L340" s="7">
        <f>INDEX(products!$A$1:$G$49,MATCH(orders!$D340,products!$A$1:$A$49,0),MATCH(orders!L$1,products!$A$1:$G$1,0))</f>
        <v>14.85</v>
      </c>
      <c r="M340" s="7">
        <f t="shared" si="5"/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Cappuccino</v>
      </c>
      <c r="J341" t="str">
        <f>INDEX(products!$A$1:$G$49,MATCH(orders!$D341,products!$A$1:$A$49,0),MATCH(orders!J$1,products!$A$1:$G$1,0))</f>
        <v>Dark</v>
      </c>
      <c r="K341" s="5">
        <f>INDEX(products!$A$1:$G$49,MATCH(orders!$D341,products!$A$1:$A$49,0),MATCH(orders!K$1,products!$A$1:$G$1,0))</f>
        <v>0.2</v>
      </c>
      <c r="L341" s="7">
        <f>INDEX(products!$A$1:$G$49,MATCH(orders!$D341,products!$A$1:$A$49,0),MATCH(orders!L$1,products!$A$1:$G$1,0))</f>
        <v>3.645</v>
      </c>
      <c r="M341" s="7">
        <f t="shared" si="5"/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Cappuccino</v>
      </c>
      <c r="J342" t="str">
        <f>INDEX(products!$A$1:$G$49,MATCH(orders!$D342,products!$A$1:$A$49,0),MATCH(orders!J$1,products!$A$1:$G$1,0))</f>
        <v>Dark</v>
      </c>
      <c r="K342" s="5">
        <f>INDEX(products!$A$1:$G$49,MATCH(orders!$D342,products!$A$1:$A$49,0),MATCH(orders!K$1,products!$A$1:$G$1,0))</f>
        <v>0.5</v>
      </c>
      <c r="L342" s="7">
        <f>INDEX(products!$A$1:$G$49,MATCH(orders!$D342,products!$A$1:$A$49,0),MATCH(orders!L$1,products!$A$1:$G$1,0))</f>
        <v>7.29</v>
      </c>
      <c r="M342" s="7">
        <f t="shared" si="5"/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Cappuccino</v>
      </c>
      <c r="J343" t="str">
        <f>INDEX(products!$A$1:$G$49,MATCH(orders!$D343,products!$A$1:$A$49,0),MATCH(orders!J$1,products!$A$1:$G$1,0))</f>
        <v>Light</v>
      </c>
      <c r="K343" s="5">
        <f>INDEX(products!$A$1:$G$49,MATCH(orders!$D343,products!$A$1:$A$49,0),MATCH(orders!K$1,products!$A$1:$G$1,0))</f>
        <v>0.5</v>
      </c>
      <c r="L343" s="7">
        <f>INDEX(products!$A$1:$G$49,MATCH(orders!$D343,products!$A$1:$A$49,0),MATCH(orders!L$1,products!$A$1:$G$1,0))</f>
        <v>8.91</v>
      </c>
      <c r="M343" s="7">
        <f t="shared" si="5"/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Latte</v>
      </c>
      <c r="J344" t="str">
        <f>INDEX(products!$A$1:$G$49,MATCH(orders!$D344,products!$A$1:$A$49,0),MATCH(orders!J$1,products!$A$1:$G$1,0))</f>
        <v>Dark</v>
      </c>
      <c r="K344" s="5">
        <f>INDEX(products!$A$1:$G$49,MATCH(orders!$D344,products!$A$1:$A$49,0),MATCH(orders!K$1,products!$A$1:$G$1,0))</f>
        <v>0.5</v>
      </c>
      <c r="L344" s="7">
        <f>INDEX(products!$A$1:$G$49,MATCH(orders!$D344,products!$A$1:$A$49,0),MATCH(orders!L$1,products!$A$1:$G$1,0))</f>
        <v>7.77</v>
      </c>
      <c r="M344" s="7">
        <f t="shared" si="5"/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Americano</v>
      </c>
      <c r="J345" t="str">
        <f>INDEX(products!$A$1:$G$49,MATCH(orders!$D345,products!$A$1:$A$49,0),MATCH(orders!J$1,products!$A$1:$G$1,0))</f>
        <v>Dark</v>
      </c>
      <c r="K345" s="5">
        <f>INDEX(products!$A$1:$G$49,MATCH(orders!$D345,products!$A$1:$A$49,0),MATCH(orders!K$1,products!$A$1:$G$1,0))</f>
        <v>0.5</v>
      </c>
      <c r="L345" s="7">
        <f>INDEX(products!$A$1:$G$49,MATCH(orders!$D345,products!$A$1:$A$49,0),MATCH(orders!L$1,products!$A$1:$G$1,0))</f>
        <v>5.3699999999999992</v>
      </c>
      <c r="M345" s="7">
        <f t="shared" si="5"/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Americano</v>
      </c>
      <c r="J346" t="str">
        <f>INDEX(products!$A$1:$G$49,MATCH(orders!$D346,products!$A$1:$A$49,0),MATCH(orders!J$1,products!$A$1:$G$1,0))</f>
        <v>Medium</v>
      </c>
      <c r="K346" s="5">
        <f>INDEX(products!$A$1:$G$49,MATCH(orders!$D346,products!$A$1:$A$49,0),MATCH(orders!K$1,products!$A$1:$G$1,0))</f>
        <v>1</v>
      </c>
      <c r="L346" s="7">
        <f>INDEX(products!$A$1:$G$49,MATCH(orders!$D346,products!$A$1:$A$49,0),MATCH(orders!L$1,products!$A$1:$G$1,0))</f>
        <v>9.9499999999999993</v>
      </c>
      <c r="M346" s="7">
        <f t="shared" si="5"/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Americano</v>
      </c>
      <c r="J347" t="str">
        <f>INDEX(products!$A$1:$G$49,MATCH(orders!$D347,products!$A$1:$A$49,0),MATCH(orders!J$1,products!$A$1:$G$1,0))</f>
        <v>Light</v>
      </c>
      <c r="K347" s="5">
        <f>INDEX(products!$A$1:$G$49,MATCH(orders!$D347,products!$A$1:$A$49,0),MATCH(orders!K$1,products!$A$1:$G$1,0))</f>
        <v>1</v>
      </c>
      <c r="L347" s="7">
        <f>INDEX(products!$A$1:$G$49,MATCH(orders!$D347,products!$A$1:$A$49,0),MATCH(orders!L$1,products!$A$1:$G$1,0))</f>
        <v>11.95</v>
      </c>
      <c r="M347" s="7">
        <f t="shared" si="5"/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Espresso</v>
      </c>
      <c r="J348" t="str">
        <f>INDEX(products!$A$1:$G$49,MATCH(orders!$D348,products!$A$1:$A$49,0),MATCH(orders!J$1,products!$A$1:$G$1,0))</f>
        <v>Light</v>
      </c>
      <c r="K348" s="5">
        <f>INDEX(products!$A$1:$G$49,MATCH(orders!$D348,products!$A$1:$A$49,0),MATCH(orders!K$1,products!$A$1:$G$1,0))</f>
        <v>0.5</v>
      </c>
      <c r="L348" s="7">
        <f>INDEX(products!$A$1:$G$49,MATCH(orders!$D348,products!$A$1:$A$49,0),MATCH(orders!L$1,products!$A$1:$G$1,0))</f>
        <v>7.77</v>
      </c>
      <c r="M348" s="7">
        <f t="shared" si="5"/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Latte</v>
      </c>
      <c r="J349" t="str">
        <f>INDEX(products!$A$1:$G$49,MATCH(orders!$D349,products!$A$1:$A$49,0),MATCH(orders!J$1,products!$A$1:$G$1,0))</f>
        <v>Medium</v>
      </c>
      <c r="K349" s="5">
        <f>INDEX(products!$A$1:$G$49,MATCH(orders!$D349,products!$A$1:$A$49,0),MATCH(orders!K$1,products!$A$1:$G$1,0))</f>
        <v>1</v>
      </c>
      <c r="L349" s="7">
        <f>INDEX(products!$A$1:$G$49,MATCH(orders!$D349,products!$A$1:$A$49,0),MATCH(orders!L$1,products!$A$1:$G$1,0))</f>
        <v>14.55</v>
      </c>
      <c r="M349" s="7">
        <f t="shared" si="5"/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Cappuccino</v>
      </c>
      <c r="J350" t="str">
        <f>INDEX(products!$A$1:$G$49,MATCH(orders!$D350,products!$A$1:$A$49,0),MATCH(orders!J$1,products!$A$1:$G$1,0))</f>
        <v>Light</v>
      </c>
      <c r="K350" s="5">
        <f>INDEX(products!$A$1:$G$49,MATCH(orders!$D350,products!$A$1:$A$49,0),MATCH(orders!K$1,products!$A$1:$G$1,0))</f>
        <v>2.5</v>
      </c>
      <c r="L350" s="7">
        <f>INDEX(products!$A$1:$G$49,MATCH(orders!$D350,products!$A$1:$A$49,0),MATCH(orders!L$1,products!$A$1:$G$1,0))</f>
        <v>34.154999999999994</v>
      </c>
      <c r="M350" s="7">
        <f t="shared" si="5"/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Americano</v>
      </c>
      <c r="J351" t="str">
        <f>INDEX(products!$A$1:$G$49,MATCH(orders!$D351,products!$A$1:$A$49,0),MATCH(orders!J$1,products!$A$1:$G$1,0))</f>
        <v>Light</v>
      </c>
      <c r="K351" s="5">
        <f>INDEX(products!$A$1:$G$49,MATCH(orders!$D351,products!$A$1:$A$49,0),MATCH(orders!K$1,products!$A$1:$G$1,0))</f>
        <v>0.2</v>
      </c>
      <c r="L351" s="7">
        <f>INDEX(products!$A$1:$G$49,MATCH(orders!$D351,products!$A$1:$A$49,0),MATCH(orders!L$1,products!$A$1:$G$1,0))</f>
        <v>3.5849999999999995</v>
      </c>
      <c r="M351" s="7">
        <f t="shared" si="5"/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Espresso</v>
      </c>
      <c r="J352" t="str">
        <f>INDEX(products!$A$1:$G$49,MATCH(orders!$D352,products!$A$1:$A$49,0),MATCH(orders!J$1,products!$A$1:$G$1,0))</f>
        <v>Dark</v>
      </c>
      <c r="K352" s="5">
        <f>INDEX(products!$A$1:$G$49,MATCH(orders!$D352,products!$A$1:$A$49,0),MATCH(orders!K$1,products!$A$1:$G$1,0))</f>
        <v>0.5</v>
      </c>
      <c r="L352" s="7">
        <f>INDEX(products!$A$1:$G$49,MATCH(orders!$D352,products!$A$1:$A$49,0),MATCH(orders!L$1,products!$A$1:$G$1,0))</f>
        <v>5.97</v>
      </c>
      <c r="M352" s="7">
        <f t="shared" si="5"/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Espresso</v>
      </c>
      <c r="J353" t="str">
        <f>INDEX(products!$A$1:$G$49,MATCH(orders!$D353,products!$A$1:$A$49,0),MATCH(orders!J$1,products!$A$1:$G$1,0))</f>
        <v>Medium</v>
      </c>
      <c r="K353" s="5">
        <f>INDEX(products!$A$1:$G$49,MATCH(orders!$D353,products!$A$1:$A$49,0),MATCH(orders!K$1,products!$A$1:$G$1,0))</f>
        <v>1</v>
      </c>
      <c r="L353" s="7">
        <f>INDEX(products!$A$1:$G$49,MATCH(orders!$D353,products!$A$1:$A$49,0),MATCH(orders!L$1,products!$A$1:$G$1,0))</f>
        <v>11.25</v>
      </c>
      <c r="M353" s="7">
        <f t="shared" si="5"/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Cappuccino</v>
      </c>
      <c r="J354" t="str">
        <f>INDEX(products!$A$1:$G$49,MATCH(orders!$D354,products!$A$1:$A$49,0),MATCH(orders!J$1,products!$A$1:$G$1,0))</f>
        <v>Dark</v>
      </c>
      <c r="K354" s="5">
        <f>INDEX(products!$A$1:$G$49,MATCH(orders!$D354,products!$A$1:$A$49,0),MATCH(orders!K$1,products!$A$1:$G$1,0))</f>
        <v>0.5</v>
      </c>
      <c r="L354" s="7">
        <f>INDEX(products!$A$1:$G$49,MATCH(orders!$D354,products!$A$1:$A$49,0),MATCH(orders!L$1,products!$A$1:$G$1,0))</f>
        <v>7.29</v>
      </c>
      <c r="M354" s="7">
        <f t="shared" si="5"/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Espresso</v>
      </c>
      <c r="J355" t="str">
        <f>INDEX(products!$A$1:$G$49,MATCH(orders!$D355,products!$A$1:$A$49,0),MATCH(orders!J$1,products!$A$1:$G$1,0))</f>
        <v>Medium</v>
      </c>
      <c r="K355" s="5">
        <f>INDEX(products!$A$1:$G$49,MATCH(orders!$D355,products!$A$1:$A$49,0),MATCH(orders!K$1,products!$A$1:$G$1,0))</f>
        <v>0.5</v>
      </c>
      <c r="L355" s="7">
        <f>INDEX(products!$A$1:$G$49,MATCH(orders!$D355,products!$A$1:$A$49,0),MATCH(orders!L$1,products!$A$1:$G$1,0))</f>
        <v>6.75</v>
      </c>
      <c r="M355" s="7">
        <f t="shared" si="5"/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Espresso</v>
      </c>
      <c r="J356" t="str">
        <f>INDEX(products!$A$1:$G$49,MATCH(orders!$D356,products!$A$1:$A$49,0),MATCH(orders!J$1,products!$A$1:$G$1,0))</f>
        <v>Medium</v>
      </c>
      <c r="K356" s="5">
        <f>INDEX(products!$A$1:$G$49,MATCH(orders!$D356,products!$A$1:$A$49,0),MATCH(orders!K$1,products!$A$1:$G$1,0))</f>
        <v>2.5</v>
      </c>
      <c r="L356" s="7">
        <f>INDEX(products!$A$1:$G$49,MATCH(orders!$D356,products!$A$1:$A$49,0),MATCH(orders!L$1,products!$A$1:$G$1,0))</f>
        <v>25.874999999999996</v>
      </c>
      <c r="M356" s="7">
        <f t="shared" si="5"/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Espresso</v>
      </c>
      <c r="J357" t="str">
        <f>INDEX(products!$A$1:$G$49,MATCH(orders!$D357,products!$A$1:$A$49,0),MATCH(orders!J$1,products!$A$1:$G$1,0))</f>
        <v>Dark</v>
      </c>
      <c r="K357" s="5">
        <f>INDEX(products!$A$1:$G$49,MATCH(orders!$D357,products!$A$1:$A$49,0),MATCH(orders!K$1,products!$A$1:$G$1,0))</f>
        <v>2.5</v>
      </c>
      <c r="L357" s="7">
        <f>INDEX(products!$A$1:$G$49,MATCH(orders!$D357,products!$A$1:$A$49,0),MATCH(orders!L$1,products!$A$1:$G$1,0))</f>
        <v>22.884999999999998</v>
      </c>
      <c r="M357" s="7">
        <f t="shared" si="5"/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Latte</v>
      </c>
      <c r="J358" t="str">
        <f>INDEX(products!$A$1:$G$49,MATCH(orders!$D358,products!$A$1:$A$49,0),MATCH(orders!J$1,products!$A$1:$G$1,0))</f>
        <v>Dark</v>
      </c>
      <c r="K358" s="5">
        <f>INDEX(products!$A$1:$G$49,MATCH(orders!$D358,products!$A$1:$A$49,0),MATCH(orders!K$1,products!$A$1:$G$1,0))</f>
        <v>1</v>
      </c>
      <c r="L358" s="7">
        <f>INDEX(products!$A$1:$G$49,MATCH(orders!$D358,products!$A$1:$A$49,0),MATCH(orders!L$1,products!$A$1:$G$1,0))</f>
        <v>12.95</v>
      </c>
      <c r="M358" s="7">
        <f t="shared" si="5"/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Espresso</v>
      </c>
      <c r="J359" t="str">
        <f>INDEX(products!$A$1:$G$49,MATCH(orders!$D359,products!$A$1:$A$49,0),MATCH(orders!J$1,products!$A$1:$G$1,0))</f>
        <v>Medium</v>
      </c>
      <c r="K359" s="5">
        <f>INDEX(products!$A$1:$G$49,MATCH(orders!$D359,products!$A$1:$A$49,0),MATCH(orders!K$1,products!$A$1:$G$1,0))</f>
        <v>2.5</v>
      </c>
      <c r="L359" s="7">
        <f>INDEX(products!$A$1:$G$49,MATCH(orders!$D359,products!$A$1:$A$49,0),MATCH(orders!L$1,products!$A$1:$G$1,0))</f>
        <v>25.874999999999996</v>
      </c>
      <c r="M359" s="7">
        <f t="shared" si="5"/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Espresso</v>
      </c>
      <c r="J360" t="str">
        <f>INDEX(products!$A$1:$G$49,MATCH(orders!$D360,products!$A$1:$A$49,0),MATCH(orders!J$1,products!$A$1:$G$1,0))</f>
        <v>Light</v>
      </c>
      <c r="K360" s="5">
        <f>INDEX(products!$A$1:$G$49,MATCH(orders!$D360,products!$A$1:$A$49,0),MATCH(orders!K$1,products!$A$1:$G$1,0))</f>
        <v>2.5</v>
      </c>
      <c r="L360" s="7">
        <f>INDEX(products!$A$1:$G$49,MATCH(orders!$D360,products!$A$1:$A$49,0),MATCH(orders!L$1,products!$A$1:$G$1,0))</f>
        <v>29.784999999999997</v>
      </c>
      <c r="M360" s="7">
        <f t="shared" si="5"/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Americano</v>
      </c>
      <c r="J361" t="str">
        <f>INDEX(products!$A$1:$G$49,MATCH(orders!$D361,products!$A$1:$A$49,0),MATCH(orders!J$1,products!$A$1:$G$1,0))</f>
        <v>Light</v>
      </c>
      <c r="K361" s="5">
        <f>INDEX(products!$A$1:$G$49,MATCH(orders!$D361,products!$A$1:$A$49,0),MATCH(orders!K$1,products!$A$1:$G$1,0))</f>
        <v>0.2</v>
      </c>
      <c r="L361" s="7">
        <f>INDEX(products!$A$1:$G$49,MATCH(orders!$D361,products!$A$1:$A$49,0),MATCH(orders!L$1,products!$A$1:$G$1,0))</f>
        <v>3.5849999999999995</v>
      </c>
      <c r="M361" s="7">
        <f t="shared" si="5"/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Americano</v>
      </c>
      <c r="J362" t="str">
        <f>INDEX(products!$A$1:$G$49,MATCH(orders!$D362,products!$A$1:$A$49,0),MATCH(orders!J$1,products!$A$1:$G$1,0))</f>
        <v>Dark</v>
      </c>
      <c r="K362" s="5">
        <f>INDEX(products!$A$1:$G$49,MATCH(orders!$D362,products!$A$1:$A$49,0),MATCH(orders!K$1,products!$A$1:$G$1,0))</f>
        <v>2.5</v>
      </c>
      <c r="L362" s="7">
        <f>INDEX(products!$A$1:$G$49,MATCH(orders!$D362,products!$A$1:$A$49,0),MATCH(orders!L$1,products!$A$1:$G$1,0))</f>
        <v>20.584999999999997</v>
      </c>
      <c r="M362" s="7">
        <f t="shared" si="5"/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Americano</v>
      </c>
      <c r="J363" t="str">
        <f>INDEX(products!$A$1:$G$49,MATCH(orders!$D363,products!$A$1:$A$49,0),MATCH(orders!J$1,products!$A$1:$G$1,0))</f>
        <v>Medium</v>
      </c>
      <c r="K363" s="5">
        <f>INDEX(products!$A$1:$G$49,MATCH(orders!$D363,products!$A$1:$A$49,0),MATCH(orders!K$1,products!$A$1:$G$1,0))</f>
        <v>0.5</v>
      </c>
      <c r="L363" s="7">
        <f>INDEX(products!$A$1:$G$49,MATCH(orders!$D363,products!$A$1:$A$49,0),MATCH(orders!L$1,products!$A$1:$G$1,0))</f>
        <v>5.97</v>
      </c>
      <c r="M363" s="7">
        <f t="shared" si="5"/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Cappuccino</v>
      </c>
      <c r="J364" t="str">
        <f>INDEX(products!$A$1:$G$49,MATCH(orders!$D364,products!$A$1:$A$49,0),MATCH(orders!J$1,products!$A$1:$G$1,0))</f>
        <v>Light</v>
      </c>
      <c r="K364" s="5">
        <f>INDEX(products!$A$1:$G$49,MATCH(orders!$D364,products!$A$1:$A$49,0),MATCH(orders!K$1,products!$A$1:$G$1,0))</f>
        <v>1</v>
      </c>
      <c r="L364" s="7">
        <f>INDEX(products!$A$1:$G$49,MATCH(orders!$D364,products!$A$1:$A$49,0),MATCH(orders!L$1,products!$A$1:$G$1,0))</f>
        <v>14.85</v>
      </c>
      <c r="M364" s="7">
        <f t="shared" si="5"/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Latte</v>
      </c>
      <c r="J365" t="str">
        <f>INDEX(products!$A$1:$G$49,MATCH(orders!$D365,products!$A$1:$A$49,0),MATCH(orders!J$1,products!$A$1:$G$1,0))</f>
        <v>Medium</v>
      </c>
      <c r="K365" s="5">
        <f>INDEX(products!$A$1:$G$49,MATCH(orders!$D365,products!$A$1:$A$49,0),MATCH(orders!K$1,products!$A$1:$G$1,0))</f>
        <v>1</v>
      </c>
      <c r="L365" s="7">
        <f>INDEX(products!$A$1:$G$49,MATCH(orders!$D365,products!$A$1:$A$49,0),MATCH(orders!L$1,products!$A$1:$G$1,0))</f>
        <v>14.55</v>
      </c>
      <c r="M365" s="7">
        <f t="shared" si="5"/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Cappuccino</v>
      </c>
      <c r="J366" t="str">
        <f>INDEX(products!$A$1:$G$49,MATCH(orders!$D366,products!$A$1:$A$49,0),MATCH(orders!J$1,products!$A$1:$G$1,0))</f>
        <v>Dark</v>
      </c>
      <c r="K366" s="5">
        <f>INDEX(products!$A$1:$G$49,MATCH(orders!$D366,products!$A$1:$A$49,0),MATCH(orders!K$1,products!$A$1:$G$1,0))</f>
        <v>1</v>
      </c>
      <c r="L366" s="7">
        <f>INDEX(products!$A$1:$G$49,MATCH(orders!$D366,products!$A$1:$A$49,0),MATCH(orders!L$1,products!$A$1:$G$1,0))</f>
        <v>12.15</v>
      </c>
      <c r="M366" s="7">
        <f t="shared" si="5"/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Latte</v>
      </c>
      <c r="J367" t="str">
        <f>INDEX(products!$A$1:$G$49,MATCH(orders!$D367,products!$A$1:$A$49,0),MATCH(orders!J$1,products!$A$1:$G$1,0))</f>
        <v>Dark</v>
      </c>
      <c r="K367" s="5">
        <f>INDEX(products!$A$1:$G$49,MATCH(orders!$D367,products!$A$1:$A$49,0),MATCH(orders!K$1,products!$A$1:$G$1,0))</f>
        <v>0.5</v>
      </c>
      <c r="L367" s="7">
        <f>INDEX(products!$A$1:$G$49,MATCH(orders!$D367,products!$A$1:$A$49,0),MATCH(orders!L$1,products!$A$1:$G$1,0))</f>
        <v>7.77</v>
      </c>
      <c r="M367" s="7">
        <f t="shared" si="5"/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Cappuccino</v>
      </c>
      <c r="J368" t="str">
        <f>INDEX(products!$A$1:$G$49,MATCH(orders!$D368,products!$A$1:$A$49,0),MATCH(orders!J$1,products!$A$1:$G$1,0))</f>
        <v>Dark</v>
      </c>
      <c r="K368" s="5">
        <f>INDEX(products!$A$1:$G$49,MATCH(orders!$D368,products!$A$1:$A$49,0),MATCH(orders!K$1,products!$A$1:$G$1,0))</f>
        <v>0.5</v>
      </c>
      <c r="L368" s="7">
        <f>INDEX(products!$A$1:$G$49,MATCH(orders!$D368,products!$A$1:$A$49,0),MATCH(orders!L$1,products!$A$1:$G$1,0))</f>
        <v>7.29</v>
      </c>
      <c r="M368" s="7">
        <f t="shared" si="5"/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Latte</v>
      </c>
      <c r="J369" t="str">
        <f>INDEX(products!$A$1:$G$49,MATCH(orders!$D369,products!$A$1:$A$49,0),MATCH(orders!J$1,products!$A$1:$G$1,0))</f>
        <v>Medium</v>
      </c>
      <c r="K369" s="5">
        <f>INDEX(products!$A$1:$G$49,MATCH(orders!$D369,products!$A$1:$A$49,0),MATCH(orders!K$1,products!$A$1:$G$1,0))</f>
        <v>0.2</v>
      </c>
      <c r="L369" s="7">
        <f>INDEX(products!$A$1:$G$49,MATCH(orders!$D369,products!$A$1:$A$49,0),MATCH(orders!L$1,products!$A$1:$G$1,0))</f>
        <v>4.3650000000000002</v>
      </c>
      <c r="M369" s="7">
        <f t="shared" si="5"/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Cappuccino</v>
      </c>
      <c r="J370" t="str">
        <f>INDEX(products!$A$1:$G$49,MATCH(orders!$D370,products!$A$1:$A$49,0),MATCH(orders!J$1,products!$A$1:$G$1,0))</f>
        <v>Meduium</v>
      </c>
      <c r="K370" s="5">
        <f>INDEX(products!$A$1:$G$49,MATCH(orders!$D370,products!$A$1:$A$49,0),MATCH(orders!K$1,products!$A$1:$G$1,0))</f>
        <v>2.5</v>
      </c>
      <c r="L370" s="7">
        <f>INDEX(products!$A$1:$G$49,MATCH(orders!$D370,products!$A$1:$A$49,0),MATCH(orders!L$1,products!$A$1:$G$1,0))</f>
        <v>31.624999999999996</v>
      </c>
      <c r="M370" s="7">
        <f t="shared" si="5"/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Cappuccino</v>
      </c>
      <c r="J371" t="str">
        <f>INDEX(products!$A$1:$G$49,MATCH(orders!$D371,products!$A$1:$A$49,0),MATCH(orders!J$1,products!$A$1:$G$1,0))</f>
        <v>Light</v>
      </c>
      <c r="K371" s="5">
        <f>INDEX(products!$A$1:$G$49,MATCH(orders!$D371,products!$A$1:$A$49,0),MATCH(orders!K$1,products!$A$1:$G$1,0))</f>
        <v>0.5</v>
      </c>
      <c r="L371" s="7">
        <f>INDEX(products!$A$1:$G$49,MATCH(orders!$D371,products!$A$1:$A$49,0),MATCH(orders!L$1,products!$A$1:$G$1,0))</f>
        <v>8.91</v>
      </c>
      <c r="M371" s="7">
        <f t="shared" si="5"/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Cappuccino</v>
      </c>
      <c r="J372" t="str">
        <f>INDEX(products!$A$1:$G$49,MATCH(orders!$D372,products!$A$1:$A$49,0),MATCH(orders!J$1,products!$A$1:$G$1,0))</f>
        <v>Dark</v>
      </c>
      <c r="K372" s="5">
        <f>INDEX(products!$A$1:$G$49,MATCH(orders!$D372,products!$A$1:$A$49,0),MATCH(orders!K$1,products!$A$1:$G$1,0))</f>
        <v>1</v>
      </c>
      <c r="L372" s="7">
        <f>INDEX(products!$A$1:$G$49,MATCH(orders!$D372,products!$A$1:$A$49,0),MATCH(orders!L$1,products!$A$1:$G$1,0))</f>
        <v>12.15</v>
      </c>
      <c r="M372" s="7">
        <f t="shared" si="5"/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Espresso</v>
      </c>
      <c r="J373" t="str">
        <f>INDEX(products!$A$1:$G$49,MATCH(orders!$D373,products!$A$1:$A$49,0),MATCH(orders!J$1,products!$A$1:$G$1,0))</f>
        <v>Light</v>
      </c>
      <c r="K373" s="5">
        <f>INDEX(products!$A$1:$G$49,MATCH(orders!$D373,products!$A$1:$A$49,0),MATCH(orders!K$1,products!$A$1:$G$1,0))</f>
        <v>0.5</v>
      </c>
      <c r="L373" s="7">
        <f>INDEX(products!$A$1:$G$49,MATCH(orders!$D373,products!$A$1:$A$49,0),MATCH(orders!L$1,products!$A$1:$G$1,0))</f>
        <v>7.77</v>
      </c>
      <c r="M373" s="7">
        <f t="shared" si="5"/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Americano</v>
      </c>
      <c r="J374" t="str">
        <f>INDEX(products!$A$1:$G$49,MATCH(orders!$D374,products!$A$1:$A$49,0),MATCH(orders!J$1,products!$A$1:$G$1,0))</f>
        <v>Light</v>
      </c>
      <c r="K374" s="5">
        <f>INDEX(products!$A$1:$G$49,MATCH(orders!$D374,products!$A$1:$A$49,0),MATCH(orders!K$1,products!$A$1:$G$1,0))</f>
        <v>0.5</v>
      </c>
      <c r="L374" s="7">
        <f>INDEX(products!$A$1:$G$49,MATCH(orders!$D374,products!$A$1:$A$49,0),MATCH(orders!L$1,products!$A$1:$G$1,0))</f>
        <v>7.169999999999999</v>
      </c>
      <c r="M374" s="7">
        <f t="shared" si="5"/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Espresso</v>
      </c>
      <c r="J375" t="str">
        <f>INDEX(products!$A$1:$G$49,MATCH(orders!$D375,products!$A$1:$A$49,0),MATCH(orders!J$1,products!$A$1:$G$1,0))</f>
        <v>Dark</v>
      </c>
      <c r="K375" s="5">
        <f>INDEX(products!$A$1:$G$49,MATCH(orders!$D375,products!$A$1:$A$49,0),MATCH(orders!K$1,products!$A$1:$G$1,0))</f>
        <v>0.5</v>
      </c>
      <c r="L375" s="7">
        <f>INDEX(products!$A$1:$G$49,MATCH(orders!$D375,products!$A$1:$A$49,0),MATCH(orders!L$1,products!$A$1:$G$1,0))</f>
        <v>5.97</v>
      </c>
      <c r="M375" s="7">
        <f t="shared" si="5"/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Latte</v>
      </c>
      <c r="J376" t="str">
        <f>INDEX(products!$A$1:$G$49,MATCH(orders!$D376,products!$A$1:$A$49,0),MATCH(orders!J$1,products!$A$1:$G$1,0))</f>
        <v>Light</v>
      </c>
      <c r="K376" s="5">
        <f>INDEX(products!$A$1:$G$49,MATCH(orders!$D376,products!$A$1:$A$49,0),MATCH(orders!K$1,products!$A$1:$G$1,0))</f>
        <v>0.5</v>
      </c>
      <c r="L376" s="7">
        <f>INDEX(products!$A$1:$G$49,MATCH(orders!$D376,products!$A$1:$A$49,0),MATCH(orders!L$1,products!$A$1:$G$1,0))</f>
        <v>9.51</v>
      </c>
      <c r="M376" s="7">
        <f t="shared" si="5"/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Espresso</v>
      </c>
      <c r="J377" t="str">
        <f>INDEX(products!$A$1:$G$49,MATCH(orders!$D377,products!$A$1:$A$49,0),MATCH(orders!J$1,products!$A$1:$G$1,0))</f>
        <v>Medium</v>
      </c>
      <c r="K377" s="5">
        <f>INDEX(products!$A$1:$G$49,MATCH(orders!$D377,products!$A$1:$A$49,0),MATCH(orders!K$1,products!$A$1:$G$1,0))</f>
        <v>0.2</v>
      </c>
      <c r="L377" s="7">
        <f>INDEX(products!$A$1:$G$49,MATCH(orders!$D377,products!$A$1:$A$49,0),MATCH(orders!L$1,products!$A$1:$G$1,0))</f>
        <v>3.375</v>
      </c>
      <c r="M377" s="7">
        <f t="shared" si="5"/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Americano</v>
      </c>
      <c r="J378" t="str">
        <f>INDEX(products!$A$1:$G$49,MATCH(orders!$D378,products!$A$1:$A$49,0),MATCH(orders!J$1,products!$A$1:$G$1,0))</f>
        <v>Medium</v>
      </c>
      <c r="K378" s="5">
        <f>INDEX(products!$A$1:$G$49,MATCH(orders!$D378,products!$A$1:$A$49,0),MATCH(orders!K$1,products!$A$1:$G$1,0))</f>
        <v>0.5</v>
      </c>
      <c r="L378" s="7">
        <f>INDEX(products!$A$1:$G$49,MATCH(orders!$D378,products!$A$1:$A$49,0),MATCH(orders!L$1,products!$A$1:$G$1,0))</f>
        <v>5.97</v>
      </c>
      <c r="M378" s="7">
        <f t="shared" si="5"/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Americano</v>
      </c>
      <c r="J379" t="str">
        <f>INDEX(products!$A$1:$G$49,MATCH(orders!$D379,products!$A$1:$A$49,0),MATCH(orders!J$1,products!$A$1:$G$1,0))</f>
        <v>Dark</v>
      </c>
      <c r="K379" s="5">
        <f>INDEX(products!$A$1:$G$49,MATCH(orders!$D379,products!$A$1:$A$49,0),MATCH(orders!K$1,products!$A$1:$G$1,0))</f>
        <v>0.2</v>
      </c>
      <c r="L379" s="7">
        <f>INDEX(products!$A$1:$G$49,MATCH(orders!$D379,products!$A$1:$A$49,0),MATCH(orders!L$1,products!$A$1:$G$1,0))</f>
        <v>2.6849999999999996</v>
      </c>
      <c r="M379" s="7">
        <f t="shared" si="5"/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Espresso</v>
      </c>
      <c r="J380" t="str">
        <f>INDEX(products!$A$1:$G$49,MATCH(orders!$D380,products!$A$1:$A$49,0),MATCH(orders!J$1,products!$A$1:$G$1,0))</f>
        <v>Light</v>
      </c>
      <c r="K380" s="5">
        <f>INDEX(products!$A$1:$G$49,MATCH(orders!$D380,products!$A$1:$A$49,0),MATCH(orders!K$1,products!$A$1:$G$1,0))</f>
        <v>0.5</v>
      </c>
      <c r="L380" s="7">
        <f>INDEX(products!$A$1:$G$49,MATCH(orders!$D380,products!$A$1:$A$49,0),MATCH(orders!L$1,products!$A$1:$G$1,0))</f>
        <v>7.77</v>
      </c>
      <c r="M380" s="7">
        <f t="shared" si="5"/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Americano</v>
      </c>
      <c r="J381" t="str">
        <f>INDEX(products!$A$1:$G$49,MATCH(orders!$D381,products!$A$1:$A$49,0),MATCH(orders!J$1,products!$A$1:$G$1,0))</f>
        <v>Light</v>
      </c>
      <c r="K381" s="5">
        <f>INDEX(products!$A$1:$G$49,MATCH(orders!$D381,products!$A$1:$A$49,0),MATCH(orders!K$1,products!$A$1:$G$1,0))</f>
        <v>0.5</v>
      </c>
      <c r="L381" s="7">
        <f>INDEX(products!$A$1:$G$49,MATCH(orders!$D381,products!$A$1:$A$49,0),MATCH(orders!L$1,products!$A$1:$G$1,0))</f>
        <v>7.169999999999999</v>
      </c>
      <c r="M381" s="7">
        <f t="shared" si="5"/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Latte</v>
      </c>
      <c r="J382" t="str">
        <f>INDEX(products!$A$1:$G$49,MATCH(orders!$D382,products!$A$1:$A$49,0),MATCH(orders!J$1,products!$A$1:$G$1,0))</f>
        <v>Dark</v>
      </c>
      <c r="K382" s="5">
        <f>INDEX(products!$A$1:$G$49,MATCH(orders!$D382,products!$A$1:$A$49,0),MATCH(orders!K$1,products!$A$1:$G$1,0))</f>
        <v>0.5</v>
      </c>
      <c r="L382" s="7">
        <f>INDEX(products!$A$1:$G$49,MATCH(orders!$D382,products!$A$1:$A$49,0),MATCH(orders!L$1,products!$A$1:$G$1,0))</f>
        <v>7.77</v>
      </c>
      <c r="M382" s="7">
        <f t="shared" si="5"/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Espresso</v>
      </c>
      <c r="J383" t="str">
        <f>INDEX(products!$A$1:$G$49,MATCH(orders!$D383,products!$A$1:$A$49,0),MATCH(orders!J$1,products!$A$1:$G$1,0))</f>
        <v>Dark</v>
      </c>
      <c r="K383" s="5">
        <f>INDEX(products!$A$1:$G$49,MATCH(orders!$D383,products!$A$1:$A$49,0),MATCH(orders!K$1,products!$A$1:$G$1,0))</f>
        <v>0.2</v>
      </c>
      <c r="L383" s="7">
        <f>INDEX(products!$A$1:$G$49,MATCH(orders!$D383,products!$A$1:$A$49,0),MATCH(orders!L$1,products!$A$1:$G$1,0))</f>
        <v>2.9849999999999999</v>
      </c>
      <c r="M383" s="7">
        <f t="shared" si="5"/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Cappuccino</v>
      </c>
      <c r="J384" t="str">
        <f>INDEX(products!$A$1:$G$49,MATCH(orders!$D384,products!$A$1:$A$49,0),MATCH(orders!J$1,products!$A$1:$G$1,0))</f>
        <v>Dark</v>
      </c>
      <c r="K384" s="5">
        <f>INDEX(products!$A$1:$G$49,MATCH(orders!$D384,products!$A$1:$A$49,0),MATCH(orders!K$1,products!$A$1:$G$1,0))</f>
        <v>0.5</v>
      </c>
      <c r="L384" s="7">
        <f>INDEX(products!$A$1:$G$49,MATCH(orders!$D384,products!$A$1:$A$49,0),MATCH(orders!L$1,products!$A$1:$G$1,0))</f>
        <v>7.29</v>
      </c>
      <c r="M384" s="7">
        <f t="shared" si="5"/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Cappuccino</v>
      </c>
      <c r="J385" t="str">
        <f>INDEX(products!$A$1:$G$49,MATCH(orders!$D385,products!$A$1:$A$49,0),MATCH(orders!J$1,products!$A$1:$G$1,0))</f>
        <v>Light</v>
      </c>
      <c r="K385" s="5">
        <f>INDEX(products!$A$1:$G$49,MATCH(orders!$D385,products!$A$1:$A$49,0),MATCH(orders!K$1,products!$A$1:$G$1,0))</f>
        <v>0.5</v>
      </c>
      <c r="L385" s="7">
        <f>INDEX(products!$A$1:$G$49,MATCH(orders!$D385,products!$A$1:$A$49,0),MATCH(orders!L$1,products!$A$1:$G$1,0))</f>
        <v>8.91</v>
      </c>
      <c r="M385" s="7">
        <f t="shared" si="5"/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Espresso</v>
      </c>
      <c r="J386" t="str">
        <f>INDEX(products!$A$1:$G$49,MATCH(orders!$D386,products!$A$1:$A$49,0),MATCH(orders!J$1,products!$A$1:$G$1,0))</f>
        <v>Light</v>
      </c>
      <c r="K386" s="5">
        <f>INDEX(products!$A$1:$G$49,MATCH(orders!$D386,products!$A$1:$A$49,0),MATCH(orders!K$1,products!$A$1:$G$1,0))</f>
        <v>2.5</v>
      </c>
      <c r="L386" s="7">
        <f>INDEX(products!$A$1:$G$49,MATCH(orders!$D386,products!$A$1:$A$49,0),MATCH(orders!L$1,products!$A$1:$G$1,0))</f>
        <v>29.784999999999997</v>
      </c>
      <c r="M386" s="7">
        <f t="shared" si="5"/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Latte</v>
      </c>
      <c r="J387" t="str">
        <f>INDEX(products!$A$1:$G$49,MATCH(orders!$D387,products!$A$1:$A$49,0),MATCH(orders!J$1,products!$A$1:$G$1,0))</f>
        <v>Medium</v>
      </c>
      <c r="K387" s="5">
        <f>INDEX(products!$A$1:$G$49,MATCH(orders!$D387,products!$A$1:$A$49,0),MATCH(orders!K$1,products!$A$1:$G$1,0))</f>
        <v>0.5</v>
      </c>
      <c r="L387" s="7">
        <f>INDEX(products!$A$1:$G$49,MATCH(orders!$D387,products!$A$1:$A$49,0),MATCH(orders!L$1,products!$A$1:$G$1,0))</f>
        <v>8.73</v>
      </c>
      <c r="M387" s="7">
        <f t="shared" ref="M387:M450" si="6">L387*E387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Espresso</v>
      </c>
      <c r="J388" t="str">
        <f>INDEX(products!$A$1:$G$49,MATCH(orders!$D388,products!$A$1:$A$49,0),MATCH(orders!J$1,products!$A$1:$G$1,0))</f>
        <v>Dark</v>
      </c>
      <c r="K388" s="5">
        <f>INDEX(products!$A$1:$G$49,MATCH(orders!$D388,products!$A$1:$A$49,0),MATCH(orders!K$1,products!$A$1:$G$1,0))</f>
        <v>0.2</v>
      </c>
      <c r="L388" s="7">
        <f>INDEX(products!$A$1:$G$49,MATCH(orders!$D388,products!$A$1:$A$49,0),MATCH(orders!L$1,products!$A$1:$G$1,0))</f>
        <v>2.9849999999999999</v>
      </c>
      <c r="M388" s="7">
        <f t="shared" si="6"/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Cappuccino</v>
      </c>
      <c r="J389" t="str">
        <f>INDEX(products!$A$1:$G$49,MATCH(orders!$D389,products!$A$1:$A$49,0),MATCH(orders!J$1,products!$A$1:$G$1,0))</f>
        <v>Light</v>
      </c>
      <c r="K389" s="5">
        <f>INDEX(products!$A$1:$G$49,MATCH(orders!$D389,products!$A$1:$A$49,0),MATCH(orders!K$1,products!$A$1:$G$1,0))</f>
        <v>1</v>
      </c>
      <c r="L389" s="7">
        <f>INDEX(products!$A$1:$G$49,MATCH(orders!$D389,products!$A$1:$A$49,0),MATCH(orders!L$1,products!$A$1:$G$1,0))</f>
        <v>14.85</v>
      </c>
      <c r="M389" s="7">
        <f t="shared" si="6"/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Latte</v>
      </c>
      <c r="J390" t="str">
        <f>INDEX(products!$A$1:$G$49,MATCH(orders!$D390,products!$A$1:$A$49,0),MATCH(orders!J$1,products!$A$1:$G$1,0))</f>
        <v>Dark</v>
      </c>
      <c r="K390" s="5">
        <f>INDEX(products!$A$1:$G$49,MATCH(orders!$D390,products!$A$1:$A$49,0),MATCH(orders!K$1,products!$A$1:$G$1,0))</f>
        <v>0.2</v>
      </c>
      <c r="L390" s="7">
        <f>INDEX(products!$A$1:$G$49,MATCH(orders!$D390,products!$A$1:$A$49,0),MATCH(orders!L$1,products!$A$1:$G$1,0))</f>
        <v>3.8849999999999998</v>
      </c>
      <c r="M390" s="7">
        <f t="shared" si="6"/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Latte</v>
      </c>
      <c r="J391" t="str">
        <f>INDEX(products!$A$1:$G$49,MATCH(orders!$D391,products!$A$1:$A$49,0),MATCH(orders!J$1,products!$A$1:$G$1,0))</f>
        <v>Dark</v>
      </c>
      <c r="K391" s="5">
        <f>INDEX(products!$A$1:$G$49,MATCH(orders!$D391,products!$A$1:$A$49,0),MATCH(orders!K$1,products!$A$1:$G$1,0))</f>
        <v>0.5</v>
      </c>
      <c r="L391" s="7">
        <f>INDEX(products!$A$1:$G$49,MATCH(orders!$D391,products!$A$1:$A$49,0),MATCH(orders!L$1,products!$A$1:$G$1,0))</f>
        <v>7.77</v>
      </c>
      <c r="M391" s="7">
        <f t="shared" si="6"/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Cappuccino</v>
      </c>
      <c r="J392" t="str">
        <f>INDEX(products!$A$1:$G$49,MATCH(orders!$D392,products!$A$1:$A$49,0),MATCH(orders!J$1,products!$A$1:$G$1,0))</f>
        <v>Dark</v>
      </c>
      <c r="K392" s="5">
        <f>INDEX(products!$A$1:$G$49,MATCH(orders!$D392,products!$A$1:$A$49,0),MATCH(orders!K$1,products!$A$1:$G$1,0))</f>
        <v>0.5</v>
      </c>
      <c r="L392" s="7">
        <f>INDEX(products!$A$1:$G$49,MATCH(orders!$D392,products!$A$1:$A$49,0),MATCH(orders!L$1,products!$A$1:$G$1,0))</f>
        <v>7.29</v>
      </c>
      <c r="M392" s="7">
        <f t="shared" si="6"/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Espresso</v>
      </c>
      <c r="J393" t="str">
        <f>INDEX(products!$A$1:$G$49,MATCH(orders!$D393,products!$A$1:$A$49,0),MATCH(orders!J$1,products!$A$1:$G$1,0))</f>
        <v>Medium</v>
      </c>
      <c r="K393" s="5">
        <f>INDEX(products!$A$1:$G$49,MATCH(orders!$D393,products!$A$1:$A$49,0),MATCH(orders!K$1,products!$A$1:$G$1,0))</f>
        <v>0.5</v>
      </c>
      <c r="L393" s="7">
        <f>INDEX(products!$A$1:$G$49,MATCH(orders!$D393,products!$A$1:$A$49,0),MATCH(orders!L$1,products!$A$1:$G$1,0))</f>
        <v>6.75</v>
      </c>
      <c r="M393" s="7">
        <f t="shared" si="6"/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Cappuccino</v>
      </c>
      <c r="J394" t="str">
        <f>INDEX(products!$A$1:$G$49,MATCH(orders!$D394,products!$A$1:$A$49,0),MATCH(orders!J$1,products!$A$1:$G$1,0))</f>
        <v>Light</v>
      </c>
      <c r="K394" s="5">
        <f>INDEX(products!$A$1:$G$49,MATCH(orders!$D394,products!$A$1:$A$49,0),MATCH(orders!K$1,products!$A$1:$G$1,0))</f>
        <v>1</v>
      </c>
      <c r="L394" s="7">
        <f>INDEX(products!$A$1:$G$49,MATCH(orders!$D394,products!$A$1:$A$49,0),MATCH(orders!L$1,products!$A$1:$G$1,0))</f>
        <v>14.85</v>
      </c>
      <c r="M394" s="7">
        <f t="shared" si="6"/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Espresso</v>
      </c>
      <c r="J395" t="str">
        <f>INDEX(products!$A$1:$G$49,MATCH(orders!$D395,products!$A$1:$A$49,0),MATCH(orders!J$1,products!$A$1:$G$1,0))</f>
        <v>Light</v>
      </c>
      <c r="K395" s="5">
        <f>INDEX(products!$A$1:$G$49,MATCH(orders!$D395,products!$A$1:$A$49,0),MATCH(orders!K$1,products!$A$1:$G$1,0))</f>
        <v>0.2</v>
      </c>
      <c r="L395" s="7">
        <f>INDEX(products!$A$1:$G$49,MATCH(orders!$D395,products!$A$1:$A$49,0),MATCH(orders!L$1,products!$A$1:$G$1,0))</f>
        <v>3.8849999999999998</v>
      </c>
      <c r="M395" s="7">
        <f t="shared" si="6"/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Americano</v>
      </c>
      <c r="J396" t="str">
        <f>INDEX(products!$A$1:$G$49,MATCH(orders!$D396,products!$A$1:$A$49,0),MATCH(orders!J$1,products!$A$1:$G$1,0))</f>
        <v>Light</v>
      </c>
      <c r="K396" s="5">
        <f>INDEX(products!$A$1:$G$49,MATCH(orders!$D396,products!$A$1:$A$49,0),MATCH(orders!K$1,products!$A$1:$G$1,0))</f>
        <v>2.5</v>
      </c>
      <c r="L396" s="7">
        <f>INDEX(products!$A$1:$G$49,MATCH(orders!$D396,products!$A$1:$A$49,0),MATCH(orders!L$1,products!$A$1:$G$1,0))</f>
        <v>27.484999999999996</v>
      </c>
      <c r="M396" s="7">
        <f t="shared" si="6"/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Latte</v>
      </c>
      <c r="J397" t="str">
        <f>INDEX(products!$A$1:$G$49,MATCH(orders!$D397,products!$A$1:$A$49,0),MATCH(orders!J$1,products!$A$1:$G$1,0))</f>
        <v>Dark</v>
      </c>
      <c r="K397" s="5">
        <f>INDEX(products!$A$1:$G$49,MATCH(orders!$D397,products!$A$1:$A$49,0),MATCH(orders!K$1,products!$A$1:$G$1,0))</f>
        <v>0.5</v>
      </c>
      <c r="L397" s="7">
        <f>INDEX(products!$A$1:$G$49,MATCH(orders!$D397,products!$A$1:$A$49,0),MATCH(orders!L$1,products!$A$1:$G$1,0))</f>
        <v>7.77</v>
      </c>
      <c r="M397" s="7">
        <f t="shared" si="6"/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Espresso</v>
      </c>
      <c r="J398" t="str">
        <f>INDEX(products!$A$1:$G$49,MATCH(orders!$D398,products!$A$1:$A$49,0),MATCH(orders!J$1,products!$A$1:$G$1,0))</f>
        <v>Light</v>
      </c>
      <c r="K398" s="5">
        <f>INDEX(products!$A$1:$G$49,MATCH(orders!$D398,products!$A$1:$A$49,0),MATCH(orders!K$1,products!$A$1:$G$1,0))</f>
        <v>0.5</v>
      </c>
      <c r="L398" s="7">
        <f>INDEX(products!$A$1:$G$49,MATCH(orders!$D398,products!$A$1:$A$49,0),MATCH(orders!L$1,products!$A$1:$G$1,0))</f>
        <v>7.77</v>
      </c>
      <c r="M398" s="7">
        <f t="shared" si="6"/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Latte</v>
      </c>
      <c r="J399" t="str">
        <f>INDEX(products!$A$1:$G$49,MATCH(orders!$D399,products!$A$1:$A$49,0),MATCH(orders!J$1,products!$A$1:$G$1,0))</f>
        <v>Dark</v>
      </c>
      <c r="K399" s="5">
        <f>INDEX(products!$A$1:$G$49,MATCH(orders!$D399,products!$A$1:$A$49,0),MATCH(orders!K$1,products!$A$1:$G$1,0))</f>
        <v>0.5</v>
      </c>
      <c r="L399" s="7">
        <f>INDEX(products!$A$1:$G$49,MATCH(orders!$D399,products!$A$1:$A$49,0),MATCH(orders!L$1,products!$A$1:$G$1,0))</f>
        <v>7.77</v>
      </c>
      <c r="M399" s="7">
        <f t="shared" si="6"/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Espresso</v>
      </c>
      <c r="J400" t="str">
        <f>INDEX(products!$A$1:$G$49,MATCH(orders!$D400,products!$A$1:$A$49,0),MATCH(orders!J$1,products!$A$1:$G$1,0))</f>
        <v>Dark</v>
      </c>
      <c r="K400" s="5">
        <f>INDEX(products!$A$1:$G$49,MATCH(orders!$D400,products!$A$1:$A$49,0),MATCH(orders!K$1,products!$A$1:$G$1,0))</f>
        <v>0.2</v>
      </c>
      <c r="L400" s="7">
        <f>INDEX(products!$A$1:$G$49,MATCH(orders!$D400,products!$A$1:$A$49,0),MATCH(orders!L$1,products!$A$1:$G$1,0))</f>
        <v>2.9849999999999999</v>
      </c>
      <c r="M400" s="7">
        <f t="shared" si="6"/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Cappuccino</v>
      </c>
      <c r="J401" t="str">
        <f>INDEX(products!$A$1:$G$49,MATCH(orders!$D401,products!$A$1:$A$49,0),MATCH(orders!J$1,products!$A$1:$G$1,0))</f>
        <v>Dark</v>
      </c>
      <c r="K401" s="5">
        <f>INDEX(products!$A$1:$G$49,MATCH(orders!$D401,products!$A$1:$A$49,0),MATCH(orders!K$1,products!$A$1:$G$1,0))</f>
        <v>2.5</v>
      </c>
      <c r="L401" s="7">
        <f>INDEX(products!$A$1:$G$49,MATCH(orders!$D401,products!$A$1:$A$49,0),MATCH(orders!L$1,products!$A$1:$G$1,0))</f>
        <v>27.945</v>
      </c>
      <c r="M401" s="7">
        <f t="shared" si="6"/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Latte</v>
      </c>
      <c r="J402" t="str">
        <f>INDEX(products!$A$1:$G$49,MATCH(orders!$D402,products!$A$1:$A$49,0),MATCH(orders!J$1,products!$A$1:$G$1,0))</f>
        <v>Light</v>
      </c>
      <c r="K402" s="5">
        <f>INDEX(products!$A$1:$G$49,MATCH(orders!$D402,products!$A$1:$A$49,0),MATCH(orders!K$1,products!$A$1:$G$1,0))</f>
        <v>1</v>
      </c>
      <c r="L402" s="7">
        <f>INDEX(products!$A$1:$G$49,MATCH(orders!$D402,products!$A$1:$A$49,0),MATCH(orders!L$1,products!$A$1:$G$1,0))</f>
        <v>15.85</v>
      </c>
      <c r="M402" s="7">
        <f t="shared" si="6"/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Latte</v>
      </c>
      <c r="J403" t="str">
        <f>INDEX(products!$A$1:$G$49,MATCH(orders!$D403,products!$A$1:$A$49,0),MATCH(orders!J$1,products!$A$1:$G$1,0))</f>
        <v>Medium</v>
      </c>
      <c r="K403" s="5">
        <f>INDEX(products!$A$1:$G$49,MATCH(orders!$D403,products!$A$1:$A$49,0),MATCH(orders!K$1,products!$A$1:$G$1,0))</f>
        <v>0.2</v>
      </c>
      <c r="L403" s="7">
        <f>INDEX(products!$A$1:$G$49,MATCH(orders!$D403,products!$A$1:$A$49,0),MATCH(orders!L$1,products!$A$1:$G$1,0))</f>
        <v>4.3650000000000002</v>
      </c>
      <c r="M403" s="7">
        <f t="shared" si="6"/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Americano</v>
      </c>
      <c r="J404" t="str">
        <f>INDEX(products!$A$1:$G$49,MATCH(orders!$D404,products!$A$1:$A$49,0),MATCH(orders!J$1,products!$A$1:$G$1,0))</f>
        <v>Dark</v>
      </c>
      <c r="K404" s="5">
        <f>INDEX(products!$A$1:$G$49,MATCH(orders!$D404,products!$A$1:$A$49,0),MATCH(orders!K$1,products!$A$1:$G$1,0))</f>
        <v>1</v>
      </c>
      <c r="L404" s="7">
        <f>INDEX(products!$A$1:$G$49,MATCH(orders!$D404,products!$A$1:$A$49,0),MATCH(orders!L$1,products!$A$1:$G$1,0))</f>
        <v>8.9499999999999993</v>
      </c>
      <c r="M404" s="7">
        <f t="shared" si="6"/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Latte</v>
      </c>
      <c r="J405" t="str">
        <f>INDEX(products!$A$1:$G$49,MATCH(orders!$D405,products!$A$1:$A$49,0),MATCH(orders!J$1,products!$A$1:$G$1,0))</f>
        <v>Light</v>
      </c>
      <c r="K405" s="5">
        <f>INDEX(products!$A$1:$G$49,MATCH(orders!$D405,products!$A$1:$A$49,0),MATCH(orders!K$1,products!$A$1:$G$1,0))</f>
        <v>0.2</v>
      </c>
      <c r="L405" s="7">
        <f>INDEX(products!$A$1:$G$49,MATCH(orders!$D405,products!$A$1:$A$49,0),MATCH(orders!L$1,products!$A$1:$G$1,0))</f>
        <v>4.7549999999999999</v>
      </c>
      <c r="M405" s="7">
        <f t="shared" si="6"/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Espresso</v>
      </c>
      <c r="J406" t="str">
        <f>INDEX(products!$A$1:$G$49,MATCH(orders!$D406,products!$A$1:$A$49,0),MATCH(orders!J$1,products!$A$1:$G$1,0))</f>
        <v>Dark</v>
      </c>
      <c r="K406" s="5">
        <f>INDEX(products!$A$1:$G$49,MATCH(orders!$D406,products!$A$1:$A$49,0),MATCH(orders!K$1,products!$A$1:$G$1,0))</f>
        <v>1</v>
      </c>
      <c r="L406" s="7">
        <f>INDEX(products!$A$1:$G$49,MATCH(orders!$D406,products!$A$1:$A$49,0),MATCH(orders!L$1,products!$A$1:$G$1,0))</f>
        <v>9.9499999999999993</v>
      </c>
      <c r="M406" s="7">
        <f t="shared" si="6"/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Cappuccino</v>
      </c>
      <c r="J407" t="str">
        <f>INDEX(products!$A$1:$G$49,MATCH(orders!$D407,products!$A$1:$A$49,0),MATCH(orders!J$1,products!$A$1:$G$1,0))</f>
        <v>Meduium</v>
      </c>
      <c r="K407" s="5">
        <f>INDEX(products!$A$1:$G$49,MATCH(orders!$D407,products!$A$1:$A$49,0),MATCH(orders!K$1,products!$A$1:$G$1,0))</f>
        <v>0.5</v>
      </c>
      <c r="L407" s="7">
        <f>INDEX(products!$A$1:$G$49,MATCH(orders!$D407,products!$A$1:$A$49,0),MATCH(orders!L$1,products!$A$1:$G$1,0))</f>
        <v>8.25</v>
      </c>
      <c r="M407" s="7">
        <f t="shared" si="6"/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Cappuccino</v>
      </c>
      <c r="J408" t="str">
        <f>INDEX(products!$A$1:$G$49,MATCH(orders!$D408,products!$A$1:$A$49,0),MATCH(orders!J$1,products!$A$1:$G$1,0))</f>
        <v>Meduium</v>
      </c>
      <c r="K408" s="5">
        <f>INDEX(products!$A$1:$G$49,MATCH(orders!$D408,products!$A$1:$A$49,0),MATCH(orders!K$1,products!$A$1:$G$1,0))</f>
        <v>1</v>
      </c>
      <c r="L408" s="7">
        <f>INDEX(products!$A$1:$G$49,MATCH(orders!$D408,products!$A$1:$A$49,0),MATCH(orders!L$1,products!$A$1:$G$1,0))</f>
        <v>13.75</v>
      </c>
      <c r="M408" s="7">
        <f t="shared" si="6"/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Cappuccino</v>
      </c>
      <c r="J409" t="str">
        <f>INDEX(products!$A$1:$G$49,MATCH(orders!$D409,products!$A$1:$A$49,0),MATCH(orders!J$1,products!$A$1:$G$1,0))</f>
        <v>Meduium</v>
      </c>
      <c r="K409" s="5">
        <f>INDEX(products!$A$1:$G$49,MATCH(orders!$D409,products!$A$1:$A$49,0),MATCH(orders!K$1,products!$A$1:$G$1,0))</f>
        <v>0.5</v>
      </c>
      <c r="L409" s="7">
        <f>INDEX(products!$A$1:$G$49,MATCH(orders!$D409,products!$A$1:$A$49,0),MATCH(orders!L$1,products!$A$1:$G$1,0))</f>
        <v>8.25</v>
      </c>
      <c r="M409" s="7">
        <f t="shared" si="6"/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Espresso</v>
      </c>
      <c r="J410" t="str">
        <f>INDEX(products!$A$1:$G$49,MATCH(orders!$D410,products!$A$1:$A$49,0),MATCH(orders!J$1,products!$A$1:$G$1,0))</f>
        <v>Medium</v>
      </c>
      <c r="K410" s="5">
        <f>INDEX(products!$A$1:$G$49,MATCH(orders!$D410,products!$A$1:$A$49,0),MATCH(orders!K$1,products!$A$1:$G$1,0))</f>
        <v>2.5</v>
      </c>
      <c r="L410" s="7">
        <f>INDEX(products!$A$1:$G$49,MATCH(orders!$D410,products!$A$1:$A$49,0),MATCH(orders!L$1,products!$A$1:$G$1,0))</f>
        <v>25.874999999999996</v>
      </c>
      <c r="M410" s="7">
        <f t="shared" si="6"/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Latte</v>
      </c>
      <c r="J411" t="str">
        <f>INDEX(products!$A$1:$G$49,MATCH(orders!$D411,products!$A$1:$A$49,0),MATCH(orders!J$1,products!$A$1:$G$1,0))</f>
        <v>Light</v>
      </c>
      <c r="K411" s="5">
        <f>INDEX(products!$A$1:$G$49,MATCH(orders!$D411,products!$A$1:$A$49,0),MATCH(orders!K$1,products!$A$1:$G$1,0))</f>
        <v>1</v>
      </c>
      <c r="L411" s="7">
        <f>INDEX(products!$A$1:$G$49,MATCH(orders!$D411,products!$A$1:$A$49,0),MATCH(orders!L$1,products!$A$1:$G$1,0))</f>
        <v>15.85</v>
      </c>
      <c r="M411" s="7">
        <f t="shared" si="6"/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Espresso</v>
      </c>
      <c r="J412" t="str">
        <f>INDEX(products!$A$1:$G$49,MATCH(orders!$D412,products!$A$1:$A$49,0),MATCH(orders!J$1,products!$A$1:$G$1,0))</f>
        <v>Light</v>
      </c>
      <c r="K412" s="5">
        <f>INDEX(products!$A$1:$G$49,MATCH(orders!$D412,products!$A$1:$A$49,0),MATCH(orders!K$1,products!$A$1:$G$1,0))</f>
        <v>0.2</v>
      </c>
      <c r="L412" s="7">
        <f>INDEX(products!$A$1:$G$49,MATCH(orders!$D412,products!$A$1:$A$49,0),MATCH(orders!L$1,products!$A$1:$G$1,0))</f>
        <v>3.8849999999999998</v>
      </c>
      <c r="M412" s="7">
        <f t="shared" si="6"/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Latte</v>
      </c>
      <c r="J413" t="str">
        <f>INDEX(products!$A$1:$G$49,MATCH(orders!$D413,products!$A$1:$A$49,0),MATCH(orders!J$1,products!$A$1:$G$1,0))</f>
        <v>Medium</v>
      </c>
      <c r="K413" s="5">
        <f>INDEX(products!$A$1:$G$49,MATCH(orders!$D413,products!$A$1:$A$49,0),MATCH(orders!K$1,products!$A$1:$G$1,0))</f>
        <v>1</v>
      </c>
      <c r="L413" s="7">
        <f>INDEX(products!$A$1:$G$49,MATCH(orders!$D413,products!$A$1:$A$49,0),MATCH(orders!L$1,products!$A$1:$G$1,0))</f>
        <v>14.55</v>
      </c>
      <c r="M413" s="7">
        <f t="shared" si="6"/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Espresso</v>
      </c>
      <c r="J414" t="str">
        <f>INDEX(products!$A$1:$G$49,MATCH(orders!$D414,products!$A$1:$A$49,0),MATCH(orders!J$1,products!$A$1:$G$1,0))</f>
        <v>Medium</v>
      </c>
      <c r="K414" s="5">
        <f>INDEX(products!$A$1:$G$49,MATCH(orders!$D414,products!$A$1:$A$49,0),MATCH(orders!K$1,products!$A$1:$G$1,0))</f>
        <v>1</v>
      </c>
      <c r="L414" s="7">
        <f>INDEX(products!$A$1:$G$49,MATCH(orders!$D414,products!$A$1:$A$49,0),MATCH(orders!L$1,products!$A$1:$G$1,0))</f>
        <v>11.25</v>
      </c>
      <c r="M414" s="7">
        <f t="shared" si="6"/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Latte</v>
      </c>
      <c r="J415" t="str">
        <f>INDEX(products!$A$1:$G$49,MATCH(orders!$D415,products!$A$1:$A$49,0),MATCH(orders!J$1,products!$A$1:$G$1,0))</f>
        <v>Light</v>
      </c>
      <c r="K415" s="5">
        <f>INDEX(products!$A$1:$G$49,MATCH(orders!$D415,products!$A$1:$A$49,0),MATCH(orders!K$1,products!$A$1:$G$1,0))</f>
        <v>2.5</v>
      </c>
      <c r="L415" s="7">
        <f>INDEX(products!$A$1:$G$49,MATCH(orders!$D415,products!$A$1:$A$49,0),MATCH(orders!L$1,products!$A$1:$G$1,0))</f>
        <v>36.454999999999998</v>
      </c>
      <c r="M415" s="7">
        <f t="shared" si="6"/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Americano</v>
      </c>
      <c r="J416" t="str">
        <f>INDEX(products!$A$1:$G$49,MATCH(orders!$D416,products!$A$1:$A$49,0),MATCH(orders!J$1,products!$A$1:$G$1,0))</f>
        <v>Light</v>
      </c>
      <c r="K416" s="5">
        <f>INDEX(products!$A$1:$G$49,MATCH(orders!$D416,products!$A$1:$A$49,0),MATCH(orders!K$1,products!$A$1:$G$1,0))</f>
        <v>0.2</v>
      </c>
      <c r="L416" s="7">
        <f>INDEX(products!$A$1:$G$49,MATCH(orders!$D416,products!$A$1:$A$49,0),MATCH(orders!L$1,products!$A$1:$G$1,0))</f>
        <v>3.5849999999999995</v>
      </c>
      <c r="M416" s="7">
        <f t="shared" si="6"/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Americano</v>
      </c>
      <c r="J417" t="str">
        <f>INDEX(products!$A$1:$G$49,MATCH(orders!$D417,products!$A$1:$A$49,0),MATCH(orders!J$1,products!$A$1:$G$1,0))</f>
        <v>Medium</v>
      </c>
      <c r="K417" s="5">
        <f>INDEX(products!$A$1:$G$49,MATCH(orders!$D417,products!$A$1:$A$49,0),MATCH(orders!K$1,products!$A$1:$G$1,0))</f>
        <v>0.2</v>
      </c>
      <c r="L417" s="7">
        <f>INDEX(products!$A$1:$G$49,MATCH(orders!$D417,products!$A$1:$A$49,0),MATCH(orders!L$1,products!$A$1:$G$1,0))</f>
        <v>2.9849999999999999</v>
      </c>
      <c r="M417" s="7">
        <f t="shared" si="6"/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Espresso</v>
      </c>
      <c r="J418" t="str">
        <f>INDEX(products!$A$1:$G$49,MATCH(orders!$D418,products!$A$1:$A$49,0),MATCH(orders!J$1,products!$A$1:$G$1,0))</f>
        <v>Light</v>
      </c>
      <c r="K418" s="5">
        <f>INDEX(products!$A$1:$G$49,MATCH(orders!$D418,products!$A$1:$A$49,0),MATCH(orders!K$1,products!$A$1:$G$1,0))</f>
        <v>0.5</v>
      </c>
      <c r="L418" s="7">
        <f>INDEX(products!$A$1:$G$49,MATCH(orders!$D418,products!$A$1:$A$49,0),MATCH(orders!L$1,products!$A$1:$G$1,0))</f>
        <v>7.77</v>
      </c>
      <c r="M418" s="7">
        <f t="shared" si="6"/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Espresso</v>
      </c>
      <c r="J419" t="str">
        <f>INDEX(products!$A$1:$G$49,MATCH(orders!$D419,products!$A$1:$A$49,0),MATCH(orders!J$1,products!$A$1:$G$1,0))</f>
        <v>Light</v>
      </c>
      <c r="K419" s="5">
        <f>INDEX(products!$A$1:$G$49,MATCH(orders!$D419,products!$A$1:$A$49,0),MATCH(orders!K$1,products!$A$1:$G$1,0))</f>
        <v>2.5</v>
      </c>
      <c r="L419" s="7">
        <f>INDEX(products!$A$1:$G$49,MATCH(orders!$D419,products!$A$1:$A$49,0),MATCH(orders!L$1,products!$A$1:$G$1,0))</f>
        <v>29.784999999999997</v>
      </c>
      <c r="M419" s="7">
        <f t="shared" si="6"/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Espresso</v>
      </c>
      <c r="J420" t="str">
        <f>INDEX(products!$A$1:$G$49,MATCH(orders!$D420,products!$A$1:$A$49,0),MATCH(orders!J$1,products!$A$1:$G$1,0))</f>
        <v>Light</v>
      </c>
      <c r="K420" s="5">
        <f>INDEX(products!$A$1:$G$49,MATCH(orders!$D420,products!$A$1:$A$49,0),MATCH(orders!K$1,products!$A$1:$G$1,0))</f>
        <v>2.5</v>
      </c>
      <c r="L420" s="7">
        <f>INDEX(products!$A$1:$G$49,MATCH(orders!$D420,products!$A$1:$A$49,0),MATCH(orders!L$1,products!$A$1:$G$1,0))</f>
        <v>29.784999999999997</v>
      </c>
      <c r="M420" s="7">
        <f t="shared" si="6"/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Latte</v>
      </c>
      <c r="J421" t="str">
        <f>INDEX(products!$A$1:$G$49,MATCH(orders!$D421,products!$A$1:$A$49,0),MATCH(orders!J$1,products!$A$1:$G$1,0))</f>
        <v>Medium</v>
      </c>
      <c r="K421" s="5">
        <f>INDEX(products!$A$1:$G$49,MATCH(orders!$D421,products!$A$1:$A$49,0),MATCH(orders!K$1,products!$A$1:$G$1,0))</f>
        <v>0.5</v>
      </c>
      <c r="L421" s="7">
        <f>INDEX(products!$A$1:$G$49,MATCH(orders!$D421,products!$A$1:$A$49,0),MATCH(orders!L$1,products!$A$1:$G$1,0))</f>
        <v>8.73</v>
      </c>
      <c r="M421" s="7">
        <f t="shared" si="6"/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Latte</v>
      </c>
      <c r="J422" t="str">
        <f>INDEX(products!$A$1:$G$49,MATCH(orders!$D422,products!$A$1:$A$49,0),MATCH(orders!J$1,products!$A$1:$G$1,0))</f>
        <v>Dark</v>
      </c>
      <c r="K422" s="5">
        <f>INDEX(products!$A$1:$G$49,MATCH(orders!$D422,products!$A$1:$A$49,0),MATCH(orders!K$1,products!$A$1:$G$1,0))</f>
        <v>0.5</v>
      </c>
      <c r="L422" s="7">
        <f>INDEX(products!$A$1:$G$49,MATCH(orders!$D422,products!$A$1:$A$49,0),MATCH(orders!L$1,products!$A$1:$G$1,0))</f>
        <v>7.77</v>
      </c>
      <c r="M422" s="7">
        <f t="shared" si="6"/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Espresso</v>
      </c>
      <c r="J423" t="str">
        <f>INDEX(products!$A$1:$G$49,MATCH(orders!$D423,products!$A$1:$A$49,0),MATCH(orders!J$1,products!$A$1:$G$1,0))</f>
        <v>Dark</v>
      </c>
      <c r="K423" s="5">
        <f>INDEX(products!$A$1:$G$49,MATCH(orders!$D423,products!$A$1:$A$49,0),MATCH(orders!K$1,products!$A$1:$G$1,0))</f>
        <v>2.5</v>
      </c>
      <c r="L423" s="7">
        <f>INDEX(products!$A$1:$G$49,MATCH(orders!$D423,products!$A$1:$A$49,0),MATCH(orders!L$1,products!$A$1:$G$1,0))</f>
        <v>22.884999999999998</v>
      </c>
      <c r="M423" s="7">
        <f t="shared" si="6"/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Espresso</v>
      </c>
      <c r="J424" t="str">
        <f>INDEX(products!$A$1:$G$49,MATCH(orders!$D424,products!$A$1:$A$49,0),MATCH(orders!J$1,products!$A$1:$G$1,0))</f>
        <v>Dark</v>
      </c>
      <c r="K424" s="5">
        <f>INDEX(products!$A$1:$G$49,MATCH(orders!$D424,products!$A$1:$A$49,0),MATCH(orders!K$1,products!$A$1:$G$1,0))</f>
        <v>0.5</v>
      </c>
      <c r="L424" s="7">
        <f>INDEX(products!$A$1:$G$49,MATCH(orders!$D424,products!$A$1:$A$49,0),MATCH(orders!L$1,products!$A$1:$G$1,0))</f>
        <v>5.97</v>
      </c>
      <c r="M424" s="7">
        <f t="shared" si="6"/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Americano</v>
      </c>
      <c r="J425" t="str">
        <f>INDEX(products!$A$1:$G$49,MATCH(orders!$D425,products!$A$1:$A$49,0),MATCH(orders!J$1,products!$A$1:$G$1,0))</f>
        <v>Medium</v>
      </c>
      <c r="K425" s="5">
        <f>INDEX(products!$A$1:$G$49,MATCH(orders!$D425,products!$A$1:$A$49,0),MATCH(orders!K$1,products!$A$1:$G$1,0))</f>
        <v>0.5</v>
      </c>
      <c r="L425" s="7">
        <f>INDEX(products!$A$1:$G$49,MATCH(orders!$D425,products!$A$1:$A$49,0),MATCH(orders!L$1,products!$A$1:$G$1,0))</f>
        <v>5.97</v>
      </c>
      <c r="M425" s="7">
        <f t="shared" si="6"/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Cappuccino</v>
      </c>
      <c r="J426" t="str">
        <f>INDEX(products!$A$1:$G$49,MATCH(orders!$D426,products!$A$1:$A$49,0),MATCH(orders!J$1,products!$A$1:$G$1,0))</f>
        <v>Light</v>
      </c>
      <c r="K426" s="5">
        <f>INDEX(products!$A$1:$G$49,MATCH(orders!$D426,products!$A$1:$A$49,0),MATCH(orders!K$1,products!$A$1:$G$1,0))</f>
        <v>0.5</v>
      </c>
      <c r="L426" s="7">
        <f>INDEX(products!$A$1:$G$49,MATCH(orders!$D426,products!$A$1:$A$49,0),MATCH(orders!L$1,products!$A$1:$G$1,0))</f>
        <v>8.91</v>
      </c>
      <c r="M426" s="7">
        <f t="shared" si="6"/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Americano</v>
      </c>
      <c r="J427" t="str">
        <f>INDEX(products!$A$1:$G$49,MATCH(orders!$D427,products!$A$1:$A$49,0),MATCH(orders!J$1,products!$A$1:$G$1,0))</f>
        <v>Dark</v>
      </c>
      <c r="K427" s="5">
        <f>INDEX(products!$A$1:$G$49,MATCH(orders!$D427,products!$A$1:$A$49,0),MATCH(orders!K$1,products!$A$1:$G$1,0))</f>
        <v>1</v>
      </c>
      <c r="L427" s="7">
        <f>INDEX(products!$A$1:$G$49,MATCH(orders!$D427,products!$A$1:$A$49,0),MATCH(orders!L$1,products!$A$1:$G$1,0))</f>
        <v>8.9499999999999993</v>
      </c>
      <c r="M427" s="7">
        <f t="shared" si="6"/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Americano</v>
      </c>
      <c r="J428" t="str">
        <f>INDEX(products!$A$1:$G$49,MATCH(orders!$D428,products!$A$1:$A$49,0),MATCH(orders!J$1,products!$A$1:$G$1,0))</f>
        <v>Light</v>
      </c>
      <c r="K428" s="5">
        <f>INDEX(products!$A$1:$G$49,MATCH(orders!$D428,products!$A$1:$A$49,0),MATCH(orders!K$1,products!$A$1:$G$1,0))</f>
        <v>0.2</v>
      </c>
      <c r="L428" s="7">
        <f>INDEX(products!$A$1:$G$49,MATCH(orders!$D428,products!$A$1:$A$49,0),MATCH(orders!L$1,products!$A$1:$G$1,0))</f>
        <v>3.5849999999999995</v>
      </c>
      <c r="M428" s="7">
        <f t="shared" si="6"/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Espresso</v>
      </c>
      <c r="J429" t="str">
        <f>INDEX(products!$A$1:$G$49,MATCH(orders!$D429,products!$A$1:$A$49,0),MATCH(orders!J$1,products!$A$1:$G$1,0))</f>
        <v>Medium</v>
      </c>
      <c r="K429" s="5">
        <f>INDEX(products!$A$1:$G$49,MATCH(orders!$D429,products!$A$1:$A$49,0),MATCH(orders!K$1,products!$A$1:$G$1,0))</f>
        <v>2.5</v>
      </c>
      <c r="L429" s="7">
        <f>INDEX(products!$A$1:$G$49,MATCH(orders!$D429,products!$A$1:$A$49,0),MATCH(orders!L$1,products!$A$1:$G$1,0))</f>
        <v>25.874999999999996</v>
      </c>
      <c r="M429" s="7">
        <f t="shared" si="6"/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Americano</v>
      </c>
      <c r="J430" t="str">
        <f>INDEX(products!$A$1:$G$49,MATCH(orders!$D430,products!$A$1:$A$49,0),MATCH(orders!J$1,products!$A$1:$G$1,0))</f>
        <v>Light</v>
      </c>
      <c r="K430" s="5">
        <f>INDEX(products!$A$1:$G$49,MATCH(orders!$D430,products!$A$1:$A$49,0),MATCH(orders!K$1,products!$A$1:$G$1,0))</f>
        <v>1</v>
      </c>
      <c r="L430" s="7">
        <f>INDEX(products!$A$1:$G$49,MATCH(orders!$D430,products!$A$1:$A$49,0),MATCH(orders!L$1,products!$A$1:$G$1,0))</f>
        <v>11.95</v>
      </c>
      <c r="M430" s="7">
        <f t="shared" si="6"/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Espresso</v>
      </c>
      <c r="J431" t="str">
        <f>INDEX(products!$A$1:$G$49,MATCH(orders!$D431,products!$A$1:$A$49,0),MATCH(orders!J$1,products!$A$1:$G$1,0))</f>
        <v>Light</v>
      </c>
      <c r="K431" s="5">
        <f>INDEX(products!$A$1:$G$49,MATCH(orders!$D431,products!$A$1:$A$49,0),MATCH(orders!K$1,products!$A$1:$G$1,0))</f>
        <v>1</v>
      </c>
      <c r="L431" s="7">
        <f>INDEX(products!$A$1:$G$49,MATCH(orders!$D431,products!$A$1:$A$49,0),MATCH(orders!L$1,products!$A$1:$G$1,0))</f>
        <v>12.95</v>
      </c>
      <c r="M431" s="7">
        <f t="shared" si="6"/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Americano</v>
      </c>
      <c r="J432" t="str">
        <f>INDEX(products!$A$1:$G$49,MATCH(orders!$D432,products!$A$1:$A$49,0),MATCH(orders!J$1,products!$A$1:$G$1,0))</f>
        <v>Dark</v>
      </c>
      <c r="K432" s="5">
        <f>INDEX(products!$A$1:$G$49,MATCH(orders!$D432,products!$A$1:$A$49,0),MATCH(orders!K$1,products!$A$1:$G$1,0))</f>
        <v>0.2</v>
      </c>
      <c r="L432" s="7">
        <f>INDEX(products!$A$1:$G$49,MATCH(orders!$D432,products!$A$1:$A$49,0),MATCH(orders!L$1,products!$A$1:$G$1,0))</f>
        <v>2.6849999999999996</v>
      </c>
      <c r="M432" s="7">
        <f t="shared" si="6"/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Cappuccino</v>
      </c>
      <c r="J433" t="str">
        <f>INDEX(products!$A$1:$G$49,MATCH(orders!$D433,products!$A$1:$A$49,0),MATCH(orders!J$1,products!$A$1:$G$1,0))</f>
        <v>Dark</v>
      </c>
      <c r="K433" s="5">
        <f>INDEX(products!$A$1:$G$49,MATCH(orders!$D433,products!$A$1:$A$49,0),MATCH(orders!K$1,products!$A$1:$G$1,0))</f>
        <v>2.5</v>
      </c>
      <c r="L433" s="7">
        <f>INDEX(products!$A$1:$G$49,MATCH(orders!$D433,products!$A$1:$A$49,0),MATCH(orders!L$1,products!$A$1:$G$1,0))</f>
        <v>27.945</v>
      </c>
      <c r="M433" s="7">
        <f t="shared" si="6"/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Espresso</v>
      </c>
      <c r="J434" t="str">
        <f>INDEX(products!$A$1:$G$49,MATCH(orders!$D434,products!$A$1:$A$49,0),MATCH(orders!J$1,products!$A$1:$G$1,0))</f>
        <v>Medium</v>
      </c>
      <c r="K434" s="5">
        <f>INDEX(products!$A$1:$G$49,MATCH(orders!$D434,products!$A$1:$A$49,0),MATCH(orders!K$1,products!$A$1:$G$1,0))</f>
        <v>1</v>
      </c>
      <c r="L434" s="7">
        <f>INDEX(products!$A$1:$G$49,MATCH(orders!$D434,products!$A$1:$A$49,0),MATCH(orders!L$1,products!$A$1:$G$1,0))</f>
        <v>11.25</v>
      </c>
      <c r="M434" s="7">
        <f t="shared" si="6"/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Latte</v>
      </c>
      <c r="J435" t="str">
        <f>INDEX(products!$A$1:$G$49,MATCH(orders!$D435,products!$A$1:$A$49,0),MATCH(orders!J$1,products!$A$1:$G$1,0))</f>
        <v>Medium</v>
      </c>
      <c r="K435" s="5">
        <f>INDEX(products!$A$1:$G$49,MATCH(orders!$D435,products!$A$1:$A$49,0),MATCH(orders!K$1,products!$A$1:$G$1,0))</f>
        <v>2.5</v>
      </c>
      <c r="L435" s="7">
        <f>INDEX(products!$A$1:$G$49,MATCH(orders!$D435,products!$A$1:$A$49,0),MATCH(orders!L$1,products!$A$1:$G$1,0))</f>
        <v>33.464999999999996</v>
      </c>
      <c r="M435" s="7">
        <f t="shared" si="6"/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Espresso</v>
      </c>
      <c r="J436" t="str">
        <f>INDEX(products!$A$1:$G$49,MATCH(orders!$D436,products!$A$1:$A$49,0),MATCH(orders!J$1,products!$A$1:$G$1,0))</f>
        <v>Medium</v>
      </c>
      <c r="K436" s="5">
        <f>INDEX(products!$A$1:$G$49,MATCH(orders!$D436,products!$A$1:$A$49,0),MATCH(orders!K$1,products!$A$1:$G$1,0))</f>
        <v>1</v>
      </c>
      <c r="L436" s="7">
        <f>INDEX(products!$A$1:$G$49,MATCH(orders!$D436,products!$A$1:$A$49,0),MATCH(orders!L$1,products!$A$1:$G$1,0))</f>
        <v>11.25</v>
      </c>
      <c r="M436" s="7">
        <f t="shared" si="6"/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Cappuccino</v>
      </c>
      <c r="J437" t="str">
        <f>INDEX(products!$A$1:$G$49,MATCH(orders!$D437,products!$A$1:$A$49,0),MATCH(orders!J$1,products!$A$1:$G$1,0))</f>
        <v>Meduium</v>
      </c>
      <c r="K437" s="5">
        <f>INDEX(products!$A$1:$G$49,MATCH(orders!$D437,products!$A$1:$A$49,0),MATCH(orders!K$1,products!$A$1:$G$1,0))</f>
        <v>0.5</v>
      </c>
      <c r="L437" s="7">
        <f>INDEX(products!$A$1:$G$49,MATCH(orders!$D437,products!$A$1:$A$49,0),MATCH(orders!L$1,products!$A$1:$G$1,0))</f>
        <v>8.25</v>
      </c>
      <c r="M437" s="7">
        <f t="shared" si="6"/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Latte</v>
      </c>
      <c r="J438" t="str">
        <f>INDEX(products!$A$1:$G$49,MATCH(orders!$D438,products!$A$1:$A$49,0),MATCH(orders!J$1,products!$A$1:$G$1,0))</f>
        <v>Light</v>
      </c>
      <c r="K438" s="5">
        <f>INDEX(products!$A$1:$G$49,MATCH(orders!$D438,products!$A$1:$A$49,0),MATCH(orders!K$1,products!$A$1:$G$1,0))</f>
        <v>0.2</v>
      </c>
      <c r="L438" s="7">
        <f>INDEX(products!$A$1:$G$49,MATCH(orders!$D438,products!$A$1:$A$49,0),MATCH(orders!L$1,products!$A$1:$G$1,0))</f>
        <v>4.7549999999999999</v>
      </c>
      <c r="M438" s="7">
        <f t="shared" si="6"/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Latte</v>
      </c>
      <c r="J439" t="str">
        <f>INDEX(products!$A$1:$G$49,MATCH(orders!$D439,products!$A$1:$A$49,0),MATCH(orders!J$1,products!$A$1:$G$1,0))</f>
        <v>Dark</v>
      </c>
      <c r="K439" s="5">
        <f>INDEX(products!$A$1:$G$49,MATCH(orders!$D439,products!$A$1:$A$49,0),MATCH(orders!K$1,products!$A$1:$G$1,0))</f>
        <v>2.5</v>
      </c>
      <c r="L439" s="7">
        <f>INDEX(products!$A$1:$G$49,MATCH(orders!$D439,products!$A$1:$A$49,0),MATCH(orders!L$1,products!$A$1:$G$1,0))</f>
        <v>29.784999999999997</v>
      </c>
      <c r="M439" s="7">
        <f t="shared" si="6"/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Latte</v>
      </c>
      <c r="J440" t="str">
        <f>INDEX(products!$A$1:$G$49,MATCH(orders!$D440,products!$A$1:$A$49,0),MATCH(orders!J$1,products!$A$1:$G$1,0))</f>
        <v>Dark</v>
      </c>
      <c r="K440" s="5">
        <f>INDEX(products!$A$1:$G$49,MATCH(orders!$D440,products!$A$1:$A$49,0),MATCH(orders!K$1,products!$A$1:$G$1,0))</f>
        <v>0.5</v>
      </c>
      <c r="L440" s="7">
        <f>INDEX(products!$A$1:$G$49,MATCH(orders!$D440,products!$A$1:$A$49,0),MATCH(orders!L$1,products!$A$1:$G$1,0))</f>
        <v>7.77</v>
      </c>
      <c r="M440" s="7">
        <f t="shared" si="6"/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Cappuccino</v>
      </c>
      <c r="J441" t="str">
        <f>INDEX(products!$A$1:$G$49,MATCH(orders!$D441,products!$A$1:$A$49,0),MATCH(orders!J$1,products!$A$1:$G$1,0))</f>
        <v>Light</v>
      </c>
      <c r="K441" s="5">
        <f>INDEX(products!$A$1:$G$49,MATCH(orders!$D441,products!$A$1:$A$49,0),MATCH(orders!K$1,products!$A$1:$G$1,0))</f>
        <v>0.5</v>
      </c>
      <c r="L441" s="7">
        <f>INDEX(products!$A$1:$G$49,MATCH(orders!$D441,products!$A$1:$A$49,0),MATCH(orders!L$1,products!$A$1:$G$1,0))</f>
        <v>8.91</v>
      </c>
      <c r="M441" s="7">
        <f t="shared" si="6"/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Espresso</v>
      </c>
      <c r="J442" t="str">
        <f>INDEX(products!$A$1:$G$49,MATCH(orders!$D442,products!$A$1:$A$49,0),MATCH(orders!J$1,products!$A$1:$G$1,0))</f>
        <v>Medium</v>
      </c>
      <c r="K442" s="5">
        <f>INDEX(products!$A$1:$G$49,MATCH(orders!$D442,products!$A$1:$A$49,0),MATCH(orders!K$1,products!$A$1:$G$1,0))</f>
        <v>2.5</v>
      </c>
      <c r="L442" s="7">
        <f>INDEX(products!$A$1:$G$49,MATCH(orders!$D442,products!$A$1:$A$49,0),MATCH(orders!L$1,products!$A$1:$G$1,0))</f>
        <v>25.874999999999996</v>
      </c>
      <c r="M442" s="7">
        <f t="shared" si="6"/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Cappuccino</v>
      </c>
      <c r="J443" t="str">
        <f>INDEX(products!$A$1:$G$49,MATCH(orders!$D443,products!$A$1:$A$49,0),MATCH(orders!J$1,products!$A$1:$G$1,0))</f>
        <v>Dark</v>
      </c>
      <c r="K443" s="5">
        <f>INDEX(products!$A$1:$G$49,MATCH(orders!$D443,products!$A$1:$A$49,0),MATCH(orders!K$1,products!$A$1:$G$1,0))</f>
        <v>1</v>
      </c>
      <c r="L443" s="7">
        <f>INDEX(products!$A$1:$G$49,MATCH(orders!$D443,products!$A$1:$A$49,0),MATCH(orders!L$1,products!$A$1:$G$1,0))</f>
        <v>12.15</v>
      </c>
      <c r="M443" s="7">
        <f t="shared" si="6"/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Americano</v>
      </c>
      <c r="J444" t="str">
        <f>INDEX(products!$A$1:$G$49,MATCH(orders!$D444,products!$A$1:$A$49,0),MATCH(orders!J$1,products!$A$1:$G$1,0))</f>
        <v>Light</v>
      </c>
      <c r="K444" s="5">
        <f>INDEX(products!$A$1:$G$49,MATCH(orders!$D444,products!$A$1:$A$49,0),MATCH(orders!K$1,products!$A$1:$G$1,0))</f>
        <v>0.5</v>
      </c>
      <c r="L444" s="7">
        <f>INDEX(products!$A$1:$G$49,MATCH(orders!$D444,products!$A$1:$A$49,0),MATCH(orders!L$1,products!$A$1:$G$1,0))</f>
        <v>7.169999999999999</v>
      </c>
      <c r="M444" s="7">
        <f t="shared" si="6"/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Cappuccino</v>
      </c>
      <c r="J445" t="str">
        <f>INDEX(products!$A$1:$G$49,MATCH(orders!$D445,products!$A$1:$A$49,0),MATCH(orders!J$1,products!$A$1:$G$1,0))</f>
        <v>Light</v>
      </c>
      <c r="K445" s="5">
        <f>INDEX(products!$A$1:$G$49,MATCH(orders!$D445,products!$A$1:$A$49,0),MATCH(orders!K$1,products!$A$1:$G$1,0))</f>
        <v>0.2</v>
      </c>
      <c r="L445" s="7">
        <f>INDEX(products!$A$1:$G$49,MATCH(orders!$D445,products!$A$1:$A$49,0),MATCH(orders!L$1,products!$A$1:$G$1,0))</f>
        <v>4.4550000000000001</v>
      </c>
      <c r="M445" s="7">
        <f t="shared" si="6"/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Cappuccino</v>
      </c>
      <c r="J446" t="str">
        <f>INDEX(products!$A$1:$G$49,MATCH(orders!$D446,products!$A$1:$A$49,0),MATCH(orders!J$1,products!$A$1:$G$1,0))</f>
        <v>Meduium</v>
      </c>
      <c r="K446" s="5">
        <f>INDEX(products!$A$1:$G$49,MATCH(orders!$D446,products!$A$1:$A$49,0),MATCH(orders!K$1,products!$A$1:$G$1,0))</f>
        <v>0.2</v>
      </c>
      <c r="L446" s="7">
        <f>INDEX(products!$A$1:$G$49,MATCH(orders!$D446,products!$A$1:$A$49,0),MATCH(orders!L$1,products!$A$1:$G$1,0))</f>
        <v>4.125</v>
      </c>
      <c r="M446" s="7">
        <f t="shared" si="6"/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Latte</v>
      </c>
      <c r="J447" t="str">
        <f>INDEX(products!$A$1:$G$49,MATCH(orders!$D447,products!$A$1:$A$49,0),MATCH(orders!J$1,products!$A$1:$G$1,0))</f>
        <v>Medium</v>
      </c>
      <c r="K447" s="5">
        <f>INDEX(products!$A$1:$G$49,MATCH(orders!$D447,products!$A$1:$A$49,0),MATCH(orders!K$1,products!$A$1:$G$1,0))</f>
        <v>2.5</v>
      </c>
      <c r="L447" s="7">
        <f>INDEX(products!$A$1:$G$49,MATCH(orders!$D447,products!$A$1:$A$49,0),MATCH(orders!L$1,products!$A$1:$G$1,0))</f>
        <v>33.464999999999996</v>
      </c>
      <c r="M447" s="7">
        <f t="shared" si="6"/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Latte</v>
      </c>
      <c r="J448" t="str">
        <f>INDEX(products!$A$1:$G$49,MATCH(orders!$D448,products!$A$1:$A$49,0),MATCH(orders!J$1,products!$A$1:$G$1,0))</f>
        <v>Medium</v>
      </c>
      <c r="K448" s="5">
        <f>INDEX(products!$A$1:$G$49,MATCH(orders!$D448,products!$A$1:$A$49,0),MATCH(orders!K$1,products!$A$1:$G$1,0))</f>
        <v>0.5</v>
      </c>
      <c r="L448" s="7">
        <f>INDEX(products!$A$1:$G$49,MATCH(orders!$D448,products!$A$1:$A$49,0),MATCH(orders!L$1,products!$A$1:$G$1,0))</f>
        <v>8.73</v>
      </c>
      <c r="M448" s="7">
        <f t="shared" si="6"/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Americano</v>
      </c>
      <c r="J449" t="str">
        <f>INDEX(products!$A$1:$G$49,MATCH(orders!$D449,products!$A$1:$A$49,0),MATCH(orders!J$1,products!$A$1:$G$1,0))</f>
        <v>Medium</v>
      </c>
      <c r="K449" s="5">
        <f>INDEX(products!$A$1:$G$49,MATCH(orders!$D449,products!$A$1:$A$49,0),MATCH(orders!K$1,products!$A$1:$G$1,0))</f>
        <v>0.5</v>
      </c>
      <c r="L449" s="7">
        <f>INDEX(products!$A$1:$G$49,MATCH(orders!$D449,products!$A$1:$A$49,0),MATCH(orders!L$1,products!$A$1:$G$1,0))</f>
        <v>5.97</v>
      </c>
      <c r="M449" s="7">
        <f t="shared" si="6"/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Americano</v>
      </c>
      <c r="J450" t="str">
        <f>INDEX(products!$A$1:$G$49,MATCH(orders!$D450,products!$A$1:$A$49,0),MATCH(orders!J$1,products!$A$1:$G$1,0))</f>
        <v>Light</v>
      </c>
      <c r="K450" s="5">
        <f>INDEX(products!$A$1:$G$49,MATCH(orders!$D450,products!$A$1:$A$49,0),MATCH(orders!K$1,products!$A$1:$G$1,0))</f>
        <v>0.5</v>
      </c>
      <c r="L450" s="7">
        <f>INDEX(products!$A$1:$G$49,MATCH(orders!$D450,products!$A$1:$A$49,0),MATCH(orders!L$1,products!$A$1:$G$1,0))</f>
        <v>7.169999999999999</v>
      </c>
      <c r="M450" s="7">
        <f t="shared" si="6"/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Americano</v>
      </c>
      <c r="J451" t="str">
        <f>INDEX(products!$A$1:$G$49,MATCH(orders!$D451,products!$A$1:$A$49,0),MATCH(orders!J$1,products!$A$1:$G$1,0))</f>
        <v>Dark</v>
      </c>
      <c r="K451" s="5">
        <f>INDEX(products!$A$1:$G$49,MATCH(orders!$D451,products!$A$1:$A$49,0),MATCH(orders!K$1,products!$A$1:$G$1,0))</f>
        <v>0.2</v>
      </c>
      <c r="L451" s="7">
        <f>INDEX(products!$A$1:$G$49,MATCH(orders!$D451,products!$A$1:$A$49,0),MATCH(orders!L$1,products!$A$1:$G$1,0))</f>
        <v>2.6849999999999996</v>
      </c>
      <c r="M451" s="7">
        <f t="shared" ref="M451:M514" si="7">L451*E451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Latte</v>
      </c>
      <c r="J452" t="str">
        <f>INDEX(products!$A$1:$G$49,MATCH(orders!$D452,products!$A$1:$A$49,0),MATCH(orders!J$1,products!$A$1:$G$1,0))</f>
        <v>Light</v>
      </c>
      <c r="K452" s="5">
        <f>INDEX(products!$A$1:$G$49,MATCH(orders!$D452,products!$A$1:$A$49,0),MATCH(orders!K$1,products!$A$1:$G$1,0))</f>
        <v>0.2</v>
      </c>
      <c r="L452" s="7">
        <f>INDEX(products!$A$1:$G$49,MATCH(orders!$D452,products!$A$1:$A$49,0),MATCH(orders!L$1,products!$A$1:$G$1,0))</f>
        <v>4.7549999999999999</v>
      </c>
      <c r="M452" s="7">
        <f t="shared" si="7"/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Americano</v>
      </c>
      <c r="J453" t="str">
        <f>INDEX(products!$A$1:$G$49,MATCH(orders!$D453,products!$A$1:$A$49,0),MATCH(orders!J$1,products!$A$1:$G$1,0))</f>
        <v>Dark</v>
      </c>
      <c r="K453" s="5">
        <f>INDEX(products!$A$1:$G$49,MATCH(orders!$D453,products!$A$1:$A$49,0),MATCH(orders!K$1,products!$A$1:$G$1,0))</f>
        <v>2.5</v>
      </c>
      <c r="L453" s="7">
        <f>INDEX(products!$A$1:$G$49,MATCH(orders!$D453,products!$A$1:$A$49,0),MATCH(orders!L$1,products!$A$1:$G$1,0))</f>
        <v>20.584999999999997</v>
      </c>
      <c r="M453" s="7">
        <f t="shared" si="7"/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Espresso</v>
      </c>
      <c r="J454" t="str">
        <f>INDEX(products!$A$1:$G$49,MATCH(orders!$D454,products!$A$1:$A$49,0),MATCH(orders!J$1,products!$A$1:$G$1,0))</f>
        <v>Light</v>
      </c>
      <c r="K454" s="5">
        <f>INDEX(products!$A$1:$G$49,MATCH(orders!$D454,products!$A$1:$A$49,0),MATCH(orders!K$1,products!$A$1:$G$1,0))</f>
        <v>0.2</v>
      </c>
      <c r="L454" s="7">
        <f>INDEX(products!$A$1:$G$49,MATCH(orders!$D454,products!$A$1:$A$49,0),MATCH(orders!L$1,products!$A$1:$G$1,0))</f>
        <v>3.8849999999999998</v>
      </c>
      <c r="M454" s="7">
        <f t="shared" si="7"/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Latte</v>
      </c>
      <c r="J455" t="str">
        <f>INDEX(products!$A$1:$G$49,MATCH(orders!$D455,products!$A$1:$A$49,0),MATCH(orders!J$1,products!$A$1:$G$1,0))</f>
        <v>Light</v>
      </c>
      <c r="K455" s="5">
        <f>INDEX(products!$A$1:$G$49,MATCH(orders!$D455,products!$A$1:$A$49,0),MATCH(orders!K$1,products!$A$1:$G$1,0))</f>
        <v>0.5</v>
      </c>
      <c r="L455" s="7">
        <f>INDEX(products!$A$1:$G$49,MATCH(orders!$D455,products!$A$1:$A$49,0),MATCH(orders!L$1,products!$A$1:$G$1,0))</f>
        <v>9.51</v>
      </c>
      <c r="M455" s="7">
        <f t="shared" si="7"/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Americano</v>
      </c>
      <c r="J456" t="str">
        <f>INDEX(products!$A$1:$G$49,MATCH(orders!$D456,products!$A$1:$A$49,0),MATCH(orders!J$1,products!$A$1:$G$1,0))</f>
        <v>Dark</v>
      </c>
      <c r="K456" s="5">
        <f>INDEX(products!$A$1:$G$49,MATCH(orders!$D456,products!$A$1:$A$49,0),MATCH(orders!K$1,products!$A$1:$G$1,0))</f>
        <v>2.5</v>
      </c>
      <c r="L456" s="7">
        <f>INDEX(products!$A$1:$G$49,MATCH(orders!$D456,products!$A$1:$A$49,0),MATCH(orders!L$1,products!$A$1:$G$1,0))</f>
        <v>20.584999999999997</v>
      </c>
      <c r="M456" s="7">
        <f t="shared" si="7"/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Latte</v>
      </c>
      <c r="J457" t="str">
        <f>INDEX(products!$A$1:$G$49,MATCH(orders!$D457,products!$A$1:$A$49,0),MATCH(orders!J$1,products!$A$1:$G$1,0))</f>
        <v>Light</v>
      </c>
      <c r="K457" s="5">
        <f>INDEX(products!$A$1:$G$49,MATCH(orders!$D457,products!$A$1:$A$49,0),MATCH(orders!K$1,products!$A$1:$G$1,0))</f>
        <v>0.2</v>
      </c>
      <c r="L457" s="7">
        <f>INDEX(products!$A$1:$G$49,MATCH(orders!$D457,products!$A$1:$A$49,0),MATCH(orders!L$1,products!$A$1:$G$1,0))</f>
        <v>4.7549999999999999</v>
      </c>
      <c r="M457" s="7">
        <f t="shared" si="7"/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Americano</v>
      </c>
      <c r="J458" t="str">
        <f>INDEX(products!$A$1:$G$49,MATCH(orders!$D458,products!$A$1:$A$49,0),MATCH(orders!J$1,products!$A$1:$G$1,0))</f>
        <v>Dark</v>
      </c>
      <c r="K458" s="5">
        <f>INDEX(products!$A$1:$G$49,MATCH(orders!$D458,products!$A$1:$A$49,0),MATCH(orders!K$1,products!$A$1:$G$1,0))</f>
        <v>2.5</v>
      </c>
      <c r="L458" s="7">
        <f>INDEX(products!$A$1:$G$49,MATCH(orders!$D458,products!$A$1:$A$49,0),MATCH(orders!L$1,products!$A$1:$G$1,0))</f>
        <v>20.584999999999997</v>
      </c>
      <c r="M458" s="7">
        <f t="shared" si="7"/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Latte</v>
      </c>
      <c r="J459" t="str">
        <f>INDEX(products!$A$1:$G$49,MATCH(orders!$D459,products!$A$1:$A$49,0),MATCH(orders!J$1,products!$A$1:$G$1,0))</f>
        <v>Light</v>
      </c>
      <c r="K459" s="5">
        <f>INDEX(products!$A$1:$G$49,MATCH(orders!$D459,products!$A$1:$A$49,0),MATCH(orders!K$1,products!$A$1:$G$1,0))</f>
        <v>0.5</v>
      </c>
      <c r="L459" s="7">
        <f>INDEX(products!$A$1:$G$49,MATCH(orders!$D459,products!$A$1:$A$49,0),MATCH(orders!L$1,products!$A$1:$G$1,0))</f>
        <v>9.51</v>
      </c>
      <c r="M459" s="7">
        <f t="shared" si="7"/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Espresso</v>
      </c>
      <c r="J460" t="str">
        <f>INDEX(products!$A$1:$G$49,MATCH(orders!$D460,products!$A$1:$A$49,0),MATCH(orders!J$1,products!$A$1:$G$1,0))</f>
        <v>Medium</v>
      </c>
      <c r="K460" s="5">
        <f>INDEX(products!$A$1:$G$49,MATCH(orders!$D460,products!$A$1:$A$49,0),MATCH(orders!K$1,products!$A$1:$G$1,0))</f>
        <v>1</v>
      </c>
      <c r="L460" s="7">
        <f>INDEX(products!$A$1:$G$49,MATCH(orders!$D460,products!$A$1:$A$49,0),MATCH(orders!L$1,products!$A$1:$G$1,0))</f>
        <v>11.25</v>
      </c>
      <c r="M460" s="7">
        <f t="shared" si="7"/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Latte</v>
      </c>
      <c r="J461" t="str">
        <f>INDEX(products!$A$1:$G$49,MATCH(orders!$D461,products!$A$1:$A$49,0),MATCH(orders!J$1,products!$A$1:$G$1,0))</f>
        <v>Light</v>
      </c>
      <c r="K461" s="5">
        <f>INDEX(products!$A$1:$G$49,MATCH(orders!$D461,products!$A$1:$A$49,0),MATCH(orders!K$1,products!$A$1:$G$1,0))</f>
        <v>0.2</v>
      </c>
      <c r="L461" s="7">
        <f>INDEX(products!$A$1:$G$49,MATCH(orders!$D461,products!$A$1:$A$49,0),MATCH(orders!L$1,products!$A$1:$G$1,0))</f>
        <v>4.7549999999999999</v>
      </c>
      <c r="M461" s="7">
        <f t="shared" si="7"/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Americano</v>
      </c>
      <c r="J462" t="str">
        <f>INDEX(products!$A$1:$G$49,MATCH(orders!$D462,products!$A$1:$A$49,0),MATCH(orders!J$1,products!$A$1:$G$1,0))</f>
        <v>Dark</v>
      </c>
      <c r="K462" s="5">
        <f>INDEX(products!$A$1:$G$49,MATCH(orders!$D462,products!$A$1:$A$49,0),MATCH(orders!K$1,products!$A$1:$G$1,0))</f>
        <v>0.5</v>
      </c>
      <c r="L462" s="7">
        <f>INDEX(products!$A$1:$G$49,MATCH(orders!$D462,products!$A$1:$A$49,0),MATCH(orders!L$1,products!$A$1:$G$1,0))</f>
        <v>5.3699999999999992</v>
      </c>
      <c r="M462" s="7">
        <f t="shared" si="7"/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Americano</v>
      </c>
      <c r="J463" t="str">
        <f>INDEX(products!$A$1:$G$49,MATCH(orders!$D463,products!$A$1:$A$49,0),MATCH(orders!J$1,products!$A$1:$G$1,0))</f>
        <v>Dark</v>
      </c>
      <c r="K463" s="5">
        <f>INDEX(products!$A$1:$G$49,MATCH(orders!$D463,products!$A$1:$A$49,0),MATCH(orders!K$1,products!$A$1:$G$1,0))</f>
        <v>0.2</v>
      </c>
      <c r="L463" s="7">
        <f>INDEX(products!$A$1:$G$49,MATCH(orders!$D463,products!$A$1:$A$49,0),MATCH(orders!L$1,products!$A$1:$G$1,0))</f>
        <v>2.6849999999999996</v>
      </c>
      <c r="M463" s="7">
        <f t="shared" si="7"/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Espresso</v>
      </c>
      <c r="J464" t="str">
        <f>INDEX(products!$A$1:$G$49,MATCH(orders!$D464,products!$A$1:$A$49,0),MATCH(orders!J$1,products!$A$1:$G$1,0))</f>
        <v>Dark</v>
      </c>
      <c r="K464" s="5">
        <f>INDEX(products!$A$1:$G$49,MATCH(orders!$D464,products!$A$1:$A$49,0),MATCH(orders!K$1,products!$A$1:$G$1,0))</f>
        <v>1</v>
      </c>
      <c r="L464" s="7">
        <f>INDEX(products!$A$1:$G$49,MATCH(orders!$D464,products!$A$1:$A$49,0),MATCH(orders!L$1,products!$A$1:$G$1,0))</f>
        <v>9.9499999999999993</v>
      </c>
      <c r="M464" s="7">
        <f t="shared" si="7"/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Cappuccino</v>
      </c>
      <c r="J465" t="str">
        <f>INDEX(products!$A$1:$G$49,MATCH(orders!$D465,products!$A$1:$A$49,0),MATCH(orders!J$1,products!$A$1:$G$1,0))</f>
        <v>Meduium</v>
      </c>
      <c r="K465" s="5">
        <f>INDEX(products!$A$1:$G$49,MATCH(orders!$D465,products!$A$1:$A$49,0),MATCH(orders!K$1,products!$A$1:$G$1,0))</f>
        <v>1</v>
      </c>
      <c r="L465" s="7">
        <f>INDEX(products!$A$1:$G$49,MATCH(orders!$D465,products!$A$1:$A$49,0),MATCH(orders!L$1,products!$A$1:$G$1,0))</f>
        <v>13.75</v>
      </c>
      <c r="M465" s="7">
        <f t="shared" si="7"/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Latte</v>
      </c>
      <c r="J466" t="str">
        <f>INDEX(products!$A$1:$G$49,MATCH(orders!$D466,products!$A$1:$A$49,0),MATCH(orders!J$1,products!$A$1:$G$1,0))</f>
        <v>Dark</v>
      </c>
      <c r="K466" s="5">
        <f>INDEX(products!$A$1:$G$49,MATCH(orders!$D466,products!$A$1:$A$49,0),MATCH(orders!K$1,products!$A$1:$G$1,0))</f>
        <v>2.5</v>
      </c>
      <c r="L466" s="7">
        <f>INDEX(products!$A$1:$G$49,MATCH(orders!$D466,products!$A$1:$A$49,0),MATCH(orders!L$1,products!$A$1:$G$1,0))</f>
        <v>29.784999999999997</v>
      </c>
      <c r="M466" s="7">
        <f t="shared" si="7"/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Americano</v>
      </c>
      <c r="J467" t="str">
        <f>INDEX(products!$A$1:$G$49,MATCH(orders!$D467,products!$A$1:$A$49,0),MATCH(orders!J$1,products!$A$1:$G$1,0))</f>
        <v>Dark</v>
      </c>
      <c r="K467" s="5">
        <f>INDEX(products!$A$1:$G$49,MATCH(orders!$D467,products!$A$1:$A$49,0),MATCH(orders!K$1,products!$A$1:$G$1,0))</f>
        <v>2.5</v>
      </c>
      <c r="L467" s="7">
        <f>INDEX(products!$A$1:$G$49,MATCH(orders!$D467,products!$A$1:$A$49,0),MATCH(orders!L$1,products!$A$1:$G$1,0))</f>
        <v>20.584999999999997</v>
      </c>
      <c r="M467" s="7">
        <f t="shared" si="7"/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Espresso</v>
      </c>
      <c r="J468" t="str">
        <f>INDEX(products!$A$1:$G$49,MATCH(orders!$D468,products!$A$1:$A$49,0),MATCH(orders!J$1,products!$A$1:$G$1,0))</f>
        <v>Dark</v>
      </c>
      <c r="K468" s="5">
        <f>INDEX(products!$A$1:$G$49,MATCH(orders!$D468,products!$A$1:$A$49,0),MATCH(orders!K$1,products!$A$1:$G$1,0))</f>
        <v>0.2</v>
      </c>
      <c r="L468" s="7">
        <f>INDEX(products!$A$1:$G$49,MATCH(orders!$D468,products!$A$1:$A$49,0),MATCH(orders!L$1,products!$A$1:$G$1,0))</f>
        <v>2.9849999999999999</v>
      </c>
      <c r="M468" s="7">
        <f t="shared" si="7"/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Espresso</v>
      </c>
      <c r="J469" t="str">
        <f>INDEX(products!$A$1:$G$49,MATCH(orders!$D469,products!$A$1:$A$49,0),MATCH(orders!J$1,products!$A$1:$G$1,0))</f>
        <v>Dark</v>
      </c>
      <c r="K469" s="5">
        <f>INDEX(products!$A$1:$G$49,MATCH(orders!$D469,products!$A$1:$A$49,0),MATCH(orders!K$1,products!$A$1:$G$1,0))</f>
        <v>0.5</v>
      </c>
      <c r="L469" s="7">
        <f>INDEX(products!$A$1:$G$49,MATCH(orders!$D469,products!$A$1:$A$49,0),MATCH(orders!L$1,products!$A$1:$G$1,0))</f>
        <v>5.97</v>
      </c>
      <c r="M469" s="7">
        <f t="shared" si="7"/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Cappuccino</v>
      </c>
      <c r="J470" t="str">
        <f>INDEX(products!$A$1:$G$49,MATCH(orders!$D470,products!$A$1:$A$49,0),MATCH(orders!J$1,products!$A$1:$G$1,0))</f>
        <v>Meduium</v>
      </c>
      <c r="K470" s="5">
        <f>INDEX(products!$A$1:$G$49,MATCH(orders!$D470,products!$A$1:$A$49,0),MATCH(orders!K$1,products!$A$1:$G$1,0))</f>
        <v>1</v>
      </c>
      <c r="L470" s="7">
        <f>INDEX(products!$A$1:$G$49,MATCH(orders!$D470,products!$A$1:$A$49,0),MATCH(orders!L$1,products!$A$1:$G$1,0))</f>
        <v>13.75</v>
      </c>
      <c r="M470" s="7">
        <f t="shared" si="7"/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Cappuccino</v>
      </c>
      <c r="J471" t="str">
        <f>INDEX(products!$A$1:$G$49,MATCH(orders!$D471,products!$A$1:$A$49,0),MATCH(orders!J$1,products!$A$1:$G$1,0))</f>
        <v>Light</v>
      </c>
      <c r="K471" s="5">
        <f>INDEX(products!$A$1:$G$49,MATCH(orders!$D471,products!$A$1:$A$49,0),MATCH(orders!K$1,products!$A$1:$G$1,0))</f>
        <v>0.2</v>
      </c>
      <c r="L471" s="7">
        <f>INDEX(products!$A$1:$G$49,MATCH(orders!$D471,products!$A$1:$A$49,0),MATCH(orders!L$1,products!$A$1:$G$1,0))</f>
        <v>4.4550000000000001</v>
      </c>
      <c r="M471" s="7">
        <f t="shared" si="7"/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Espresso</v>
      </c>
      <c r="J472" t="str">
        <f>INDEX(products!$A$1:$G$49,MATCH(orders!$D472,products!$A$1:$A$49,0),MATCH(orders!J$1,products!$A$1:$G$1,0))</f>
        <v>Medium</v>
      </c>
      <c r="K472" s="5">
        <f>INDEX(products!$A$1:$G$49,MATCH(orders!$D472,products!$A$1:$A$49,0),MATCH(orders!K$1,products!$A$1:$G$1,0))</f>
        <v>0.5</v>
      </c>
      <c r="L472" s="7">
        <f>INDEX(products!$A$1:$G$49,MATCH(orders!$D472,products!$A$1:$A$49,0),MATCH(orders!L$1,products!$A$1:$G$1,0))</f>
        <v>6.75</v>
      </c>
      <c r="M472" s="7">
        <f t="shared" si="7"/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Latte</v>
      </c>
      <c r="J473" t="str">
        <f>INDEX(products!$A$1:$G$49,MATCH(orders!$D473,products!$A$1:$A$49,0),MATCH(orders!J$1,products!$A$1:$G$1,0))</f>
        <v>Medium</v>
      </c>
      <c r="K473" s="5">
        <f>INDEX(products!$A$1:$G$49,MATCH(orders!$D473,products!$A$1:$A$49,0),MATCH(orders!K$1,products!$A$1:$G$1,0))</f>
        <v>2.5</v>
      </c>
      <c r="L473" s="7">
        <f>INDEX(products!$A$1:$G$49,MATCH(orders!$D473,products!$A$1:$A$49,0),MATCH(orders!L$1,products!$A$1:$G$1,0))</f>
        <v>33.464999999999996</v>
      </c>
      <c r="M473" s="7">
        <f t="shared" si="7"/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Espresso</v>
      </c>
      <c r="J474" t="str">
        <f>INDEX(products!$A$1:$G$49,MATCH(orders!$D474,products!$A$1:$A$49,0),MATCH(orders!J$1,products!$A$1:$G$1,0))</f>
        <v>Dark</v>
      </c>
      <c r="K474" s="5">
        <f>INDEX(products!$A$1:$G$49,MATCH(orders!$D474,products!$A$1:$A$49,0),MATCH(orders!K$1,products!$A$1:$G$1,0))</f>
        <v>0.2</v>
      </c>
      <c r="L474" s="7">
        <f>INDEX(products!$A$1:$G$49,MATCH(orders!$D474,products!$A$1:$A$49,0),MATCH(orders!L$1,products!$A$1:$G$1,0))</f>
        <v>2.9849999999999999</v>
      </c>
      <c r="M474" s="7">
        <f t="shared" si="7"/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Espresso</v>
      </c>
      <c r="J475" t="str">
        <f>INDEX(products!$A$1:$G$49,MATCH(orders!$D475,products!$A$1:$A$49,0),MATCH(orders!J$1,products!$A$1:$G$1,0))</f>
        <v>Light</v>
      </c>
      <c r="K475" s="5">
        <f>INDEX(products!$A$1:$G$49,MATCH(orders!$D475,products!$A$1:$A$49,0),MATCH(orders!K$1,products!$A$1:$G$1,0))</f>
        <v>1</v>
      </c>
      <c r="L475" s="7">
        <f>INDEX(products!$A$1:$G$49,MATCH(orders!$D475,products!$A$1:$A$49,0),MATCH(orders!L$1,products!$A$1:$G$1,0))</f>
        <v>12.95</v>
      </c>
      <c r="M475" s="7">
        <f t="shared" si="7"/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Cappuccino</v>
      </c>
      <c r="J476" t="str">
        <f>INDEX(products!$A$1:$G$49,MATCH(orders!$D476,products!$A$1:$A$49,0),MATCH(orders!J$1,products!$A$1:$G$1,0))</f>
        <v>Meduium</v>
      </c>
      <c r="K476" s="5">
        <f>INDEX(products!$A$1:$G$49,MATCH(orders!$D476,products!$A$1:$A$49,0),MATCH(orders!K$1,products!$A$1:$G$1,0))</f>
        <v>2.5</v>
      </c>
      <c r="L476" s="7">
        <f>INDEX(products!$A$1:$G$49,MATCH(orders!$D476,products!$A$1:$A$49,0),MATCH(orders!L$1,products!$A$1:$G$1,0))</f>
        <v>31.624999999999996</v>
      </c>
      <c r="M476" s="7">
        <f t="shared" si="7"/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Latte</v>
      </c>
      <c r="J477" t="str">
        <f>INDEX(products!$A$1:$G$49,MATCH(orders!$D477,products!$A$1:$A$49,0),MATCH(orders!J$1,products!$A$1:$G$1,0))</f>
        <v>Medium</v>
      </c>
      <c r="K477" s="5">
        <f>INDEX(products!$A$1:$G$49,MATCH(orders!$D477,products!$A$1:$A$49,0),MATCH(orders!K$1,products!$A$1:$G$1,0))</f>
        <v>0.2</v>
      </c>
      <c r="L477" s="7">
        <f>INDEX(products!$A$1:$G$49,MATCH(orders!$D477,products!$A$1:$A$49,0),MATCH(orders!L$1,products!$A$1:$G$1,0))</f>
        <v>4.3650000000000002</v>
      </c>
      <c r="M477" s="7">
        <f t="shared" si="7"/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Cappuccino</v>
      </c>
      <c r="J478" t="str">
        <f>INDEX(products!$A$1:$G$49,MATCH(orders!$D478,products!$A$1:$A$49,0),MATCH(orders!J$1,products!$A$1:$G$1,0))</f>
        <v>Light</v>
      </c>
      <c r="K478" s="5">
        <f>INDEX(products!$A$1:$G$49,MATCH(orders!$D478,products!$A$1:$A$49,0),MATCH(orders!K$1,products!$A$1:$G$1,0))</f>
        <v>0.2</v>
      </c>
      <c r="L478" s="7">
        <f>INDEX(products!$A$1:$G$49,MATCH(orders!$D478,products!$A$1:$A$49,0),MATCH(orders!L$1,products!$A$1:$G$1,0))</f>
        <v>4.4550000000000001</v>
      </c>
      <c r="M478" s="7">
        <f t="shared" si="7"/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Latte</v>
      </c>
      <c r="J479" t="str">
        <f>INDEX(products!$A$1:$G$49,MATCH(orders!$D479,products!$A$1:$A$49,0),MATCH(orders!J$1,products!$A$1:$G$1,0))</f>
        <v>Medium</v>
      </c>
      <c r="K479" s="5">
        <f>INDEX(products!$A$1:$G$49,MATCH(orders!$D479,products!$A$1:$A$49,0),MATCH(orders!K$1,products!$A$1:$G$1,0))</f>
        <v>0.2</v>
      </c>
      <c r="L479" s="7">
        <f>INDEX(products!$A$1:$G$49,MATCH(orders!$D479,products!$A$1:$A$49,0),MATCH(orders!L$1,products!$A$1:$G$1,0))</f>
        <v>4.3650000000000002</v>
      </c>
      <c r="M479" s="7">
        <f t="shared" si="7"/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Americano</v>
      </c>
      <c r="J480" t="str">
        <f>INDEX(products!$A$1:$G$49,MATCH(orders!$D480,products!$A$1:$A$49,0),MATCH(orders!J$1,products!$A$1:$G$1,0))</f>
        <v>Dark</v>
      </c>
      <c r="K480" s="5">
        <f>INDEX(products!$A$1:$G$49,MATCH(orders!$D480,products!$A$1:$A$49,0),MATCH(orders!K$1,products!$A$1:$G$1,0))</f>
        <v>1</v>
      </c>
      <c r="L480" s="7">
        <f>INDEX(products!$A$1:$G$49,MATCH(orders!$D480,products!$A$1:$A$49,0),MATCH(orders!L$1,products!$A$1:$G$1,0))</f>
        <v>8.9499999999999993</v>
      </c>
      <c r="M480" s="7">
        <f t="shared" si="7"/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Cappuccino</v>
      </c>
      <c r="J481" t="str">
        <f>INDEX(products!$A$1:$G$49,MATCH(orders!$D481,products!$A$1:$A$49,0),MATCH(orders!J$1,products!$A$1:$G$1,0))</f>
        <v>Meduium</v>
      </c>
      <c r="K481" s="5">
        <f>INDEX(products!$A$1:$G$49,MATCH(orders!$D481,products!$A$1:$A$49,0),MATCH(orders!K$1,products!$A$1:$G$1,0))</f>
        <v>2.5</v>
      </c>
      <c r="L481" s="7">
        <f>INDEX(products!$A$1:$G$49,MATCH(orders!$D481,products!$A$1:$A$49,0),MATCH(orders!L$1,products!$A$1:$G$1,0))</f>
        <v>31.624999999999996</v>
      </c>
      <c r="M481" s="7">
        <f t="shared" si="7"/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Cappuccino</v>
      </c>
      <c r="J482" t="str">
        <f>INDEX(products!$A$1:$G$49,MATCH(orders!$D482,products!$A$1:$A$49,0),MATCH(orders!J$1,products!$A$1:$G$1,0))</f>
        <v>Meduium</v>
      </c>
      <c r="K482" s="5">
        <f>INDEX(products!$A$1:$G$49,MATCH(orders!$D482,products!$A$1:$A$49,0),MATCH(orders!K$1,products!$A$1:$G$1,0))</f>
        <v>0.2</v>
      </c>
      <c r="L482" s="7">
        <f>INDEX(products!$A$1:$G$49,MATCH(orders!$D482,products!$A$1:$A$49,0),MATCH(orders!L$1,products!$A$1:$G$1,0))</f>
        <v>4.125</v>
      </c>
      <c r="M482" s="7">
        <f t="shared" si="7"/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Americano</v>
      </c>
      <c r="J483" t="str">
        <f>INDEX(products!$A$1:$G$49,MATCH(orders!$D483,products!$A$1:$A$49,0),MATCH(orders!J$1,products!$A$1:$G$1,0))</f>
        <v>Light</v>
      </c>
      <c r="K483" s="5">
        <f>INDEX(products!$A$1:$G$49,MATCH(orders!$D483,products!$A$1:$A$49,0),MATCH(orders!K$1,products!$A$1:$G$1,0))</f>
        <v>1</v>
      </c>
      <c r="L483" s="7">
        <f>INDEX(products!$A$1:$G$49,MATCH(orders!$D483,products!$A$1:$A$49,0),MATCH(orders!L$1,products!$A$1:$G$1,0))</f>
        <v>11.95</v>
      </c>
      <c r="M483" s="7">
        <f t="shared" si="7"/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Cappuccino</v>
      </c>
      <c r="J484" t="str">
        <f>INDEX(products!$A$1:$G$49,MATCH(orders!$D484,products!$A$1:$A$49,0),MATCH(orders!J$1,products!$A$1:$G$1,0))</f>
        <v>Dark</v>
      </c>
      <c r="K484" s="5">
        <f>INDEX(products!$A$1:$G$49,MATCH(orders!$D484,products!$A$1:$A$49,0),MATCH(orders!K$1,products!$A$1:$G$1,0))</f>
        <v>2.5</v>
      </c>
      <c r="L484" s="7">
        <f>INDEX(products!$A$1:$G$49,MATCH(orders!$D484,products!$A$1:$A$49,0),MATCH(orders!L$1,products!$A$1:$G$1,0))</f>
        <v>27.945</v>
      </c>
      <c r="M484" s="7">
        <f t="shared" si="7"/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Latte</v>
      </c>
      <c r="J485" t="str">
        <f>INDEX(products!$A$1:$G$49,MATCH(orders!$D485,products!$A$1:$A$49,0),MATCH(orders!J$1,products!$A$1:$G$1,0))</f>
        <v>Dark</v>
      </c>
      <c r="K485" s="5">
        <f>INDEX(products!$A$1:$G$49,MATCH(orders!$D485,products!$A$1:$A$49,0),MATCH(orders!K$1,products!$A$1:$G$1,0))</f>
        <v>2.5</v>
      </c>
      <c r="L485" s="7">
        <f>INDEX(products!$A$1:$G$49,MATCH(orders!$D485,products!$A$1:$A$49,0),MATCH(orders!L$1,products!$A$1:$G$1,0))</f>
        <v>29.784999999999997</v>
      </c>
      <c r="M485" s="7">
        <f t="shared" si="7"/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Latte</v>
      </c>
      <c r="J486" t="str">
        <f>INDEX(products!$A$1:$G$49,MATCH(orders!$D486,products!$A$1:$A$49,0),MATCH(orders!J$1,products!$A$1:$G$1,0))</f>
        <v>Light</v>
      </c>
      <c r="K486" s="5">
        <f>INDEX(products!$A$1:$G$49,MATCH(orders!$D486,products!$A$1:$A$49,0),MATCH(orders!K$1,products!$A$1:$G$1,0))</f>
        <v>0.5</v>
      </c>
      <c r="L486" s="7">
        <f>INDEX(products!$A$1:$G$49,MATCH(orders!$D486,products!$A$1:$A$49,0),MATCH(orders!L$1,products!$A$1:$G$1,0))</f>
        <v>9.51</v>
      </c>
      <c r="M486" s="7">
        <f t="shared" si="7"/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Americano</v>
      </c>
      <c r="J487" t="str">
        <f>INDEX(products!$A$1:$G$49,MATCH(orders!$D487,products!$A$1:$A$49,0),MATCH(orders!J$1,products!$A$1:$G$1,0))</f>
        <v>Light</v>
      </c>
      <c r="K487" s="5">
        <f>INDEX(products!$A$1:$G$49,MATCH(orders!$D487,products!$A$1:$A$49,0),MATCH(orders!K$1,products!$A$1:$G$1,0))</f>
        <v>0.2</v>
      </c>
      <c r="L487" s="7">
        <f>INDEX(products!$A$1:$G$49,MATCH(orders!$D487,products!$A$1:$A$49,0),MATCH(orders!L$1,products!$A$1:$G$1,0))</f>
        <v>3.5849999999999995</v>
      </c>
      <c r="M487" s="7">
        <f t="shared" si="7"/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Latte</v>
      </c>
      <c r="J488" t="str">
        <f>INDEX(products!$A$1:$G$49,MATCH(orders!$D488,products!$A$1:$A$49,0),MATCH(orders!J$1,products!$A$1:$G$1,0))</f>
        <v>Medium</v>
      </c>
      <c r="K488" s="5">
        <f>INDEX(products!$A$1:$G$49,MATCH(orders!$D488,products!$A$1:$A$49,0),MATCH(orders!K$1,products!$A$1:$G$1,0))</f>
        <v>0.5</v>
      </c>
      <c r="L488" s="7">
        <f>INDEX(products!$A$1:$G$49,MATCH(orders!$D488,products!$A$1:$A$49,0),MATCH(orders!L$1,products!$A$1:$G$1,0))</f>
        <v>8.73</v>
      </c>
      <c r="M488" s="7">
        <f t="shared" si="7"/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Cappuccino</v>
      </c>
      <c r="J489" t="str">
        <f>INDEX(products!$A$1:$G$49,MATCH(orders!$D489,products!$A$1:$A$49,0),MATCH(orders!J$1,products!$A$1:$G$1,0))</f>
        <v>Dark</v>
      </c>
      <c r="K489" s="5">
        <f>INDEX(products!$A$1:$G$49,MATCH(orders!$D489,products!$A$1:$A$49,0),MATCH(orders!K$1,products!$A$1:$G$1,0))</f>
        <v>1</v>
      </c>
      <c r="L489" s="7">
        <f>INDEX(products!$A$1:$G$49,MATCH(orders!$D489,products!$A$1:$A$49,0),MATCH(orders!L$1,products!$A$1:$G$1,0))</f>
        <v>12.15</v>
      </c>
      <c r="M489" s="7">
        <f t="shared" si="7"/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Americano</v>
      </c>
      <c r="J490" t="str">
        <f>INDEX(products!$A$1:$G$49,MATCH(orders!$D490,products!$A$1:$A$49,0),MATCH(orders!J$1,products!$A$1:$G$1,0))</f>
        <v>Medium</v>
      </c>
      <c r="K490" s="5">
        <f>INDEX(products!$A$1:$G$49,MATCH(orders!$D490,products!$A$1:$A$49,0),MATCH(orders!K$1,products!$A$1:$G$1,0))</f>
        <v>0.2</v>
      </c>
      <c r="L490" s="7">
        <f>INDEX(products!$A$1:$G$49,MATCH(orders!$D490,products!$A$1:$A$49,0),MATCH(orders!L$1,products!$A$1:$G$1,0))</f>
        <v>2.9849999999999999</v>
      </c>
      <c r="M490" s="7">
        <f t="shared" si="7"/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Latte</v>
      </c>
      <c r="J491" t="str">
        <f>INDEX(products!$A$1:$G$49,MATCH(orders!$D491,products!$A$1:$A$49,0),MATCH(orders!J$1,products!$A$1:$G$1,0))</f>
        <v>Light</v>
      </c>
      <c r="K491" s="5">
        <f>INDEX(products!$A$1:$G$49,MATCH(orders!$D491,products!$A$1:$A$49,0),MATCH(orders!K$1,products!$A$1:$G$1,0))</f>
        <v>1</v>
      </c>
      <c r="L491" s="7">
        <f>INDEX(products!$A$1:$G$49,MATCH(orders!$D491,products!$A$1:$A$49,0),MATCH(orders!L$1,products!$A$1:$G$1,0))</f>
        <v>15.85</v>
      </c>
      <c r="M491" s="7">
        <f t="shared" si="7"/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Latte</v>
      </c>
      <c r="J492" t="str">
        <f>INDEX(products!$A$1:$G$49,MATCH(orders!$D492,products!$A$1:$A$49,0),MATCH(orders!J$1,products!$A$1:$G$1,0))</f>
        <v>Dark</v>
      </c>
      <c r="K492" s="5">
        <f>INDEX(products!$A$1:$G$49,MATCH(orders!$D492,products!$A$1:$A$49,0),MATCH(orders!K$1,products!$A$1:$G$1,0))</f>
        <v>0.5</v>
      </c>
      <c r="L492" s="7">
        <f>INDEX(products!$A$1:$G$49,MATCH(orders!$D492,products!$A$1:$A$49,0),MATCH(orders!L$1,products!$A$1:$G$1,0))</f>
        <v>7.77</v>
      </c>
      <c r="M492" s="7">
        <f t="shared" si="7"/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Latte</v>
      </c>
      <c r="J493" t="str">
        <f>INDEX(products!$A$1:$G$49,MATCH(orders!$D493,products!$A$1:$A$49,0),MATCH(orders!J$1,products!$A$1:$G$1,0))</f>
        <v>Dark</v>
      </c>
      <c r="K493" s="5">
        <f>INDEX(products!$A$1:$G$49,MATCH(orders!$D493,products!$A$1:$A$49,0),MATCH(orders!K$1,products!$A$1:$G$1,0))</f>
        <v>0.2</v>
      </c>
      <c r="L493" s="7">
        <f>INDEX(products!$A$1:$G$49,MATCH(orders!$D493,products!$A$1:$A$49,0),MATCH(orders!L$1,products!$A$1:$G$1,0))</f>
        <v>3.8849999999999998</v>
      </c>
      <c r="M493" s="7">
        <f t="shared" si="7"/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Cappuccino</v>
      </c>
      <c r="J494" t="str">
        <f>INDEX(products!$A$1:$G$49,MATCH(orders!$D494,products!$A$1:$A$49,0),MATCH(orders!J$1,products!$A$1:$G$1,0))</f>
        <v>Meduium</v>
      </c>
      <c r="K494" s="5">
        <f>INDEX(products!$A$1:$G$49,MATCH(orders!$D494,products!$A$1:$A$49,0),MATCH(orders!K$1,products!$A$1:$G$1,0))</f>
        <v>0.2</v>
      </c>
      <c r="L494" s="7">
        <f>INDEX(products!$A$1:$G$49,MATCH(orders!$D494,products!$A$1:$A$49,0),MATCH(orders!L$1,products!$A$1:$G$1,0))</f>
        <v>4.125</v>
      </c>
      <c r="M494" s="7">
        <f t="shared" si="7"/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Americano</v>
      </c>
      <c r="J495" t="str">
        <f>INDEX(products!$A$1:$G$49,MATCH(orders!$D495,products!$A$1:$A$49,0),MATCH(orders!J$1,products!$A$1:$G$1,0))</f>
        <v>Medium</v>
      </c>
      <c r="K495" s="5">
        <f>INDEX(products!$A$1:$G$49,MATCH(orders!$D495,products!$A$1:$A$49,0),MATCH(orders!K$1,products!$A$1:$G$1,0))</f>
        <v>0.5</v>
      </c>
      <c r="L495" s="7">
        <f>INDEX(products!$A$1:$G$49,MATCH(orders!$D495,products!$A$1:$A$49,0),MATCH(orders!L$1,products!$A$1:$G$1,0))</f>
        <v>5.97</v>
      </c>
      <c r="M495" s="7">
        <f t="shared" si="7"/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Latte</v>
      </c>
      <c r="J496" t="str">
        <f>INDEX(products!$A$1:$G$49,MATCH(orders!$D496,products!$A$1:$A$49,0),MATCH(orders!J$1,products!$A$1:$G$1,0))</f>
        <v>Light</v>
      </c>
      <c r="K496" s="5">
        <f>INDEX(products!$A$1:$G$49,MATCH(orders!$D496,products!$A$1:$A$49,0),MATCH(orders!K$1,products!$A$1:$G$1,0))</f>
        <v>1</v>
      </c>
      <c r="L496" s="7">
        <f>INDEX(products!$A$1:$G$49,MATCH(orders!$D496,products!$A$1:$A$49,0),MATCH(orders!L$1,products!$A$1:$G$1,0))</f>
        <v>15.85</v>
      </c>
      <c r="M496" s="7">
        <f t="shared" si="7"/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Latte</v>
      </c>
      <c r="J497" t="str">
        <f>INDEX(products!$A$1:$G$49,MATCH(orders!$D497,products!$A$1:$A$49,0),MATCH(orders!J$1,products!$A$1:$G$1,0))</f>
        <v>Light</v>
      </c>
      <c r="K497" s="5">
        <f>INDEX(products!$A$1:$G$49,MATCH(orders!$D497,products!$A$1:$A$49,0),MATCH(orders!K$1,products!$A$1:$G$1,0))</f>
        <v>1</v>
      </c>
      <c r="L497" s="7">
        <f>INDEX(products!$A$1:$G$49,MATCH(orders!$D497,products!$A$1:$A$49,0),MATCH(orders!L$1,products!$A$1:$G$1,0))</f>
        <v>15.85</v>
      </c>
      <c r="M497" s="7">
        <f t="shared" si="7"/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Cappuccino</v>
      </c>
      <c r="J498" t="str">
        <f>INDEX(products!$A$1:$G$49,MATCH(orders!$D498,products!$A$1:$A$49,0),MATCH(orders!J$1,products!$A$1:$G$1,0))</f>
        <v>Dark</v>
      </c>
      <c r="K498" s="5">
        <f>INDEX(products!$A$1:$G$49,MATCH(orders!$D498,products!$A$1:$A$49,0),MATCH(orders!K$1,products!$A$1:$G$1,0))</f>
        <v>0.2</v>
      </c>
      <c r="L498" s="7">
        <f>INDEX(products!$A$1:$G$49,MATCH(orders!$D498,products!$A$1:$A$49,0),MATCH(orders!L$1,products!$A$1:$G$1,0))</f>
        <v>3.645</v>
      </c>
      <c r="M498" s="7">
        <f t="shared" si="7"/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Espresso</v>
      </c>
      <c r="J499" t="str">
        <f>INDEX(products!$A$1:$G$49,MATCH(orders!$D499,products!$A$1:$A$49,0),MATCH(orders!J$1,products!$A$1:$G$1,0))</f>
        <v>Dark</v>
      </c>
      <c r="K499" s="5">
        <f>INDEX(products!$A$1:$G$49,MATCH(orders!$D499,products!$A$1:$A$49,0),MATCH(orders!K$1,products!$A$1:$G$1,0))</f>
        <v>1</v>
      </c>
      <c r="L499" s="7">
        <f>INDEX(products!$A$1:$G$49,MATCH(orders!$D499,products!$A$1:$A$49,0),MATCH(orders!L$1,products!$A$1:$G$1,0))</f>
        <v>9.9499999999999993</v>
      </c>
      <c r="M499" s="7">
        <f t="shared" si="7"/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Americano</v>
      </c>
      <c r="J500" t="str">
        <f>INDEX(products!$A$1:$G$49,MATCH(orders!$D500,products!$A$1:$A$49,0),MATCH(orders!J$1,products!$A$1:$G$1,0))</f>
        <v>Medium</v>
      </c>
      <c r="K500" s="5">
        <f>INDEX(products!$A$1:$G$49,MATCH(orders!$D500,products!$A$1:$A$49,0),MATCH(orders!K$1,products!$A$1:$G$1,0))</f>
        <v>1</v>
      </c>
      <c r="L500" s="7">
        <f>INDEX(products!$A$1:$G$49,MATCH(orders!$D500,products!$A$1:$A$49,0),MATCH(orders!L$1,products!$A$1:$G$1,0))</f>
        <v>9.9499999999999993</v>
      </c>
      <c r="M500" s="7">
        <f t="shared" si="7"/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Americano</v>
      </c>
      <c r="J501" t="str">
        <f>INDEX(products!$A$1:$G$49,MATCH(orders!$D501,products!$A$1:$A$49,0),MATCH(orders!J$1,products!$A$1:$G$1,0))</f>
        <v>Dark</v>
      </c>
      <c r="K501" s="5">
        <f>INDEX(products!$A$1:$G$49,MATCH(orders!$D501,products!$A$1:$A$49,0),MATCH(orders!K$1,products!$A$1:$G$1,0))</f>
        <v>0.2</v>
      </c>
      <c r="L501" s="7">
        <f>INDEX(products!$A$1:$G$49,MATCH(orders!$D501,products!$A$1:$A$49,0),MATCH(orders!L$1,products!$A$1:$G$1,0))</f>
        <v>2.6849999999999996</v>
      </c>
      <c r="M501" s="7">
        <f t="shared" si="7"/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Americano</v>
      </c>
      <c r="J502" t="str">
        <f>INDEX(products!$A$1:$G$49,MATCH(orders!$D502,products!$A$1:$A$49,0),MATCH(orders!J$1,products!$A$1:$G$1,0))</f>
        <v>Light</v>
      </c>
      <c r="K502" s="5">
        <f>INDEX(products!$A$1:$G$49,MATCH(orders!$D502,products!$A$1:$A$49,0),MATCH(orders!K$1,products!$A$1:$G$1,0))</f>
        <v>1</v>
      </c>
      <c r="L502" s="7">
        <f>INDEX(products!$A$1:$G$49,MATCH(orders!$D502,products!$A$1:$A$49,0),MATCH(orders!L$1,products!$A$1:$G$1,0))</f>
        <v>11.95</v>
      </c>
      <c r="M502" s="7">
        <f t="shared" si="7"/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Americano</v>
      </c>
      <c r="J503" t="str">
        <f>INDEX(products!$A$1:$G$49,MATCH(orders!$D503,products!$A$1:$A$49,0),MATCH(orders!J$1,products!$A$1:$G$1,0))</f>
        <v>Medium</v>
      </c>
      <c r="K503" s="5">
        <f>INDEX(products!$A$1:$G$49,MATCH(orders!$D503,products!$A$1:$A$49,0),MATCH(orders!K$1,products!$A$1:$G$1,0))</f>
        <v>0.2</v>
      </c>
      <c r="L503" s="7">
        <f>INDEX(products!$A$1:$G$49,MATCH(orders!$D503,products!$A$1:$A$49,0),MATCH(orders!L$1,products!$A$1:$G$1,0))</f>
        <v>2.9849999999999999</v>
      </c>
      <c r="M503" s="7">
        <f t="shared" si="7"/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Cappuccino</v>
      </c>
      <c r="J504" t="str">
        <f>INDEX(products!$A$1:$G$49,MATCH(orders!$D504,products!$A$1:$A$49,0),MATCH(orders!J$1,products!$A$1:$G$1,0))</f>
        <v>Meduium</v>
      </c>
      <c r="K504" s="5">
        <f>INDEX(products!$A$1:$G$49,MATCH(orders!$D504,products!$A$1:$A$49,0),MATCH(orders!K$1,products!$A$1:$G$1,0))</f>
        <v>0.2</v>
      </c>
      <c r="L504" s="7">
        <f>INDEX(products!$A$1:$G$49,MATCH(orders!$D504,products!$A$1:$A$49,0),MATCH(orders!L$1,products!$A$1:$G$1,0))</f>
        <v>4.125</v>
      </c>
      <c r="M504" s="7">
        <f t="shared" si="7"/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Latte</v>
      </c>
      <c r="J505" t="str">
        <f>INDEX(products!$A$1:$G$49,MATCH(orders!$D505,products!$A$1:$A$49,0),MATCH(orders!J$1,products!$A$1:$G$1,0))</f>
        <v>Dark</v>
      </c>
      <c r="K505" s="5">
        <f>INDEX(products!$A$1:$G$49,MATCH(orders!$D505,products!$A$1:$A$49,0),MATCH(orders!K$1,products!$A$1:$G$1,0))</f>
        <v>1</v>
      </c>
      <c r="L505" s="7">
        <f>INDEX(products!$A$1:$G$49,MATCH(orders!$D505,products!$A$1:$A$49,0),MATCH(orders!L$1,products!$A$1:$G$1,0))</f>
        <v>12.95</v>
      </c>
      <c r="M505" s="7">
        <f t="shared" si="7"/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Latte</v>
      </c>
      <c r="J506" t="str">
        <f>INDEX(products!$A$1:$G$49,MATCH(orders!$D506,products!$A$1:$A$49,0),MATCH(orders!J$1,products!$A$1:$G$1,0))</f>
        <v>Light</v>
      </c>
      <c r="K506" s="5">
        <f>INDEX(products!$A$1:$G$49,MATCH(orders!$D506,products!$A$1:$A$49,0),MATCH(orders!K$1,products!$A$1:$G$1,0))</f>
        <v>0.2</v>
      </c>
      <c r="L506" s="7">
        <f>INDEX(products!$A$1:$G$49,MATCH(orders!$D506,products!$A$1:$A$49,0),MATCH(orders!L$1,products!$A$1:$G$1,0))</f>
        <v>4.7549999999999999</v>
      </c>
      <c r="M506" s="7">
        <f t="shared" si="7"/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Latte</v>
      </c>
      <c r="J507" t="str">
        <f>INDEX(products!$A$1:$G$49,MATCH(orders!$D507,products!$A$1:$A$49,0),MATCH(orders!J$1,products!$A$1:$G$1,0))</f>
        <v>Medium</v>
      </c>
      <c r="K507" s="5">
        <f>INDEX(products!$A$1:$G$49,MATCH(orders!$D507,products!$A$1:$A$49,0),MATCH(orders!K$1,products!$A$1:$G$1,0))</f>
        <v>0.2</v>
      </c>
      <c r="L507" s="7">
        <f>INDEX(products!$A$1:$G$49,MATCH(orders!$D507,products!$A$1:$A$49,0),MATCH(orders!L$1,products!$A$1:$G$1,0))</f>
        <v>4.3650000000000002</v>
      </c>
      <c r="M507" s="7">
        <f t="shared" si="7"/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Espresso</v>
      </c>
      <c r="J508" t="str">
        <f>INDEX(products!$A$1:$G$49,MATCH(orders!$D508,products!$A$1:$A$49,0),MATCH(orders!J$1,products!$A$1:$G$1,0))</f>
        <v>Light</v>
      </c>
      <c r="K508" s="5">
        <f>INDEX(products!$A$1:$G$49,MATCH(orders!$D508,products!$A$1:$A$49,0),MATCH(orders!K$1,products!$A$1:$G$1,0))</f>
        <v>1</v>
      </c>
      <c r="L508" s="7">
        <f>INDEX(products!$A$1:$G$49,MATCH(orders!$D508,products!$A$1:$A$49,0),MATCH(orders!L$1,products!$A$1:$G$1,0))</f>
        <v>12.95</v>
      </c>
      <c r="M508" s="7">
        <f t="shared" si="7"/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Espresso</v>
      </c>
      <c r="J509" t="str">
        <f>INDEX(products!$A$1:$G$49,MATCH(orders!$D509,products!$A$1:$A$49,0),MATCH(orders!J$1,products!$A$1:$G$1,0))</f>
        <v>Light</v>
      </c>
      <c r="K509" s="5">
        <f>INDEX(products!$A$1:$G$49,MATCH(orders!$D509,products!$A$1:$A$49,0),MATCH(orders!K$1,products!$A$1:$G$1,0))</f>
        <v>2.5</v>
      </c>
      <c r="L509" s="7">
        <f>INDEX(products!$A$1:$G$49,MATCH(orders!$D509,products!$A$1:$A$49,0),MATCH(orders!L$1,products!$A$1:$G$1,0))</f>
        <v>29.784999999999997</v>
      </c>
      <c r="M509" s="7">
        <f t="shared" si="7"/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Latte</v>
      </c>
      <c r="J510" t="str">
        <f>INDEX(products!$A$1:$G$49,MATCH(orders!$D510,products!$A$1:$A$49,0),MATCH(orders!J$1,products!$A$1:$G$1,0))</f>
        <v>Dark</v>
      </c>
      <c r="K510" s="5">
        <f>INDEX(products!$A$1:$G$49,MATCH(orders!$D510,products!$A$1:$A$49,0),MATCH(orders!K$1,products!$A$1:$G$1,0))</f>
        <v>0.5</v>
      </c>
      <c r="L510" s="7">
        <f>INDEX(products!$A$1:$G$49,MATCH(orders!$D510,products!$A$1:$A$49,0),MATCH(orders!L$1,products!$A$1:$G$1,0))</f>
        <v>7.77</v>
      </c>
      <c r="M510" s="7">
        <f t="shared" si="7"/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Espresso</v>
      </c>
      <c r="J511" t="str">
        <f>INDEX(products!$A$1:$G$49,MATCH(orders!$D511,products!$A$1:$A$49,0),MATCH(orders!J$1,products!$A$1:$G$1,0))</f>
        <v>Dark</v>
      </c>
      <c r="K511" s="5">
        <f>INDEX(products!$A$1:$G$49,MATCH(orders!$D511,products!$A$1:$A$49,0),MATCH(orders!K$1,products!$A$1:$G$1,0))</f>
        <v>1</v>
      </c>
      <c r="L511" s="7">
        <f>INDEX(products!$A$1:$G$49,MATCH(orders!$D511,products!$A$1:$A$49,0),MATCH(orders!L$1,products!$A$1:$G$1,0))</f>
        <v>9.9499999999999993</v>
      </c>
      <c r="M511" s="7">
        <f t="shared" si="7"/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Americano</v>
      </c>
      <c r="J512" t="str">
        <f>INDEX(products!$A$1:$G$49,MATCH(orders!$D512,products!$A$1:$A$49,0),MATCH(orders!J$1,products!$A$1:$G$1,0))</f>
        <v>Light</v>
      </c>
      <c r="K512" s="5">
        <f>INDEX(products!$A$1:$G$49,MATCH(orders!$D512,products!$A$1:$A$49,0),MATCH(orders!K$1,products!$A$1:$G$1,0))</f>
        <v>0.2</v>
      </c>
      <c r="L512" s="7">
        <f>INDEX(products!$A$1:$G$49,MATCH(orders!$D512,products!$A$1:$A$49,0),MATCH(orders!L$1,products!$A$1:$G$1,0))</f>
        <v>3.5849999999999995</v>
      </c>
      <c r="M512" s="7">
        <f t="shared" si="7"/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Espresso</v>
      </c>
      <c r="J513" t="str">
        <f>INDEX(products!$A$1:$G$49,MATCH(orders!$D513,products!$A$1:$A$49,0),MATCH(orders!J$1,products!$A$1:$G$1,0))</f>
        <v>Medium</v>
      </c>
      <c r="K513" s="5">
        <f>INDEX(products!$A$1:$G$49,MATCH(orders!$D513,products!$A$1:$A$49,0),MATCH(orders!K$1,products!$A$1:$G$1,0))</f>
        <v>0.2</v>
      </c>
      <c r="L513" s="7">
        <f>INDEX(products!$A$1:$G$49,MATCH(orders!$D513,products!$A$1:$A$49,0),MATCH(orders!L$1,products!$A$1:$G$1,0))</f>
        <v>3.375</v>
      </c>
      <c r="M513" s="7">
        <f t="shared" si="7"/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Latte</v>
      </c>
      <c r="J514" t="str">
        <f>INDEX(products!$A$1:$G$49,MATCH(orders!$D514,products!$A$1:$A$49,0),MATCH(orders!J$1,products!$A$1:$G$1,0))</f>
        <v>Light</v>
      </c>
      <c r="K514" s="5">
        <f>INDEX(products!$A$1:$G$49,MATCH(orders!$D514,products!$A$1:$A$49,0),MATCH(orders!K$1,products!$A$1:$G$1,0))</f>
        <v>1</v>
      </c>
      <c r="L514" s="7">
        <f>INDEX(products!$A$1:$G$49,MATCH(orders!$D514,products!$A$1:$A$49,0),MATCH(orders!L$1,products!$A$1:$G$1,0))</f>
        <v>15.85</v>
      </c>
      <c r="M514" s="7">
        <f t="shared" si="7"/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Latte</v>
      </c>
      <c r="J515" t="str">
        <f>INDEX(products!$A$1:$G$49,MATCH(orders!$D515,products!$A$1:$A$49,0),MATCH(orders!J$1,products!$A$1:$G$1,0))</f>
        <v>Light</v>
      </c>
      <c r="K515" s="5">
        <f>INDEX(products!$A$1:$G$49,MATCH(orders!$D515,products!$A$1:$A$49,0),MATCH(orders!K$1,products!$A$1:$G$1,0))</f>
        <v>1</v>
      </c>
      <c r="L515" s="7">
        <f>INDEX(products!$A$1:$G$49,MATCH(orders!$D515,products!$A$1:$A$49,0),MATCH(orders!L$1,products!$A$1:$G$1,0))</f>
        <v>15.85</v>
      </c>
      <c r="M515" s="7">
        <f t="shared" ref="M515:M578" si="8">L515*E515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Latte</v>
      </c>
      <c r="J516" t="str">
        <f>INDEX(products!$A$1:$G$49,MATCH(orders!$D516,products!$A$1:$A$49,0),MATCH(orders!J$1,products!$A$1:$G$1,0))</f>
        <v>Medium</v>
      </c>
      <c r="K516" s="5">
        <f>INDEX(products!$A$1:$G$49,MATCH(orders!$D516,products!$A$1:$A$49,0),MATCH(orders!K$1,products!$A$1:$G$1,0))</f>
        <v>0.2</v>
      </c>
      <c r="L516" s="7">
        <f>INDEX(products!$A$1:$G$49,MATCH(orders!$D516,products!$A$1:$A$49,0),MATCH(orders!L$1,products!$A$1:$G$1,0))</f>
        <v>4.3650000000000002</v>
      </c>
      <c r="M516" s="7">
        <f t="shared" si="8"/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Americano</v>
      </c>
      <c r="J517" t="str">
        <f>INDEX(products!$A$1:$G$49,MATCH(orders!$D517,products!$A$1:$A$49,0),MATCH(orders!J$1,products!$A$1:$G$1,0))</f>
        <v>Light</v>
      </c>
      <c r="K517" s="5">
        <f>INDEX(products!$A$1:$G$49,MATCH(orders!$D517,products!$A$1:$A$49,0),MATCH(orders!K$1,products!$A$1:$G$1,0))</f>
        <v>0.5</v>
      </c>
      <c r="L517" s="7">
        <f>INDEX(products!$A$1:$G$49,MATCH(orders!$D517,products!$A$1:$A$49,0),MATCH(orders!L$1,products!$A$1:$G$1,0))</f>
        <v>7.169999999999999</v>
      </c>
      <c r="M517" s="7">
        <f t="shared" si="8"/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Americano</v>
      </c>
      <c r="J518" t="str">
        <f>INDEX(products!$A$1:$G$49,MATCH(orders!$D518,products!$A$1:$A$49,0),MATCH(orders!J$1,products!$A$1:$G$1,0))</f>
        <v>Dark</v>
      </c>
      <c r="K518" s="5">
        <f>INDEX(products!$A$1:$G$49,MATCH(orders!$D518,products!$A$1:$A$49,0),MATCH(orders!K$1,products!$A$1:$G$1,0))</f>
        <v>2.5</v>
      </c>
      <c r="L518" s="7">
        <f>INDEX(products!$A$1:$G$49,MATCH(orders!$D518,products!$A$1:$A$49,0),MATCH(orders!L$1,products!$A$1:$G$1,0))</f>
        <v>20.584999999999997</v>
      </c>
      <c r="M518" s="7">
        <f t="shared" si="8"/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Latte</v>
      </c>
      <c r="J519" t="str">
        <f>INDEX(products!$A$1:$G$49,MATCH(orders!$D519,products!$A$1:$A$49,0),MATCH(orders!J$1,products!$A$1:$G$1,0))</f>
        <v>Dark</v>
      </c>
      <c r="K519" s="5">
        <f>INDEX(products!$A$1:$G$49,MATCH(orders!$D519,products!$A$1:$A$49,0),MATCH(orders!K$1,products!$A$1:$G$1,0))</f>
        <v>0.2</v>
      </c>
      <c r="L519" s="7">
        <f>INDEX(products!$A$1:$G$49,MATCH(orders!$D519,products!$A$1:$A$49,0),MATCH(orders!L$1,products!$A$1:$G$1,0))</f>
        <v>3.8849999999999998</v>
      </c>
      <c r="M519" s="7">
        <f t="shared" si="8"/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Cappuccino</v>
      </c>
      <c r="J520" t="str">
        <f>INDEX(products!$A$1:$G$49,MATCH(orders!$D520,products!$A$1:$A$49,0),MATCH(orders!J$1,products!$A$1:$G$1,0))</f>
        <v>Dark</v>
      </c>
      <c r="K520" s="5">
        <f>INDEX(products!$A$1:$G$49,MATCH(orders!$D520,products!$A$1:$A$49,0),MATCH(orders!K$1,products!$A$1:$G$1,0))</f>
        <v>2.5</v>
      </c>
      <c r="L520" s="7">
        <f>INDEX(products!$A$1:$G$49,MATCH(orders!$D520,products!$A$1:$A$49,0),MATCH(orders!L$1,products!$A$1:$G$1,0))</f>
        <v>27.945</v>
      </c>
      <c r="M520" s="7">
        <f t="shared" si="8"/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Espresso</v>
      </c>
      <c r="J521" t="str">
        <f>INDEX(products!$A$1:$G$49,MATCH(orders!$D521,products!$A$1:$A$49,0),MATCH(orders!J$1,products!$A$1:$G$1,0))</f>
        <v>Dark</v>
      </c>
      <c r="K521" s="5">
        <f>INDEX(products!$A$1:$G$49,MATCH(orders!$D521,products!$A$1:$A$49,0),MATCH(orders!K$1,products!$A$1:$G$1,0))</f>
        <v>0.5</v>
      </c>
      <c r="L521" s="7">
        <f>INDEX(products!$A$1:$G$49,MATCH(orders!$D521,products!$A$1:$A$49,0),MATCH(orders!L$1,products!$A$1:$G$1,0))</f>
        <v>5.97</v>
      </c>
      <c r="M521" s="7">
        <f t="shared" si="8"/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Latte</v>
      </c>
      <c r="J522" t="str">
        <f>INDEX(products!$A$1:$G$49,MATCH(orders!$D522,products!$A$1:$A$49,0),MATCH(orders!J$1,products!$A$1:$G$1,0))</f>
        <v>Dark</v>
      </c>
      <c r="K522" s="5">
        <f>INDEX(products!$A$1:$G$49,MATCH(orders!$D522,products!$A$1:$A$49,0),MATCH(orders!K$1,products!$A$1:$G$1,0))</f>
        <v>0.2</v>
      </c>
      <c r="L522" s="7">
        <f>INDEX(products!$A$1:$G$49,MATCH(orders!$D522,products!$A$1:$A$49,0),MATCH(orders!L$1,products!$A$1:$G$1,0))</f>
        <v>3.8849999999999998</v>
      </c>
      <c r="M522" s="7">
        <f t="shared" si="8"/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Americano</v>
      </c>
      <c r="J523" t="str">
        <f>INDEX(products!$A$1:$G$49,MATCH(orders!$D523,products!$A$1:$A$49,0),MATCH(orders!J$1,products!$A$1:$G$1,0))</f>
        <v>Medium</v>
      </c>
      <c r="K523" s="5">
        <f>INDEX(products!$A$1:$G$49,MATCH(orders!$D523,products!$A$1:$A$49,0),MATCH(orders!K$1,products!$A$1:$G$1,0))</f>
        <v>1</v>
      </c>
      <c r="L523" s="7">
        <f>INDEX(products!$A$1:$G$49,MATCH(orders!$D523,products!$A$1:$A$49,0),MATCH(orders!L$1,products!$A$1:$G$1,0))</f>
        <v>9.9499999999999993</v>
      </c>
      <c r="M523" s="7">
        <f t="shared" si="8"/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Americano</v>
      </c>
      <c r="J524" t="str">
        <f>INDEX(products!$A$1:$G$49,MATCH(orders!$D524,products!$A$1:$A$49,0),MATCH(orders!J$1,products!$A$1:$G$1,0))</f>
        <v>Medium</v>
      </c>
      <c r="K524" s="5">
        <f>INDEX(products!$A$1:$G$49,MATCH(orders!$D524,products!$A$1:$A$49,0),MATCH(orders!K$1,products!$A$1:$G$1,0))</f>
        <v>0.5</v>
      </c>
      <c r="L524" s="7">
        <f>INDEX(products!$A$1:$G$49,MATCH(orders!$D524,products!$A$1:$A$49,0),MATCH(orders!L$1,products!$A$1:$G$1,0))</f>
        <v>5.97</v>
      </c>
      <c r="M524" s="7">
        <f t="shared" si="8"/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Latte</v>
      </c>
      <c r="J525" t="str">
        <f>INDEX(products!$A$1:$G$49,MATCH(orders!$D525,products!$A$1:$A$49,0),MATCH(orders!J$1,products!$A$1:$G$1,0))</f>
        <v>Dark</v>
      </c>
      <c r="K525" s="5">
        <f>INDEX(products!$A$1:$G$49,MATCH(orders!$D525,products!$A$1:$A$49,0),MATCH(orders!K$1,products!$A$1:$G$1,0))</f>
        <v>2.5</v>
      </c>
      <c r="L525" s="7">
        <f>INDEX(products!$A$1:$G$49,MATCH(orders!$D525,products!$A$1:$A$49,0),MATCH(orders!L$1,products!$A$1:$G$1,0))</f>
        <v>29.784999999999997</v>
      </c>
      <c r="M525" s="7">
        <f t="shared" si="8"/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Latte</v>
      </c>
      <c r="J526" t="str">
        <f>INDEX(products!$A$1:$G$49,MATCH(orders!$D526,products!$A$1:$A$49,0),MATCH(orders!J$1,products!$A$1:$G$1,0))</f>
        <v>Light</v>
      </c>
      <c r="K526" s="5">
        <f>INDEX(products!$A$1:$G$49,MATCH(orders!$D526,products!$A$1:$A$49,0),MATCH(orders!K$1,products!$A$1:$G$1,0))</f>
        <v>2.5</v>
      </c>
      <c r="L526" s="7">
        <f>INDEX(products!$A$1:$G$49,MATCH(orders!$D526,products!$A$1:$A$49,0),MATCH(orders!L$1,products!$A$1:$G$1,0))</f>
        <v>36.454999999999998</v>
      </c>
      <c r="M526" s="7">
        <f t="shared" si="8"/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Americano</v>
      </c>
      <c r="J527" t="str">
        <f>INDEX(products!$A$1:$G$49,MATCH(orders!$D527,products!$A$1:$A$49,0),MATCH(orders!J$1,products!$A$1:$G$1,0))</f>
        <v>Dark</v>
      </c>
      <c r="K527" s="5">
        <f>INDEX(products!$A$1:$G$49,MATCH(orders!$D527,products!$A$1:$A$49,0),MATCH(orders!K$1,products!$A$1:$G$1,0))</f>
        <v>0.2</v>
      </c>
      <c r="L527" s="7">
        <f>INDEX(products!$A$1:$G$49,MATCH(orders!$D527,products!$A$1:$A$49,0),MATCH(orders!L$1,products!$A$1:$G$1,0))</f>
        <v>2.6849999999999996</v>
      </c>
      <c r="M527" s="7">
        <f t="shared" si="8"/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Cappuccino</v>
      </c>
      <c r="J528" t="str">
        <f>INDEX(products!$A$1:$G$49,MATCH(orders!$D528,products!$A$1:$A$49,0),MATCH(orders!J$1,products!$A$1:$G$1,0))</f>
        <v>Meduium</v>
      </c>
      <c r="K528" s="5">
        <f>INDEX(products!$A$1:$G$49,MATCH(orders!$D528,products!$A$1:$A$49,0),MATCH(orders!K$1,products!$A$1:$G$1,0))</f>
        <v>2.5</v>
      </c>
      <c r="L528" s="7">
        <f>INDEX(products!$A$1:$G$49,MATCH(orders!$D528,products!$A$1:$A$49,0),MATCH(orders!L$1,products!$A$1:$G$1,0))</f>
        <v>31.624999999999996</v>
      </c>
      <c r="M528" s="7">
        <f t="shared" si="8"/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Cappuccino</v>
      </c>
      <c r="J529" t="str">
        <f>INDEX(products!$A$1:$G$49,MATCH(orders!$D529,products!$A$1:$A$49,0),MATCH(orders!J$1,products!$A$1:$G$1,0))</f>
        <v>Meduium</v>
      </c>
      <c r="K529" s="5">
        <f>INDEX(products!$A$1:$G$49,MATCH(orders!$D529,products!$A$1:$A$49,0),MATCH(orders!K$1,products!$A$1:$G$1,0))</f>
        <v>0.5</v>
      </c>
      <c r="L529" s="7">
        <f>INDEX(products!$A$1:$G$49,MATCH(orders!$D529,products!$A$1:$A$49,0),MATCH(orders!L$1,products!$A$1:$G$1,0))</f>
        <v>8.25</v>
      </c>
      <c r="M529" s="7">
        <f t="shared" si="8"/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Cappuccino</v>
      </c>
      <c r="J530" t="str">
        <f>INDEX(products!$A$1:$G$49,MATCH(orders!$D530,products!$A$1:$A$49,0),MATCH(orders!J$1,products!$A$1:$G$1,0))</f>
        <v>Light</v>
      </c>
      <c r="K530" s="5">
        <f>INDEX(products!$A$1:$G$49,MATCH(orders!$D530,products!$A$1:$A$49,0),MATCH(orders!K$1,products!$A$1:$G$1,0))</f>
        <v>0.5</v>
      </c>
      <c r="L530" s="7">
        <f>INDEX(products!$A$1:$G$49,MATCH(orders!$D530,products!$A$1:$A$49,0),MATCH(orders!L$1,products!$A$1:$G$1,0))</f>
        <v>8.91</v>
      </c>
      <c r="M530" s="7">
        <f t="shared" si="8"/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Americano</v>
      </c>
      <c r="J531" t="str">
        <f>INDEX(products!$A$1:$G$49,MATCH(orders!$D531,products!$A$1:$A$49,0),MATCH(orders!J$1,products!$A$1:$G$1,0))</f>
        <v>Medium</v>
      </c>
      <c r="K531" s="5">
        <f>INDEX(products!$A$1:$G$49,MATCH(orders!$D531,products!$A$1:$A$49,0),MATCH(orders!K$1,products!$A$1:$G$1,0))</f>
        <v>1</v>
      </c>
      <c r="L531" s="7">
        <f>INDEX(products!$A$1:$G$49,MATCH(orders!$D531,products!$A$1:$A$49,0),MATCH(orders!L$1,products!$A$1:$G$1,0))</f>
        <v>9.9499999999999993</v>
      </c>
      <c r="M531" s="7">
        <f t="shared" si="8"/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Americano</v>
      </c>
      <c r="J532" t="str">
        <f>INDEX(products!$A$1:$G$49,MATCH(orders!$D532,products!$A$1:$A$49,0),MATCH(orders!J$1,products!$A$1:$G$1,0))</f>
        <v>Medium</v>
      </c>
      <c r="K532" s="5">
        <f>INDEX(products!$A$1:$G$49,MATCH(orders!$D532,products!$A$1:$A$49,0),MATCH(orders!K$1,products!$A$1:$G$1,0))</f>
        <v>1</v>
      </c>
      <c r="L532" s="7">
        <f>INDEX(products!$A$1:$G$49,MATCH(orders!$D532,products!$A$1:$A$49,0),MATCH(orders!L$1,products!$A$1:$G$1,0))</f>
        <v>9.9499999999999993</v>
      </c>
      <c r="M532" s="7">
        <f t="shared" si="8"/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Americano</v>
      </c>
      <c r="J533" t="str">
        <f>INDEX(products!$A$1:$G$49,MATCH(orders!$D533,products!$A$1:$A$49,0),MATCH(orders!J$1,products!$A$1:$G$1,0))</f>
        <v>Dark</v>
      </c>
      <c r="K533" s="5">
        <f>INDEX(products!$A$1:$G$49,MATCH(orders!$D533,products!$A$1:$A$49,0),MATCH(orders!K$1,products!$A$1:$G$1,0))</f>
        <v>1</v>
      </c>
      <c r="L533" s="7">
        <f>INDEX(products!$A$1:$G$49,MATCH(orders!$D533,products!$A$1:$A$49,0),MATCH(orders!L$1,products!$A$1:$G$1,0))</f>
        <v>8.9499999999999993</v>
      </c>
      <c r="M533" s="7">
        <f t="shared" si="8"/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Cappuccino</v>
      </c>
      <c r="J534" t="str">
        <f>INDEX(products!$A$1:$G$49,MATCH(orders!$D534,products!$A$1:$A$49,0),MATCH(orders!J$1,products!$A$1:$G$1,0))</f>
        <v>Meduium</v>
      </c>
      <c r="K534" s="5">
        <f>INDEX(products!$A$1:$G$49,MATCH(orders!$D534,products!$A$1:$A$49,0),MATCH(orders!K$1,products!$A$1:$G$1,0))</f>
        <v>0.5</v>
      </c>
      <c r="L534" s="7">
        <f>INDEX(products!$A$1:$G$49,MATCH(orders!$D534,products!$A$1:$A$49,0),MATCH(orders!L$1,products!$A$1:$G$1,0))</f>
        <v>8.25</v>
      </c>
      <c r="M534" s="7">
        <f t="shared" si="8"/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Americano</v>
      </c>
      <c r="J535" t="str">
        <f>INDEX(products!$A$1:$G$49,MATCH(orders!$D535,products!$A$1:$A$49,0),MATCH(orders!J$1,products!$A$1:$G$1,0))</f>
        <v>Dark</v>
      </c>
      <c r="K535" s="5">
        <f>INDEX(products!$A$1:$G$49,MATCH(orders!$D535,products!$A$1:$A$49,0),MATCH(orders!K$1,products!$A$1:$G$1,0))</f>
        <v>0.5</v>
      </c>
      <c r="L535" s="7">
        <f>INDEX(products!$A$1:$G$49,MATCH(orders!$D535,products!$A$1:$A$49,0),MATCH(orders!L$1,products!$A$1:$G$1,0))</f>
        <v>5.3699999999999992</v>
      </c>
      <c r="M535" s="7">
        <f t="shared" si="8"/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Americano</v>
      </c>
      <c r="J536" t="str">
        <f>INDEX(products!$A$1:$G$49,MATCH(orders!$D536,products!$A$1:$A$49,0),MATCH(orders!J$1,products!$A$1:$G$1,0))</f>
        <v>Medium</v>
      </c>
      <c r="K536" s="5">
        <f>INDEX(products!$A$1:$G$49,MATCH(orders!$D536,products!$A$1:$A$49,0),MATCH(orders!K$1,products!$A$1:$G$1,0))</f>
        <v>2.5</v>
      </c>
      <c r="L536" s="7">
        <f>INDEX(products!$A$1:$G$49,MATCH(orders!$D536,products!$A$1:$A$49,0),MATCH(orders!L$1,products!$A$1:$G$1,0))</f>
        <v>22.884999999999998</v>
      </c>
      <c r="M536" s="7">
        <f t="shared" si="8"/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Latte</v>
      </c>
      <c r="J537" t="str">
        <f>INDEX(products!$A$1:$G$49,MATCH(orders!$D537,products!$A$1:$A$49,0),MATCH(orders!J$1,products!$A$1:$G$1,0))</f>
        <v>Light</v>
      </c>
      <c r="K537" s="5">
        <f>INDEX(products!$A$1:$G$49,MATCH(orders!$D537,products!$A$1:$A$49,0),MATCH(orders!K$1,products!$A$1:$G$1,0))</f>
        <v>0.2</v>
      </c>
      <c r="L537" s="7">
        <f>INDEX(products!$A$1:$G$49,MATCH(orders!$D537,products!$A$1:$A$49,0),MATCH(orders!L$1,products!$A$1:$G$1,0))</f>
        <v>4.7549999999999999</v>
      </c>
      <c r="M537" s="7">
        <f t="shared" si="8"/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Americano</v>
      </c>
      <c r="J538" t="str">
        <f>INDEX(products!$A$1:$G$49,MATCH(orders!$D538,products!$A$1:$A$49,0),MATCH(orders!J$1,products!$A$1:$G$1,0))</f>
        <v>Dark</v>
      </c>
      <c r="K538" s="5">
        <f>INDEX(products!$A$1:$G$49,MATCH(orders!$D538,products!$A$1:$A$49,0),MATCH(orders!K$1,products!$A$1:$G$1,0))</f>
        <v>0.2</v>
      </c>
      <c r="L538" s="7">
        <f>INDEX(products!$A$1:$G$49,MATCH(orders!$D538,products!$A$1:$A$49,0),MATCH(orders!L$1,products!$A$1:$G$1,0))</f>
        <v>2.6849999999999996</v>
      </c>
      <c r="M538" s="7">
        <f t="shared" si="8"/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Cappuccino</v>
      </c>
      <c r="J539" t="str">
        <f>INDEX(products!$A$1:$G$49,MATCH(orders!$D539,products!$A$1:$A$49,0),MATCH(orders!J$1,products!$A$1:$G$1,0))</f>
        <v>Dark</v>
      </c>
      <c r="K539" s="5">
        <f>INDEX(products!$A$1:$G$49,MATCH(orders!$D539,products!$A$1:$A$49,0),MATCH(orders!K$1,products!$A$1:$G$1,0))</f>
        <v>2.5</v>
      </c>
      <c r="L539" s="7">
        <f>INDEX(products!$A$1:$G$49,MATCH(orders!$D539,products!$A$1:$A$49,0),MATCH(orders!L$1,products!$A$1:$G$1,0))</f>
        <v>27.945</v>
      </c>
      <c r="M539" s="7">
        <f t="shared" si="8"/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Americano</v>
      </c>
      <c r="J540" t="str">
        <f>INDEX(products!$A$1:$G$49,MATCH(orders!$D540,products!$A$1:$A$49,0),MATCH(orders!J$1,products!$A$1:$G$1,0))</f>
        <v>Dark</v>
      </c>
      <c r="K540" s="5">
        <f>INDEX(products!$A$1:$G$49,MATCH(orders!$D540,products!$A$1:$A$49,0),MATCH(orders!K$1,products!$A$1:$G$1,0))</f>
        <v>0.2</v>
      </c>
      <c r="L540" s="7">
        <f>INDEX(products!$A$1:$G$49,MATCH(orders!$D540,products!$A$1:$A$49,0),MATCH(orders!L$1,products!$A$1:$G$1,0))</f>
        <v>2.6849999999999996</v>
      </c>
      <c r="M540" s="7">
        <f t="shared" si="8"/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Americano</v>
      </c>
      <c r="J541" t="str">
        <f>INDEX(products!$A$1:$G$49,MATCH(orders!$D541,products!$A$1:$A$49,0),MATCH(orders!J$1,products!$A$1:$G$1,0))</f>
        <v>Dark</v>
      </c>
      <c r="K541" s="5">
        <f>INDEX(products!$A$1:$G$49,MATCH(orders!$D541,products!$A$1:$A$49,0),MATCH(orders!K$1,products!$A$1:$G$1,0))</f>
        <v>0.5</v>
      </c>
      <c r="L541" s="7">
        <f>INDEX(products!$A$1:$G$49,MATCH(orders!$D541,products!$A$1:$A$49,0),MATCH(orders!L$1,products!$A$1:$G$1,0))</f>
        <v>5.3699999999999992</v>
      </c>
      <c r="M541" s="7">
        <f t="shared" si="8"/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Latte</v>
      </c>
      <c r="J542" t="str">
        <f>INDEX(products!$A$1:$G$49,MATCH(orders!$D542,products!$A$1:$A$49,0),MATCH(orders!J$1,products!$A$1:$G$1,0))</f>
        <v>Light</v>
      </c>
      <c r="K542" s="5">
        <f>INDEX(products!$A$1:$G$49,MATCH(orders!$D542,products!$A$1:$A$49,0),MATCH(orders!K$1,products!$A$1:$G$1,0))</f>
        <v>1</v>
      </c>
      <c r="L542" s="7">
        <f>INDEX(products!$A$1:$G$49,MATCH(orders!$D542,products!$A$1:$A$49,0),MATCH(orders!L$1,products!$A$1:$G$1,0))</f>
        <v>15.85</v>
      </c>
      <c r="M542" s="7">
        <f t="shared" si="8"/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Espresso</v>
      </c>
      <c r="J543" t="str">
        <f>INDEX(products!$A$1:$G$49,MATCH(orders!$D543,products!$A$1:$A$49,0),MATCH(orders!J$1,products!$A$1:$G$1,0))</f>
        <v>Dark</v>
      </c>
      <c r="K543" s="5">
        <f>INDEX(products!$A$1:$G$49,MATCH(orders!$D543,products!$A$1:$A$49,0),MATCH(orders!K$1,products!$A$1:$G$1,0))</f>
        <v>2.5</v>
      </c>
      <c r="L543" s="7">
        <f>INDEX(products!$A$1:$G$49,MATCH(orders!$D543,products!$A$1:$A$49,0),MATCH(orders!L$1,products!$A$1:$G$1,0))</f>
        <v>22.884999999999998</v>
      </c>
      <c r="M543" s="7">
        <f t="shared" si="8"/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Espresso</v>
      </c>
      <c r="J544" t="str">
        <f>INDEX(products!$A$1:$G$49,MATCH(orders!$D544,products!$A$1:$A$49,0),MATCH(orders!J$1,products!$A$1:$G$1,0))</f>
        <v>Medium</v>
      </c>
      <c r="K544" s="5">
        <f>INDEX(products!$A$1:$G$49,MATCH(orders!$D544,products!$A$1:$A$49,0),MATCH(orders!K$1,products!$A$1:$G$1,0))</f>
        <v>2.5</v>
      </c>
      <c r="L544" s="7">
        <f>INDEX(products!$A$1:$G$49,MATCH(orders!$D544,products!$A$1:$A$49,0),MATCH(orders!L$1,products!$A$1:$G$1,0))</f>
        <v>25.874999999999996</v>
      </c>
      <c r="M544" s="7">
        <f t="shared" si="8"/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Americano</v>
      </c>
      <c r="J545" t="str">
        <f>INDEX(products!$A$1:$G$49,MATCH(orders!$D545,products!$A$1:$A$49,0),MATCH(orders!J$1,products!$A$1:$G$1,0))</f>
        <v>Light</v>
      </c>
      <c r="K545" s="5">
        <f>INDEX(products!$A$1:$G$49,MATCH(orders!$D545,products!$A$1:$A$49,0),MATCH(orders!K$1,products!$A$1:$G$1,0))</f>
        <v>2.5</v>
      </c>
      <c r="L545" s="7">
        <f>INDEX(products!$A$1:$G$49,MATCH(orders!$D545,products!$A$1:$A$49,0),MATCH(orders!L$1,products!$A$1:$G$1,0))</f>
        <v>27.484999999999996</v>
      </c>
      <c r="M545" s="7">
        <f t="shared" si="8"/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Espresso</v>
      </c>
      <c r="J546" t="str">
        <f>INDEX(products!$A$1:$G$49,MATCH(orders!$D546,products!$A$1:$A$49,0),MATCH(orders!J$1,products!$A$1:$G$1,0))</f>
        <v>Light</v>
      </c>
      <c r="K546" s="5">
        <f>INDEX(products!$A$1:$G$49,MATCH(orders!$D546,products!$A$1:$A$49,0),MATCH(orders!K$1,products!$A$1:$G$1,0))</f>
        <v>0.5</v>
      </c>
      <c r="L546" s="7">
        <f>INDEX(products!$A$1:$G$49,MATCH(orders!$D546,products!$A$1:$A$49,0),MATCH(orders!L$1,products!$A$1:$G$1,0))</f>
        <v>7.77</v>
      </c>
      <c r="M546" s="7">
        <f t="shared" si="8"/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Latte</v>
      </c>
      <c r="J547" t="str">
        <f>INDEX(products!$A$1:$G$49,MATCH(orders!$D547,products!$A$1:$A$49,0),MATCH(orders!J$1,products!$A$1:$G$1,0))</f>
        <v>Dark</v>
      </c>
      <c r="K547" s="5">
        <f>INDEX(products!$A$1:$G$49,MATCH(orders!$D547,products!$A$1:$A$49,0),MATCH(orders!K$1,products!$A$1:$G$1,0))</f>
        <v>0.2</v>
      </c>
      <c r="L547" s="7">
        <f>INDEX(products!$A$1:$G$49,MATCH(orders!$D547,products!$A$1:$A$49,0),MATCH(orders!L$1,products!$A$1:$G$1,0))</f>
        <v>3.8849999999999998</v>
      </c>
      <c r="M547" s="7">
        <f t="shared" si="8"/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Cappuccino</v>
      </c>
      <c r="J548" t="str">
        <f>INDEX(products!$A$1:$G$49,MATCH(orders!$D548,products!$A$1:$A$49,0),MATCH(orders!J$1,products!$A$1:$G$1,0))</f>
        <v>Dark</v>
      </c>
      <c r="K548" s="5">
        <f>INDEX(products!$A$1:$G$49,MATCH(orders!$D548,products!$A$1:$A$49,0),MATCH(orders!K$1,products!$A$1:$G$1,0))</f>
        <v>2.5</v>
      </c>
      <c r="L548" s="7">
        <f>INDEX(products!$A$1:$G$49,MATCH(orders!$D548,products!$A$1:$A$49,0),MATCH(orders!L$1,products!$A$1:$G$1,0))</f>
        <v>27.945</v>
      </c>
      <c r="M548" s="7">
        <f t="shared" si="8"/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Americano</v>
      </c>
      <c r="J549" t="str">
        <f>INDEX(products!$A$1:$G$49,MATCH(orders!$D549,products!$A$1:$A$49,0),MATCH(orders!J$1,products!$A$1:$G$1,0))</f>
        <v>Light</v>
      </c>
      <c r="K549" s="5">
        <f>INDEX(products!$A$1:$G$49,MATCH(orders!$D549,products!$A$1:$A$49,0),MATCH(orders!K$1,products!$A$1:$G$1,0))</f>
        <v>0.2</v>
      </c>
      <c r="L549" s="7">
        <f>INDEX(products!$A$1:$G$49,MATCH(orders!$D549,products!$A$1:$A$49,0),MATCH(orders!L$1,products!$A$1:$G$1,0))</f>
        <v>3.5849999999999995</v>
      </c>
      <c r="M549" s="7">
        <f t="shared" si="8"/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Cappuccino</v>
      </c>
      <c r="J550" t="str">
        <f>INDEX(products!$A$1:$G$49,MATCH(orders!$D550,products!$A$1:$A$49,0),MATCH(orders!J$1,products!$A$1:$G$1,0))</f>
        <v>Light</v>
      </c>
      <c r="K550" s="5">
        <f>INDEX(products!$A$1:$G$49,MATCH(orders!$D550,products!$A$1:$A$49,0),MATCH(orders!K$1,products!$A$1:$G$1,0))</f>
        <v>0.2</v>
      </c>
      <c r="L550" s="7">
        <f>INDEX(products!$A$1:$G$49,MATCH(orders!$D550,products!$A$1:$A$49,0),MATCH(orders!L$1,products!$A$1:$G$1,0))</f>
        <v>4.4550000000000001</v>
      </c>
      <c r="M550" s="7">
        <f t="shared" si="8"/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Cappuccino</v>
      </c>
      <c r="J551" t="str">
        <f>INDEX(products!$A$1:$G$49,MATCH(orders!$D551,products!$A$1:$A$49,0),MATCH(orders!J$1,products!$A$1:$G$1,0))</f>
        <v>Light</v>
      </c>
      <c r="K551" s="5">
        <f>INDEX(products!$A$1:$G$49,MATCH(orders!$D551,products!$A$1:$A$49,0),MATCH(orders!K$1,products!$A$1:$G$1,0))</f>
        <v>0.2</v>
      </c>
      <c r="L551" s="7">
        <f>INDEX(products!$A$1:$G$49,MATCH(orders!$D551,products!$A$1:$A$49,0),MATCH(orders!L$1,products!$A$1:$G$1,0))</f>
        <v>4.4550000000000001</v>
      </c>
      <c r="M551" s="7">
        <f t="shared" si="8"/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Latte</v>
      </c>
      <c r="J552" t="str">
        <f>INDEX(products!$A$1:$G$49,MATCH(orders!$D552,products!$A$1:$A$49,0),MATCH(orders!J$1,products!$A$1:$G$1,0))</f>
        <v>Dark</v>
      </c>
      <c r="K552" s="5">
        <f>INDEX(products!$A$1:$G$49,MATCH(orders!$D552,products!$A$1:$A$49,0),MATCH(orders!K$1,products!$A$1:$G$1,0))</f>
        <v>0.2</v>
      </c>
      <c r="L552" s="7">
        <f>INDEX(products!$A$1:$G$49,MATCH(orders!$D552,products!$A$1:$A$49,0),MATCH(orders!L$1,products!$A$1:$G$1,0))</f>
        <v>3.8849999999999998</v>
      </c>
      <c r="M552" s="7">
        <f t="shared" si="8"/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Cappuccino</v>
      </c>
      <c r="J553" t="str">
        <f>INDEX(products!$A$1:$G$49,MATCH(orders!$D553,products!$A$1:$A$49,0),MATCH(orders!J$1,products!$A$1:$G$1,0))</f>
        <v>Dark</v>
      </c>
      <c r="K553" s="5">
        <f>INDEX(products!$A$1:$G$49,MATCH(orders!$D553,products!$A$1:$A$49,0),MATCH(orders!K$1,products!$A$1:$G$1,0))</f>
        <v>0.2</v>
      </c>
      <c r="L553" s="7">
        <f>INDEX(products!$A$1:$G$49,MATCH(orders!$D553,products!$A$1:$A$49,0),MATCH(orders!L$1,products!$A$1:$G$1,0))</f>
        <v>3.645</v>
      </c>
      <c r="M553" s="7">
        <f t="shared" si="8"/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Cappuccino</v>
      </c>
      <c r="J554" t="str">
        <f>INDEX(products!$A$1:$G$49,MATCH(orders!$D554,products!$A$1:$A$49,0),MATCH(orders!J$1,products!$A$1:$G$1,0))</f>
        <v>Light</v>
      </c>
      <c r="K554" s="5">
        <f>INDEX(products!$A$1:$G$49,MATCH(orders!$D554,products!$A$1:$A$49,0),MATCH(orders!K$1,products!$A$1:$G$1,0))</f>
        <v>0.2</v>
      </c>
      <c r="L554" s="7">
        <f>INDEX(products!$A$1:$G$49,MATCH(orders!$D554,products!$A$1:$A$49,0),MATCH(orders!L$1,products!$A$1:$G$1,0))</f>
        <v>4.4550000000000001</v>
      </c>
      <c r="M554" s="7">
        <f t="shared" si="8"/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Cappuccino</v>
      </c>
      <c r="J555" t="str">
        <f>INDEX(products!$A$1:$G$49,MATCH(orders!$D555,products!$A$1:$A$49,0),MATCH(orders!J$1,products!$A$1:$G$1,0))</f>
        <v>Meduium</v>
      </c>
      <c r="K555" s="5">
        <f>INDEX(products!$A$1:$G$49,MATCH(orders!$D555,products!$A$1:$A$49,0),MATCH(orders!K$1,products!$A$1:$G$1,0))</f>
        <v>1</v>
      </c>
      <c r="L555" s="7">
        <f>INDEX(products!$A$1:$G$49,MATCH(orders!$D555,products!$A$1:$A$49,0),MATCH(orders!L$1,products!$A$1:$G$1,0))</f>
        <v>13.75</v>
      </c>
      <c r="M555" s="7">
        <f t="shared" si="8"/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Americano</v>
      </c>
      <c r="J556" t="str">
        <f>INDEX(products!$A$1:$G$49,MATCH(orders!$D556,products!$A$1:$A$49,0),MATCH(orders!J$1,products!$A$1:$G$1,0))</f>
        <v>Light</v>
      </c>
      <c r="K556" s="5">
        <f>INDEX(products!$A$1:$G$49,MATCH(orders!$D556,products!$A$1:$A$49,0),MATCH(orders!K$1,products!$A$1:$G$1,0))</f>
        <v>2.5</v>
      </c>
      <c r="L556" s="7">
        <f>INDEX(products!$A$1:$G$49,MATCH(orders!$D556,products!$A$1:$A$49,0),MATCH(orders!L$1,products!$A$1:$G$1,0))</f>
        <v>27.484999999999996</v>
      </c>
      <c r="M556" s="7">
        <f t="shared" si="8"/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Cappuccino</v>
      </c>
      <c r="J557" t="str">
        <f>INDEX(products!$A$1:$G$49,MATCH(orders!$D557,products!$A$1:$A$49,0),MATCH(orders!J$1,products!$A$1:$G$1,0))</f>
        <v>Meduium</v>
      </c>
      <c r="K557" s="5">
        <f>INDEX(products!$A$1:$G$49,MATCH(orders!$D557,products!$A$1:$A$49,0),MATCH(orders!K$1,products!$A$1:$G$1,0))</f>
        <v>1</v>
      </c>
      <c r="L557" s="7">
        <f>INDEX(products!$A$1:$G$49,MATCH(orders!$D557,products!$A$1:$A$49,0),MATCH(orders!L$1,products!$A$1:$G$1,0))</f>
        <v>13.75</v>
      </c>
      <c r="M557" s="7">
        <f t="shared" si="8"/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Latte</v>
      </c>
      <c r="J558" t="str">
        <f>INDEX(products!$A$1:$G$49,MATCH(orders!$D558,products!$A$1:$A$49,0),MATCH(orders!J$1,products!$A$1:$G$1,0))</f>
        <v>Medium</v>
      </c>
      <c r="K558" s="5">
        <f>INDEX(products!$A$1:$G$49,MATCH(orders!$D558,products!$A$1:$A$49,0),MATCH(orders!K$1,products!$A$1:$G$1,0))</f>
        <v>0.2</v>
      </c>
      <c r="L558" s="7">
        <f>INDEX(products!$A$1:$G$49,MATCH(orders!$D558,products!$A$1:$A$49,0),MATCH(orders!L$1,products!$A$1:$G$1,0))</f>
        <v>4.3650000000000002</v>
      </c>
      <c r="M558" s="7">
        <f t="shared" si="8"/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Cappuccino</v>
      </c>
      <c r="J559" t="str">
        <f>INDEX(products!$A$1:$G$49,MATCH(orders!$D559,products!$A$1:$A$49,0),MATCH(orders!J$1,products!$A$1:$G$1,0))</f>
        <v>Light</v>
      </c>
      <c r="K559" s="5">
        <f>INDEX(products!$A$1:$G$49,MATCH(orders!$D559,products!$A$1:$A$49,0),MATCH(orders!K$1,products!$A$1:$G$1,0))</f>
        <v>1</v>
      </c>
      <c r="L559" s="7">
        <f>INDEX(products!$A$1:$G$49,MATCH(orders!$D559,products!$A$1:$A$49,0),MATCH(orders!L$1,products!$A$1:$G$1,0))</f>
        <v>14.85</v>
      </c>
      <c r="M559" s="7">
        <f t="shared" si="8"/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Latte</v>
      </c>
      <c r="J560" t="str">
        <f>INDEX(products!$A$1:$G$49,MATCH(orders!$D560,products!$A$1:$A$49,0),MATCH(orders!J$1,products!$A$1:$G$1,0))</f>
        <v>Dark</v>
      </c>
      <c r="K560" s="5">
        <f>INDEX(products!$A$1:$G$49,MATCH(orders!$D560,products!$A$1:$A$49,0),MATCH(orders!K$1,products!$A$1:$G$1,0))</f>
        <v>0.2</v>
      </c>
      <c r="L560" s="7">
        <f>INDEX(products!$A$1:$G$49,MATCH(orders!$D560,products!$A$1:$A$49,0),MATCH(orders!L$1,products!$A$1:$G$1,0))</f>
        <v>3.8849999999999998</v>
      </c>
      <c r="M560" s="7">
        <f t="shared" si="8"/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Espresso</v>
      </c>
      <c r="J561" t="str">
        <f>INDEX(products!$A$1:$G$49,MATCH(orders!$D561,products!$A$1:$A$49,0),MATCH(orders!J$1,products!$A$1:$G$1,0))</f>
        <v>Light</v>
      </c>
      <c r="K561" s="5">
        <f>INDEX(products!$A$1:$G$49,MATCH(orders!$D561,products!$A$1:$A$49,0),MATCH(orders!K$1,products!$A$1:$G$1,0))</f>
        <v>1</v>
      </c>
      <c r="L561" s="7">
        <f>INDEX(products!$A$1:$G$49,MATCH(orders!$D561,products!$A$1:$A$49,0),MATCH(orders!L$1,products!$A$1:$G$1,0))</f>
        <v>12.95</v>
      </c>
      <c r="M561" s="7">
        <f t="shared" si="8"/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Cappuccino</v>
      </c>
      <c r="J562" t="str">
        <f>INDEX(products!$A$1:$G$49,MATCH(orders!$D562,products!$A$1:$A$49,0),MATCH(orders!J$1,products!$A$1:$G$1,0))</f>
        <v>Meduium</v>
      </c>
      <c r="K562" s="5">
        <f>INDEX(products!$A$1:$G$49,MATCH(orders!$D562,products!$A$1:$A$49,0),MATCH(orders!K$1,products!$A$1:$G$1,0))</f>
        <v>2.5</v>
      </c>
      <c r="L562" s="7">
        <f>INDEX(products!$A$1:$G$49,MATCH(orders!$D562,products!$A$1:$A$49,0),MATCH(orders!L$1,products!$A$1:$G$1,0))</f>
        <v>31.624999999999996</v>
      </c>
      <c r="M562" s="7">
        <f t="shared" si="8"/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Espresso</v>
      </c>
      <c r="J563" t="str">
        <f>INDEX(products!$A$1:$G$49,MATCH(orders!$D563,products!$A$1:$A$49,0),MATCH(orders!J$1,products!$A$1:$G$1,0))</f>
        <v>Dark</v>
      </c>
      <c r="K563" s="5">
        <f>INDEX(products!$A$1:$G$49,MATCH(orders!$D563,products!$A$1:$A$49,0),MATCH(orders!K$1,products!$A$1:$G$1,0))</f>
        <v>0.2</v>
      </c>
      <c r="L563" s="7">
        <f>INDEX(products!$A$1:$G$49,MATCH(orders!$D563,products!$A$1:$A$49,0),MATCH(orders!L$1,products!$A$1:$G$1,0))</f>
        <v>2.9849999999999999</v>
      </c>
      <c r="M563" s="7">
        <f t="shared" si="8"/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Latte</v>
      </c>
      <c r="J564" t="str">
        <f>INDEX(products!$A$1:$G$49,MATCH(orders!$D564,products!$A$1:$A$49,0),MATCH(orders!J$1,products!$A$1:$G$1,0))</f>
        <v>Light</v>
      </c>
      <c r="K564" s="5">
        <f>INDEX(products!$A$1:$G$49,MATCH(orders!$D564,products!$A$1:$A$49,0),MATCH(orders!K$1,products!$A$1:$G$1,0))</f>
        <v>0.2</v>
      </c>
      <c r="L564" s="7">
        <f>INDEX(products!$A$1:$G$49,MATCH(orders!$D564,products!$A$1:$A$49,0),MATCH(orders!L$1,products!$A$1:$G$1,0))</f>
        <v>4.7549999999999999</v>
      </c>
      <c r="M564" s="7">
        <f t="shared" si="8"/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Cappuccino</v>
      </c>
      <c r="J565" t="str">
        <f>INDEX(products!$A$1:$G$49,MATCH(orders!$D565,products!$A$1:$A$49,0),MATCH(orders!J$1,products!$A$1:$G$1,0))</f>
        <v>Meduium</v>
      </c>
      <c r="K565" s="5">
        <f>INDEX(products!$A$1:$G$49,MATCH(orders!$D565,products!$A$1:$A$49,0),MATCH(orders!K$1,products!$A$1:$G$1,0))</f>
        <v>1</v>
      </c>
      <c r="L565" s="7">
        <f>INDEX(products!$A$1:$G$49,MATCH(orders!$D565,products!$A$1:$A$49,0),MATCH(orders!L$1,products!$A$1:$G$1,0))</f>
        <v>13.75</v>
      </c>
      <c r="M565" s="7">
        <f t="shared" si="8"/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Americano</v>
      </c>
      <c r="J566" t="str">
        <f>INDEX(products!$A$1:$G$49,MATCH(orders!$D566,products!$A$1:$A$49,0),MATCH(orders!J$1,products!$A$1:$G$1,0))</f>
        <v>Light</v>
      </c>
      <c r="K566" s="5">
        <f>INDEX(products!$A$1:$G$49,MATCH(orders!$D566,products!$A$1:$A$49,0),MATCH(orders!K$1,products!$A$1:$G$1,0))</f>
        <v>0.5</v>
      </c>
      <c r="L566" s="7">
        <f>INDEX(products!$A$1:$G$49,MATCH(orders!$D566,products!$A$1:$A$49,0),MATCH(orders!L$1,products!$A$1:$G$1,0))</f>
        <v>7.169999999999999</v>
      </c>
      <c r="M566" s="7">
        <f t="shared" si="8"/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Americano</v>
      </c>
      <c r="J567" t="str">
        <f>INDEX(products!$A$1:$G$49,MATCH(orders!$D567,products!$A$1:$A$49,0),MATCH(orders!J$1,products!$A$1:$G$1,0))</f>
        <v>Dark</v>
      </c>
      <c r="K567" s="5">
        <f>INDEX(products!$A$1:$G$49,MATCH(orders!$D567,products!$A$1:$A$49,0),MATCH(orders!K$1,products!$A$1:$G$1,0))</f>
        <v>2.5</v>
      </c>
      <c r="L567" s="7">
        <f>INDEX(products!$A$1:$G$49,MATCH(orders!$D567,products!$A$1:$A$49,0),MATCH(orders!L$1,products!$A$1:$G$1,0))</f>
        <v>20.584999999999997</v>
      </c>
      <c r="M567" s="7">
        <f t="shared" si="8"/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Espresso</v>
      </c>
      <c r="J568" t="str">
        <f>INDEX(products!$A$1:$G$49,MATCH(orders!$D568,products!$A$1:$A$49,0),MATCH(orders!J$1,products!$A$1:$G$1,0))</f>
        <v>Medium</v>
      </c>
      <c r="K568" s="5">
        <f>INDEX(products!$A$1:$G$49,MATCH(orders!$D568,products!$A$1:$A$49,0),MATCH(orders!K$1,products!$A$1:$G$1,0))</f>
        <v>0.2</v>
      </c>
      <c r="L568" s="7">
        <f>INDEX(products!$A$1:$G$49,MATCH(orders!$D568,products!$A$1:$A$49,0),MATCH(orders!L$1,products!$A$1:$G$1,0))</f>
        <v>3.375</v>
      </c>
      <c r="M568" s="7">
        <f t="shared" si="8"/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Americano</v>
      </c>
      <c r="J569" t="str">
        <f>INDEX(products!$A$1:$G$49,MATCH(orders!$D569,products!$A$1:$A$49,0),MATCH(orders!J$1,products!$A$1:$G$1,0))</f>
        <v>Light</v>
      </c>
      <c r="K569" s="5">
        <f>INDEX(products!$A$1:$G$49,MATCH(orders!$D569,products!$A$1:$A$49,0),MATCH(orders!K$1,products!$A$1:$G$1,0))</f>
        <v>2.5</v>
      </c>
      <c r="L569" s="7">
        <f>INDEX(products!$A$1:$G$49,MATCH(orders!$D569,products!$A$1:$A$49,0),MATCH(orders!L$1,products!$A$1:$G$1,0))</f>
        <v>27.484999999999996</v>
      </c>
      <c r="M569" s="7">
        <f t="shared" si="8"/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Latte</v>
      </c>
      <c r="J570" t="str">
        <f>INDEX(products!$A$1:$G$49,MATCH(orders!$D570,products!$A$1:$A$49,0),MATCH(orders!J$1,products!$A$1:$G$1,0))</f>
        <v>Light</v>
      </c>
      <c r="K570" s="5">
        <f>INDEX(products!$A$1:$G$49,MATCH(orders!$D570,products!$A$1:$A$49,0),MATCH(orders!K$1,products!$A$1:$G$1,0))</f>
        <v>0.2</v>
      </c>
      <c r="L570" s="7">
        <f>INDEX(products!$A$1:$G$49,MATCH(orders!$D570,products!$A$1:$A$49,0),MATCH(orders!L$1,products!$A$1:$G$1,0))</f>
        <v>4.7549999999999999</v>
      </c>
      <c r="M570" s="7">
        <f t="shared" si="8"/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Espresso</v>
      </c>
      <c r="J571" t="str">
        <f>INDEX(products!$A$1:$G$49,MATCH(orders!$D571,products!$A$1:$A$49,0),MATCH(orders!J$1,products!$A$1:$G$1,0))</f>
        <v>Dark</v>
      </c>
      <c r="K571" s="5">
        <f>INDEX(products!$A$1:$G$49,MATCH(orders!$D571,products!$A$1:$A$49,0),MATCH(orders!K$1,products!$A$1:$G$1,0))</f>
        <v>2.5</v>
      </c>
      <c r="L571" s="7">
        <f>INDEX(products!$A$1:$G$49,MATCH(orders!$D571,products!$A$1:$A$49,0),MATCH(orders!L$1,products!$A$1:$G$1,0))</f>
        <v>22.884999999999998</v>
      </c>
      <c r="M571" s="7">
        <f t="shared" si="8"/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Espresso</v>
      </c>
      <c r="J572" t="str">
        <f>INDEX(products!$A$1:$G$49,MATCH(orders!$D572,products!$A$1:$A$49,0),MATCH(orders!J$1,products!$A$1:$G$1,0))</f>
        <v>Medium</v>
      </c>
      <c r="K572" s="5">
        <f>INDEX(products!$A$1:$G$49,MATCH(orders!$D572,products!$A$1:$A$49,0),MATCH(orders!K$1,products!$A$1:$G$1,0))</f>
        <v>0.5</v>
      </c>
      <c r="L572" s="7">
        <f>INDEX(products!$A$1:$G$49,MATCH(orders!$D572,products!$A$1:$A$49,0),MATCH(orders!L$1,products!$A$1:$G$1,0))</f>
        <v>6.75</v>
      </c>
      <c r="M572" s="7">
        <f t="shared" si="8"/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Cappuccino</v>
      </c>
      <c r="J573" t="str">
        <f>INDEX(products!$A$1:$G$49,MATCH(orders!$D573,products!$A$1:$A$49,0),MATCH(orders!J$1,products!$A$1:$G$1,0))</f>
        <v>Light</v>
      </c>
      <c r="K573" s="5">
        <f>INDEX(products!$A$1:$G$49,MATCH(orders!$D573,products!$A$1:$A$49,0),MATCH(orders!K$1,products!$A$1:$G$1,0))</f>
        <v>0.5</v>
      </c>
      <c r="L573" s="7">
        <f>INDEX(products!$A$1:$G$49,MATCH(orders!$D573,products!$A$1:$A$49,0),MATCH(orders!L$1,products!$A$1:$G$1,0))</f>
        <v>8.91</v>
      </c>
      <c r="M573" s="7">
        <f t="shared" si="8"/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Espresso</v>
      </c>
      <c r="J574" t="str">
        <f>INDEX(products!$A$1:$G$49,MATCH(orders!$D574,products!$A$1:$A$49,0),MATCH(orders!J$1,products!$A$1:$G$1,0))</f>
        <v>Dark</v>
      </c>
      <c r="K574" s="5">
        <f>INDEX(products!$A$1:$G$49,MATCH(orders!$D574,products!$A$1:$A$49,0),MATCH(orders!K$1,products!$A$1:$G$1,0))</f>
        <v>0.2</v>
      </c>
      <c r="L574" s="7">
        <f>INDEX(products!$A$1:$G$49,MATCH(orders!$D574,products!$A$1:$A$49,0),MATCH(orders!L$1,products!$A$1:$G$1,0))</f>
        <v>2.9849999999999999</v>
      </c>
      <c r="M574" s="7">
        <f t="shared" si="8"/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Espresso</v>
      </c>
      <c r="J575" t="str">
        <f>INDEX(products!$A$1:$G$49,MATCH(orders!$D575,products!$A$1:$A$49,0),MATCH(orders!J$1,products!$A$1:$G$1,0))</f>
        <v>Medium</v>
      </c>
      <c r="K575" s="5">
        <f>INDEX(products!$A$1:$G$49,MATCH(orders!$D575,products!$A$1:$A$49,0),MATCH(orders!K$1,products!$A$1:$G$1,0))</f>
        <v>1</v>
      </c>
      <c r="L575" s="7">
        <f>INDEX(products!$A$1:$G$49,MATCH(orders!$D575,products!$A$1:$A$49,0),MATCH(orders!L$1,products!$A$1:$G$1,0))</f>
        <v>11.25</v>
      </c>
      <c r="M575" s="7">
        <f t="shared" si="8"/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Americano</v>
      </c>
      <c r="J576" t="str">
        <f>INDEX(products!$A$1:$G$49,MATCH(orders!$D576,products!$A$1:$A$49,0),MATCH(orders!J$1,products!$A$1:$G$1,0))</f>
        <v>Light</v>
      </c>
      <c r="K576" s="5">
        <f>INDEX(products!$A$1:$G$49,MATCH(orders!$D576,products!$A$1:$A$49,0),MATCH(orders!K$1,products!$A$1:$G$1,0))</f>
        <v>0.2</v>
      </c>
      <c r="L576" s="7">
        <f>INDEX(products!$A$1:$G$49,MATCH(orders!$D576,products!$A$1:$A$49,0),MATCH(orders!L$1,products!$A$1:$G$1,0))</f>
        <v>3.5849999999999995</v>
      </c>
      <c r="M576" s="7">
        <f t="shared" si="8"/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Latte</v>
      </c>
      <c r="J577" t="str">
        <f>INDEX(products!$A$1:$G$49,MATCH(orders!$D577,products!$A$1:$A$49,0),MATCH(orders!J$1,products!$A$1:$G$1,0))</f>
        <v>Medium</v>
      </c>
      <c r="K577" s="5">
        <f>INDEX(products!$A$1:$G$49,MATCH(orders!$D577,products!$A$1:$A$49,0),MATCH(orders!K$1,products!$A$1:$G$1,0))</f>
        <v>2.5</v>
      </c>
      <c r="L577" s="7">
        <f>INDEX(products!$A$1:$G$49,MATCH(orders!$D577,products!$A$1:$A$49,0),MATCH(orders!L$1,products!$A$1:$G$1,0))</f>
        <v>33.464999999999996</v>
      </c>
      <c r="M577" s="7">
        <f t="shared" si="8"/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Espresso</v>
      </c>
      <c r="J578" t="str">
        <f>INDEX(products!$A$1:$G$49,MATCH(orders!$D578,products!$A$1:$A$49,0),MATCH(orders!J$1,products!$A$1:$G$1,0))</f>
        <v>Dark</v>
      </c>
      <c r="K578" s="5">
        <f>INDEX(products!$A$1:$G$49,MATCH(orders!$D578,products!$A$1:$A$49,0),MATCH(orders!K$1,products!$A$1:$G$1,0))</f>
        <v>0.2</v>
      </c>
      <c r="L578" s="7">
        <f>INDEX(products!$A$1:$G$49,MATCH(orders!$D578,products!$A$1:$A$49,0),MATCH(orders!L$1,products!$A$1:$G$1,0))</f>
        <v>2.9849999999999999</v>
      </c>
      <c r="M578" s="7">
        <f t="shared" si="8"/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Latte</v>
      </c>
      <c r="J579" t="str">
        <f>INDEX(products!$A$1:$G$49,MATCH(orders!$D579,products!$A$1:$A$49,0),MATCH(orders!J$1,products!$A$1:$G$1,0))</f>
        <v>Medium</v>
      </c>
      <c r="K579" s="5">
        <f>INDEX(products!$A$1:$G$49,MATCH(orders!$D579,products!$A$1:$A$49,0),MATCH(orders!K$1,products!$A$1:$G$1,0))</f>
        <v>1</v>
      </c>
      <c r="L579" s="7">
        <f>INDEX(products!$A$1:$G$49,MATCH(orders!$D579,products!$A$1:$A$49,0),MATCH(orders!L$1,products!$A$1:$G$1,0))</f>
        <v>14.55</v>
      </c>
      <c r="M579" s="7">
        <f t="shared" ref="M579:M642" si="9">L579*E579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Cappuccino</v>
      </c>
      <c r="J580" t="str">
        <f>INDEX(products!$A$1:$G$49,MATCH(orders!$D580,products!$A$1:$A$49,0),MATCH(orders!J$1,products!$A$1:$G$1,0))</f>
        <v>Light</v>
      </c>
      <c r="K580" s="5">
        <f>INDEX(products!$A$1:$G$49,MATCH(orders!$D580,products!$A$1:$A$49,0),MATCH(orders!K$1,products!$A$1:$G$1,0))</f>
        <v>0.2</v>
      </c>
      <c r="L580" s="7">
        <f>INDEX(products!$A$1:$G$49,MATCH(orders!$D580,products!$A$1:$A$49,0),MATCH(orders!L$1,products!$A$1:$G$1,0))</f>
        <v>4.4550000000000001</v>
      </c>
      <c r="M580" s="7">
        <f t="shared" si="9"/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Espresso</v>
      </c>
      <c r="J581" t="str">
        <f>INDEX(products!$A$1:$G$49,MATCH(orders!$D581,products!$A$1:$A$49,0),MATCH(orders!J$1,products!$A$1:$G$1,0))</f>
        <v>Medium</v>
      </c>
      <c r="K581" s="5">
        <f>INDEX(products!$A$1:$G$49,MATCH(orders!$D581,products!$A$1:$A$49,0),MATCH(orders!K$1,products!$A$1:$G$1,0))</f>
        <v>0.5</v>
      </c>
      <c r="L581" s="7">
        <f>INDEX(products!$A$1:$G$49,MATCH(orders!$D581,products!$A$1:$A$49,0),MATCH(orders!L$1,products!$A$1:$G$1,0))</f>
        <v>6.75</v>
      </c>
      <c r="M581" s="7">
        <f t="shared" si="9"/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Cappuccino</v>
      </c>
      <c r="J582" t="str">
        <f>INDEX(products!$A$1:$G$49,MATCH(orders!$D582,products!$A$1:$A$49,0),MATCH(orders!J$1,products!$A$1:$G$1,0))</f>
        <v>Light</v>
      </c>
      <c r="K582" s="5">
        <f>INDEX(products!$A$1:$G$49,MATCH(orders!$D582,products!$A$1:$A$49,0),MATCH(orders!K$1,products!$A$1:$G$1,0))</f>
        <v>1</v>
      </c>
      <c r="L582" s="7">
        <f>INDEX(products!$A$1:$G$49,MATCH(orders!$D582,products!$A$1:$A$49,0),MATCH(orders!L$1,products!$A$1:$G$1,0))</f>
        <v>14.85</v>
      </c>
      <c r="M582" s="7">
        <f t="shared" si="9"/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Cappuccino</v>
      </c>
      <c r="J583" t="str">
        <f>INDEX(products!$A$1:$G$49,MATCH(orders!$D583,products!$A$1:$A$49,0),MATCH(orders!J$1,products!$A$1:$G$1,0))</f>
        <v>Light</v>
      </c>
      <c r="K583" s="5">
        <f>INDEX(products!$A$1:$G$49,MATCH(orders!$D583,products!$A$1:$A$49,0),MATCH(orders!K$1,products!$A$1:$G$1,0))</f>
        <v>0.5</v>
      </c>
      <c r="L583" s="7">
        <f>INDEX(products!$A$1:$G$49,MATCH(orders!$D583,products!$A$1:$A$49,0),MATCH(orders!L$1,products!$A$1:$G$1,0))</f>
        <v>8.91</v>
      </c>
      <c r="M583" s="7">
        <f t="shared" si="9"/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Cappuccino</v>
      </c>
      <c r="J584" t="str">
        <f>INDEX(products!$A$1:$G$49,MATCH(orders!$D584,products!$A$1:$A$49,0),MATCH(orders!J$1,products!$A$1:$G$1,0))</f>
        <v>Dark</v>
      </c>
      <c r="K584" s="5">
        <f>INDEX(products!$A$1:$G$49,MATCH(orders!$D584,products!$A$1:$A$49,0),MATCH(orders!K$1,products!$A$1:$G$1,0))</f>
        <v>1</v>
      </c>
      <c r="L584" s="7">
        <f>INDEX(products!$A$1:$G$49,MATCH(orders!$D584,products!$A$1:$A$49,0),MATCH(orders!L$1,products!$A$1:$G$1,0))</f>
        <v>12.15</v>
      </c>
      <c r="M584" s="7">
        <f t="shared" si="9"/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Americano</v>
      </c>
      <c r="J585" t="str">
        <f>INDEX(products!$A$1:$G$49,MATCH(orders!$D585,products!$A$1:$A$49,0),MATCH(orders!J$1,products!$A$1:$G$1,0))</f>
        <v>Light</v>
      </c>
      <c r="K585" s="5">
        <f>INDEX(products!$A$1:$G$49,MATCH(orders!$D585,products!$A$1:$A$49,0),MATCH(orders!K$1,products!$A$1:$G$1,0))</f>
        <v>0.2</v>
      </c>
      <c r="L585" s="7">
        <f>INDEX(products!$A$1:$G$49,MATCH(orders!$D585,products!$A$1:$A$49,0),MATCH(orders!L$1,products!$A$1:$G$1,0))</f>
        <v>3.5849999999999995</v>
      </c>
      <c r="M585" s="7">
        <f t="shared" si="9"/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Americano</v>
      </c>
      <c r="J586" t="str">
        <f>INDEX(products!$A$1:$G$49,MATCH(orders!$D586,products!$A$1:$A$49,0),MATCH(orders!J$1,products!$A$1:$G$1,0))</f>
        <v>Light</v>
      </c>
      <c r="K586" s="5">
        <f>INDEX(products!$A$1:$G$49,MATCH(orders!$D586,products!$A$1:$A$49,0),MATCH(orders!K$1,products!$A$1:$G$1,0))</f>
        <v>0.2</v>
      </c>
      <c r="L586" s="7">
        <f>INDEX(products!$A$1:$G$49,MATCH(orders!$D586,products!$A$1:$A$49,0),MATCH(orders!L$1,products!$A$1:$G$1,0))</f>
        <v>3.5849999999999995</v>
      </c>
      <c r="M586" s="7">
        <f t="shared" si="9"/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Cappuccino</v>
      </c>
      <c r="J587" t="str">
        <f>INDEX(products!$A$1:$G$49,MATCH(orders!$D587,products!$A$1:$A$49,0),MATCH(orders!J$1,products!$A$1:$G$1,0))</f>
        <v>Meduium</v>
      </c>
      <c r="K587" s="5">
        <f>INDEX(products!$A$1:$G$49,MATCH(orders!$D587,products!$A$1:$A$49,0),MATCH(orders!K$1,products!$A$1:$G$1,0))</f>
        <v>0.5</v>
      </c>
      <c r="L587" s="7">
        <f>INDEX(products!$A$1:$G$49,MATCH(orders!$D587,products!$A$1:$A$49,0),MATCH(orders!L$1,products!$A$1:$G$1,0))</f>
        <v>8.25</v>
      </c>
      <c r="M587" s="7">
        <f t="shared" si="9"/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Americano</v>
      </c>
      <c r="J588" t="str">
        <f>INDEX(products!$A$1:$G$49,MATCH(orders!$D588,products!$A$1:$A$49,0),MATCH(orders!J$1,products!$A$1:$G$1,0))</f>
        <v>Light</v>
      </c>
      <c r="K588" s="5">
        <f>INDEX(products!$A$1:$G$49,MATCH(orders!$D588,products!$A$1:$A$49,0),MATCH(orders!K$1,products!$A$1:$G$1,0))</f>
        <v>2.5</v>
      </c>
      <c r="L588" s="7">
        <f>INDEX(products!$A$1:$G$49,MATCH(orders!$D588,products!$A$1:$A$49,0),MATCH(orders!L$1,products!$A$1:$G$1,0))</f>
        <v>27.484999999999996</v>
      </c>
      <c r="M588" s="7">
        <f t="shared" si="9"/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Latte</v>
      </c>
      <c r="J589" t="str">
        <f>INDEX(products!$A$1:$G$49,MATCH(orders!$D589,products!$A$1:$A$49,0),MATCH(orders!J$1,products!$A$1:$G$1,0))</f>
        <v>Dark</v>
      </c>
      <c r="K589" s="5">
        <f>INDEX(products!$A$1:$G$49,MATCH(orders!$D589,products!$A$1:$A$49,0),MATCH(orders!K$1,products!$A$1:$G$1,0))</f>
        <v>0.5</v>
      </c>
      <c r="L589" s="7">
        <f>INDEX(products!$A$1:$G$49,MATCH(orders!$D589,products!$A$1:$A$49,0),MATCH(orders!L$1,products!$A$1:$G$1,0))</f>
        <v>7.77</v>
      </c>
      <c r="M589" s="7">
        <f t="shared" si="9"/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Americano</v>
      </c>
      <c r="J590" t="str">
        <f>INDEX(products!$A$1:$G$49,MATCH(orders!$D590,products!$A$1:$A$49,0),MATCH(orders!J$1,products!$A$1:$G$1,0))</f>
        <v>Medium</v>
      </c>
      <c r="K590" s="5">
        <f>INDEX(products!$A$1:$G$49,MATCH(orders!$D590,products!$A$1:$A$49,0),MATCH(orders!K$1,products!$A$1:$G$1,0))</f>
        <v>0.5</v>
      </c>
      <c r="L590" s="7">
        <f>INDEX(products!$A$1:$G$49,MATCH(orders!$D590,products!$A$1:$A$49,0),MATCH(orders!L$1,products!$A$1:$G$1,0))</f>
        <v>5.97</v>
      </c>
      <c r="M590" s="7">
        <f t="shared" si="9"/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Cappuccino</v>
      </c>
      <c r="J591" t="str">
        <f>INDEX(products!$A$1:$G$49,MATCH(orders!$D591,products!$A$1:$A$49,0),MATCH(orders!J$1,products!$A$1:$G$1,0))</f>
        <v>Light</v>
      </c>
      <c r="K591" s="5">
        <f>INDEX(products!$A$1:$G$49,MATCH(orders!$D591,products!$A$1:$A$49,0),MATCH(orders!K$1,products!$A$1:$G$1,0))</f>
        <v>2.5</v>
      </c>
      <c r="L591" s="7">
        <f>INDEX(products!$A$1:$G$49,MATCH(orders!$D591,products!$A$1:$A$49,0),MATCH(orders!L$1,products!$A$1:$G$1,0))</f>
        <v>34.154999999999994</v>
      </c>
      <c r="M591" s="7">
        <f t="shared" si="9"/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Cappuccino</v>
      </c>
      <c r="J592" t="str">
        <f>INDEX(products!$A$1:$G$49,MATCH(orders!$D592,products!$A$1:$A$49,0),MATCH(orders!J$1,products!$A$1:$G$1,0))</f>
        <v>Meduium</v>
      </c>
      <c r="K592" s="5">
        <f>INDEX(products!$A$1:$G$49,MATCH(orders!$D592,products!$A$1:$A$49,0),MATCH(orders!K$1,products!$A$1:$G$1,0))</f>
        <v>2.5</v>
      </c>
      <c r="L592" s="7">
        <f>INDEX(products!$A$1:$G$49,MATCH(orders!$D592,products!$A$1:$A$49,0),MATCH(orders!L$1,products!$A$1:$G$1,0))</f>
        <v>31.624999999999996</v>
      </c>
      <c r="M592" s="7">
        <f t="shared" si="9"/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Americano</v>
      </c>
      <c r="J593" t="str">
        <f>INDEX(products!$A$1:$G$49,MATCH(orders!$D593,products!$A$1:$A$49,0),MATCH(orders!J$1,products!$A$1:$G$1,0))</f>
        <v>Dark</v>
      </c>
      <c r="K593" s="5">
        <f>INDEX(products!$A$1:$G$49,MATCH(orders!$D593,products!$A$1:$A$49,0),MATCH(orders!K$1,products!$A$1:$G$1,0))</f>
        <v>0.2</v>
      </c>
      <c r="L593" s="7">
        <f>INDEX(products!$A$1:$G$49,MATCH(orders!$D593,products!$A$1:$A$49,0),MATCH(orders!L$1,products!$A$1:$G$1,0))</f>
        <v>2.6849999999999996</v>
      </c>
      <c r="M593" s="7">
        <f t="shared" si="9"/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Espresso</v>
      </c>
      <c r="J594" t="str">
        <f>INDEX(products!$A$1:$G$49,MATCH(orders!$D594,products!$A$1:$A$49,0),MATCH(orders!J$1,products!$A$1:$G$1,0))</f>
        <v>Medium</v>
      </c>
      <c r="K594" s="5">
        <f>INDEX(products!$A$1:$G$49,MATCH(orders!$D594,products!$A$1:$A$49,0),MATCH(orders!K$1,products!$A$1:$G$1,0))</f>
        <v>2.5</v>
      </c>
      <c r="L594" s="7">
        <f>INDEX(products!$A$1:$G$49,MATCH(orders!$D594,products!$A$1:$A$49,0),MATCH(orders!L$1,products!$A$1:$G$1,0))</f>
        <v>25.874999999999996</v>
      </c>
      <c r="M594" s="7">
        <f t="shared" si="9"/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Cappuccino</v>
      </c>
      <c r="J595" t="str">
        <f>INDEX(products!$A$1:$G$49,MATCH(orders!$D595,products!$A$1:$A$49,0),MATCH(orders!J$1,products!$A$1:$G$1,0))</f>
        <v>Dark</v>
      </c>
      <c r="K595" s="5">
        <f>INDEX(products!$A$1:$G$49,MATCH(orders!$D595,products!$A$1:$A$49,0),MATCH(orders!K$1,products!$A$1:$G$1,0))</f>
        <v>2.5</v>
      </c>
      <c r="L595" s="7">
        <f>INDEX(products!$A$1:$G$49,MATCH(orders!$D595,products!$A$1:$A$49,0),MATCH(orders!L$1,products!$A$1:$G$1,0))</f>
        <v>27.945</v>
      </c>
      <c r="M595" s="7">
        <f t="shared" si="9"/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Espresso</v>
      </c>
      <c r="J596" t="str">
        <f>INDEX(products!$A$1:$G$49,MATCH(orders!$D596,products!$A$1:$A$49,0),MATCH(orders!J$1,products!$A$1:$G$1,0))</f>
        <v>Light</v>
      </c>
      <c r="K596" s="5">
        <f>INDEX(products!$A$1:$G$49,MATCH(orders!$D596,products!$A$1:$A$49,0),MATCH(orders!K$1,products!$A$1:$G$1,0))</f>
        <v>2.5</v>
      </c>
      <c r="L596" s="7">
        <f>INDEX(products!$A$1:$G$49,MATCH(orders!$D596,products!$A$1:$A$49,0),MATCH(orders!L$1,products!$A$1:$G$1,0))</f>
        <v>29.784999999999997</v>
      </c>
      <c r="M596" s="7">
        <f t="shared" si="9"/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Cappuccino</v>
      </c>
      <c r="J597" t="str">
        <f>INDEX(products!$A$1:$G$49,MATCH(orders!$D597,products!$A$1:$A$49,0),MATCH(orders!J$1,products!$A$1:$G$1,0))</f>
        <v>Light</v>
      </c>
      <c r="K597" s="5">
        <f>INDEX(products!$A$1:$G$49,MATCH(orders!$D597,products!$A$1:$A$49,0),MATCH(orders!K$1,products!$A$1:$G$1,0))</f>
        <v>1</v>
      </c>
      <c r="L597" s="7">
        <f>INDEX(products!$A$1:$G$49,MATCH(orders!$D597,products!$A$1:$A$49,0),MATCH(orders!L$1,products!$A$1:$G$1,0))</f>
        <v>14.85</v>
      </c>
      <c r="M597" s="7">
        <f t="shared" si="9"/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Espresso</v>
      </c>
      <c r="J598" t="str">
        <f>INDEX(products!$A$1:$G$49,MATCH(orders!$D598,products!$A$1:$A$49,0),MATCH(orders!J$1,products!$A$1:$G$1,0))</f>
        <v>Medium</v>
      </c>
      <c r="K598" s="5">
        <f>INDEX(products!$A$1:$G$49,MATCH(orders!$D598,products!$A$1:$A$49,0),MATCH(orders!K$1,products!$A$1:$G$1,0))</f>
        <v>0.5</v>
      </c>
      <c r="L598" s="7">
        <f>INDEX(products!$A$1:$G$49,MATCH(orders!$D598,products!$A$1:$A$49,0),MATCH(orders!L$1,products!$A$1:$G$1,0))</f>
        <v>6.75</v>
      </c>
      <c r="M598" s="7">
        <f t="shared" si="9"/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Latte</v>
      </c>
      <c r="J599" t="str">
        <f>INDEX(products!$A$1:$G$49,MATCH(orders!$D599,products!$A$1:$A$49,0),MATCH(orders!J$1,products!$A$1:$G$1,0))</f>
        <v>Light</v>
      </c>
      <c r="K599" s="5">
        <f>INDEX(products!$A$1:$G$49,MATCH(orders!$D599,products!$A$1:$A$49,0),MATCH(orders!K$1,products!$A$1:$G$1,0))</f>
        <v>2.5</v>
      </c>
      <c r="L599" s="7">
        <f>INDEX(products!$A$1:$G$49,MATCH(orders!$D599,products!$A$1:$A$49,0),MATCH(orders!L$1,products!$A$1:$G$1,0))</f>
        <v>36.454999999999998</v>
      </c>
      <c r="M599" s="7">
        <f t="shared" si="9"/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Americano</v>
      </c>
      <c r="J600" t="str">
        <f>INDEX(products!$A$1:$G$49,MATCH(orders!$D600,products!$A$1:$A$49,0),MATCH(orders!J$1,products!$A$1:$G$1,0))</f>
        <v>Medium</v>
      </c>
      <c r="K600" s="5">
        <f>INDEX(products!$A$1:$G$49,MATCH(orders!$D600,products!$A$1:$A$49,0),MATCH(orders!K$1,products!$A$1:$G$1,0))</f>
        <v>0.2</v>
      </c>
      <c r="L600" s="7">
        <f>INDEX(products!$A$1:$G$49,MATCH(orders!$D600,products!$A$1:$A$49,0),MATCH(orders!L$1,products!$A$1:$G$1,0))</f>
        <v>2.9849999999999999</v>
      </c>
      <c r="M600" s="7">
        <f t="shared" si="9"/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Espresso</v>
      </c>
      <c r="J601" t="str">
        <f>INDEX(products!$A$1:$G$49,MATCH(orders!$D601,products!$A$1:$A$49,0),MATCH(orders!J$1,products!$A$1:$G$1,0))</f>
        <v>Dark</v>
      </c>
      <c r="K601" s="5">
        <f>INDEX(products!$A$1:$G$49,MATCH(orders!$D601,products!$A$1:$A$49,0),MATCH(orders!K$1,products!$A$1:$G$1,0))</f>
        <v>0.2</v>
      </c>
      <c r="L601" s="7">
        <f>INDEX(products!$A$1:$G$49,MATCH(orders!$D601,products!$A$1:$A$49,0),MATCH(orders!L$1,products!$A$1:$G$1,0))</f>
        <v>2.9849999999999999</v>
      </c>
      <c r="M601" s="7">
        <f t="shared" si="9"/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Latte</v>
      </c>
      <c r="J602" t="str">
        <f>INDEX(products!$A$1:$G$49,MATCH(orders!$D602,products!$A$1:$A$49,0),MATCH(orders!J$1,products!$A$1:$G$1,0))</f>
        <v>Dark</v>
      </c>
      <c r="K602" s="5">
        <f>INDEX(products!$A$1:$G$49,MATCH(orders!$D602,products!$A$1:$A$49,0),MATCH(orders!K$1,products!$A$1:$G$1,0))</f>
        <v>0.5</v>
      </c>
      <c r="L602" s="7">
        <f>INDEX(products!$A$1:$G$49,MATCH(orders!$D602,products!$A$1:$A$49,0),MATCH(orders!L$1,products!$A$1:$G$1,0))</f>
        <v>7.77</v>
      </c>
      <c r="M602" s="7">
        <f t="shared" si="9"/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Americano</v>
      </c>
      <c r="J603" t="str">
        <f>INDEX(products!$A$1:$G$49,MATCH(orders!$D603,products!$A$1:$A$49,0),MATCH(orders!J$1,products!$A$1:$G$1,0))</f>
        <v>Light</v>
      </c>
      <c r="K603" s="5">
        <f>INDEX(products!$A$1:$G$49,MATCH(orders!$D603,products!$A$1:$A$49,0),MATCH(orders!K$1,products!$A$1:$G$1,0))</f>
        <v>2.5</v>
      </c>
      <c r="L603" s="7">
        <f>INDEX(products!$A$1:$G$49,MATCH(orders!$D603,products!$A$1:$A$49,0),MATCH(orders!L$1,products!$A$1:$G$1,0))</f>
        <v>27.484999999999996</v>
      </c>
      <c r="M603" s="7">
        <f t="shared" si="9"/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Cappuccino</v>
      </c>
      <c r="J604" t="str">
        <f>INDEX(products!$A$1:$G$49,MATCH(orders!$D604,products!$A$1:$A$49,0),MATCH(orders!J$1,products!$A$1:$G$1,0))</f>
        <v>Light</v>
      </c>
      <c r="K604" s="5">
        <f>INDEX(products!$A$1:$G$49,MATCH(orders!$D604,products!$A$1:$A$49,0),MATCH(orders!K$1,products!$A$1:$G$1,0))</f>
        <v>0.2</v>
      </c>
      <c r="L604" s="7">
        <f>INDEX(products!$A$1:$G$49,MATCH(orders!$D604,products!$A$1:$A$49,0),MATCH(orders!L$1,products!$A$1:$G$1,0))</f>
        <v>4.4550000000000001</v>
      </c>
      <c r="M604" s="7">
        <f t="shared" si="9"/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Americano</v>
      </c>
      <c r="J605" t="str">
        <f>INDEX(products!$A$1:$G$49,MATCH(orders!$D605,products!$A$1:$A$49,0),MATCH(orders!J$1,products!$A$1:$G$1,0))</f>
        <v>Medium</v>
      </c>
      <c r="K605" s="5">
        <f>INDEX(products!$A$1:$G$49,MATCH(orders!$D605,products!$A$1:$A$49,0),MATCH(orders!K$1,products!$A$1:$G$1,0))</f>
        <v>0.2</v>
      </c>
      <c r="L605" s="7">
        <f>INDEX(products!$A$1:$G$49,MATCH(orders!$D605,products!$A$1:$A$49,0),MATCH(orders!L$1,products!$A$1:$G$1,0))</f>
        <v>2.9849999999999999</v>
      </c>
      <c r="M605" s="7">
        <f t="shared" si="9"/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Latte</v>
      </c>
      <c r="J606" t="str">
        <f>INDEX(products!$A$1:$G$49,MATCH(orders!$D606,products!$A$1:$A$49,0),MATCH(orders!J$1,products!$A$1:$G$1,0))</f>
        <v>Dark</v>
      </c>
      <c r="K606" s="5">
        <f>INDEX(products!$A$1:$G$49,MATCH(orders!$D606,products!$A$1:$A$49,0),MATCH(orders!K$1,products!$A$1:$G$1,0))</f>
        <v>2.5</v>
      </c>
      <c r="L606" s="7">
        <f>INDEX(products!$A$1:$G$49,MATCH(orders!$D606,products!$A$1:$A$49,0),MATCH(orders!L$1,products!$A$1:$G$1,0))</f>
        <v>29.784999999999997</v>
      </c>
      <c r="M606" s="7">
        <f t="shared" si="9"/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Espresso</v>
      </c>
      <c r="J607" t="str">
        <f>INDEX(products!$A$1:$G$49,MATCH(orders!$D607,products!$A$1:$A$49,0),MATCH(orders!J$1,products!$A$1:$G$1,0))</f>
        <v>Light</v>
      </c>
      <c r="K607" s="5">
        <f>INDEX(products!$A$1:$G$49,MATCH(orders!$D607,products!$A$1:$A$49,0),MATCH(orders!K$1,products!$A$1:$G$1,0))</f>
        <v>2.5</v>
      </c>
      <c r="L607" s="7">
        <f>INDEX(products!$A$1:$G$49,MATCH(orders!$D607,products!$A$1:$A$49,0),MATCH(orders!L$1,products!$A$1:$G$1,0))</f>
        <v>29.784999999999997</v>
      </c>
      <c r="M607" s="7">
        <f t="shared" si="9"/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Latte</v>
      </c>
      <c r="J608" t="str">
        <f>INDEX(products!$A$1:$G$49,MATCH(orders!$D608,products!$A$1:$A$49,0),MATCH(orders!J$1,products!$A$1:$G$1,0))</f>
        <v>Light</v>
      </c>
      <c r="K608" s="5">
        <f>INDEX(products!$A$1:$G$49,MATCH(orders!$D608,products!$A$1:$A$49,0),MATCH(orders!K$1,products!$A$1:$G$1,0))</f>
        <v>2.5</v>
      </c>
      <c r="L608" s="7">
        <f>INDEX(products!$A$1:$G$49,MATCH(orders!$D608,products!$A$1:$A$49,0),MATCH(orders!L$1,products!$A$1:$G$1,0))</f>
        <v>36.454999999999998</v>
      </c>
      <c r="M608" s="7">
        <f t="shared" si="9"/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Cappuccino</v>
      </c>
      <c r="J609" t="str">
        <f>INDEX(products!$A$1:$G$49,MATCH(orders!$D609,products!$A$1:$A$49,0),MATCH(orders!J$1,products!$A$1:$G$1,0))</f>
        <v>Dark</v>
      </c>
      <c r="K609" s="5">
        <f>INDEX(products!$A$1:$G$49,MATCH(orders!$D609,products!$A$1:$A$49,0),MATCH(orders!K$1,products!$A$1:$G$1,0))</f>
        <v>0.2</v>
      </c>
      <c r="L609" s="7">
        <f>INDEX(products!$A$1:$G$49,MATCH(orders!$D609,products!$A$1:$A$49,0),MATCH(orders!L$1,products!$A$1:$G$1,0))</f>
        <v>3.645</v>
      </c>
      <c r="M609" s="7">
        <f t="shared" si="9"/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Cappuccino</v>
      </c>
      <c r="J610" t="str">
        <f>INDEX(products!$A$1:$G$49,MATCH(orders!$D610,products!$A$1:$A$49,0),MATCH(orders!J$1,products!$A$1:$G$1,0))</f>
        <v>Dark</v>
      </c>
      <c r="K610" s="5">
        <f>INDEX(products!$A$1:$G$49,MATCH(orders!$D610,products!$A$1:$A$49,0),MATCH(orders!K$1,products!$A$1:$G$1,0))</f>
        <v>2.5</v>
      </c>
      <c r="L610" s="7">
        <f>INDEX(products!$A$1:$G$49,MATCH(orders!$D610,products!$A$1:$A$49,0),MATCH(orders!L$1,products!$A$1:$G$1,0))</f>
        <v>27.945</v>
      </c>
      <c r="M610" s="7">
        <f t="shared" si="9"/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Latte</v>
      </c>
      <c r="J611" t="str">
        <f>INDEX(products!$A$1:$G$49,MATCH(orders!$D611,products!$A$1:$A$49,0),MATCH(orders!J$1,products!$A$1:$G$1,0))</f>
        <v>Medium</v>
      </c>
      <c r="K611" s="5">
        <f>INDEX(products!$A$1:$G$49,MATCH(orders!$D611,products!$A$1:$A$49,0),MATCH(orders!K$1,products!$A$1:$G$1,0))</f>
        <v>0.2</v>
      </c>
      <c r="L611" s="7">
        <f>INDEX(products!$A$1:$G$49,MATCH(orders!$D611,products!$A$1:$A$49,0),MATCH(orders!L$1,products!$A$1:$G$1,0))</f>
        <v>4.3650000000000002</v>
      </c>
      <c r="M611" s="7">
        <f t="shared" si="9"/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Americano</v>
      </c>
      <c r="J612" t="str">
        <f>INDEX(products!$A$1:$G$49,MATCH(orders!$D612,products!$A$1:$A$49,0),MATCH(orders!J$1,products!$A$1:$G$1,0))</f>
        <v>Medium</v>
      </c>
      <c r="K612" s="5">
        <f>INDEX(products!$A$1:$G$49,MATCH(orders!$D612,products!$A$1:$A$49,0),MATCH(orders!K$1,products!$A$1:$G$1,0))</f>
        <v>1</v>
      </c>
      <c r="L612" s="7">
        <f>INDEX(products!$A$1:$G$49,MATCH(orders!$D612,products!$A$1:$A$49,0),MATCH(orders!L$1,products!$A$1:$G$1,0))</f>
        <v>9.9499999999999993</v>
      </c>
      <c r="M612" s="7">
        <f t="shared" si="9"/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Cappuccino</v>
      </c>
      <c r="J613" t="str">
        <f>INDEX(products!$A$1:$G$49,MATCH(orders!$D613,products!$A$1:$A$49,0),MATCH(orders!J$1,products!$A$1:$G$1,0))</f>
        <v>Light</v>
      </c>
      <c r="K613" s="5">
        <f>INDEX(products!$A$1:$G$49,MATCH(orders!$D613,products!$A$1:$A$49,0),MATCH(orders!K$1,products!$A$1:$G$1,0))</f>
        <v>2.5</v>
      </c>
      <c r="L613" s="7">
        <f>INDEX(products!$A$1:$G$49,MATCH(orders!$D613,products!$A$1:$A$49,0),MATCH(orders!L$1,products!$A$1:$G$1,0))</f>
        <v>34.154999999999994</v>
      </c>
      <c r="M613" s="7">
        <f t="shared" si="9"/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Espresso</v>
      </c>
      <c r="J614" t="str">
        <f>INDEX(products!$A$1:$G$49,MATCH(orders!$D614,products!$A$1:$A$49,0),MATCH(orders!J$1,products!$A$1:$G$1,0))</f>
        <v>Medium</v>
      </c>
      <c r="K614" s="5">
        <f>INDEX(products!$A$1:$G$49,MATCH(orders!$D614,products!$A$1:$A$49,0),MATCH(orders!K$1,products!$A$1:$G$1,0))</f>
        <v>0.2</v>
      </c>
      <c r="L614" s="7">
        <f>INDEX(products!$A$1:$G$49,MATCH(orders!$D614,products!$A$1:$A$49,0),MATCH(orders!L$1,products!$A$1:$G$1,0))</f>
        <v>3.375</v>
      </c>
      <c r="M614" s="7">
        <f t="shared" si="9"/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Americano</v>
      </c>
      <c r="J615" t="str">
        <f>INDEX(products!$A$1:$G$49,MATCH(orders!$D615,products!$A$1:$A$49,0),MATCH(orders!J$1,products!$A$1:$G$1,0))</f>
        <v>Medium</v>
      </c>
      <c r="K615" s="5">
        <f>INDEX(products!$A$1:$G$49,MATCH(orders!$D615,products!$A$1:$A$49,0),MATCH(orders!K$1,products!$A$1:$G$1,0))</f>
        <v>0.5</v>
      </c>
      <c r="L615" s="7">
        <f>INDEX(products!$A$1:$G$49,MATCH(orders!$D615,products!$A$1:$A$49,0),MATCH(orders!L$1,products!$A$1:$G$1,0))</f>
        <v>5.97</v>
      </c>
      <c r="M615" s="7">
        <f t="shared" si="9"/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Americano</v>
      </c>
      <c r="J616" t="str">
        <f>INDEX(products!$A$1:$G$49,MATCH(orders!$D616,products!$A$1:$A$49,0),MATCH(orders!J$1,products!$A$1:$G$1,0))</f>
        <v>Medium</v>
      </c>
      <c r="K616" s="5">
        <f>INDEX(products!$A$1:$G$49,MATCH(orders!$D616,products!$A$1:$A$49,0),MATCH(orders!K$1,products!$A$1:$G$1,0))</f>
        <v>0.5</v>
      </c>
      <c r="L616" s="7">
        <f>INDEX(products!$A$1:$G$49,MATCH(orders!$D616,products!$A$1:$A$49,0),MATCH(orders!L$1,products!$A$1:$G$1,0))</f>
        <v>5.97</v>
      </c>
      <c r="M616" s="7">
        <f t="shared" si="9"/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Latte</v>
      </c>
      <c r="J617" t="str">
        <f>INDEX(products!$A$1:$G$49,MATCH(orders!$D617,products!$A$1:$A$49,0),MATCH(orders!J$1,products!$A$1:$G$1,0))</f>
        <v>Light</v>
      </c>
      <c r="K617" s="5">
        <f>INDEX(products!$A$1:$G$49,MATCH(orders!$D617,products!$A$1:$A$49,0),MATCH(orders!K$1,products!$A$1:$G$1,0))</f>
        <v>2.5</v>
      </c>
      <c r="L617" s="7">
        <f>INDEX(products!$A$1:$G$49,MATCH(orders!$D617,products!$A$1:$A$49,0),MATCH(orders!L$1,products!$A$1:$G$1,0))</f>
        <v>36.454999999999998</v>
      </c>
      <c r="M617" s="7">
        <f t="shared" si="9"/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Cappuccino</v>
      </c>
      <c r="J618" t="str">
        <f>INDEX(products!$A$1:$G$49,MATCH(orders!$D618,products!$A$1:$A$49,0),MATCH(orders!J$1,products!$A$1:$G$1,0))</f>
        <v>Meduium</v>
      </c>
      <c r="K618" s="5">
        <f>INDEX(products!$A$1:$G$49,MATCH(orders!$D618,products!$A$1:$A$49,0),MATCH(orders!K$1,products!$A$1:$G$1,0))</f>
        <v>2.5</v>
      </c>
      <c r="L618" s="7">
        <f>INDEX(products!$A$1:$G$49,MATCH(orders!$D618,products!$A$1:$A$49,0),MATCH(orders!L$1,products!$A$1:$G$1,0))</f>
        <v>31.624999999999996</v>
      </c>
      <c r="M618" s="7">
        <f t="shared" si="9"/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Latte</v>
      </c>
      <c r="J619" t="str">
        <f>INDEX(products!$A$1:$G$49,MATCH(orders!$D619,products!$A$1:$A$49,0),MATCH(orders!J$1,products!$A$1:$G$1,0))</f>
        <v>Medium</v>
      </c>
      <c r="K619" s="5">
        <f>INDEX(products!$A$1:$G$49,MATCH(orders!$D619,products!$A$1:$A$49,0),MATCH(orders!K$1,products!$A$1:$G$1,0))</f>
        <v>2.5</v>
      </c>
      <c r="L619" s="7">
        <f>INDEX(products!$A$1:$G$49,MATCH(orders!$D619,products!$A$1:$A$49,0),MATCH(orders!L$1,products!$A$1:$G$1,0))</f>
        <v>33.464999999999996</v>
      </c>
      <c r="M619" s="7">
        <f t="shared" si="9"/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Cappuccino</v>
      </c>
      <c r="J620" t="str">
        <f>INDEX(products!$A$1:$G$49,MATCH(orders!$D620,products!$A$1:$A$49,0),MATCH(orders!J$1,products!$A$1:$G$1,0))</f>
        <v>Dark</v>
      </c>
      <c r="K620" s="5">
        <f>INDEX(products!$A$1:$G$49,MATCH(orders!$D620,products!$A$1:$A$49,0),MATCH(orders!K$1,products!$A$1:$G$1,0))</f>
        <v>1</v>
      </c>
      <c r="L620" s="7">
        <f>INDEX(products!$A$1:$G$49,MATCH(orders!$D620,products!$A$1:$A$49,0),MATCH(orders!L$1,products!$A$1:$G$1,0))</f>
        <v>12.15</v>
      </c>
      <c r="M620" s="7">
        <f t="shared" si="9"/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Latte</v>
      </c>
      <c r="J621" t="str">
        <f>INDEX(products!$A$1:$G$49,MATCH(orders!$D621,products!$A$1:$A$49,0),MATCH(orders!J$1,products!$A$1:$G$1,0))</f>
        <v>Dark</v>
      </c>
      <c r="K621" s="5">
        <f>INDEX(products!$A$1:$G$49,MATCH(orders!$D621,products!$A$1:$A$49,0),MATCH(orders!K$1,products!$A$1:$G$1,0))</f>
        <v>0.5</v>
      </c>
      <c r="L621" s="7">
        <f>INDEX(products!$A$1:$G$49,MATCH(orders!$D621,products!$A$1:$A$49,0),MATCH(orders!L$1,products!$A$1:$G$1,0))</f>
        <v>7.77</v>
      </c>
      <c r="M621" s="7">
        <f t="shared" si="9"/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Espresso</v>
      </c>
      <c r="J622" t="str">
        <f>INDEX(products!$A$1:$G$49,MATCH(orders!$D622,products!$A$1:$A$49,0),MATCH(orders!J$1,products!$A$1:$G$1,0))</f>
        <v>Medium</v>
      </c>
      <c r="K622" s="5">
        <f>INDEX(products!$A$1:$G$49,MATCH(orders!$D622,products!$A$1:$A$49,0),MATCH(orders!K$1,products!$A$1:$G$1,0))</f>
        <v>0.2</v>
      </c>
      <c r="L622" s="7">
        <f>INDEX(products!$A$1:$G$49,MATCH(orders!$D622,products!$A$1:$A$49,0),MATCH(orders!L$1,products!$A$1:$G$1,0))</f>
        <v>3.375</v>
      </c>
      <c r="M622" s="7">
        <f t="shared" si="9"/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Espresso</v>
      </c>
      <c r="J623" t="str">
        <f>INDEX(products!$A$1:$G$49,MATCH(orders!$D623,products!$A$1:$A$49,0),MATCH(orders!J$1,products!$A$1:$G$1,0))</f>
        <v>Light</v>
      </c>
      <c r="K623" s="5">
        <f>INDEX(products!$A$1:$G$49,MATCH(orders!$D623,products!$A$1:$A$49,0),MATCH(orders!K$1,products!$A$1:$G$1,0))</f>
        <v>1</v>
      </c>
      <c r="L623" s="7">
        <f>INDEX(products!$A$1:$G$49,MATCH(orders!$D623,products!$A$1:$A$49,0),MATCH(orders!L$1,products!$A$1:$G$1,0))</f>
        <v>12.95</v>
      </c>
      <c r="M623" s="7">
        <f t="shared" si="9"/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Latte</v>
      </c>
      <c r="J624" t="str">
        <f>INDEX(products!$A$1:$G$49,MATCH(orders!$D624,products!$A$1:$A$49,0),MATCH(orders!J$1,products!$A$1:$G$1,0))</f>
        <v>Medium</v>
      </c>
      <c r="K624" s="5">
        <f>INDEX(products!$A$1:$G$49,MATCH(orders!$D624,products!$A$1:$A$49,0),MATCH(orders!K$1,products!$A$1:$G$1,0))</f>
        <v>2.5</v>
      </c>
      <c r="L624" s="7">
        <f>INDEX(products!$A$1:$G$49,MATCH(orders!$D624,products!$A$1:$A$49,0),MATCH(orders!L$1,products!$A$1:$G$1,0))</f>
        <v>33.464999999999996</v>
      </c>
      <c r="M624" s="7">
        <f t="shared" si="9"/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Cappuccino</v>
      </c>
      <c r="J625" t="str">
        <f>INDEX(products!$A$1:$G$49,MATCH(orders!$D625,products!$A$1:$A$49,0),MATCH(orders!J$1,products!$A$1:$G$1,0))</f>
        <v>Dark</v>
      </c>
      <c r="K625" s="5">
        <f>INDEX(products!$A$1:$G$49,MATCH(orders!$D625,products!$A$1:$A$49,0),MATCH(orders!K$1,products!$A$1:$G$1,0))</f>
        <v>1</v>
      </c>
      <c r="L625" s="7">
        <f>INDEX(products!$A$1:$G$49,MATCH(orders!$D625,products!$A$1:$A$49,0),MATCH(orders!L$1,products!$A$1:$G$1,0))</f>
        <v>12.15</v>
      </c>
      <c r="M625" s="7">
        <f t="shared" si="9"/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Cappuccino</v>
      </c>
      <c r="J626" t="str">
        <f>INDEX(products!$A$1:$G$49,MATCH(orders!$D626,products!$A$1:$A$49,0),MATCH(orders!J$1,products!$A$1:$G$1,0))</f>
        <v>Meduium</v>
      </c>
      <c r="K626" s="5">
        <f>INDEX(products!$A$1:$G$49,MATCH(orders!$D626,products!$A$1:$A$49,0),MATCH(orders!K$1,products!$A$1:$G$1,0))</f>
        <v>2.5</v>
      </c>
      <c r="L626" s="7">
        <f>INDEX(products!$A$1:$G$49,MATCH(orders!$D626,products!$A$1:$A$49,0),MATCH(orders!L$1,products!$A$1:$G$1,0))</f>
        <v>31.624999999999996</v>
      </c>
      <c r="M626" s="7">
        <f t="shared" si="9"/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Americano</v>
      </c>
      <c r="J627" t="str">
        <f>INDEX(products!$A$1:$G$49,MATCH(orders!$D627,products!$A$1:$A$49,0),MATCH(orders!J$1,products!$A$1:$G$1,0))</f>
        <v>Light</v>
      </c>
      <c r="K627" s="5">
        <f>INDEX(products!$A$1:$G$49,MATCH(orders!$D627,products!$A$1:$A$49,0),MATCH(orders!K$1,products!$A$1:$G$1,0))</f>
        <v>0.5</v>
      </c>
      <c r="L627" s="7">
        <f>INDEX(products!$A$1:$G$49,MATCH(orders!$D627,products!$A$1:$A$49,0),MATCH(orders!L$1,products!$A$1:$G$1,0))</f>
        <v>7.169999999999999</v>
      </c>
      <c r="M627" s="7">
        <f t="shared" si="9"/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Espresso</v>
      </c>
      <c r="J628" t="str">
        <f>INDEX(products!$A$1:$G$49,MATCH(orders!$D628,products!$A$1:$A$49,0),MATCH(orders!J$1,products!$A$1:$G$1,0))</f>
        <v>Medium</v>
      </c>
      <c r="K628" s="5">
        <f>INDEX(products!$A$1:$G$49,MATCH(orders!$D628,products!$A$1:$A$49,0),MATCH(orders!K$1,products!$A$1:$G$1,0))</f>
        <v>2.5</v>
      </c>
      <c r="L628" s="7">
        <f>INDEX(products!$A$1:$G$49,MATCH(orders!$D628,products!$A$1:$A$49,0),MATCH(orders!L$1,products!$A$1:$G$1,0))</f>
        <v>25.874999999999996</v>
      </c>
      <c r="M628" s="7">
        <f t="shared" si="9"/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Cappuccino</v>
      </c>
      <c r="J629" t="str">
        <f>INDEX(products!$A$1:$G$49,MATCH(orders!$D629,products!$A$1:$A$49,0),MATCH(orders!J$1,products!$A$1:$G$1,0))</f>
        <v>Meduium</v>
      </c>
      <c r="K629" s="5">
        <f>INDEX(products!$A$1:$G$49,MATCH(orders!$D629,products!$A$1:$A$49,0),MATCH(orders!K$1,products!$A$1:$G$1,0))</f>
        <v>2.5</v>
      </c>
      <c r="L629" s="7">
        <f>INDEX(products!$A$1:$G$49,MATCH(orders!$D629,products!$A$1:$A$49,0),MATCH(orders!L$1,products!$A$1:$G$1,0))</f>
        <v>31.624999999999996</v>
      </c>
      <c r="M629" s="7">
        <f t="shared" si="9"/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Cappuccino</v>
      </c>
      <c r="J630" t="str">
        <f>INDEX(products!$A$1:$G$49,MATCH(orders!$D630,products!$A$1:$A$49,0),MATCH(orders!J$1,products!$A$1:$G$1,0))</f>
        <v>Light</v>
      </c>
      <c r="K630" s="5">
        <f>INDEX(products!$A$1:$G$49,MATCH(orders!$D630,products!$A$1:$A$49,0),MATCH(orders!K$1,products!$A$1:$G$1,0))</f>
        <v>0.2</v>
      </c>
      <c r="L630" s="7">
        <f>INDEX(products!$A$1:$G$49,MATCH(orders!$D630,products!$A$1:$A$49,0),MATCH(orders!L$1,products!$A$1:$G$1,0))</f>
        <v>4.4550000000000001</v>
      </c>
      <c r="M630" s="7">
        <f t="shared" si="9"/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Latte</v>
      </c>
      <c r="J631" t="str">
        <f>INDEX(products!$A$1:$G$49,MATCH(orders!$D631,products!$A$1:$A$49,0),MATCH(orders!J$1,products!$A$1:$G$1,0))</f>
        <v>Dark</v>
      </c>
      <c r="K631" s="5">
        <f>INDEX(products!$A$1:$G$49,MATCH(orders!$D631,products!$A$1:$A$49,0),MATCH(orders!K$1,products!$A$1:$G$1,0))</f>
        <v>0.5</v>
      </c>
      <c r="L631" s="7">
        <f>INDEX(products!$A$1:$G$49,MATCH(orders!$D631,products!$A$1:$A$49,0),MATCH(orders!L$1,products!$A$1:$G$1,0))</f>
        <v>7.77</v>
      </c>
      <c r="M631" s="7">
        <f t="shared" si="9"/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Espresso</v>
      </c>
      <c r="J632" t="str">
        <f>INDEX(products!$A$1:$G$49,MATCH(orders!$D632,products!$A$1:$A$49,0),MATCH(orders!J$1,products!$A$1:$G$1,0))</f>
        <v>Dark</v>
      </c>
      <c r="K632" s="5">
        <f>INDEX(products!$A$1:$G$49,MATCH(orders!$D632,products!$A$1:$A$49,0),MATCH(orders!K$1,products!$A$1:$G$1,0))</f>
        <v>0.2</v>
      </c>
      <c r="L632" s="7">
        <f>INDEX(products!$A$1:$G$49,MATCH(orders!$D632,products!$A$1:$A$49,0),MATCH(orders!L$1,products!$A$1:$G$1,0))</f>
        <v>2.9849999999999999</v>
      </c>
      <c r="M632" s="7">
        <f t="shared" si="9"/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Americano</v>
      </c>
      <c r="J633" t="str">
        <f>INDEX(products!$A$1:$G$49,MATCH(orders!$D633,products!$A$1:$A$49,0),MATCH(orders!J$1,products!$A$1:$G$1,0))</f>
        <v>Dark</v>
      </c>
      <c r="K633" s="5">
        <f>INDEX(products!$A$1:$G$49,MATCH(orders!$D633,products!$A$1:$A$49,0),MATCH(orders!K$1,products!$A$1:$G$1,0))</f>
        <v>2.5</v>
      </c>
      <c r="L633" s="7">
        <f>INDEX(products!$A$1:$G$49,MATCH(orders!$D633,products!$A$1:$A$49,0),MATCH(orders!L$1,products!$A$1:$G$1,0))</f>
        <v>20.584999999999997</v>
      </c>
      <c r="M633" s="7">
        <f t="shared" si="9"/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Cappuccino</v>
      </c>
      <c r="J634" t="str">
        <f>INDEX(products!$A$1:$G$49,MATCH(orders!$D634,products!$A$1:$A$49,0),MATCH(orders!J$1,products!$A$1:$G$1,0))</f>
        <v>Light</v>
      </c>
      <c r="K634" s="5">
        <f>INDEX(products!$A$1:$G$49,MATCH(orders!$D634,products!$A$1:$A$49,0),MATCH(orders!K$1,products!$A$1:$G$1,0))</f>
        <v>0.5</v>
      </c>
      <c r="L634" s="7">
        <f>INDEX(products!$A$1:$G$49,MATCH(orders!$D634,products!$A$1:$A$49,0),MATCH(orders!L$1,products!$A$1:$G$1,0))</f>
        <v>8.91</v>
      </c>
      <c r="M634" s="7">
        <f t="shared" si="9"/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Americano</v>
      </c>
      <c r="J635" t="str">
        <f>INDEX(products!$A$1:$G$49,MATCH(orders!$D635,products!$A$1:$A$49,0),MATCH(orders!J$1,products!$A$1:$G$1,0))</f>
        <v>Light</v>
      </c>
      <c r="K635" s="5">
        <f>INDEX(products!$A$1:$G$49,MATCH(orders!$D635,products!$A$1:$A$49,0),MATCH(orders!K$1,products!$A$1:$G$1,0))</f>
        <v>1</v>
      </c>
      <c r="L635" s="7">
        <f>INDEX(products!$A$1:$G$49,MATCH(orders!$D635,products!$A$1:$A$49,0),MATCH(orders!L$1,products!$A$1:$G$1,0))</f>
        <v>11.95</v>
      </c>
      <c r="M635" s="7">
        <f t="shared" si="9"/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Latte</v>
      </c>
      <c r="J636" t="str">
        <f>INDEX(products!$A$1:$G$49,MATCH(orders!$D636,products!$A$1:$A$49,0),MATCH(orders!J$1,products!$A$1:$G$1,0))</f>
        <v>Medium</v>
      </c>
      <c r="K636" s="5">
        <f>INDEX(products!$A$1:$G$49,MATCH(orders!$D636,products!$A$1:$A$49,0),MATCH(orders!K$1,products!$A$1:$G$1,0))</f>
        <v>1</v>
      </c>
      <c r="L636" s="7">
        <f>INDEX(products!$A$1:$G$49,MATCH(orders!$D636,products!$A$1:$A$49,0),MATCH(orders!L$1,products!$A$1:$G$1,0))</f>
        <v>14.55</v>
      </c>
      <c r="M636" s="7">
        <f t="shared" si="9"/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Cappuccino</v>
      </c>
      <c r="J637" t="str">
        <f>INDEX(products!$A$1:$G$49,MATCH(orders!$D637,products!$A$1:$A$49,0),MATCH(orders!J$1,products!$A$1:$G$1,0))</f>
        <v>Light</v>
      </c>
      <c r="K637" s="5">
        <f>INDEX(products!$A$1:$G$49,MATCH(orders!$D637,products!$A$1:$A$49,0),MATCH(orders!K$1,products!$A$1:$G$1,0))</f>
        <v>0.5</v>
      </c>
      <c r="L637" s="7">
        <f>INDEX(products!$A$1:$G$49,MATCH(orders!$D637,products!$A$1:$A$49,0),MATCH(orders!L$1,products!$A$1:$G$1,0))</f>
        <v>8.91</v>
      </c>
      <c r="M637" s="7">
        <f t="shared" si="9"/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Latte</v>
      </c>
      <c r="J638" t="str">
        <f>INDEX(products!$A$1:$G$49,MATCH(orders!$D638,products!$A$1:$A$49,0),MATCH(orders!J$1,products!$A$1:$G$1,0))</f>
        <v>Light</v>
      </c>
      <c r="K638" s="5">
        <f>INDEX(products!$A$1:$G$49,MATCH(orders!$D638,products!$A$1:$A$49,0),MATCH(orders!K$1,products!$A$1:$G$1,0))</f>
        <v>1</v>
      </c>
      <c r="L638" s="7">
        <f>INDEX(products!$A$1:$G$49,MATCH(orders!$D638,products!$A$1:$A$49,0),MATCH(orders!L$1,products!$A$1:$G$1,0))</f>
        <v>15.85</v>
      </c>
      <c r="M638" s="7">
        <f t="shared" si="9"/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Cappuccino</v>
      </c>
      <c r="J639" t="str">
        <f>INDEX(products!$A$1:$G$49,MATCH(orders!$D639,products!$A$1:$A$49,0),MATCH(orders!J$1,products!$A$1:$G$1,0))</f>
        <v>Meduium</v>
      </c>
      <c r="K639" s="5">
        <f>INDEX(products!$A$1:$G$49,MATCH(orders!$D639,products!$A$1:$A$49,0),MATCH(orders!K$1,products!$A$1:$G$1,0))</f>
        <v>2.5</v>
      </c>
      <c r="L639" s="7">
        <f>INDEX(products!$A$1:$G$49,MATCH(orders!$D639,products!$A$1:$A$49,0),MATCH(orders!L$1,products!$A$1:$G$1,0))</f>
        <v>31.624999999999996</v>
      </c>
      <c r="M639" s="7">
        <f t="shared" si="9"/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Espresso</v>
      </c>
      <c r="J640" t="str">
        <f>INDEX(products!$A$1:$G$49,MATCH(orders!$D640,products!$A$1:$A$49,0),MATCH(orders!J$1,products!$A$1:$G$1,0))</f>
        <v>Medium</v>
      </c>
      <c r="K640" s="5">
        <f>INDEX(products!$A$1:$G$49,MATCH(orders!$D640,products!$A$1:$A$49,0),MATCH(orders!K$1,products!$A$1:$G$1,0))</f>
        <v>2.5</v>
      </c>
      <c r="L640" s="7">
        <f>INDEX(products!$A$1:$G$49,MATCH(orders!$D640,products!$A$1:$A$49,0),MATCH(orders!L$1,products!$A$1:$G$1,0))</f>
        <v>25.874999999999996</v>
      </c>
      <c r="M640" s="7">
        <f t="shared" si="9"/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Latte</v>
      </c>
      <c r="J641" t="str">
        <f>INDEX(products!$A$1:$G$49,MATCH(orders!$D641,products!$A$1:$A$49,0),MATCH(orders!J$1,products!$A$1:$G$1,0))</f>
        <v>Dark</v>
      </c>
      <c r="K641" s="5">
        <f>INDEX(products!$A$1:$G$49,MATCH(orders!$D641,products!$A$1:$A$49,0),MATCH(orders!K$1,products!$A$1:$G$1,0))</f>
        <v>0.2</v>
      </c>
      <c r="L641" s="7">
        <f>INDEX(products!$A$1:$G$49,MATCH(orders!$D641,products!$A$1:$A$49,0),MATCH(orders!L$1,products!$A$1:$G$1,0))</f>
        <v>3.8849999999999998</v>
      </c>
      <c r="M641" s="7">
        <f t="shared" si="9"/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Americano</v>
      </c>
      <c r="J642" t="str">
        <f>INDEX(products!$A$1:$G$49,MATCH(orders!$D642,products!$A$1:$A$49,0),MATCH(orders!J$1,products!$A$1:$G$1,0))</f>
        <v>Light</v>
      </c>
      <c r="K642" s="5">
        <f>INDEX(products!$A$1:$G$49,MATCH(orders!$D642,products!$A$1:$A$49,0),MATCH(orders!K$1,products!$A$1:$G$1,0))</f>
        <v>2.5</v>
      </c>
      <c r="L642" s="7">
        <f>INDEX(products!$A$1:$G$49,MATCH(orders!$D642,products!$A$1:$A$49,0),MATCH(orders!L$1,products!$A$1:$G$1,0))</f>
        <v>27.484999999999996</v>
      </c>
      <c r="M642" s="7">
        <f t="shared" si="9"/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Americano</v>
      </c>
      <c r="J643" t="str">
        <f>INDEX(products!$A$1:$G$49,MATCH(orders!$D643,products!$A$1:$A$49,0),MATCH(orders!J$1,products!$A$1:$G$1,0))</f>
        <v>Light</v>
      </c>
      <c r="K643" s="5">
        <f>INDEX(products!$A$1:$G$49,MATCH(orders!$D643,products!$A$1:$A$49,0),MATCH(orders!K$1,products!$A$1:$G$1,0))</f>
        <v>1</v>
      </c>
      <c r="L643" s="7">
        <f>INDEX(products!$A$1:$G$49,MATCH(orders!$D643,products!$A$1:$A$49,0),MATCH(orders!L$1,products!$A$1:$G$1,0))</f>
        <v>11.95</v>
      </c>
      <c r="M643" s="7">
        <f t="shared" ref="M643:M706" si="10">L643*E643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Cappuccino</v>
      </c>
      <c r="J644" t="str">
        <f>INDEX(products!$A$1:$G$49,MATCH(orders!$D644,products!$A$1:$A$49,0),MATCH(orders!J$1,products!$A$1:$G$1,0))</f>
        <v>Meduium</v>
      </c>
      <c r="K644" s="5">
        <f>INDEX(products!$A$1:$G$49,MATCH(orders!$D644,products!$A$1:$A$49,0),MATCH(orders!K$1,products!$A$1:$G$1,0))</f>
        <v>0.2</v>
      </c>
      <c r="L644" s="7">
        <f>INDEX(products!$A$1:$G$49,MATCH(orders!$D644,products!$A$1:$A$49,0),MATCH(orders!L$1,products!$A$1:$G$1,0))</f>
        <v>4.125</v>
      </c>
      <c r="M644" s="7">
        <f t="shared" si="10"/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Cappuccino</v>
      </c>
      <c r="J645" t="str">
        <f>INDEX(products!$A$1:$G$49,MATCH(orders!$D645,products!$A$1:$A$49,0),MATCH(orders!J$1,products!$A$1:$G$1,0))</f>
        <v>Light</v>
      </c>
      <c r="K645" s="5">
        <f>INDEX(products!$A$1:$G$49,MATCH(orders!$D645,products!$A$1:$A$49,0),MATCH(orders!K$1,products!$A$1:$G$1,0))</f>
        <v>2.5</v>
      </c>
      <c r="L645" s="7">
        <f>INDEX(products!$A$1:$G$49,MATCH(orders!$D645,products!$A$1:$A$49,0),MATCH(orders!L$1,products!$A$1:$G$1,0))</f>
        <v>34.154999999999994</v>
      </c>
      <c r="M645" s="7">
        <f t="shared" si="10"/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Americano</v>
      </c>
      <c r="J646" t="str">
        <f>INDEX(products!$A$1:$G$49,MATCH(orders!$D646,products!$A$1:$A$49,0),MATCH(orders!J$1,products!$A$1:$G$1,0))</f>
        <v>Dark</v>
      </c>
      <c r="K646" s="5">
        <f>INDEX(products!$A$1:$G$49,MATCH(orders!$D646,products!$A$1:$A$49,0),MATCH(orders!K$1,products!$A$1:$G$1,0))</f>
        <v>2.5</v>
      </c>
      <c r="L646" s="7">
        <f>INDEX(products!$A$1:$G$49,MATCH(orders!$D646,products!$A$1:$A$49,0),MATCH(orders!L$1,products!$A$1:$G$1,0))</f>
        <v>20.584999999999997</v>
      </c>
      <c r="M646" s="7">
        <f t="shared" si="10"/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Espresso</v>
      </c>
      <c r="J647" t="str">
        <f>INDEX(products!$A$1:$G$49,MATCH(orders!$D647,products!$A$1:$A$49,0),MATCH(orders!J$1,products!$A$1:$G$1,0))</f>
        <v>Dark</v>
      </c>
      <c r="K647" s="5">
        <f>INDEX(products!$A$1:$G$49,MATCH(orders!$D647,products!$A$1:$A$49,0),MATCH(orders!K$1,products!$A$1:$G$1,0))</f>
        <v>2.5</v>
      </c>
      <c r="L647" s="7">
        <f>INDEX(products!$A$1:$G$49,MATCH(orders!$D647,products!$A$1:$A$49,0),MATCH(orders!L$1,products!$A$1:$G$1,0))</f>
        <v>22.884999999999998</v>
      </c>
      <c r="M647" s="7">
        <f t="shared" si="10"/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Espresso</v>
      </c>
      <c r="J648" t="str">
        <f>INDEX(products!$A$1:$G$49,MATCH(orders!$D648,products!$A$1:$A$49,0),MATCH(orders!J$1,products!$A$1:$G$1,0))</f>
        <v>Dark</v>
      </c>
      <c r="K648" s="5">
        <f>INDEX(products!$A$1:$G$49,MATCH(orders!$D648,products!$A$1:$A$49,0),MATCH(orders!K$1,products!$A$1:$G$1,0))</f>
        <v>1</v>
      </c>
      <c r="L648" s="7">
        <f>INDEX(products!$A$1:$G$49,MATCH(orders!$D648,products!$A$1:$A$49,0),MATCH(orders!L$1,products!$A$1:$G$1,0))</f>
        <v>9.9499999999999993</v>
      </c>
      <c r="M648" s="7">
        <f t="shared" si="10"/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Latte</v>
      </c>
      <c r="J649" t="str">
        <f>INDEX(products!$A$1:$G$49,MATCH(orders!$D649,products!$A$1:$A$49,0),MATCH(orders!J$1,products!$A$1:$G$1,0))</f>
        <v>Light</v>
      </c>
      <c r="K649" s="5">
        <f>INDEX(products!$A$1:$G$49,MATCH(orders!$D649,products!$A$1:$A$49,0),MATCH(orders!K$1,products!$A$1:$G$1,0))</f>
        <v>0.5</v>
      </c>
      <c r="L649" s="7">
        <f>INDEX(products!$A$1:$G$49,MATCH(orders!$D649,products!$A$1:$A$49,0),MATCH(orders!L$1,products!$A$1:$G$1,0))</f>
        <v>9.51</v>
      </c>
      <c r="M649" s="7">
        <f t="shared" si="10"/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Americano</v>
      </c>
      <c r="J650" t="str">
        <f>INDEX(products!$A$1:$G$49,MATCH(orders!$D650,products!$A$1:$A$49,0),MATCH(orders!J$1,products!$A$1:$G$1,0))</f>
        <v>Dark</v>
      </c>
      <c r="K650" s="5">
        <f>INDEX(products!$A$1:$G$49,MATCH(orders!$D650,products!$A$1:$A$49,0),MATCH(orders!K$1,products!$A$1:$G$1,0))</f>
        <v>0.2</v>
      </c>
      <c r="L650" s="7">
        <f>INDEX(products!$A$1:$G$49,MATCH(orders!$D650,products!$A$1:$A$49,0),MATCH(orders!L$1,products!$A$1:$G$1,0))</f>
        <v>2.6849999999999996</v>
      </c>
      <c r="M650" s="7">
        <f t="shared" si="10"/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Latte</v>
      </c>
      <c r="J651" t="str">
        <f>INDEX(products!$A$1:$G$49,MATCH(orders!$D651,products!$A$1:$A$49,0),MATCH(orders!J$1,products!$A$1:$G$1,0))</f>
        <v>Light</v>
      </c>
      <c r="K651" s="5">
        <f>INDEX(products!$A$1:$G$49,MATCH(orders!$D651,products!$A$1:$A$49,0),MATCH(orders!K$1,products!$A$1:$G$1,0))</f>
        <v>1</v>
      </c>
      <c r="L651" s="7">
        <f>INDEX(products!$A$1:$G$49,MATCH(orders!$D651,products!$A$1:$A$49,0),MATCH(orders!L$1,products!$A$1:$G$1,0))</f>
        <v>15.85</v>
      </c>
      <c r="M651" s="7">
        <f t="shared" si="10"/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Americano</v>
      </c>
      <c r="J652" t="str">
        <f>INDEX(products!$A$1:$G$49,MATCH(orders!$D652,products!$A$1:$A$49,0),MATCH(orders!J$1,products!$A$1:$G$1,0))</f>
        <v>Dark</v>
      </c>
      <c r="K652" s="5">
        <f>INDEX(products!$A$1:$G$49,MATCH(orders!$D652,products!$A$1:$A$49,0),MATCH(orders!K$1,products!$A$1:$G$1,0))</f>
        <v>0.5</v>
      </c>
      <c r="L652" s="7">
        <f>INDEX(products!$A$1:$G$49,MATCH(orders!$D652,products!$A$1:$A$49,0),MATCH(orders!L$1,products!$A$1:$G$1,0))</f>
        <v>5.3699999999999992</v>
      </c>
      <c r="M652" s="7">
        <f t="shared" si="10"/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Americano</v>
      </c>
      <c r="J653" t="str">
        <f>INDEX(products!$A$1:$G$49,MATCH(orders!$D653,products!$A$1:$A$49,0),MATCH(orders!J$1,products!$A$1:$G$1,0))</f>
        <v>Light</v>
      </c>
      <c r="K653" s="5">
        <f>INDEX(products!$A$1:$G$49,MATCH(orders!$D653,products!$A$1:$A$49,0),MATCH(orders!K$1,products!$A$1:$G$1,0))</f>
        <v>1</v>
      </c>
      <c r="L653" s="7">
        <f>INDEX(products!$A$1:$G$49,MATCH(orders!$D653,products!$A$1:$A$49,0),MATCH(orders!L$1,products!$A$1:$G$1,0))</f>
        <v>11.95</v>
      </c>
      <c r="M653" s="7">
        <f t="shared" si="10"/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Latte</v>
      </c>
      <c r="J654" t="str">
        <f>INDEX(products!$A$1:$G$49,MATCH(orders!$D654,products!$A$1:$A$49,0),MATCH(orders!J$1,products!$A$1:$G$1,0))</f>
        <v>Light</v>
      </c>
      <c r="K654" s="5">
        <f>INDEX(products!$A$1:$G$49,MATCH(orders!$D654,products!$A$1:$A$49,0),MATCH(orders!K$1,products!$A$1:$G$1,0))</f>
        <v>1</v>
      </c>
      <c r="L654" s="7">
        <f>INDEX(products!$A$1:$G$49,MATCH(orders!$D654,products!$A$1:$A$49,0),MATCH(orders!L$1,products!$A$1:$G$1,0))</f>
        <v>15.85</v>
      </c>
      <c r="M654" s="7">
        <f t="shared" si="10"/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Espresso</v>
      </c>
      <c r="J655" t="str">
        <f>INDEX(products!$A$1:$G$49,MATCH(orders!$D655,products!$A$1:$A$49,0),MATCH(orders!J$1,products!$A$1:$G$1,0))</f>
        <v>Medium</v>
      </c>
      <c r="K655" s="5">
        <f>INDEX(products!$A$1:$G$49,MATCH(orders!$D655,products!$A$1:$A$49,0),MATCH(orders!K$1,products!$A$1:$G$1,0))</f>
        <v>2.5</v>
      </c>
      <c r="L655" s="7">
        <f>INDEX(products!$A$1:$G$49,MATCH(orders!$D655,products!$A$1:$A$49,0),MATCH(orders!L$1,products!$A$1:$G$1,0))</f>
        <v>25.874999999999996</v>
      </c>
      <c r="M655" s="7">
        <f t="shared" si="10"/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Espresso</v>
      </c>
      <c r="J656" t="str">
        <f>INDEX(products!$A$1:$G$49,MATCH(orders!$D656,products!$A$1:$A$49,0),MATCH(orders!J$1,products!$A$1:$G$1,0))</f>
        <v>Dark</v>
      </c>
      <c r="K656" s="5">
        <f>INDEX(products!$A$1:$G$49,MATCH(orders!$D656,products!$A$1:$A$49,0),MATCH(orders!K$1,products!$A$1:$G$1,0))</f>
        <v>2.5</v>
      </c>
      <c r="L656" s="7">
        <f>INDEX(products!$A$1:$G$49,MATCH(orders!$D656,products!$A$1:$A$49,0),MATCH(orders!L$1,products!$A$1:$G$1,0))</f>
        <v>22.884999999999998</v>
      </c>
      <c r="M656" s="7">
        <f t="shared" si="10"/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Americano</v>
      </c>
      <c r="J657" t="str">
        <f>INDEX(products!$A$1:$G$49,MATCH(orders!$D657,products!$A$1:$A$49,0),MATCH(orders!J$1,products!$A$1:$G$1,0))</f>
        <v>Medium</v>
      </c>
      <c r="K657" s="5">
        <f>INDEX(products!$A$1:$G$49,MATCH(orders!$D657,products!$A$1:$A$49,0),MATCH(orders!K$1,products!$A$1:$G$1,0))</f>
        <v>2.5</v>
      </c>
      <c r="L657" s="7">
        <f>INDEX(products!$A$1:$G$49,MATCH(orders!$D657,products!$A$1:$A$49,0),MATCH(orders!L$1,products!$A$1:$G$1,0))</f>
        <v>22.884999999999998</v>
      </c>
      <c r="M657" s="7">
        <f t="shared" si="10"/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Latte</v>
      </c>
      <c r="J658" t="str">
        <f>INDEX(products!$A$1:$G$49,MATCH(orders!$D658,products!$A$1:$A$49,0),MATCH(orders!J$1,products!$A$1:$G$1,0))</f>
        <v>Dark</v>
      </c>
      <c r="K658" s="5">
        <f>INDEX(products!$A$1:$G$49,MATCH(orders!$D658,products!$A$1:$A$49,0),MATCH(orders!K$1,products!$A$1:$G$1,0))</f>
        <v>1</v>
      </c>
      <c r="L658" s="7">
        <f>INDEX(products!$A$1:$G$49,MATCH(orders!$D658,products!$A$1:$A$49,0),MATCH(orders!L$1,products!$A$1:$G$1,0))</f>
        <v>12.95</v>
      </c>
      <c r="M658" s="7">
        <f t="shared" si="10"/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Espresso</v>
      </c>
      <c r="J659" t="str">
        <f>INDEX(products!$A$1:$G$49,MATCH(orders!$D659,products!$A$1:$A$49,0),MATCH(orders!J$1,products!$A$1:$G$1,0))</f>
        <v>Medium</v>
      </c>
      <c r="K659" s="5">
        <f>INDEX(products!$A$1:$G$49,MATCH(orders!$D659,products!$A$1:$A$49,0),MATCH(orders!K$1,products!$A$1:$G$1,0))</f>
        <v>0.5</v>
      </c>
      <c r="L659" s="7">
        <f>INDEX(products!$A$1:$G$49,MATCH(orders!$D659,products!$A$1:$A$49,0),MATCH(orders!L$1,products!$A$1:$G$1,0))</f>
        <v>6.75</v>
      </c>
      <c r="M659" s="7">
        <f t="shared" si="10"/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Cappuccino</v>
      </c>
      <c r="J660" t="str">
        <f>INDEX(products!$A$1:$G$49,MATCH(orders!$D660,products!$A$1:$A$49,0),MATCH(orders!J$1,products!$A$1:$G$1,0))</f>
        <v>Meduium</v>
      </c>
      <c r="K660" s="5">
        <f>INDEX(products!$A$1:$G$49,MATCH(orders!$D660,products!$A$1:$A$49,0),MATCH(orders!K$1,products!$A$1:$G$1,0))</f>
        <v>0.5</v>
      </c>
      <c r="L660" s="7">
        <f>INDEX(products!$A$1:$G$49,MATCH(orders!$D660,products!$A$1:$A$49,0),MATCH(orders!L$1,products!$A$1:$G$1,0))</f>
        <v>8.25</v>
      </c>
      <c r="M660" s="7">
        <f t="shared" si="10"/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Espresso</v>
      </c>
      <c r="J661" t="str">
        <f>INDEX(products!$A$1:$G$49,MATCH(orders!$D661,products!$A$1:$A$49,0),MATCH(orders!J$1,products!$A$1:$G$1,0))</f>
        <v>Dark</v>
      </c>
      <c r="K661" s="5">
        <f>INDEX(products!$A$1:$G$49,MATCH(orders!$D661,products!$A$1:$A$49,0),MATCH(orders!K$1,products!$A$1:$G$1,0))</f>
        <v>2.5</v>
      </c>
      <c r="L661" s="7">
        <f>INDEX(products!$A$1:$G$49,MATCH(orders!$D661,products!$A$1:$A$49,0),MATCH(orders!L$1,products!$A$1:$G$1,0))</f>
        <v>22.884999999999998</v>
      </c>
      <c r="M661" s="7">
        <f t="shared" si="10"/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Cappuccino</v>
      </c>
      <c r="J662" t="str">
        <f>INDEX(products!$A$1:$G$49,MATCH(orders!$D662,products!$A$1:$A$49,0),MATCH(orders!J$1,products!$A$1:$G$1,0))</f>
        <v>Light</v>
      </c>
      <c r="K662" s="5">
        <f>INDEX(products!$A$1:$G$49,MATCH(orders!$D662,products!$A$1:$A$49,0),MATCH(orders!K$1,products!$A$1:$G$1,0))</f>
        <v>0.5</v>
      </c>
      <c r="L662" s="7">
        <f>INDEX(products!$A$1:$G$49,MATCH(orders!$D662,products!$A$1:$A$49,0),MATCH(orders!L$1,products!$A$1:$G$1,0))</f>
        <v>8.91</v>
      </c>
      <c r="M662" s="7">
        <f t="shared" si="10"/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Espresso</v>
      </c>
      <c r="J663" t="str">
        <f>INDEX(products!$A$1:$G$49,MATCH(orders!$D663,products!$A$1:$A$49,0),MATCH(orders!J$1,products!$A$1:$G$1,0))</f>
        <v>Medium</v>
      </c>
      <c r="K663" s="5">
        <f>INDEX(products!$A$1:$G$49,MATCH(orders!$D663,products!$A$1:$A$49,0),MATCH(orders!K$1,products!$A$1:$G$1,0))</f>
        <v>0.2</v>
      </c>
      <c r="L663" s="7">
        <f>INDEX(products!$A$1:$G$49,MATCH(orders!$D663,products!$A$1:$A$49,0),MATCH(orders!L$1,products!$A$1:$G$1,0))</f>
        <v>3.375</v>
      </c>
      <c r="M663" s="7">
        <f t="shared" si="10"/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Latte</v>
      </c>
      <c r="J664" t="str">
        <f>INDEX(products!$A$1:$G$49,MATCH(orders!$D664,products!$A$1:$A$49,0),MATCH(orders!J$1,products!$A$1:$G$1,0))</f>
        <v>Dark</v>
      </c>
      <c r="K664" s="5">
        <f>INDEX(products!$A$1:$G$49,MATCH(orders!$D664,products!$A$1:$A$49,0),MATCH(orders!K$1,products!$A$1:$G$1,0))</f>
        <v>2.5</v>
      </c>
      <c r="L664" s="7">
        <f>INDEX(products!$A$1:$G$49,MATCH(orders!$D664,products!$A$1:$A$49,0),MATCH(orders!L$1,products!$A$1:$G$1,0))</f>
        <v>29.784999999999997</v>
      </c>
      <c r="M664" s="7">
        <f t="shared" si="10"/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Espresso</v>
      </c>
      <c r="J665" t="str">
        <f>INDEX(products!$A$1:$G$49,MATCH(orders!$D665,products!$A$1:$A$49,0),MATCH(orders!J$1,products!$A$1:$G$1,0))</f>
        <v>Medium</v>
      </c>
      <c r="K665" s="5">
        <f>INDEX(products!$A$1:$G$49,MATCH(orders!$D665,products!$A$1:$A$49,0),MATCH(orders!K$1,products!$A$1:$G$1,0))</f>
        <v>1</v>
      </c>
      <c r="L665" s="7">
        <f>INDEX(products!$A$1:$G$49,MATCH(orders!$D665,products!$A$1:$A$49,0),MATCH(orders!L$1,products!$A$1:$G$1,0))</f>
        <v>11.25</v>
      </c>
      <c r="M665" s="7">
        <f t="shared" si="10"/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Cappuccino</v>
      </c>
      <c r="J666" t="str">
        <f>INDEX(products!$A$1:$G$49,MATCH(orders!$D666,products!$A$1:$A$49,0),MATCH(orders!J$1,products!$A$1:$G$1,0))</f>
        <v>Dark</v>
      </c>
      <c r="K666" s="5">
        <f>INDEX(products!$A$1:$G$49,MATCH(orders!$D666,products!$A$1:$A$49,0),MATCH(orders!K$1,products!$A$1:$G$1,0))</f>
        <v>1</v>
      </c>
      <c r="L666" s="7">
        <f>INDEX(products!$A$1:$G$49,MATCH(orders!$D666,products!$A$1:$A$49,0),MATCH(orders!L$1,products!$A$1:$G$1,0))</f>
        <v>12.15</v>
      </c>
      <c r="M666" s="7">
        <f t="shared" si="10"/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Latte</v>
      </c>
      <c r="J667" t="str">
        <f>INDEX(products!$A$1:$G$49,MATCH(orders!$D667,products!$A$1:$A$49,0),MATCH(orders!J$1,products!$A$1:$G$1,0))</f>
        <v>Dark</v>
      </c>
      <c r="K667" s="5">
        <f>INDEX(products!$A$1:$G$49,MATCH(orders!$D667,products!$A$1:$A$49,0),MATCH(orders!K$1,products!$A$1:$G$1,0))</f>
        <v>0.2</v>
      </c>
      <c r="L667" s="7">
        <f>INDEX(products!$A$1:$G$49,MATCH(orders!$D667,products!$A$1:$A$49,0),MATCH(orders!L$1,products!$A$1:$G$1,0))</f>
        <v>3.8849999999999998</v>
      </c>
      <c r="M667" s="7">
        <f t="shared" si="10"/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Espresso</v>
      </c>
      <c r="J668" t="str">
        <f>INDEX(products!$A$1:$G$49,MATCH(orders!$D668,products!$A$1:$A$49,0),MATCH(orders!J$1,products!$A$1:$G$1,0))</f>
        <v>Dark</v>
      </c>
      <c r="K668" s="5">
        <f>INDEX(products!$A$1:$G$49,MATCH(orders!$D668,products!$A$1:$A$49,0),MATCH(orders!K$1,products!$A$1:$G$1,0))</f>
        <v>2.5</v>
      </c>
      <c r="L668" s="7">
        <f>INDEX(products!$A$1:$G$49,MATCH(orders!$D668,products!$A$1:$A$49,0),MATCH(orders!L$1,products!$A$1:$G$1,0))</f>
        <v>22.884999999999998</v>
      </c>
      <c r="M668" s="7">
        <f t="shared" si="10"/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Espresso</v>
      </c>
      <c r="J669" t="str">
        <f>INDEX(products!$A$1:$G$49,MATCH(orders!$D669,products!$A$1:$A$49,0),MATCH(orders!J$1,products!$A$1:$G$1,0))</f>
        <v>Dark</v>
      </c>
      <c r="K669" s="5">
        <f>INDEX(products!$A$1:$G$49,MATCH(orders!$D669,products!$A$1:$A$49,0),MATCH(orders!K$1,products!$A$1:$G$1,0))</f>
        <v>1</v>
      </c>
      <c r="L669" s="7">
        <f>INDEX(products!$A$1:$G$49,MATCH(orders!$D669,products!$A$1:$A$49,0),MATCH(orders!L$1,products!$A$1:$G$1,0))</f>
        <v>9.9499999999999993</v>
      </c>
      <c r="M669" s="7">
        <f t="shared" si="10"/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Americano</v>
      </c>
      <c r="J670" t="str">
        <f>INDEX(products!$A$1:$G$49,MATCH(orders!$D670,products!$A$1:$A$49,0),MATCH(orders!J$1,products!$A$1:$G$1,0))</f>
        <v>Light</v>
      </c>
      <c r="K670" s="5">
        <f>INDEX(products!$A$1:$G$49,MATCH(orders!$D670,products!$A$1:$A$49,0),MATCH(orders!K$1,products!$A$1:$G$1,0))</f>
        <v>2.5</v>
      </c>
      <c r="L670" s="7">
        <f>INDEX(products!$A$1:$G$49,MATCH(orders!$D670,products!$A$1:$A$49,0),MATCH(orders!L$1,products!$A$1:$G$1,0))</f>
        <v>27.484999999999996</v>
      </c>
      <c r="M670" s="7">
        <f t="shared" si="10"/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Latte</v>
      </c>
      <c r="J671" t="str">
        <f>INDEX(products!$A$1:$G$49,MATCH(orders!$D671,products!$A$1:$A$49,0),MATCH(orders!J$1,products!$A$1:$G$1,0))</f>
        <v>Medium</v>
      </c>
      <c r="K671" s="5">
        <f>INDEX(products!$A$1:$G$49,MATCH(orders!$D671,products!$A$1:$A$49,0),MATCH(orders!K$1,products!$A$1:$G$1,0))</f>
        <v>2.5</v>
      </c>
      <c r="L671" s="7">
        <f>INDEX(products!$A$1:$G$49,MATCH(orders!$D671,products!$A$1:$A$49,0),MATCH(orders!L$1,products!$A$1:$G$1,0))</f>
        <v>33.464999999999996</v>
      </c>
      <c r="M671" s="7">
        <f t="shared" si="10"/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Latte</v>
      </c>
      <c r="J672" t="str">
        <f>INDEX(products!$A$1:$G$49,MATCH(orders!$D672,products!$A$1:$A$49,0),MATCH(orders!J$1,products!$A$1:$G$1,0))</f>
        <v>Medium</v>
      </c>
      <c r="K672" s="5">
        <f>INDEX(products!$A$1:$G$49,MATCH(orders!$D672,products!$A$1:$A$49,0),MATCH(orders!K$1,products!$A$1:$G$1,0))</f>
        <v>0.2</v>
      </c>
      <c r="L672" s="7">
        <f>INDEX(products!$A$1:$G$49,MATCH(orders!$D672,products!$A$1:$A$49,0),MATCH(orders!L$1,products!$A$1:$G$1,0))</f>
        <v>4.3650000000000002</v>
      </c>
      <c r="M672" s="7">
        <f t="shared" si="10"/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Americano</v>
      </c>
      <c r="J673" t="str">
        <f>INDEX(products!$A$1:$G$49,MATCH(orders!$D673,products!$A$1:$A$49,0),MATCH(orders!J$1,products!$A$1:$G$1,0))</f>
        <v>Light</v>
      </c>
      <c r="K673" s="5">
        <f>INDEX(products!$A$1:$G$49,MATCH(orders!$D673,products!$A$1:$A$49,0),MATCH(orders!K$1,products!$A$1:$G$1,0))</f>
        <v>1</v>
      </c>
      <c r="L673" s="7">
        <f>INDEX(products!$A$1:$G$49,MATCH(orders!$D673,products!$A$1:$A$49,0),MATCH(orders!L$1,products!$A$1:$G$1,0))</f>
        <v>11.95</v>
      </c>
      <c r="M673" s="7">
        <f t="shared" si="10"/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Latte</v>
      </c>
      <c r="J674" t="str">
        <f>INDEX(products!$A$1:$G$49,MATCH(orders!$D674,products!$A$1:$A$49,0),MATCH(orders!J$1,products!$A$1:$G$1,0))</f>
        <v>Medium</v>
      </c>
      <c r="K674" s="5">
        <f>INDEX(products!$A$1:$G$49,MATCH(orders!$D674,products!$A$1:$A$49,0),MATCH(orders!K$1,products!$A$1:$G$1,0))</f>
        <v>0.5</v>
      </c>
      <c r="L674" s="7">
        <f>INDEX(products!$A$1:$G$49,MATCH(orders!$D674,products!$A$1:$A$49,0),MATCH(orders!L$1,products!$A$1:$G$1,0))</f>
        <v>8.73</v>
      </c>
      <c r="M674" s="7">
        <f t="shared" si="10"/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Cappuccino</v>
      </c>
      <c r="J675" t="str">
        <f>INDEX(products!$A$1:$G$49,MATCH(orders!$D675,products!$A$1:$A$49,0),MATCH(orders!J$1,products!$A$1:$G$1,0))</f>
        <v>Meduium</v>
      </c>
      <c r="K675" s="5">
        <f>INDEX(products!$A$1:$G$49,MATCH(orders!$D675,products!$A$1:$A$49,0),MATCH(orders!K$1,products!$A$1:$G$1,0))</f>
        <v>1</v>
      </c>
      <c r="L675" s="7">
        <f>INDEX(products!$A$1:$G$49,MATCH(orders!$D675,products!$A$1:$A$49,0),MATCH(orders!L$1,products!$A$1:$G$1,0))</f>
        <v>13.75</v>
      </c>
      <c r="M675" s="7">
        <f t="shared" si="10"/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Espresso</v>
      </c>
      <c r="J676" t="str">
        <f>INDEX(products!$A$1:$G$49,MATCH(orders!$D676,products!$A$1:$A$49,0),MATCH(orders!J$1,products!$A$1:$G$1,0))</f>
        <v>Light</v>
      </c>
      <c r="K676" s="5">
        <f>INDEX(products!$A$1:$G$49,MATCH(orders!$D676,products!$A$1:$A$49,0),MATCH(orders!K$1,products!$A$1:$G$1,0))</f>
        <v>2.5</v>
      </c>
      <c r="L676" s="7">
        <f>INDEX(products!$A$1:$G$49,MATCH(orders!$D676,products!$A$1:$A$49,0),MATCH(orders!L$1,products!$A$1:$G$1,0))</f>
        <v>29.784999999999997</v>
      </c>
      <c r="M676" s="7">
        <f t="shared" si="10"/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Latte</v>
      </c>
      <c r="J677" t="str">
        <f>INDEX(products!$A$1:$G$49,MATCH(orders!$D677,products!$A$1:$A$49,0),MATCH(orders!J$1,products!$A$1:$G$1,0))</f>
        <v>Dark</v>
      </c>
      <c r="K677" s="5">
        <f>INDEX(products!$A$1:$G$49,MATCH(orders!$D677,products!$A$1:$A$49,0),MATCH(orders!K$1,products!$A$1:$G$1,0))</f>
        <v>2.5</v>
      </c>
      <c r="L677" s="7">
        <f>INDEX(products!$A$1:$G$49,MATCH(orders!$D677,products!$A$1:$A$49,0),MATCH(orders!L$1,products!$A$1:$G$1,0))</f>
        <v>29.784999999999997</v>
      </c>
      <c r="M677" s="7">
        <f t="shared" si="10"/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Latte</v>
      </c>
      <c r="J678" t="str">
        <f>INDEX(products!$A$1:$G$49,MATCH(orders!$D678,products!$A$1:$A$49,0),MATCH(orders!J$1,products!$A$1:$G$1,0))</f>
        <v>Light</v>
      </c>
      <c r="K678" s="5">
        <f>INDEX(products!$A$1:$G$49,MATCH(orders!$D678,products!$A$1:$A$49,0),MATCH(orders!K$1,products!$A$1:$G$1,0))</f>
        <v>0.5</v>
      </c>
      <c r="L678" s="7">
        <f>INDEX(products!$A$1:$G$49,MATCH(orders!$D678,products!$A$1:$A$49,0),MATCH(orders!L$1,products!$A$1:$G$1,0))</f>
        <v>9.51</v>
      </c>
      <c r="M678" s="7">
        <f t="shared" si="10"/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Latte</v>
      </c>
      <c r="J679" t="str">
        <f>INDEX(products!$A$1:$G$49,MATCH(orders!$D679,products!$A$1:$A$49,0),MATCH(orders!J$1,products!$A$1:$G$1,0))</f>
        <v>Medium</v>
      </c>
      <c r="K679" s="5">
        <f>INDEX(products!$A$1:$G$49,MATCH(orders!$D679,products!$A$1:$A$49,0),MATCH(orders!K$1,products!$A$1:$G$1,0))</f>
        <v>0.5</v>
      </c>
      <c r="L679" s="7">
        <f>INDEX(products!$A$1:$G$49,MATCH(orders!$D679,products!$A$1:$A$49,0),MATCH(orders!L$1,products!$A$1:$G$1,0))</f>
        <v>8.73</v>
      </c>
      <c r="M679" s="7">
        <f t="shared" si="10"/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Espresso</v>
      </c>
      <c r="J680" t="str">
        <f>INDEX(products!$A$1:$G$49,MATCH(orders!$D680,products!$A$1:$A$49,0),MATCH(orders!J$1,products!$A$1:$G$1,0))</f>
        <v>Light</v>
      </c>
      <c r="K680" s="5">
        <f>INDEX(products!$A$1:$G$49,MATCH(orders!$D680,products!$A$1:$A$49,0),MATCH(orders!K$1,products!$A$1:$G$1,0))</f>
        <v>2.5</v>
      </c>
      <c r="L680" s="7">
        <f>INDEX(products!$A$1:$G$49,MATCH(orders!$D680,products!$A$1:$A$49,0),MATCH(orders!L$1,products!$A$1:$G$1,0))</f>
        <v>29.784999999999997</v>
      </c>
      <c r="M680" s="7">
        <f t="shared" si="10"/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Americano</v>
      </c>
      <c r="J681" t="str">
        <f>INDEX(products!$A$1:$G$49,MATCH(orders!$D681,products!$A$1:$A$49,0),MATCH(orders!J$1,products!$A$1:$G$1,0))</f>
        <v>Light</v>
      </c>
      <c r="K681" s="5">
        <f>INDEX(products!$A$1:$G$49,MATCH(orders!$D681,products!$A$1:$A$49,0),MATCH(orders!K$1,products!$A$1:$G$1,0))</f>
        <v>2.5</v>
      </c>
      <c r="L681" s="7">
        <f>INDEX(products!$A$1:$G$49,MATCH(orders!$D681,products!$A$1:$A$49,0),MATCH(orders!L$1,products!$A$1:$G$1,0))</f>
        <v>27.484999999999996</v>
      </c>
      <c r="M681" s="7">
        <f t="shared" si="10"/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Espresso</v>
      </c>
      <c r="J682" t="str">
        <f>INDEX(products!$A$1:$G$49,MATCH(orders!$D682,products!$A$1:$A$49,0),MATCH(orders!J$1,products!$A$1:$G$1,0))</f>
        <v>Medium</v>
      </c>
      <c r="K682" s="5">
        <f>INDEX(products!$A$1:$G$49,MATCH(orders!$D682,products!$A$1:$A$49,0),MATCH(orders!K$1,products!$A$1:$G$1,0))</f>
        <v>1</v>
      </c>
      <c r="L682" s="7">
        <f>INDEX(products!$A$1:$G$49,MATCH(orders!$D682,products!$A$1:$A$49,0),MATCH(orders!L$1,products!$A$1:$G$1,0))</f>
        <v>11.25</v>
      </c>
      <c r="M682" s="7">
        <f t="shared" si="10"/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Latte</v>
      </c>
      <c r="J683" t="str">
        <f>INDEX(products!$A$1:$G$49,MATCH(orders!$D683,products!$A$1:$A$49,0),MATCH(orders!J$1,products!$A$1:$G$1,0))</f>
        <v>Light</v>
      </c>
      <c r="K683" s="5">
        <f>INDEX(products!$A$1:$G$49,MATCH(orders!$D683,products!$A$1:$A$49,0),MATCH(orders!K$1,products!$A$1:$G$1,0))</f>
        <v>0.2</v>
      </c>
      <c r="L683" s="7">
        <f>INDEX(products!$A$1:$G$49,MATCH(orders!$D683,products!$A$1:$A$49,0),MATCH(orders!L$1,products!$A$1:$G$1,0))</f>
        <v>4.7549999999999999</v>
      </c>
      <c r="M683" s="7">
        <f t="shared" si="10"/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Cappuccino</v>
      </c>
      <c r="J684" t="str">
        <f>INDEX(products!$A$1:$G$49,MATCH(orders!$D684,products!$A$1:$A$49,0),MATCH(orders!J$1,products!$A$1:$G$1,0))</f>
        <v>Meduium</v>
      </c>
      <c r="K684" s="5">
        <f>INDEX(products!$A$1:$G$49,MATCH(orders!$D684,products!$A$1:$A$49,0),MATCH(orders!K$1,products!$A$1:$G$1,0))</f>
        <v>0.2</v>
      </c>
      <c r="L684" s="7">
        <f>INDEX(products!$A$1:$G$49,MATCH(orders!$D684,products!$A$1:$A$49,0),MATCH(orders!L$1,products!$A$1:$G$1,0))</f>
        <v>4.125</v>
      </c>
      <c r="M684" s="7">
        <f t="shared" si="10"/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Latte</v>
      </c>
      <c r="J685" t="str">
        <f>INDEX(products!$A$1:$G$49,MATCH(orders!$D685,products!$A$1:$A$49,0),MATCH(orders!J$1,products!$A$1:$G$1,0))</f>
        <v>Dark</v>
      </c>
      <c r="K685" s="5">
        <f>INDEX(products!$A$1:$G$49,MATCH(orders!$D685,products!$A$1:$A$49,0),MATCH(orders!K$1,products!$A$1:$G$1,0))</f>
        <v>0.5</v>
      </c>
      <c r="L685" s="7">
        <f>INDEX(products!$A$1:$G$49,MATCH(orders!$D685,products!$A$1:$A$49,0),MATCH(orders!L$1,products!$A$1:$G$1,0))</f>
        <v>7.77</v>
      </c>
      <c r="M685" s="7">
        <f t="shared" si="10"/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Americano</v>
      </c>
      <c r="J686" t="str">
        <f>INDEX(products!$A$1:$G$49,MATCH(orders!$D686,products!$A$1:$A$49,0),MATCH(orders!J$1,products!$A$1:$G$1,0))</f>
        <v>Light</v>
      </c>
      <c r="K686" s="5">
        <f>INDEX(products!$A$1:$G$49,MATCH(orders!$D686,products!$A$1:$A$49,0),MATCH(orders!K$1,products!$A$1:$G$1,0))</f>
        <v>1</v>
      </c>
      <c r="L686" s="7">
        <f>INDEX(products!$A$1:$G$49,MATCH(orders!$D686,products!$A$1:$A$49,0),MATCH(orders!L$1,products!$A$1:$G$1,0))</f>
        <v>11.95</v>
      </c>
      <c r="M686" s="7">
        <f t="shared" si="10"/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Latte</v>
      </c>
      <c r="J687" t="str">
        <f>INDEX(products!$A$1:$G$49,MATCH(orders!$D687,products!$A$1:$A$49,0),MATCH(orders!J$1,products!$A$1:$G$1,0))</f>
        <v>Light</v>
      </c>
      <c r="K687" s="5">
        <f>INDEX(products!$A$1:$G$49,MATCH(orders!$D687,products!$A$1:$A$49,0),MATCH(orders!K$1,products!$A$1:$G$1,0))</f>
        <v>2.5</v>
      </c>
      <c r="L687" s="7">
        <f>INDEX(products!$A$1:$G$49,MATCH(orders!$D687,products!$A$1:$A$49,0),MATCH(orders!L$1,products!$A$1:$G$1,0))</f>
        <v>36.454999999999998</v>
      </c>
      <c r="M687" s="7">
        <f t="shared" si="10"/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Americano</v>
      </c>
      <c r="J688" t="str">
        <f>INDEX(products!$A$1:$G$49,MATCH(orders!$D688,products!$A$1:$A$49,0),MATCH(orders!J$1,products!$A$1:$G$1,0))</f>
        <v>Dark</v>
      </c>
      <c r="K688" s="5">
        <f>INDEX(products!$A$1:$G$49,MATCH(orders!$D688,products!$A$1:$A$49,0),MATCH(orders!K$1,products!$A$1:$G$1,0))</f>
        <v>0.2</v>
      </c>
      <c r="L688" s="7">
        <f>INDEX(products!$A$1:$G$49,MATCH(orders!$D688,products!$A$1:$A$49,0),MATCH(orders!L$1,products!$A$1:$G$1,0))</f>
        <v>2.6849999999999996</v>
      </c>
      <c r="M688" s="7">
        <f t="shared" si="10"/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Cappuccino</v>
      </c>
      <c r="J689" t="str">
        <f>INDEX(products!$A$1:$G$49,MATCH(orders!$D689,products!$A$1:$A$49,0),MATCH(orders!J$1,products!$A$1:$G$1,0))</f>
        <v>Meduium</v>
      </c>
      <c r="K689" s="5">
        <f>INDEX(products!$A$1:$G$49,MATCH(orders!$D689,products!$A$1:$A$49,0),MATCH(orders!K$1,products!$A$1:$G$1,0))</f>
        <v>0.5</v>
      </c>
      <c r="L689" s="7">
        <f>INDEX(products!$A$1:$G$49,MATCH(orders!$D689,products!$A$1:$A$49,0),MATCH(orders!L$1,products!$A$1:$G$1,0))</f>
        <v>8.25</v>
      </c>
      <c r="M689" s="7">
        <f t="shared" si="10"/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Espresso</v>
      </c>
      <c r="J690" t="str">
        <f>INDEX(products!$A$1:$G$49,MATCH(orders!$D690,products!$A$1:$A$49,0),MATCH(orders!J$1,products!$A$1:$G$1,0))</f>
        <v>Light</v>
      </c>
      <c r="K690" s="5">
        <f>INDEX(products!$A$1:$G$49,MATCH(orders!$D690,products!$A$1:$A$49,0),MATCH(orders!K$1,products!$A$1:$G$1,0))</f>
        <v>1</v>
      </c>
      <c r="L690" s="7">
        <f>INDEX(products!$A$1:$G$49,MATCH(orders!$D690,products!$A$1:$A$49,0),MATCH(orders!L$1,products!$A$1:$G$1,0))</f>
        <v>12.95</v>
      </c>
      <c r="M690" s="7">
        <f t="shared" si="10"/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Espresso</v>
      </c>
      <c r="J691" t="str">
        <f>INDEX(products!$A$1:$G$49,MATCH(orders!$D691,products!$A$1:$A$49,0),MATCH(orders!J$1,products!$A$1:$G$1,0))</f>
        <v>Medium</v>
      </c>
      <c r="K691" s="5">
        <f>INDEX(products!$A$1:$G$49,MATCH(orders!$D691,products!$A$1:$A$49,0),MATCH(orders!K$1,products!$A$1:$G$1,0))</f>
        <v>0.5</v>
      </c>
      <c r="L691" s="7">
        <f>INDEX(products!$A$1:$G$49,MATCH(orders!$D691,products!$A$1:$A$49,0),MATCH(orders!L$1,products!$A$1:$G$1,0))</f>
        <v>6.75</v>
      </c>
      <c r="M691" s="7">
        <f t="shared" si="10"/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Latte</v>
      </c>
      <c r="J692" t="str">
        <f>INDEX(products!$A$1:$G$49,MATCH(orders!$D692,products!$A$1:$A$49,0),MATCH(orders!J$1,products!$A$1:$G$1,0))</f>
        <v>Dark</v>
      </c>
      <c r="K692" s="5">
        <f>INDEX(products!$A$1:$G$49,MATCH(orders!$D692,products!$A$1:$A$49,0),MATCH(orders!K$1,products!$A$1:$G$1,0))</f>
        <v>2.5</v>
      </c>
      <c r="L692" s="7">
        <f>INDEX(products!$A$1:$G$49,MATCH(orders!$D692,products!$A$1:$A$49,0),MATCH(orders!L$1,products!$A$1:$G$1,0))</f>
        <v>29.784999999999997</v>
      </c>
      <c r="M692" s="7">
        <f t="shared" si="10"/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Espresso</v>
      </c>
      <c r="J693" t="str">
        <f>INDEX(products!$A$1:$G$49,MATCH(orders!$D693,products!$A$1:$A$49,0),MATCH(orders!J$1,products!$A$1:$G$1,0))</f>
        <v>Medium</v>
      </c>
      <c r="K693" s="5">
        <f>INDEX(products!$A$1:$G$49,MATCH(orders!$D693,products!$A$1:$A$49,0),MATCH(orders!K$1,products!$A$1:$G$1,0))</f>
        <v>1</v>
      </c>
      <c r="L693" s="7">
        <f>INDEX(products!$A$1:$G$49,MATCH(orders!$D693,products!$A$1:$A$49,0),MATCH(orders!L$1,products!$A$1:$G$1,0))</f>
        <v>11.25</v>
      </c>
      <c r="M693" s="7">
        <f t="shared" si="10"/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Latte</v>
      </c>
      <c r="J694" t="str">
        <f>INDEX(products!$A$1:$G$49,MATCH(orders!$D694,products!$A$1:$A$49,0),MATCH(orders!J$1,products!$A$1:$G$1,0))</f>
        <v>Dark</v>
      </c>
      <c r="K694" s="5">
        <f>INDEX(products!$A$1:$G$49,MATCH(orders!$D694,products!$A$1:$A$49,0),MATCH(orders!K$1,products!$A$1:$G$1,0))</f>
        <v>1</v>
      </c>
      <c r="L694" s="7">
        <f>INDEX(products!$A$1:$G$49,MATCH(orders!$D694,products!$A$1:$A$49,0),MATCH(orders!L$1,products!$A$1:$G$1,0))</f>
        <v>12.95</v>
      </c>
      <c r="M694" s="7">
        <f t="shared" si="10"/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Espresso</v>
      </c>
      <c r="J695" t="str">
        <f>INDEX(products!$A$1:$G$49,MATCH(orders!$D695,products!$A$1:$A$49,0),MATCH(orders!J$1,products!$A$1:$G$1,0))</f>
        <v>Medium</v>
      </c>
      <c r="K695" s="5">
        <f>INDEX(products!$A$1:$G$49,MATCH(orders!$D695,products!$A$1:$A$49,0),MATCH(orders!K$1,products!$A$1:$G$1,0))</f>
        <v>2.5</v>
      </c>
      <c r="L695" s="7">
        <f>INDEX(products!$A$1:$G$49,MATCH(orders!$D695,products!$A$1:$A$49,0),MATCH(orders!L$1,products!$A$1:$G$1,0))</f>
        <v>25.874999999999996</v>
      </c>
      <c r="M695" s="7">
        <f t="shared" si="10"/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Cappuccino</v>
      </c>
      <c r="J696" t="str">
        <f>INDEX(products!$A$1:$G$49,MATCH(orders!$D696,products!$A$1:$A$49,0),MATCH(orders!J$1,products!$A$1:$G$1,0))</f>
        <v>Dark</v>
      </c>
      <c r="K696" s="5">
        <f>INDEX(products!$A$1:$G$49,MATCH(orders!$D696,products!$A$1:$A$49,0),MATCH(orders!K$1,products!$A$1:$G$1,0))</f>
        <v>0.5</v>
      </c>
      <c r="L696" s="7">
        <f>INDEX(products!$A$1:$G$49,MATCH(orders!$D696,products!$A$1:$A$49,0),MATCH(orders!L$1,products!$A$1:$G$1,0))</f>
        <v>7.29</v>
      </c>
      <c r="M696" s="7">
        <f t="shared" si="10"/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Latte</v>
      </c>
      <c r="J697" t="str">
        <f>INDEX(products!$A$1:$G$49,MATCH(orders!$D697,products!$A$1:$A$49,0),MATCH(orders!J$1,products!$A$1:$G$1,0))</f>
        <v>Light</v>
      </c>
      <c r="K697" s="5">
        <f>INDEX(products!$A$1:$G$49,MATCH(orders!$D697,products!$A$1:$A$49,0),MATCH(orders!K$1,products!$A$1:$G$1,0))</f>
        <v>2.5</v>
      </c>
      <c r="L697" s="7">
        <f>INDEX(products!$A$1:$G$49,MATCH(orders!$D697,products!$A$1:$A$49,0),MATCH(orders!L$1,products!$A$1:$G$1,0))</f>
        <v>36.454999999999998</v>
      </c>
      <c r="M697" s="7">
        <f t="shared" si="10"/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Latte</v>
      </c>
      <c r="J698" t="str">
        <f>INDEX(products!$A$1:$G$49,MATCH(orders!$D698,products!$A$1:$A$49,0),MATCH(orders!J$1,products!$A$1:$G$1,0))</f>
        <v>Dark</v>
      </c>
      <c r="K698" s="5">
        <f>INDEX(products!$A$1:$G$49,MATCH(orders!$D698,products!$A$1:$A$49,0),MATCH(orders!K$1,products!$A$1:$G$1,0))</f>
        <v>0.5</v>
      </c>
      <c r="L698" s="7">
        <f>INDEX(products!$A$1:$G$49,MATCH(orders!$D698,products!$A$1:$A$49,0),MATCH(orders!L$1,products!$A$1:$G$1,0))</f>
        <v>7.77</v>
      </c>
      <c r="M698" s="7">
        <f t="shared" si="10"/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Espresso</v>
      </c>
      <c r="J699" t="str">
        <f>INDEX(products!$A$1:$G$49,MATCH(orders!$D699,products!$A$1:$A$49,0),MATCH(orders!J$1,products!$A$1:$G$1,0))</f>
        <v>Medium</v>
      </c>
      <c r="K699" s="5">
        <f>INDEX(products!$A$1:$G$49,MATCH(orders!$D699,products!$A$1:$A$49,0),MATCH(orders!K$1,products!$A$1:$G$1,0))</f>
        <v>0.5</v>
      </c>
      <c r="L699" s="7">
        <f>INDEX(products!$A$1:$G$49,MATCH(orders!$D699,products!$A$1:$A$49,0),MATCH(orders!L$1,products!$A$1:$G$1,0))</f>
        <v>6.75</v>
      </c>
      <c r="M699" s="7">
        <f t="shared" si="10"/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Latte</v>
      </c>
      <c r="J700" t="str">
        <f>INDEX(products!$A$1:$G$49,MATCH(orders!$D700,products!$A$1:$A$49,0),MATCH(orders!J$1,products!$A$1:$G$1,0))</f>
        <v>Dark</v>
      </c>
      <c r="K700" s="5">
        <f>INDEX(products!$A$1:$G$49,MATCH(orders!$D700,products!$A$1:$A$49,0),MATCH(orders!K$1,products!$A$1:$G$1,0))</f>
        <v>1</v>
      </c>
      <c r="L700" s="7">
        <f>INDEX(products!$A$1:$G$49,MATCH(orders!$D700,products!$A$1:$A$49,0),MATCH(orders!L$1,products!$A$1:$G$1,0))</f>
        <v>12.95</v>
      </c>
      <c r="M700" s="7">
        <f t="shared" si="10"/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Espresso</v>
      </c>
      <c r="J701" t="str">
        <f>INDEX(products!$A$1:$G$49,MATCH(orders!$D701,products!$A$1:$A$49,0),MATCH(orders!J$1,products!$A$1:$G$1,0))</f>
        <v>Dark</v>
      </c>
      <c r="K701" s="5">
        <f>INDEX(products!$A$1:$G$49,MATCH(orders!$D701,products!$A$1:$A$49,0),MATCH(orders!K$1,products!$A$1:$G$1,0))</f>
        <v>0.5</v>
      </c>
      <c r="L701" s="7">
        <f>INDEX(products!$A$1:$G$49,MATCH(orders!$D701,products!$A$1:$A$49,0),MATCH(orders!L$1,products!$A$1:$G$1,0))</f>
        <v>5.97</v>
      </c>
      <c r="M701" s="7">
        <f t="shared" si="10"/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Latte</v>
      </c>
      <c r="J702" t="str">
        <f>INDEX(products!$A$1:$G$49,MATCH(orders!$D702,products!$A$1:$A$49,0),MATCH(orders!J$1,products!$A$1:$G$1,0))</f>
        <v>Light</v>
      </c>
      <c r="K702" s="5">
        <f>INDEX(products!$A$1:$G$49,MATCH(orders!$D702,products!$A$1:$A$49,0),MATCH(orders!K$1,products!$A$1:$G$1,0))</f>
        <v>0.5</v>
      </c>
      <c r="L702" s="7">
        <f>INDEX(products!$A$1:$G$49,MATCH(orders!$D702,products!$A$1:$A$49,0),MATCH(orders!L$1,products!$A$1:$G$1,0))</f>
        <v>9.51</v>
      </c>
      <c r="M702" s="7">
        <f t="shared" si="10"/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Espresso</v>
      </c>
      <c r="J703" t="str">
        <f>INDEX(products!$A$1:$G$49,MATCH(orders!$D703,products!$A$1:$A$49,0),MATCH(orders!J$1,products!$A$1:$G$1,0))</f>
        <v>Dark</v>
      </c>
      <c r="K703" s="5">
        <f>INDEX(products!$A$1:$G$49,MATCH(orders!$D703,products!$A$1:$A$49,0),MATCH(orders!K$1,products!$A$1:$G$1,0))</f>
        <v>0.5</v>
      </c>
      <c r="L703" s="7">
        <f>INDEX(products!$A$1:$G$49,MATCH(orders!$D703,products!$A$1:$A$49,0),MATCH(orders!L$1,products!$A$1:$G$1,0))</f>
        <v>5.97</v>
      </c>
      <c r="M703" s="7">
        <f t="shared" si="10"/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Espresso</v>
      </c>
      <c r="J704" t="str">
        <f>INDEX(products!$A$1:$G$49,MATCH(orders!$D704,products!$A$1:$A$49,0),MATCH(orders!J$1,products!$A$1:$G$1,0))</f>
        <v>Light</v>
      </c>
      <c r="K704" s="5">
        <f>INDEX(products!$A$1:$G$49,MATCH(orders!$D704,products!$A$1:$A$49,0),MATCH(orders!K$1,products!$A$1:$G$1,0))</f>
        <v>0.5</v>
      </c>
      <c r="L704" s="7">
        <f>INDEX(products!$A$1:$G$49,MATCH(orders!$D704,products!$A$1:$A$49,0),MATCH(orders!L$1,products!$A$1:$G$1,0))</f>
        <v>7.77</v>
      </c>
      <c r="M704" s="7">
        <f t="shared" si="10"/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Latte</v>
      </c>
      <c r="J705" t="str">
        <f>INDEX(products!$A$1:$G$49,MATCH(orders!$D705,products!$A$1:$A$49,0),MATCH(orders!J$1,products!$A$1:$G$1,0))</f>
        <v>Dark</v>
      </c>
      <c r="K705" s="5">
        <f>INDEX(products!$A$1:$G$49,MATCH(orders!$D705,products!$A$1:$A$49,0),MATCH(orders!K$1,products!$A$1:$G$1,0))</f>
        <v>2.5</v>
      </c>
      <c r="L705" s="7">
        <f>INDEX(products!$A$1:$G$49,MATCH(orders!$D705,products!$A$1:$A$49,0),MATCH(orders!L$1,products!$A$1:$G$1,0))</f>
        <v>29.784999999999997</v>
      </c>
      <c r="M705" s="7">
        <f t="shared" si="10"/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Cappuccino</v>
      </c>
      <c r="J706" t="str">
        <f>INDEX(products!$A$1:$G$49,MATCH(orders!$D706,products!$A$1:$A$49,0),MATCH(orders!J$1,products!$A$1:$G$1,0))</f>
        <v>Dark</v>
      </c>
      <c r="K706" s="5">
        <f>INDEX(products!$A$1:$G$49,MATCH(orders!$D706,products!$A$1:$A$49,0),MATCH(orders!K$1,products!$A$1:$G$1,0))</f>
        <v>0.2</v>
      </c>
      <c r="L706" s="7">
        <f>INDEX(products!$A$1:$G$49,MATCH(orders!$D706,products!$A$1:$A$49,0),MATCH(orders!L$1,products!$A$1:$G$1,0))</f>
        <v>3.645</v>
      </c>
      <c r="M706" s="7">
        <f t="shared" si="10"/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Cappuccino</v>
      </c>
      <c r="J707" t="str">
        <f>INDEX(products!$A$1:$G$49,MATCH(orders!$D707,products!$A$1:$A$49,0),MATCH(orders!J$1,products!$A$1:$G$1,0))</f>
        <v>Light</v>
      </c>
      <c r="K707" s="5">
        <f>INDEX(products!$A$1:$G$49,MATCH(orders!$D707,products!$A$1:$A$49,0),MATCH(orders!K$1,products!$A$1:$G$1,0))</f>
        <v>0.5</v>
      </c>
      <c r="L707" s="7">
        <f>INDEX(products!$A$1:$G$49,MATCH(orders!$D707,products!$A$1:$A$49,0),MATCH(orders!L$1,products!$A$1:$G$1,0))</f>
        <v>8.91</v>
      </c>
      <c r="M707" s="7">
        <f t="shared" ref="M707:M770" si="11">L707*E707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Cappuccino</v>
      </c>
      <c r="J708" t="str">
        <f>INDEX(products!$A$1:$G$49,MATCH(orders!$D708,products!$A$1:$A$49,0),MATCH(orders!J$1,products!$A$1:$G$1,0))</f>
        <v>Meduium</v>
      </c>
      <c r="K708" s="5">
        <f>INDEX(products!$A$1:$G$49,MATCH(orders!$D708,products!$A$1:$A$49,0),MATCH(orders!K$1,products!$A$1:$G$1,0))</f>
        <v>0.2</v>
      </c>
      <c r="L708" s="7">
        <f>INDEX(products!$A$1:$G$49,MATCH(orders!$D708,products!$A$1:$A$49,0),MATCH(orders!L$1,products!$A$1:$G$1,0))</f>
        <v>4.125</v>
      </c>
      <c r="M708" s="7">
        <f t="shared" si="11"/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Latte</v>
      </c>
      <c r="J709" t="str">
        <f>INDEX(products!$A$1:$G$49,MATCH(orders!$D709,products!$A$1:$A$49,0),MATCH(orders!J$1,products!$A$1:$G$1,0))</f>
        <v>Dark</v>
      </c>
      <c r="K709" s="5">
        <f>INDEX(products!$A$1:$G$49,MATCH(orders!$D709,products!$A$1:$A$49,0),MATCH(orders!K$1,products!$A$1:$G$1,0))</f>
        <v>1</v>
      </c>
      <c r="L709" s="7">
        <f>INDEX(products!$A$1:$G$49,MATCH(orders!$D709,products!$A$1:$A$49,0),MATCH(orders!L$1,products!$A$1:$G$1,0))</f>
        <v>12.95</v>
      </c>
      <c r="M709" s="7">
        <f t="shared" si="11"/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Espresso</v>
      </c>
      <c r="J710" t="str">
        <f>INDEX(products!$A$1:$G$49,MATCH(orders!$D710,products!$A$1:$A$49,0),MATCH(orders!J$1,products!$A$1:$G$1,0))</f>
        <v>Medium</v>
      </c>
      <c r="K710" s="5">
        <f>INDEX(products!$A$1:$G$49,MATCH(orders!$D710,products!$A$1:$A$49,0),MATCH(orders!K$1,products!$A$1:$G$1,0))</f>
        <v>0.5</v>
      </c>
      <c r="L710" s="7">
        <f>INDEX(products!$A$1:$G$49,MATCH(orders!$D710,products!$A$1:$A$49,0),MATCH(orders!L$1,products!$A$1:$G$1,0))</f>
        <v>6.75</v>
      </c>
      <c r="M710" s="7">
        <f t="shared" si="11"/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Cappuccino</v>
      </c>
      <c r="J711" t="str">
        <f>INDEX(products!$A$1:$G$49,MATCH(orders!$D711,products!$A$1:$A$49,0),MATCH(orders!J$1,products!$A$1:$G$1,0))</f>
        <v>Light</v>
      </c>
      <c r="K711" s="5">
        <f>INDEX(products!$A$1:$G$49,MATCH(orders!$D711,products!$A$1:$A$49,0),MATCH(orders!K$1,products!$A$1:$G$1,0))</f>
        <v>0.5</v>
      </c>
      <c r="L711" s="7">
        <f>INDEX(products!$A$1:$G$49,MATCH(orders!$D711,products!$A$1:$A$49,0),MATCH(orders!L$1,products!$A$1:$G$1,0))</f>
        <v>8.91</v>
      </c>
      <c r="M711" s="7">
        <f t="shared" si="11"/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Cappuccino</v>
      </c>
      <c r="J712" t="str">
        <f>INDEX(products!$A$1:$G$49,MATCH(orders!$D712,products!$A$1:$A$49,0),MATCH(orders!J$1,products!$A$1:$G$1,0))</f>
        <v>Meduium</v>
      </c>
      <c r="K712" s="5">
        <f>INDEX(products!$A$1:$G$49,MATCH(orders!$D712,products!$A$1:$A$49,0),MATCH(orders!K$1,products!$A$1:$G$1,0))</f>
        <v>0.5</v>
      </c>
      <c r="L712" s="7">
        <f>INDEX(products!$A$1:$G$49,MATCH(orders!$D712,products!$A$1:$A$49,0),MATCH(orders!L$1,products!$A$1:$G$1,0))</f>
        <v>8.25</v>
      </c>
      <c r="M712" s="7">
        <f t="shared" si="11"/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Americano</v>
      </c>
      <c r="J713" t="str">
        <f>INDEX(products!$A$1:$G$49,MATCH(orders!$D713,products!$A$1:$A$49,0),MATCH(orders!J$1,products!$A$1:$G$1,0))</f>
        <v>Medium</v>
      </c>
      <c r="K713" s="5">
        <f>INDEX(products!$A$1:$G$49,MATCH(orders!$D713,products!$A$1:$A$49,0),MATCH(orders!K$1,products!$A$1:$G$1,0))</f>
        <v>0.2</v>
      </c>
      <c r="L713" s="7">
        <f>INDEX(products!$A$1:$G$49,MATCH(orders!$D713,products!$A$1:$A$49,0),MATCH(orders!L$1,products!$A$1:$G$1,0))</f>
        <v>2.9849999999999999</v>
      </c>
      <c r="M713" s="7">
        <f t="shared" si="11"/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Cappuccino</v>
      </c>
      <c r="J714" t="str">
        <f>INDEX(products!$A$1:$G$49,MATCH(orders!$D714,products!$A$1:$A$49,0),MATCH(orders!J$1,products!$A$1:$G$1,0))</f>
        <v>Meduium</v>
      </c>
      <c r="K714" s="5">
        <f>INDEX(products!$A$1:$G$49,MATCH(orders!$D714,products!$A$1:$A$49,0),MATCH(orders!K$1,products!$A$1:$G$1,0))</f>
        <v>0.5</v>
      </c>
      <c r="L714" s="7">
        <f>INDEX(products!$A$1:$G$49,MATCH(orders!$D714,products!$A$1:$A$49,0),MATCH(orders!L$1,products!$A$1:$G$1,0))</f>
        <v>8.25</v>
      </c>
      <c r="M714" s="7">
        <f t="shared" si="11"/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Americano</v>
      </c>
      <c r="J715" t="str">
        <f>INDEX(products!$A$1:$G$49,MATCH(orders!$D715,products!$A$1:$A$49,0),MATCH(orders!J$1,products!$A$1:$G$1,0))</f>
        <v>Medium</v>
      </c>
      <c r="K715" s="5">
        <f>INDEX(products!$A$1:$G$49,MATCH(orders!$D715,products!$A$1:$A$49,0),MATCH(orders!K$1,products!$A$1:$G$1,0))</f>
        <v>0.2</v>
      </c>
      <c r="L715" s="7">
        <f>INDEX(products!$A$1:$G$49,MATCH(orders!$D715,products!$A$1:$A$49,0),MATCH(orders!L$1,products!$A$1:$G$1,0))</f>
        <v>2.9849999999999999</v>
      </c>
      <c r="M715" s="7">
        <f t="shared" si="11"/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Cappuccino</v>
      </c>
      <c r="J716" t="str">
        <f>INDEX(products!$A$1:$G$49,MATCH(orders!$D716,products!$A$1:$A$49,0),MATCH(orders!J$1,products!$A$1:$G$1,0))</f>
        <v>Dark</v>
      </c>
      <c r="K716" s="5">
        <f>INDEX(products!$A$1:$G$49,MATCH(orders!$D716,products!$A$1:$A$49,0),MATCH(orders!K$1,products!$A$1:$G$1,0))</f>
        <v>0.2</v>
      </c>
      <c r="L716" s="7">
        <f>INDEX(products!$A$1:$G$49,MATCH(orders!$D716,products!$A$1:$A$49,0),MATCH(orders!L$1,products!$A$1:$G$1,0))</f>
        <v>3.645</v>
      </c>
      <c r="M716" s="7">
        <f t="shared" si="11"/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Cappuccino</v>
      </c>
      <c r="J717" t="str">
        <f>INDEX(products!$A$1:$G$49,MATCH(orders!$D717,products!$A$1:$A$49,0),MATCH(orders!J$1,products!$A$1:$G$1,0))</f>
        <v>Light</v>
      </c>
      <c r="K717" s="5">
        <f>INDEX(products!$A$1:$G$49,MATCH(orders!$D717,products!$A$1:$A$49,0),MATCH(orders!K$1,products!$A$1:$G$1,0))</f>
        <v>1</v>
      </c>
      <c r="L717" s="7">
        <f>INDEX(products!$A$1:$G$49,MATCH(orders!$D717,products!$A$1:$A$49,0),MATCH(orders!L$1,products!$A$1:$G$1,0))</f>
        <v>14.85</v>
      </c>
      <c r="M717" s="7">
        <f t="shared" si="11"/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Americano</v>
      </c>
      <c r="J718" t="str">
        <f>INDEX(products!$A$1:$G$49,MATCH(orders!$D718,products!$A$1:$A$49,0),MATCH(orders!J$1,products!$A$1:$G$1,0))</f>
        <v>Light</v>
      </c>
      <c r="K718" s="5">
        <f>INDEX(products!$A$1:$G$49,MATCH(orders!$D718,products!$A$1:$A$49,0),MATCH(orders!K$1,products!$A$1:$G$1,0))</f>
        <v>1</v>
      </c>
      <c r="L718" s="7">
        <f>INDEX(products!$A$1:$G$49,MATCH(orders!$D718,products!$A$1:$A$49,0),MATCH(orders!L$1,products!$A$1:$G$1,0))</f>
        <v>11.95</v>
      </c>
      <c r="M718" s="7">
        <f t="shared" si="11"/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Espresso</v>
      </c>
      <c r="J719" t="str">
        <f>INDEX(products!$A$1:$G$49,MATCH(orders!$D719,products!$A$1:$A$49,0),MATCH(orders!J$1,products!$A$1:$G$1,0))</f>
        <v>Dark</v>
      </c>
      <c r="K719" s="5">
        <f>INDEX(products!$A$1:$G$49,MATCH(orders!$D719,products!$A$1:$A$49,0),MATCH(orders!K$1,products!$A$1:$G$1,0))</f>
        <v>2.5</v>
      </c>
      <c r="L719" s="7">
        <f>INDEX(products!$A$1:$G$49,MATCH(orders!$D719,products!$A$1:$A$49,0),MATCH(orders!L$1,products!$A$1:$G$1,0))</f>
        <v>22.884999999999998</v>
      </c>
      <c r="M719" s="7">
        <f t="shared" si="11"/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Latte</v>
      </c>
      <c r="J720" t="str">
        <f>INDEX(products!$A$1:$G$49,MATCH(orders!$D720,products!$A$1:$A$49,0),MATCH(orders!J$1,products!$A$1:$G$1,0))</f>
        <v>Dark</v>
      </c>
      <c r="K720" s="5">
        <f>INDEX(products!$A$1:$G$49,MATCH(orders!$D720,products!$A$1:$A$49,0),MATCH(orders!K$1,products!$A$1:$G$1,0))</f>
        <v>1</v>
      </c>
      <c r="L720" s="7">
        <f>INDEX(products!$A$1:$G$49,MATCH(orders!$D720,products!$A$1:$A$49,0),MATCH(orders!L$1,products!$A$1:$G$1,0))</f>
        <v>12.95</v>
      </c>
      <c r="M720" s="7">
        <f t="shared" si="11"/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Latte</v>
      </c>
      <c r="J721" t="str">
        <f>INDEX(products!$A$1:$G$49,MATCH(orders!$D721,products!$A$1:$A$49,0),MATCH(orders!J$1,products!$A$1:$G$1,0))</f>
        <v>Light</v>
      </c>
      <c r="K721" s="5">
        <f>INDEX(products!$A$1:$G$49,MATCH(orders!$D721,products!$A$1:$A$49,0),MATCH(orders!K$1,products!$A$1:$G$1,0))</f>
        <v>1</v>
      </c>
      <c r="L721" s="7">
        <f>INDEX(products!$A$1:$G$49,MATCH(orders!$D721,products!$A$1:$A$49,0),MATCH(orders!L$1,products!$A$1:$G$1,0))</f>
        <v>15.85</v>
      </c>
      <c r="M721" s="7">
        <f t="shared" si="11"/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Cappuccino</v>
      </c>
      <c r="J722" t="str">
        <f>INDEX(products!$A$1:$G$49,MATCH(orders!$D722,products!$A$1:$A$49,0),MATCH(orders!J$1,products!$A$1:$G$1,0))</f>
        <v>Dark</v>
      </c>
      <c r="K722" s="5">
        <f>INDEX(products!$A$1:$G$49,MATCH(orders!$D722,products!$A$1:$A$49,0),MATCH(orders!K$1,products!$A$1:$G$1,0))</f>
        <v>0.5</v>
      </c>
      <c r="L722" s="7">
        <f>INDEX(products!$A$1:$G$49,MATCH(orders!$D722,products!$A$1:$A$49,0),MATCH(orders!L$1,products!$A$1:$G$1,0))</f>
        <v>7.29</v>
      </c>
      <c r="M722" s="7">
        <f t="shared" si="11"/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Americano</v>
      </c>
      <c r="J723" t="str">
        <f>INDEX(products!$A$1:$G$49,MATCH(orders!$D723,products!$A$1:$A$49,0),MATCH(orders!J$1,products!$A$1:$G$1,0))</f>
        <v>Medium</v>
      </c>
      <c r="K723" s="5">
        <f>INDEX(products!$A$1:$G$49,MATCH(orders!$D723,products!$A$1:$A$49,0),MATCH(orders!K$1,products!$A$1:$G$1,0))</f>
        <v>0.2</v>
      </c>
      <c r="L723" s="7">
        <f>INDEX(products!$A$1:$G$49,MATCH(orders!$D723,products!$A$1:$A$49,0),MATCH(orders!L$1,products!$A$1:$G$1,0))</f>
        <v>2.9849999999999999</v>
      </c>
      <c r="M723" s="7">
        <f t="shared" si="11"/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Cappuccino</v>
      </c>
      <c r="J724" t="str">
        <f>INDEX(products!$A$1:$G$49,MATCH(orders!$D724,products!$A$1:$A$49,0),MATCH(orders!J$1,products!$A$1:$G$1,0))</f>
        <v>Dark</v>
      </c>
      <c r="K724" s="5">
        <f>INDEX(products!$A$1:$G$49,MATCH(orders!$D724,products!$A$1:$A$49,0),MATCH(orders!K$1,products!$A$1:$G$1,0))</f>
        <v>1</v>
      </c>
      <c r="L724" s="7">
        <f>INDEX(products!$A$1:$G$49,MATCH(orders!$D724,products!$A$1:$A$49,0),MATCH(orders!L$1,products!$A$1:$G$1,0))</f>
        <v>12.15</v>
      </c>
      <c r="M724" s="7">
        <f t="shared" si="11"/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Cappuccino</v>
      </c>
      <c r="J725" t="str">
        <f>INDEX(products!$A$1:$G$49,MATCH(orders!$D725,products!$A$1:$A$49,0),MATCH(orders!J$1,products!$A$1:$G$1,0))</f>
        <v>Meduium</v>
      </c>
      <c r="K725" s="5">
        <f>INDEX(products!$A$1:$G$49,MATCH(orders!$D725,products!$A$1:$A$49,0),MATCH(orders!K$1,products!$A$1:$G$1,0))</f>
        <v>2.5</v>
      </c>
      <c r="L725" s="7">
        <f>INDEX(products!$A$1:$G$49,MATCH(orders!$D725,products!$A$1:$A$49,0),MATCH(orders!L$1,products!$A$1:$G$1,0))</f>
        <v>31.624999999999996</v>
      </c>
      <c r="M725" s="7">
        <f t="shared" si="11"/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Espresso</v>
      </c>
      <c r="J726" t="str">
        <f>INDEX(products!$A$1:$G$49,MATCH(orders!$D726,products!$A$1:$A$49,0),MATCH(orders!J$1,products!$A$1:$G$1,0))</f>
        <v>Medium</v>
      </c>
      <c r="K726" s="5">
        <f>INDEX(products!$A$1:$G$49,MATCH(orders!$D726,products!$A$1:$A$49,0),MATCH(orders!K$1,products!$A$1:$G$1,0))</f>
        <v>0.2</v>
      </c>
      <c r="L726" s="7">
        <f>INDEX(products!$A$1:$G$49,MATCH(orders!$D726,products!$A$1:$A$49,0),MATCH(orders!L$1,products!$A$1:$G$1,0))</f>
        <v>3.375</v>
      </c>
      <c r="M726" s="7">
        <f t="shared" si="11"/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Espresso</v>
      </c>
      <c r="J727" t="str">
        <f>INDEX(products!$A$1:$G$49,MATCH(orders!$D727,products!$A$1:$A$49,0),MATCH(orders!J$1,products!$A$1:$G$1,0))</f>
        <v>Light</v>
      </c>
      <c r="K727" s="5">
        <f>INDEX(products!$A$1:$G$49,MATCH(orders!$D727,products!$A$1:$A$49,0),MATCH(orders!K$1,products!$A$1:$G$1,0))</f>
        <v>0.2</v>
      </c>
      <c r="L727" s="7">
        <f>INDEX(products!$A$1:$G$49,MATCH(orders!$D727,products!$A$1:$A$49,0),MATCH(orders!L$1,products!$A$1:$G$1,0))</f>
        <v>3.8849999999999998</v>
      </c>
      <c r="M727" s="7">
        <f t="shared" si="11"/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Latte</v>
      </c>
      <c r="J728" t="str">
        <f>INDEX(products!$A$1:$G$49,MATCH(orders!$D728,products!$A$1:$A$49,0),MATCH(orders!J$1,products!$A$1:$G$1,0))</f>
        <v>Light</v>
      </c>
      <c r="K728" s="5">
        <f>INDEX(products!$A$1:$G$49,MATCH(orders!$D728,products!$A$1:$A$49,0),MATCH(orders!K$1,products!$A$1:$G$1,0))</f>
        <v>2.5</v>
      </c>
      <c r="L728" s="7">
        <f>INDEX(products!$A$1:$G$49,MATCH(orders!$D728,products!$A$1:$A$49,0),MATCH(orders!L$1,products!$A$1:$G$1,0))</f>
        <v>36.454999999999998</v>
      </c>
      <c r="M728" s="7">
        <f t="shared" si="11"/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Americano</v>
      </c>
      <c r="J729" t="str">
        <f>INDEX(products!$A$1:$G$49,MATCH(orders!$D729,products!$A$1:$A$49,0),MATCH(orders!J$1,products!$A$1:$G$1,0))</f>
        <v>Medium</v>
      </c>
      <c r="K729" s="5">
        <f>INDEX(products!$A$1:$G$49,MATCH(orders!$D729,products!$A$1:$A$49,0),MATCH(orders!K$1,products!$A$1:$G$1,0))</f>
        <v>0.5</v>
      </c>
      <c r="L729" s="7">
        <f>INDEX(products!$A$1:$G$49,MATCH(orders!$D729,products!$A$1:$A$49,0),MATCH(orders!L$1,products!$A$1:$G$1,0))</f>
        <v>5.97</v>
      </c>
      <c r="M729" s="7">
        <f t="shared" si="11"/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Cappuccino</v>
      </c>
      <c r="J730" t="str">
        <f>INDEX(products!$A$1:$G$49,MATCH(orders!$D730,products!$A$1:$A$49,0),MATCH(orders!J$1,products!$A$1:$G$1,0))</f>
        <v>Dark</v>
      </c>
      <c r="K730" s="5">
        <f>INDEX(products!$A$1:$G$49,MATCH(orders!$D730,products!$A$1:$A$49,0),MATCH(orders!K$1,products!$A$1:$G$1,0))</f>
        <v>0.5</v>
      </c>
      <c r="L730" s="7">
        <f>INDEX(products!$A$1:$G$49,MATCH(orders!$D730,products!$A$1:$A$49,0),MATCH(orders!L$1,products!$A$1:$G$1,0))</f>
        <v>7.29</v>
      </c>
      <c r="M730" s="7">
        <f t="shared" si="11"/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Latte</v>
      </c>
      <c r="J731" t="str">
        <f>INDEX(products!$A$1:$G$49,MATCH(orders!$D731,products!$A$1:$A$49,0),MATCH(orders!J$1,products!$A$1:$G$1,0))</f>
        <v>Medium</v>
      </c>
      <c r="K731" s="5">
        <f>INDEX(products!$A$1:$G$49,MATCH(orders!$D731,products!$A$1:$A$49,0),MATCH(orders!K$1,products!$A$1:$G$1,0))</f>
        <v>0.2</v>
      </c>
      <c r="L731" s="7">
        <f>INDEX(products!$A$1:$G$49,MATCH(orders!$D731,products!$A$1:$A$49,0),MATCH(orders!L$1,products!$A$1:$G$1,0))</f>
        <v>4.3650000000000002</v>
      </c>
      <c r="M731" s="7">
        <f t="shared" si="11"/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Latte</v>
      </c>
      <c r="J732" t="str">
        <f>INDEX(products!$A$1:$G$49,MATCH(orders!$D732,products!$A$1:$A$49,0),MATCH(orders!J$1,products!$A$1:$G$1,0))</f>
        <v>Light</v>
      </c>
      <c r="K732" s="5">
        <f>INDEX(products!$A$1:$G$49,MATCH(orders!$D732,products!$A$1:$A$49,0),MATCH(orders!K$1,products!$A$1:$G$1,0))</f>
        <v>2.5</v>
      </c>
      <c r="L732" s="7">
        <f>INDEX(products!$A$1:$G$49,MATCH(orders!$D732,products!$A$1:$A$49,0),MATCH(orders!L$1,products!$A$1:$G$1,0))</f>
        <v>36.454999999999998</v>
      </c>
      <c r="M732" s="7">
        <f t="shared" si="11"/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Latte</v>
      </c>
      <c r="J733" t="str">
        <f>INDEX(products!$A$1:$G$49,MATCH(orders!$D733,products!$A$1:$A$49,0),MATCH(orders!J$1,products!$A$1:$G$1,0))</f>
        <v>Dark</v>
      </c>
      <c r="K733" s="5">
        <f>INDEX(products!$A$1:$G$49,MATCH(orders!$D733,products!$A$1:$A$49,0),MATCH(orders!K$1,products!$A$1:$G$1,0))</f>
        <v>0.2</v>
      </c>
      <c r="L733" s="7">
        <f>INDEX(products!$A$1:$G$49,MATCH(orders!$D733,products!$A$1:$A$49,0),MATCH(orders!L$1,products!$A$1:$G$1,0))</f>
        <v>3.8849999999999998</v>
      </c>
      <c r="M733" s="7">
        <f t="shared" si="11"/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Cappuccino</v>
      </c>
      <c r="J734" t="str">
        <f>INDEX(products!$A$1:$G$49,MATCH(orders!$D734,products!$A$1:$A$49,0),MATCH(orders!J$1,products!$A$1:$G$1,0))</f>
        <v>Light</v>
      </c>
      <c r="K734" s="5">
        <f>INDEX(products!$A$1:$G$49,MATCH(orders!$D734,products!$A$1:$A$49,0),MATCH(orders!K$1,products!$A$1:$G$1,0))</f>
        <v>0.2</v>
      </c>
      <c r="L734" s="7">
        <f>INDEX(products!$A$1:$G$49,MATCH(orders!$D734,products!$A$1:$A$49,0),MATCH(orders!L$1,products!$A$1:$G$1,0))</f>
        <v>4.4550000000000001</v>
      </c>
      <c r="M734" s="7">
        <f t="shared" si="11"/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Latte</v>
      </c>
      <c r="J735" t="str">
        <f>INDEX(products!$A$1:$G$49,MATCH(orders!$D735,products!$A$1:$A$49,0),MATCH(orders!J$1,products!$A$1:$G$1,0))</f>
        <v>Medium</v>
      </c>
      <c r="K735" s="5">
        <f>INDEX(products!$A$1:$G$49,MATCH(orders!$D735,products!$A$1:$A$49,0),MATCH(orders!K$1,products!$A$1:$G$1,0))</f>
        <v>2.5</v>
      </c>
      <c r="L735" s="7">
        <f>INDEX(products!$A$1:$G$49,MATCH(orders!$D735,products!$A$1:$A$49,0),MATCH(orders!L$1,products!$A$1:$G$1,0))</f>
        <v>33.464999999999996</v>
      </c>
      <c r="M735" s="7">
        <f t="shared" si="11"/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Americano</v>
      </c>
      <c r="J736" t="str">
        <f>INDEX(products!$A$1:$G$49,MATCH(orders!$D736,products!$A$1:$A$49,0),MATCH(orders!J$1,products!$A$1:$G$1,0))</f>
        <v>Dark</v>
      </c>
      <c r="K736" s="5">
        <f>INDEX(products!$A$1:$G$49,MATCH(orders!$D736,products!$A$1:$A$49,0),MATCH(orders!K$1,products!$A$1:$G$1,0))</f>
        <v>0.2</v>
      </c>
      <c r="L736" s="7">
        <f>INDEX(products!$A$1:$G$49,MATCH(orders!$D736,products!$A$1:$A$49,0),MATCH(orders!L$1,products!$A$1:$G$1,0))</f>
        <v>2.6849999999999996</v>
      </c>
      <c r="M736" s="7">
        <f t="shared" si="11"/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Cappuccino</v>
      </c>
      <c r="J737" t="str">
        <f>INDEX(products!$A$1:$G$49,MATCH(orders!$D737,products!$A$1:$A$49,0),MATCH(orders!J$1,products!$A$1:$G$1,0))</f>
        <v>Dark</v>
      </c>
      <c r="K737" s="5">
        <f>INDEX(products!$A$1:$G$49,MATCH(orders!$D737,products!$A$1:$A$49,0),MATCH(orders!K$1,products!$A$1:$G$1,0))</f>
        <v>0.2</v>
      </c>
      <c r="L737" s="7">
        <f>INDEX(products!$A$1:$G$49,MATCH(orders!$D737,products!$A$1:$A$49,0),MATCH(orders!L$1,products!$A$1:$G$1,0))</f>
        <v>3.645</v>
      </c>
      <c r="M737" s="7">
        <f t="shared" si="11"/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Latte</v>
      </c>
      <c r="J738" t="str">
        <f>INDEX(products!$A$1:$G$49,MATCH(orders!$D738,products!$A$1:$A$49,0),MATCH(orders!J$1,products!$A$1:$G$1,0))</f>
        <v>Dark</v>
      </c>
      <c r="K738" s="5">
        <f>INDEX(products!$A$1:$G$49,MATCH(orders!$D738,products!$A$1:$A$49,0),MATCH(orders!K$1,products!$A$1:$G$1,0))</f>
        <v>1</v>
      </c>
      <c r="L738" s="7">
        <f>INDEX(products!$A$1:$G$49,MATCH(orders!$D738,products!$A$1:$A$49,0),MATCH(orders!L$1,products!$A$1:$G$1,0))</f>
        <v>12.95</v>
      </c>
      <c r="M738" s="7">
        <f t="shared" si="11"/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Espresso</v>
      </c>
      <c r="J739" t="str">
        <f>INDEX(products!$A$1:$G$49,MATCH(orders!$D739,products!$A$1:$A$49,0),MATCH(orders!J$1,products!$A$1:$G$1,0))</f>
        <v>Medium</v>
      </c>
      <c r="K739" s="5">
        <f>INDEX(products!$A$1:$G$49,MATCH(orders!$D739,products!$A$1:$A$49,0),MATCH(orders!K$1,products!$A$1:$G$1,0))</f>
        <v>1</v>
      </c>
      <c r="L739" s="7">
        <f>INDEX(products!$A$1:$G$49,MATCH(orders!$D739,products!$A$1:$A$49,0),MATCH(orders!L$1,products!$A$1:$G$1,0))</f>
        <v>11.25</v>
      </c>
      <c r="M739" s="7">
        <f t="shared" si="11"/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Americano</v>
      </c>
      <c r="J740" t="str">
        <f>INDEX(products!$A$1:$G$49,MATCH(orders!$D740,products!$A$1:$A$49,0),MATCH(orders!J$1,products!$A$1:$G$1,0))</f>
        <v>Light</v>
      </c>
      <c r="K740" s="5">
        <f>INDEX(products!$A$1:$G$49,MATCH(orders!$D740,products!$A$1:$A$49,0),MATCH(orders!K$1,products!$A$1:$G$1,0))</f>
        <v>0.2</v>
      </c>
      <c r="L740" s="7">
        <f>INDEX(products!$A$1:$G$49,MATCH(orders!$D740,products!$A$1:$A$49,0),MATCH(orders!L$1,products!$A$1:$G$1,0))</f>
        <v>3.5849999999999995</v>
      </c>
      <c r="M740" s="7">
        <f t="shared" si="11"/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Cappuccino</v>
      </c>
      <c r="J741" t="str">
        <f>INDEX(products!$A$1:$G$49,MATCH(orders!$D741,products!$A$1:$A$49,0),MATCH(orders!J$1,products!$A$1:$G$1,0))</f>
        <v>Dark</v>
      </c>
      <c r="K741" s="5">
        <f>INDEX(products!$A$1:$G$49,MATCH(orders!$D741,products!$A$1:$A$49,0),MATCH(orders!K$1,products!$A$1:$G$1,0))</f>
        <v>0.2</v>
      </c>
      <c r="L741" s="7">
        <f>INDEX(products!$A$1:$G$49,MATCH(orders!$D741,products!$A$1:$A$49,0),MATCH(orders!L$1,products!$A$1:$G$1,0))</f>
        <v>3.645</v>
      </c>
      <c r="M741" s="7">
        <f t="shared" si="11"/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Americano</v>
      </c>
      <c r="J742" t="str">
        <f>INDEX(products!$A$1:$G$49,MATCH(orders!$D742,products!$A$1:$A$49,0),MATCH(orders!J$1,products!$A$1:$G$1,0))</f>
        <v>Light</v>
      </c>
      <c r="K742" s="5">
        <f>INDEX(products!$A$1:$G$49,MATCH(orders!$D742,products!$A$1:$A$49,0),MATCH(orders!K$1,products!$A$1:$G$1,0))</f>
        <v>0.5</v>
      </c>
      <c r="L742" s="7">
        <f>INDEX(products!$A$1:$G$49,MATCH(orders!$D742,products!$A$1:$A$49,0),MATCH(orders!L$1,products!$A$1:$G$1,0))</f>
        <v>7.169999999999999</v>
      </c>
      <c r="M742" s="7">
        <f t="shared" si="11"/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Latte</v>
      </c>
      <c r="J743" t="str">
        <f>INDEX(products!$A$1:$G$49,MATCH(orders!$D743,products!$A$1:$A$49,0),MATCH(orders!J$1,products!$A$1:$G$1,0))</f>
        <v>Medium</v>
      </c>
      <c r="K743" s="5">
        <f>INDEX(products!$A$1:$G$49,MATCH(orders!$D743,products!$A$1:$A$49,0),MATCH(orders!K$1,products!$A$1:$G$1,0))</f>
        <v>0.2</v>
      </c>
      <c r="L743" s="7">
        <f>INDEX(products!$A$1:$G$49,MATCH(orders!$D743,products!$A$1:$A$49,0),MATCH(orders!L$1,products!$A$1:$G$1,0))</f>
        <v>4.3650000000000002</v>
      </c>
      <c r="M743" s="7">
        <f t="shared" si="11"/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Latte</v>
      </c>
      <c r="J744" t="str">
        <f>INDEX(products!$A$1:$G$49,MATCH(orders!$D744,products!$A$1:$A$49,0),MATCH(orders!J$1,products!$A$1:$G$1,0))</f>
        <v>Medium</v>
      </c>
      <c r="K744" s="5">
        <f>INDEX(products!$A$1:$G$49,MATCH(orders!$D744,products!$A$1:$A$49,0),MATCH(orders!K$1,products!$A$1:$G$1,0))</f>
        <v>1</v>
      </c>
      <c r="L744" s="7">
        <f>INDEX(products!$A$1:$G$49,MATCH(orders!$D744,products!$A$1:$A$49,0),MATCH(orders!L$1,products!$A$1:$G$1,0))</f>
        <v>14.55</v>
      </c>
      <c r="M744" s="7">
        <f t="shared" si="11"/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Espresso</v>
      </c>
      <c r="J745" t="str">
        <f>INDEX(products!$A$1:$G$49,MATCH(orders!$D745,products!$A$1:$A$49,0),MATCH(orders!J$1,products!$A$1:$G$1,0))</f>
        <v>Dark</v>
      </c>
      <c r="K745" s="5">
        <f>INDEX(products!$A$1:$G$49,MATCH(orders!$D745,products!$A$1:$A$49,0),MATCH(orders!K$1,products!$A$1:$G$1,0))</f>
        <v>0.5</v>
      </c>
      <c r="L745" s="7">
        <f>INDEX(products!$A$1:$G$49,MATCH(orders!$D745,products!$A$1:$A$49,0),MATCH(orders!L$1,products!$A$1:$G$1,0))</f>
        <v>5.97</v>
      </c>
      <c r="M745" s="7">
        <f t="shared" si="11"/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Americano</v>
      </c>
      <c r="J746" t="str">
        <f>INDEX(products!$A$1:$G$49,MATCH(orders!$D746,products!$A$1:$A$49,0),MATCH(orders!J$1,products!$A$1:$G$1,0))</f>
        <v>Medium</v>
      </c>
      <c r="K746" s="5">
        <f>INDEX(products!$A$1:$G$49,MATCH(orders!$D746,products!$A$1:$A$49,0),MATCH(orders!K$1,products!$A$1:$G$1,0))</f>
        <v>0.2</v>
      </c>
      <c r="L746" s="7">
        <f>INDEX(products!$A$1:$G$49,MATCH(orders!$D746,products!$A$1:$A$49,0),MATCH(orders!L$1,products!$A$1:$G$1,0))</f>
        <v>2.9849999999999999</v>
      </c>
      <c r="M746" s="7">
        <f t="shared" si="11"/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Cappuccino</v>
      </c>
      <c r="J747" t="str">
        <f>INDEX(products!$A$1:$G$49,MATCH(orders!$D747,products!$A$1:$A$49,0),MATCH(orders!J$1,products!$A$1:$G$1,0))</f>
        <v>Dark</v>
      </c>
      <c r="K747" s="5">
        <f>INDEX(products!$A$1:$G$49,MATCH(orders!$D747,products!$A$1:$A$49,0),MATCH(orders!K$1,products!$A$1:$G$1,0))</f>
        <v>0.5</v>
      </c>
      <c r="L747" s="7">
        <f>INDEX(products!$A$1:$G$49,MATCH(orders!$D747,products!$A$1:$A$49,0),MATCH(orders!L$1,products!$A$1:$G$1,0))</f>
        <v>7.29</v>
      </c>
      <c r="M747" s="7">
        <f t="shared" si="11"/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Espresso</v>
      </c>
      <c r="J748" t="str">
        <f>INDEX(products!$A$1:$G$49,MATCH(orders!$D748,products!$A$1:$A$49,0),MATCH(orders!J$1,products!$A$1:$G$1,0))</f>
        <v>Medium</v>
      </c>
      <c r="K748" s="5">
        <f>INDEX(products!$A$1:$G$49,MATCH(orders!$D748,products!$A$1:$A$49,0),MATCH(orders!K$1,products!$A$1:$G$1,0))</f>
        <v>1</v>
      </c>
      <c r="L748" s="7">
        <f>INDEX(products!$A$1:$G$49,MATCH(orders!$D748,products!$A$1:$A$49,0),MATCH(orders!L$1,products!$A$1:$G$1,0))</f>
        <v>11.25</v>
      </c>
      <c r="M748" s="7">
        <f t="shared" si="11"/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Latte</v>
      </c>
      <c r="J749" t="str">
        <f>INDEX(products!$A$1:$G$49,MATCH(orders!$D749,products!$A$1:$A$49,0),MATCH(orders!J$1,products!$A$1:$G$1,0))</f>
        <v>Medium</v>
      </c>
      <c r="K749" s="5">
        <f>INDEX(products!$A$1:$G$49,MATCH(orders!$D749,products!$A$1:$A$49,0),MATCH(orders!K$1,products!$A$1:$G$1,0))</f>
        <v>0.5</v>
      </c>
      <c r="L749" s="7">
        <f>INDEX(products!$A$1:$G$49,MATCH(orders!$D749,products!$A$1:$A$49,0),MATCH(orders!L$1,products!$A$1:$G$1,0))</f>
        <v>8.73</v>
      </c>
      <c r="M749" s="7">
        <f t="shared" si="11"/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Cappuccino</v>
      </c>
      <c r="J750" t="str">
        <f>INDEX(products!$A$1:$G$49,MATCH(orders!$D750,products!$A$1:$A$49,0),MATCH(orders!J$1,products!$A$1:$G$1,0))</f>
        <v>Dark</v>
      </c>
      <c r="K750" s="5">
        <f>INDEX(products!$A$1:$G$49,MATCH(orders!$D750,products!$A$1:$A$49,0),MATCH(orders!K$1,products!$A$1:$G$1,0))</f>
        <v>0.5</v>
      </c>
      <c r="L750" s="7">
        <f>INDEX(products!$A$1:$G$49,MATCH(orders!$D750,products!$A$1:$A$49,0),MATCH(orders!L$1,products!$A$1:$G$1,0))</f>
        <v>7.29</v>
      </c>
      <c r="M750" s="7">
        <f t="shared" si="11"/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Americano</v>
      </c>
      <c r="J751" t="str">
        <f>INDEX(products!$A$1:$G$49,MATCH(orders!$D751,products!$A$1:$A$49,0),MATCH(orders!J$1,products!$A$1:$G$1,0))</f>
        <v>Dark</v>
      </c>
      <c r="K751" s="5">
        <f>INDEX(products!$A$1:$G$49,MATCH(orders!$D751,products!$A$1:$A$49,0),MATCH(orders!K$1,products!$A$1:$G$1,0))</f>
        <v>0.2</v>
      </c>
      <c r="L751" s="7">
        <f>INDEX(products!$A$1:$G$49,MATCH(orders!$D751,products!$A$1:$A$49,0),MATCH(orders!L$1,products!$A$1:$G$1,0))</f>
        <v>2.6849999999999996</v>
      </c>
      <c r="M751" s="7">
        <f t="shared" si="11"/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Americano</v>
      </c>
      <c r="J752" t="str">
        <f>INDEX(products!$A$1:$G$49,MATCH(orders!$D752,products!$A$1:$A$49,0),MATCH(orders!J$1,products!$A$1:$G$1,0))</f>
        <v>Medium</v>
      </c>
      <c r="K752" s="5">
        <f>INDEX(products!$A$1:$G$49,MATCH(orders!$D752,products!$A$1:$A$49,0),MATCH(orders!K$1,products!$A$1:$G$1,0))</f>
        <v>0.5</v>
      </c>
      <c r="L752" s="7">
        <f>INDEX(products!$A$1:$G$49,MATCH(orders!$D752,products!$A$1:$A$49,0),MATCH(orders!L$1,products!$A$1:$G$1,0))</f>
        <v>5.97</v>
      </c>
      <c r="M752" s="7">
        <f t="shared" si="11"/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Latte</v>
      </c>
      <c r="J753" t="str">
        <f>INDEX(products!$A$1:$G$49,MATCH(orders!$D753,products!$A$1:$A$49,0),MATCH(orders!J$1,products!$A$1:$G$1,0))</f>
        <v>Light</v>
      </c>
      <c r="K753" s="5">
        <f>INDEX(products!$A$1:$G$49,MATCH(orders!$D753,products!$A$1:$A$49,0),MATCH(orders!K$1,products!$A$1:$G$1,0))</f>
        <v>0.5</v>
      </c>
      <c r="L753" s="7">
        <f>INDEX(products!$A$1:$G$49,MATCH(orders!$D753,products!$A$1:$A$49,0),MATCH(orders!L$1,products!$A$1:$G$1,0))</f>
        <v>9.51</v>
      </c>
      <c r="M753" s="7">
        <f t="shared" si="11"/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Cappuccino</v>
      </c>
      <c r="J754" t="str">
        <f>INDEX(products!$A$1:$G$49,MATCH(orders!$D754,products!$A$1:$A$49,0),MATCH(orders!J$1,products!$A$1:$G$1,0))</f>
        <v>Meduium</v>
      </c>
      <c r="K754" s="5">
        <f>INDEX(products!$A$1:$G$49,MATCH(orders!$D754,products!$A$1:$A$49,0),MATCH(orders!K$1,products!$A$1:$G$1,0))</f>
        <v>1</v>
      </c>
      <c r="L754" s="7">
        <f>INDEX(products!$A$1:$G$49,MATCH(orders!$D754,products!$A$1:$A$49,0),MATCH(orders!L$1,products!$A$1:$G$1,0))</f>
        <v>13.75</v>
      </c>
      <c r="M754" s="7">
        <f t="shared" si="11"/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Espresso</v>
      </c>
      <c r="J755" t="str">
        <f>INDEX(products!$A$1:$G$49,MATCH(orders!$D755,products!$A$1:$A$49,0),MATCH(orders!J$1,products!$A$1:$G$1,0))</f>
        <v>Dark</v>
      </c>
      <c r="K755" s="5">
        <f>INDEX(products!$A$1:$G$49,MATCH(orders!$D755,products!$A$1:$A$49,0),MATCH(orders!K$1,products!$A$1:$G$1,0))</f>
        <v>0.5</v>
      </c>
      <c r="L755" s="7">
        <f>INDEX(products!$A$1:$G$49,MATCH(orders!$D755,products!$A$1:$A$49,0),MATCH(orders!L$1,products!$A$1:$G$1,0))</f>
        <v>5.97</v>
      </c>
      <c r="M755" s="7">
        <f t="shared" si="11"/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Espresso</v>
      </c>
      <c r="J756" t="str">
        <f>INDEX(products!$A$1:$G$49,MATCH(orders!$D756,products!$A$1:$A$49,0),MATCH(orders!J$1,products!$A$1:$G$1,0))</f>
        <v>Dark</v>
      </c>
      <c r="K756" s="5">
        <f>INDEX(products!$A$1:$G$49,MATCH(orders!$D756,products!$A$1:$A$49,0),MATCH(orders!K$1,products!$A$1:$G$1,0))</f>
        <v>0.2</v>
      </c>
      <c r="L756" s="7">
        <f>INDEX(products!$A$1:$G$49,MATCH(orders!$D756,products!$A$1:$A$49,0),MATCH(orders!L$1,products!$A$1:$G$1,0))</f>
        <v>2.9849999999999999</v>
      </c>
      <c r="M756" s="7">
        <f t="shared" si="11"/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Latte</v>
      </c>
      <c r="J757" t="str">
        <f>INDEX(products!$A$1:$G$49,MATCH(orders!$D757,products!$A$1:$A$49,0),MATCH(orders!J$1,products!$A$1:$G$1,0))</f>
        <v>Light</v>
      </c>
      <c r="K757" s="5">
        <f>INDEX(products!$A$1:$G$49,MATCH(orders!$D757,products!$A$1:$A$49,0),MATCH(orders!K$1,products!$A$1:$G$1,0))</f>
        <v>0.2</v>
      </c>
      <c r="L757" s="7">
        <f>INDEX(products!$A$1:$G$49,MATCH(orders!$D757,products!$A$1:$A$49,0),MATCH(orders!L$1,products!$A$1:$G$1,0))</f>
        <v>4.7549999999999999</v>
      </c>
      <c r="M757" s="7">
        <f t="shared" si="11"/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Americano</v>
      </c>
      <c r="J758" t="str">
        <f>INDEX(products!$A$1:$G$49,MATCH(orders!$D758,products!$A$1:$A$49,0),MATCH(orders!J$1,products!$A$1:$G$1,0))</f>
        <v>Dark</v>
      </c>
      <c r="K758" s="5">
        <f>INDEX(products!$A$1:$G$49,MATCH(orders!$D758,products!$A$1:$A$49,0),MATCH(orders!K$1,products!$A$1:$G$1,0))</f>
        <v>1</v>
      </c>
      <c r="L758" s="7">
        <f>INDEX(products!$A$1:$G$49,MATCH(orders!$D758,products!$A$1:$A$49,0),MATCH(orders!L$1,products!$A$1:$G$1,0))</f>
        <v>8.9499999999999993</v>
      </c>
      <c r="M758" s="7">
        <f t="shared" si="11"/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Espresso</v>
      </c>
      <c r="J759" t="str">
        <f>INDEX(products!$A$1:$G$49,MATCH(orders!$D759,products!$A$1:$A$49,0),MATCH(orders!J$1,products!$A$1:$G$1,0))</f>
        <v>Dark</v>
      </c>
      <c r="K759" s="5">
        <f>INDEX(products!$A$1:$G$49,MATCH(orders!$D759,products!$A$1:$A$49,0),MATCH(orders!K$1,products!$A$1:$G$1,0))</f>
        <v>0.5</v>
      </c>
      <c r="L759" s="7">
        <f>INDEX(products!$A$1:$G$49,MATCH(orders!$D759,products!$A$1:$A$49,0),MATCH(orders!L$1,products!$A$1:$G$1,0))</f>
        <v>5.97</v>
      </c>
      <c r="M759" s="7">
        <f t="shared" si="11"/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Americano</v>
      </c>
      <c r="J760" t="str">
        <f>INDEX(products!$A$1:$G$49,MATCH(orders!$D760,products!$A$1:$A$49,0),MATCH(orders!J$1,products!$A$1:$G$1,0))</f>
        <v>Dark</v>
      </c>
      <c r="K760" s="5">
        <f>INDEX(products!$A$1:$G$49,MATCH(orders!$D760,products!$A$1:$A$49,0),MATCH(orders!K$1,products!$A$1:$G$1,0))</f>
        <v>1</v>
      </c>
      <c r="L760" s="7">
        <f>INDEX(products!$A$1:$G$49,MATCH(orders!$D760,products!$A$1:$A$49,0),MATCH(orders!L$1,products!$A$1:$G$1,0))</f>
        <v>8.9499999999999993</v>
      </c>
      <c r="M760" s="7">
        <f t="shared" si="11"/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Latte</v>
      </c>
      <c r="J761" t="str">
        <f>INDEX(products!$A$1:$G$49,MATCH(orders!$D761,products!$A$1:$A$49,0),MATCH(orders!J$1,products!$A$1:$G$1,0))</f>
        <v>Dark</v>
      </c>
      <c r="K761" s="5">
        <f>INDEX(products!$A$1:$G$49,MATCH(orders!$D761,products!$A$1:$A$49,0),MATCH(orders!K$1,products!$A$1:$G$1,0))</f>
        <v>2.5</v>
      </c>
      <c r="L761" s="7">
        <f>INDEX(products!$A$1:$G$49,MATCH(orders!$D761,products!$A$1:$A$49,0),MATCH(orders!L$1,products!$A$1:$G$1,0))</f>
        <v>29.784999999999997</v>
      </c>
      <c r="M761" s="7">
        <f t="shared" si="11"/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Cappuccino</v>
      </c>
      <c r="J762" t="str">
        <f>INDEX(products!$A$1:$G$49,MATCH(orders!$D762,products!$A$1:$A$49,0),MATCH(orders!J$1,products!$A$1:$G$1,0))</f>
        <v>Light</v>
      </c>
      <c r="K762" s="5">
        <f>INDEX(products!$A$1:$G$49,MATCH(orders!$D762,products!$A$1:$A$49,0),MATCH(orders!K$1,products!$A$1:$G$1,0))</f>
        <v>0.5</v>
      </c>
      <c r="L762" s="7">
        <f>INDEX(products!$A$1:$G$49,MATCH(orders!$D762,products!$A$1:$A$49,0),MATCH(orders!L$1,products!$A$1:$G$1,0))</f>
        <v>8.91</v>
      </c>
      <c r="M762" s="7">
        <f t="shared" si="11"/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Cappuccino</v>
      </c>
      <c r="J763" t="str">
        <f>INDEX(products!$A$1:$G$49,MATCH(orders!$D763,products!$A$1:$A$49,0),MATCH(orders!J$1,products!$A$1:$G$1,0))</f>
        <v>Light</v>
      </c>
      <c r="K763" s="5">
        <f>INDEX(products!$A$1:$G$49,MATCH(orders!$D763,products!$A$1:$A$49,0),MATCH(orders!K$1,products!$A$1:$G$1,0))</f>
        <v>1</v>
      </c>
      <c r="L763" s="7">
        <f>INDEX(products!$A$1:$G$49,MATCH(orders!$D763,products!$A$1:$A$49,0),MATCH(orders!L$1,products!$A$1:$G$1,0))</f>
        <v>14.85</v>
      </c>
      <c r="M763" s="7">
        <f t="shared" si="11"/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Latte</v>
      </c>
      <c r="J764" t="str">
        <f>INDEX(products!$A$1:$G$49,MATCH(orders!$D764,products!$A$1:$A$49,0),MATCH(orders!J$1,products!$A$1:$G$1,0))</f>
        <v>Medium</v>
      </c>
      <c r="K764" s="5">
        <f>INDEX(products!$A$1:$G$49,MATCH(orders!$D764,products!$A$1:$A$49,0),MATCH(orders!K$1,products!$A$1:$G$1,0))</f>
        <v>0.5</v>
      </c>
      <c r="L764" s="7">
        <f>INDEX(products!$A$1:$G$49,MATCH(orders!$D764,products!$A$1:$A$49,0),MATCH(orders!L$1,products!$A$1:$G$1,0))</f>
        <v>8.73</v>
      </c>
      <c r="M764" s="7">
        <f t="shared" si="11"/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Espresso</v>
      </c>
      <c r="J765" t="str">
        <f>INDEX(products!$A$1:$G$49,MATCH(orders!$D765,products!$A$1:$A$49,0),MATCH(orders!J$1,products!$A$1:$G$1,0))</f>
        <v>Light</v>
      </c>
      <c r="K765" s="5">
        <f>INDEX(products!$A$1:$G$49,MATCH(orders!$D765,products!$A$1:$A$49,0),MATCH(orders!K$1,products!$A$1:$G$1,0))</f>
        <v>0.5</v>
      </c>
      <c r="L765" s="7">
        <f>INDEX(products!$A$1:$G$49,MATCH(orders!$D765,products!$A$1:$A$49,0),MATCH(orders!L$1,products!$A$1:$G$1,0))</f>
        <v>7.77</v>
      </c>
      <c r="M765" s="7">
        <f t="shared" si="11"/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Espresso</v>
      </c>
      <c r="J766" t="str">
        <f>INDEX(products!$A$1:$G$49,MATCH(orders!$D766,products!$A$1:$A$49,0),MATCH(orders!J$1,products!$A$1:$G$1,0))</f>
        <v>Light</v>
      </c>
      <c r="K766" s="5">
        <f>INDEX(products!$A$1:$G$49,MATCH(orders!$D766,products!$A$1:$A$49,0),MATCH(orders!K$1,products!$A$1:$G$1,0))</f>
        <v>2.5</v>
      </c>
      <c r="L766" s="7">
        <f>INDEX(products!$A$1:$G$49,MATCH(orders!$D766,products!$A$1:$A$49,0),MATCH(orders!L$1,products!$A$1:$G$1,0))</f>
        <v>29.784999999999997</v>
      </c>
      <c r="M766" s="7">
        <f t="shared" si="11"/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Americano</v>
      </c>
      <c r="J767" t="str">
        <f>INDEX(products!$A$1:$G$49,MATCH(orders!$D767,products!$A$1:$A$49,0),MATCH(orders!J$1,products!$A$1:$G$1,0))</f>
        <v>Medium</v>
      </c>
      <c r="K767" s="5">
        <f>INDEX(products!$A$1:$G$49,MATCH(orders!$D767,products!$A$1:$A$49,0),MATCH(orders!K$1,products!$A$1:$G$1,0))</f>
        <v>1</v>
      </c>
      <c r="L767" s="7">
        <f>INDEX(products!$A$1:$G$49,MATCH(orders!$D767,products!$A$1:$A$49,0),MATCH(orders!L$1,products!$A$1:$G$1,0))</f>
        <v>9.9499999999999993</v>
      </c>
      <c r="M767" s="7">
        <f t="shared" si="11"/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Espresso</v>
      </c>
      <c r="J768" t="str">
        <f>INDEX(products!$A$1:$G$49,MATCH(orders!$D768,products!$A$1:$A$49,0),MATCH(orders!J$1,products!$A$1:$G$1,0))</f>
        <v>Light</v>
      </c>
      <c r="K768" s="5">
        <f>INDEX(products!$A$1:$G$49,MATCH(orders!$D768,products!$A$1:$A$49,0),MATCH(orders!K$1,products!$A$1:$G$1,0))</f>
        <v>0.5</v>
      </c>
      <c r="L768" s="7">
        <f>INDEX(products!$A$1:$G$49,MATCH(orders!$D768,products!$A$1:$A$49,0),MATCH(orders!L$1,products!$A$1:$G$1,0))</f>
        <v>7.77</v>
      </c>
      <c r="M768" s="7">
        <f t="shared" si="11"/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Espresso</v>
      </c>
      <c r="J769" t="str">
        <f>INDEX(products!$A$1:$G$49,MATCH(orders!$D769,products!$A$1:$A$49,0),MATCH(orders!J$1,products!$A$1:$G$1,0))</f>
        <v>Light</v>
      </c>
      <c r="K769" s="5">
        <f>INDEX(products!$A$1:$G$49,MATCH(orders!$D769,products!$A$1:$A$49,0),MATCH(orders!K$1,products!$A$1:$G$1,0))</f>
        <v>2.5</v>
      </c>
      <c r="L769" s="7">
        <f>INDEX(products!$A$1:$G$49,MATCH(orders!$D769,products!$A$1:$A$49,0),MATCH(orders!L$1,products!$A$1:$G$1,0))</f>
        <v>29.784999999999997</v>
      </c>
      <c r="M769" s="7">
        <f t="shared" si="11"/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Americano</v>
      </c>
      <c r="J770" t="str">
        <f>INDEX(products!$A$1:$G$49,MATCH(orders!$D770,products!$A$1:$A$49,0),MATCH(orders!J$1,products!$A$1:$G$1,0))</f>
        <v>Light</v>
      </c>
      <c r="K770" s="5">
        <f>INDEX(products!$A$1:$G$49,MATCH(orders!$D770,products!$A$1:$A$49,0),MATCH(orders!K$1,products!$A$1:$G$1,0))</f>
        <v>1</v>
      </c>
      <c r="L770" s="7">
        <f>INDEX(products!$A$1:$G$49,MATCH(orders!$D770,products!$A$1:$A$49,0),MATCH(orders!L$1,products!$A$1:$G$1,0))</f>
        <v>11.95</v>
      </c>
      <c r="M770" s="7">
        <f t="shared" si="11"/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Americano</v>
      </c>
      <c r="J771" t="str">
        <f>INDEX(products!$A$1:$G$49,MATCH(orders!$D771,products!$A$1:$A$49,0),MATCH(orders!J$1,products!$A$1:$G$1,0))</f>
        <v>Medium</v>
      </c>
      <c r="K771" s="5">
        <f>INDEX(products!$A$1:$G$49,MATCH(orders!$D771,products!$A$1:$A$49,0),MATCH(orders!K$1,products!$A$1:$G$1,0))</f>
        <v>2.5</v>
      </c>
      <c r="L771" s="7">
        <f>INDEX(products!$A$1:$G$49,MATCH(orders!$D771,products!$A$1:$A$49,0),MATCH(orders!L$1,products!$A$1:$G$1,0))</f>
        <v>22.884999999999998</v>
      </c>
      <c r="M771" s="7">
        <f t="shared" ref="M771:M834" si="12">L771*E771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Espresso</v>
      </c>
      <c r="J772" t="str">
        <f>INDEX(products!$A$1:$G$49,MATCH(orders!$D772,products!$A$1:$A$49,0),MATCH(orders!J$1,products!$A$1:$G$1,0))</f>
        <v>Dark</v>
      </c>
      <c r="K772" s="5">
        <f>INDEX(products!$A$1:$G$49,MATCH(orders!$D772,products!$A$1:$A$49,0),MATCH(orders!K$1,products!$A$1:$G$1,0))</f>
        <v>1</v>
      </c>
      <c r="L772" s="7">
        <f>INDEX(products!$A$1:$G$49,MATCH(orders!$D772,products!$A$1:$A$49,0),MATCH(orders!L$1,products!$A$1:$G$1,0))</f>
        <v>9.9499999999999993</v>
      </c>
      <c r="M772" s="7">
        <f t="shared" si="12"/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Americano</v>
      </c>
      <c r="J773" t="str">
        <f>INDEX(products!$A$1:$G$49,MATCH(orders!$D773,products!$A$1:$A$49,0),MATCH(orders!J$1,products!$A$1:$G$1,0))</f>
        <v>Light</v>
      </c>
      <c r="K773" s="5">
        <f>INDEX(products!$A$1:$G$49,MATCH(orders!$D773,products!$A$1:$A$49,0),MATCH(orders!K$1,products!$A$1:$G$1,0))</f>
        <v>0.5</v>
      </c>
      <c r="L773" s="7">
        <f>INDEX(products!$A$1:$G$49,MATCH(orders!$D773,products!$A$1:$A$49,0),MATCH(orders!L$1,products!$A$1:$G$1,0))</f>
        <v>7.169999999999999</v>
      </c>
      <c r="M773" s="7">
        <f t="shared" si="12"/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Cappuccino</v>
      </c>
      <c r="J774" t="str">
        <f>INDEX(products!$A$1:$G$49,MATCH(orders!$D774,products!$A$1:$A$49,0),MATCH(orders!J$1,products!$A$1:$G$1,0))</f>
        <v>Meduium</v>
      </c>
      <c r="K774" s="5">
        <f>INDEX(products!$A$1:$G$49,MATCH(orders!$D774,products!$A$1:$A$49,0),MATCH(orders!K$1,products!$A$1:$G$1,0))</f>
        <v>1</v>
      </c>
      <c r="L774" s="7">
        <f>INDEX(products!$A$1:$G$49,MATCH(orders!$D774,products!$A$1:$A$49,0),MATCH(orders!L$1,products!$A$1:$G$1,0))</f>
        <v>13.75</v>
      </c>
      <c r="M774" s="7">
        <f t="shared" si="12"/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Latte</v>
      </c>
      <c r="J775" t="str">
        <f>INDEX(products!$A$1:$G$49,MATCH(orders!$D775,products!$A$1:$A$49,0),MATCH(orders!J$1,products!$A$1:$G$1,0))</f>
        <v>Medium</v>
      </c>
      <c r="K775" s="5">
        <f>INDEX(products!$A$1:$G$49,MATCH(orders!$D775,products!$A$1:$A$49,0),MATCH(orders!K$1,products!$A$1:$G$1,0))</f>
        <v>0.2</v>
      </c>
      <c r="L775" s="7">
        <f>INDEX(products!$A$1:$G$49,MATCH(orders!$D775,products!$A$1:$A$49,0),MATCH(orders!L$1,products!$A$1:$G$1,0))</f>
        <v>4.3650000000000002</v>
      </c>
      <c r="M775" s="7">
        <f t="shared" si="12"/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Americano</v>
      </c>
      <c r="J776" t="str">
        <f>INDEX(products!$A$1:$G$49,MATCH(orders!$D776,products!$A$1:$A$49,0),MATCH(orders!J$1,products!$A$1:$G$1,0))</f>
        <v>Medium</v>
      </c>
      <c r="K776" s="5">
        <f>INDEX(products!$A$1:$G$49,MATCH(orders!$D776,products!$A$1:$A$49,0),MATCH(orders!K$1,products!$A$1:$G$1,0))</f>
        <v>1</v>
      </c>
      <c r="L776" s="7">
        <f>INDEX(products!$A$1:$G$49,MATCH(orders!$D776,products!$A$1:$A$49,0),MATCH(orders!L$1,products!$A$1:$G$1,0))</f>
        <v>9.9499999999999993</v>
      </c>
      <c r="M776" s="7">
        <f t="shared" si="12"/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Cappuccino</v>
      </c>
      <c r="J777" t="str">
        <f>INDEX(products!$A$1:$G$49,MATCH(orders!$D777,products!$A$1:$A$49,0),MATCH(orders!J$1,products!$A$1:$G$1,0))</f>
        <v>Light</v>
      </c>
      <c r="K777" s="5">
        <f>INDEX(products!$A$1:$G$49,MATCH(orders!$D777,products!$A$1:$A$49,0),MATCH(orders!K$1,products!$A$1:$G$1,0))</f>
        <v>0.5</v>
      </c>
      <c r="L777" s="7">
        <f>INDEX(products!$A$1:$G$49,MATCH(orders!$D777,products!$A$1:$A$49,0),MATCH(orders!L$1,products!$A$1:$G$1,0))</f>
        <v>8.91</v>
      </c>
      <c r="M777" s="7">
        <f t="shared" si="12"/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Espresso</v>
      </c>
      <c r="J778" t="str">
        <f>INDEX(products!$A$1:$G$49,MATCH(orders!$D778,products!$A$1:$A$49,0),MATCH(orders!J$1,products!$A$1:$G$1,0))</f>
        <v>Medium</v>
      </c>
      <c r="K778" s="5">
        <f>INDEX(products!$A$1:$G$49,MATCH(orders!$D778,products!$A$1:$A$49,0),MATCH(orders!K$1,products!$A$1:$G$1,0))</f>
        <v>0.5</v>
      </c>
      <c r="L778" s="7">
        <f>INDEX(products!$A$1:$G$49,MATCH(orders!$D778,products!$A$1:$A$49,0),MATCH(orders!L$1,products!$A$1:$G$1,0))</f>
        <v>6.75</v>
      </c>
      <c r="M778" s="7">
        <f t="shared" si="12"/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Espresso</v>
      </c>
      <c r="J779" t="str">
        <f>INDEX(products!$A$1:$G$49,MATCH(orders!$D779,products!$A$1:$A$49,0),MATCH(orders!J$1,products!$A$1:$G$1,0))</f>
        <v>Light</v>
      </c>
      <c r="K779" s="5">
        <f>INDEX(products!$A$1:$G$49,MATCH(orders!$D779,products!$A$1:$A$49,0),MATCH(orders!K$1,products!$A$1:$G$1,0))</f>
        <v>2.5</v>
      </c>
      <c r="L779" s="7">
        <f>INDEX(products!$A$1:$G$49,MATCH(orders!$D779,products!$A$1:$A$49,0),MATCH(orders!L$1,products!$A$1:$G$1,0))</f>
        <v>29.784999999999997</v>
      </c>
      <c r="M779" s="7">
        <f t="shared" si="12"/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Latte</v>
      </c>
      <c r="J780" t="str">
        <f>INDEX(products!$A$1:$G$49,MATCH(orders!$D780,products!$A$1:$A$49,0),MATCH(orders!J$1,products!$A$1:$G$1,0))</f>
        <v>Light</v>
      </c>
      <c r="K780" s="5">
        <f>INDEX(products!$A$1:$G$49,MATCH(orders!$D780,products!$A$1:$A$49,0),MATCH(orders!K$1,products!$A$1:$G$1,0))</f>
        <v>0.5</v>
      </c>
      <c r="L780" s="7">
        <f>INDEX(products!$A$1:$G$49,MATCH(orders!$D780,products!$A$1:$A$49,0),MATCH(orders!L$1,products!$A$1:$G$1,0))</f>
        <v>9.51</v>
      </c>
      <c r="M780" s="7">
        <f t="shared" si="12"/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Latte</v>
      </c>
      <c r="J781" t="str">
        <f>INDEX(products!$A$1:$G$49,MATCH(orders!$D781,products!$A$1:$A$49,0),MATCH(orders!J$1,products!$A$1:$G$1,0))</f>
        <v>Dark</v>
      </c>
      <c r="K781" s="5">
        <f>INDEX(products!$A$1:$G$49,MATCH(orders!$D781,products!$A$1:$A$49,0),MATCH(orders!K$1,products!$A$1:$G$1,0))</f>
        <v>1</v>
      </c>
      <c r="L781" s="7">
        <f>INDEX(products!$A$1:$G$49,MATCH(orders!$D781,products!$A$1:$A$49,0),MATCH(orders!L$1,products!$A$1:$G$1,0))</f>
        <v>12.95</v>
      </c>
      <c r="M781" s="7">
        <f t="shared" si="12"/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Cappuccino</v>
      </c>
      <c r="J782" t="str">
        <f>INDEX(products!$A$1:$G$49,MATCH(orders!$D782,products!$A$1:$A$49,0),MATCH(orders!J$1,products!$A$1:$G$1,0))</f>
        <v>Meduium</v>
      </c>
      <c r="K782" s="5">
        <f>INDEX(products!$A$1:$G$49,MATCH(orders!$D782,products!$A$1:$A$49,0),MATCH(orders!K$1,products!$A$1:$G$1,0))</f>
        <v>1</v>
      </c>
      <c r="L782" s="7">
        <f>INDEX(products!$A$1:$G$49,MATCH(orders!$D782,products!$A$1:$A$49,0),MATCH(orders!L$1,products!$A$1:$G$1,0))</f>
        <v>13.75</v>
      </c>
      <c r="M782" s="7">
        <f t="shared" si="12"/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Latte</v>
      </c>
      <c r="J783" t="str">
        <f>INDEX(products!$A$1:$G$49,MATCH(orders!$D783,products!$A$1:$A$49,0),MATCH(orders!J$1,products!$A$1:$G$1,0))</f>
        <v>Light</v>
      </c>
      <c r="K783" s="5">
        <f>INDEX(products!$A$1:$G$49,MATCH(orders!$D783,products!$A$1:$A$49,0),MATCH(orders!K$1,products!$A$1:$G$1,0))</f>
        <v>2.5</v>
      </c>
      <c r="L783" s="7">
        <f>INDEX(products!$A$1:$G$49,MATCH(orders!$D783,products!$A$1:$A$49,0),MATCH(orders!L$1,products!$A$1:$G$1,0))</f>
        <v>36.454999999999998</v>
      </c>
      <c r="M783" s="7">
        <f t="shared" si="12"/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Cappuccino</v>
      </c>
      <c r="J784" t="str">
        <f>INDEX(products!$A$1:$G$49,MATCH(orders!$D784,products!$A$1:$A$49,0),MATCH(orders!J$1,products!$A$1:$G$1,0))</f>
        <v>Light</v>
      </c>
      <c r="K784" s="5">
        <f>INDEX(products!$A$1:$G$49,MATCH(orders!$D784,products!$A$1:$A$49,0),MATCH(orders!K$1,products!$A$1:$G$1,0))</f>
        <v>0.2</v>
      </c>
      <c r="L784" s="7">
        <f>INDEX(products!$A$1:$G$49,MATCH(orders!$D784,products!$A$1:$A$49,0),MATCH(orders!L$1,products!$A$1:$G$1,0))</f>
        <v>4.4550000000000001</v>
      </c>
      <c r="M784" s="7">
        <f t="shared" si="12"/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Latte</v>
      </c>
      <c r="J785" t="str">
        <f>INDEX(products!$A$1:$G$49,MATCH(orders!$D785,products!$A$1:$A$49,0),MATCH(orders!J$1,products!$A$1:$G$1,0))</f>
        <v>Medium</v>
      </c>
      <c r="K785" s="5">
        <f>INDEX(products!$A$1:$G$49,MATCH(orders!$D785,products!$A$1:$A$49,0),MATCH(orders!K$1,products!$A$1:$G$1,0))</f>
        <v>0.5</v>
      </c>
      <c r="L785" s="7">
        <f>INDEX(products!$A$1:$G$49,MATCH(orders!$D785,products!$A$1:$A$49,0),MATCH(orders!L$1,products!$A$1:$G$1,0))</f>
        <v>8.73</v>
      </c>
      <c r="M785" s="7">
        <f t="shared" si="12"/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Latte</v>
      </c>
      <c r="J786" t="str">
        <f>INDEX(products!$A$1:$G$49,MATCH(orders!$D786,products!$A$1:$A$49,0),MATCH(orders!J$1,products!$A$1:$G$1,0))</f>
        <v>Light</v>
      </c>
      <c r="K786" s="5">
        <f>INDEX(products!$A$1:$G$49,MATCH(orders!$D786,products!$A$1:$A$49,0),MATCH(orders!K$1,products!$A$1:$G$1,0))</f>
        <v>1</v>
      </c>
      <c r="L786" s="7">
        <f>INDEX(products!$A$1:$G$49,MATCH(orders!$D786,products!$A$1:$A$49,0),MATCH(orders!L$1,products!$A$1:$G$1,0))</f>
        <v>15.85</v>
      </c>
      <c r="M786" s="7">
        <f t="shared" si="12"/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Espresso</v>
      </c>
      <c r="J787" t="str">
        <f>INDEX(products!$A$1:$G$49,MATCH(orders!$D787,products!$A$1:$A$49,0),MATCH(orders!J$1,products!$A$1:$G$1,0))</f>
        <v>Dark</v>
      </c>
      <c r="K787" s="5">
        <f>INDEX(products!$A$1:$G$49,MATCH(orders!$D787,products!$A$1:$A$49,0),MATCH(orders!K$1,products!$A$1:$G$1,0))</f>
        <v>2.5</v>
      </c>
      <c r="L787" s="7">
        <f>INDEX(products!$A$1:$G$49,MATCH(orders!$D787,products!$A$1:$A$49,0),MATCH(orders!L$1,products!$A$1:$G$1,0))</f>
        <v>22.884999999999998</v>
      </c>
      <c r="M787" s="7">
        <f t="shared" si="12"/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Cappuccino</v>
      </c>
      <c r="J788" t="str">
        <f>INDEX(products!$A$1:$G$49,MATCH(orders!$D788,products!$A$1:$A$49,0),MATCH(orders!J$1,products!$A$1:$G$1,0))</f>
        <v>Dark</v>
      </c>
      <c r="K788" s="5">
        <f>INDEX(products!$A$1:$G$49,MATCH(orders!$D788,products!$A$1:$A$49,0),MATCH(orders!K$1,products!$A$1:$G$1,0))</f>
        <v>2.5</v>
      </c>
      <c r="L788" s="7">
        <f>INDEX(products!$A$1:$G$49,MATCH(orders!$D788,products!$A$1:$A$49,0),MATCH(orders!L$1,products!$A$1:$G$1,0))</f>
        <v>27.945</v>
      </c>
      <c r="M788" s="7">
        <f t="shared" si="12"/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Cappuccino</v>
      </c>
      <c r="J789" t="str">
        <f>INDEX(products!$A$1:$G$49,MATCH(orders!$D789,products!$A$1:$A$49,0),MATCH(orders!J$1,products!$A$1:$G$1,0))</f>
        <v>Meduium</v>
      </c>
      <c r="K789" s="5">
        <f>INDEX(products!$A$1:$G$49,MATCH(orders!$D789,products!$A$1:$A$49,0),MATCH(orders!K$1,products!$A$1:$G$1,0))</f>
        <v>1</v>
      </c>
      <c r="L789" s="7">
        <f>INDEX(products!$A$1:$G$49,MATCH(orders!$D789,products!$A$1:$A$49,0),MATCH(orders!L$1,products!$A$1:$G$1,0))</f>
        <v>13.75</v>
      </c>
      <c r="M789" s="7">
        <f t="shared" si="12"/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Americano</v>
      </c>
      <c r="J790" t="str">
        <f>INDEX(products!$A$1:$G$49,MATCH(orders!$D790,products!$A$1:$A$49,0),MATCH(orders!J$1,products!$A$1:$G$1,0))</f>
        <v>Medium</v>
      </c>
      <c r="K790" s="5">
        <f>INDEX(products!$A$1:$G$49,MATCH(orders!$D790,products!$A$1:$A$49,0),MATCH(orders!K$1,products!$A$1:$G$1,0))</f>
        <v>2.5</v>
      </c>
      <c r="L790" s="7">
        <f>INDEX(products!$A$1:$G$49,MATCH(orders!$D790,products!$A$1:$A$49,0),MATCH(orders!L$1,products!$A$1:$G$1,0))</f>
        <v>22.884999999999998</v>
      </c>
      <c r="M790" s="7">
        <f t="shared" si="12"/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Espresso</v>
      </c>
      <c r="J791" t="str">
        <f>INDEX(products!$A$1:$G$49,MATCH(orders!$D791,products!$A$1:$A$49,0),MATCH(orders!J$1,products!$A$1:$G$1,0))</f>
        <v>Light</v>
      </c>
      <c r="K791" s="5">
        <f>INDEX(products!$A$1:$G$49,MATCH(orders!$D791,products!$A$1:$A$49,0),MATCH(orders!K$1,products!$A$1:$G$1,0))</f>
        <v>1</v>
      </c>
      <c r="L791" s="7">
        <f>INDEX(products!$A$1:$G$49,MATCH(orders!$D791,products!$A$1:$A$49,0),MATCH(orders!L$1,products!$A$1:$G$1,0))</f>
        <v>12.95</v>
      </c>
      <c r="M791" s="7">
        <f t="shared" si="12"/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Espresso</v>
      </c>
      <c r="J792" t="str">
        <f>INDEX(products!$A$1:$G$49,MATCH(orders!$D792,products!$A$1:$A$49,0),MATCH(orders!J$1,products!$A$1:$G$1,0))</f>
        <v>Light</v>
      </c>
      <c r="K792" s="5">
        <f>INDEX(products!$A$1:$G$49,MATCH(orders!$D792,products!$A$1:$A$49,0),MATCH(orders!K$1,products!$A$1:$G$1,0))</f>
        <v>0.5</v>
      </c>
      <c r="L792" s="7">
        <f>INDEX(products!$A$1:$G$49,MATCH(orders!$D792,products!$A$1:$A$49,0),MATCH(orders!L$1,products!$A$1:$G$1,0))</f>
        <v>7.77</v>
      </c>
      <c r="M792" s="7">
        <f t="shared" si="12"/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Latte</v>
      </c>
      <c r="J793" t="str">
        <f>INDEX(products!$A$1:$G$49,MATCH(orders!$D793,products!$A$1:$A$49,0),MATCH(orders!J$1,products!$A$1:$G$1,0))</f>
        <v>Light</v>
      </c>
      <c r="K793" s="5">
        <f>INDEX(products!$A$1:$G$49,MATCH(orders!$D793,products!$A$1:$A$49,0),MATCH(orders!K$1,products!$A$1:$G$1,0))</f>
        <v>0.2</v>
      </c>
      <c r="L793" s="7">
        <f>INDEX(products!$A$1:$G$49,MATCH(orders!$D793,products!$A$1:$A$49,0),MATCH(orders!L$1,products!$A$1:$G$1,0))</f>
        <v>4.7549999999999999</v>
      </c>
      <c r="M793" s="7">
        <f t="shared" si="12"/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Latte</v>
      </c>
      <c r="J794" t="str">
        <f>INDEX(products!$A$1:$G$49,MATCH(orders!$D794,products!$A$1:$A$49,0),MATCH(orders!J$1,products!$A$1:$G$1,0))</f>
        <v>Medium</v>
      </c>
      <c r="K794" s="5">
        <f>INDEX(products!$A$1:$G$49,MATCH(orders!$D794,products!$A$1:$A$49,0),MATCH(orders!K$1,products!$A$1:$G$1,0))</f>
        <v>0.5</v>
      </c>
      <c r="L794" s="7">
        <f>INDEX(products!$A$1:$G$49,MATCH(orders!$D794,products!$A$1:$A$49,0),MATCH(orders!L$1,products!$A$1:$G$1,0))</f>
        <v>8.73</v>
      </c>
      <c r="M794" s="7">
        <f t="shared" si="12"/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Americano</v>
      </c>
      <c r="J795" t="str">
        <f>INDEX(products!$A$1:$G$49,MATCH(orders!$D795,products!$A$1:$A$49,0),MATCH(orders!J$1,products!$A$1:$G$1,0))</f>
        <v>Light</v>
      </c>
      <c r="K795" s="5">
        <f>INDEX(products!$A$1:$G$49,MATCH(orders!$D795,products!$A$1:$A$49,0),MATCH(orders!K$1,products!$A$1:$G$1,0))</f>
        <v>0.2</v>
      </c>
      <c r="L795" s="7">
        <f>INDEX(products!$A$1:$G$49,MATCH(orders!$D795,products!$A$1:$A$49,0),MATCH(orders!L$1,products!$A$1:$G$1,0))</f>
        <v>3.5849999999999995</v>
      </c>
      <c r="M795" s="7">
        <f t="shared" si="12"/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Espresso</v>
      </c>
      <c r="J796" t="str">
        <f>INDEX(products!$A$1:$G$49,MATCH(orders!$D796,products!$A$1:$A$49,0),MATCH(orders!J$1,products!$A$1:$G$1,0))</f>
        <v>Light</v>
      </c>
      <c r="K796" s="5">
        <f>INDEX(products!$A$1:$G$49,MATCH(orders!$D796,products!$A$1:$A$49,0),MATCH(orders!K$1,products!$A$1:$G$1,0))</f>
        <v>2.5</v>
      </c>
      <c r="L796" s="7">
        <f>INDEX(products!$A$1:$G$49,MATCH(orders!$D796,products!$A$1:$A$49,0),MATCH(orders!L$1,products!$A$1:$G$1,0))</f>
        <v>29.784999999999997</v>
      </c>
      <c r="M796" s="7">
        <f t="shared" si="12"/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Americano</v>
      </c>
      <c r="J797" t="str">
        <f>INDEX(products!$A$1:$G$49,MATCH(orders!$D797,products!$A$1:$A$49,0),MATCH(orders!J$1,products!$A$1:$G$1,0))</f>
        <v>Light</v>
      </c>
      <c r="K797" s="5">
        <f>INDEX(products!$A$1:$G$49,MATCH(orders!$D797,products!$A$1:$A$49,0),MATCH(orders!K$1,products!$A$1:$G$1,0))</f>
        <v>0.5</v>
      </c>
      <c r="L797" s="7">
        <f>INDEX(products!$A$1:$G$49,MATCH(orders!$D797,products!$A$1:$A$49,0),MATCH(orders!L$1,products!$A$1:$G$1,0))</f>
        <v>7.169999999999999</v>
      </c>
      <c r="M797" s="7">
        <f t="shared" si="12"/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Latte</v>
      </c>
      <c r="J798" t="str">
        <f>INDEX(products!$A$1:$G$49,MATCH(orders!$D798,products!$A$1:$A$49,0),MATCH(orders!J$1,products!$A$1:$G$1,0))</f>
        <v>Light</v>
      </c>
      <c r="K798" s="5">
        <f>INDEX(products!$A$1:$G$49,MATCH(orders!$D798,products!$A$1:$A$49,0),MATCH(orders!K$1,products!$A$1:$G$1,0))</f>
        <v>0.5</v>
      </c>
      <c r="L798" s="7">
        <f>INDEX(products!$A$1:$G$49,MATCH(orders!$D798,products!$A$1:$A$49,0),MATCH(orders!L$1,products!$A$1:$G$1,0))</f>
        <v>9.51</v>
      </c>
      <c r="M798" s="7">
        <f t="shared" si="12"/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Espresso</v>
      </c>
      <c r="J799" t="str">
        <f>INDEX(products!$A$1:$G$49,MATCH(orders!$D799,products!$A$1:$A$49,0),MATCH(orders!J$1,products!$A$1:$G$1,0))</f>
        <v>Light</v>
      </c>
      <c r="K799" s="5">
        <f>INDEX(products!$A$1:$G$49,MATCH(orders!$D799,products!$A$1:$A$49,0),MATCH(orders!K$1,products!$A$1:$G$1,0))</f>
        <v>0.5</v>
      </c>
      <c r="L799" s="7">
        <f>INDEX(products!$A$1:$G$49,MATCH(orders!$D799,products!$A$1:$A$49,0),MATCH(orders!L$1,products!$A$1:$G$1,0))</f>
        <v>7.77</v>
      </c>
      <c r="M799" s="7">
        <f t="shared" si="12"/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Americano</v>
      </c>
      <c r="J800" t="str">
        <f>INDEX(products!$A$1:$G$49,MATCH(orders!$D800,products!$A$1:$A$49,0),MATCH(orders!J$1,products!$A$1:$G$1,0))</f>
        <v>Dark</v>
      </c>
      <c r="K800" s="5">
        <f>INDEX(products!$A$1:$G$49,MATCH(orders!$D800,products!$A$1:$A$49,0),MATCH(orders!K$1,products!$A$1:$G$1,0))</f>
        <v>0.2</v>
      </c>
      <c r="L800" s="7">
        <f>INDEX(products!$A$1:$G$49,MATCH(orders!$D800,products!$A$1:$A$49,0),MATCH(orders!L$1,products!$A$1:$G$1,0))</f>
        <v>2.6849999999999996</v>
      </c>
      <c r="M800" s="7">
        <f t="shared" si="12"/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Cappuccino</v>
      </c>
      <c r="J801" t="str">
        <f>INDEX(products!$A$1:$G$49,MATCH(orders!$D801,products!$A$1:$A$49,0),MATCH(orders!J$1,products!$A$1:$G$1,0))</f>
        <v>Dark</v>
      </c>
      <c r="K801" s="5">
        <f>INDEX(products!$A$1:$G$49,MATCH(orders!$D801,products!$A$1:$A$49,0),MATCH(orders!K$1,products!$A$1:$G$1,0))</f>
        <v>1</v>
      </c>
      <c r="L801" s="7">
        <f>INDEX(products!$A$1:$G$49,MATCH(orders!$D801,products!$A$1:$A$49,0),MATCH(orders!L$1,products!$A$1:$G$1,0))</f>
        <v>12.15</v>
      </c>
      <c r="M801" s="7">
        <f t="shared" si="12"/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Americano</v>
      </c>
      <c r="J802" t="str">
        <f>INDEX(products!$A$1:$G$49,MATCH(orders!$D802,products!$A$1:$A$49,0),MATCH(orders!J$1,products!$A$1:$G$1,0))</f>
        <v>Dark</v>
      </c>
      <c r="K802" s="5">
        <f>INDEX(products!$A$1:$G$49,MATCH(orders!$D802,products!$A$1:$A$49,0),MATCH(orders!K$1,products!$A$1:$G$1,0))</f>
        <v>0.2</v>
      </c>
      <c r="L802" s="7">
        <f>INDEX(products!$A$1:$G$49,MATCH(orders!$D802,products!$A$1:$A$49,0),MATCH(orders!L$1,products!$A$1:$G$1,0))</f>
        <v>2.6849999999999996</v>
      </c>
      <c r="M802" s="7">
        <f t="shared" si="12"/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Americano</v>
      </c>
      <c r="J803" t="str">
        <f>INDEX(products!$A$1:$G$49,MATCH(orders!$D803,products!$A$1:$A$49,0),MATCH(orders!J$1,products!$A$1:$G$1,0))</f>
        <v>Dark</v>
      </c>
      <c r="K803" s="5">
        <f>INDEX(products!$A$1:$G$49,MATCH(orders!$D803,products!$A$1:$A$49,0),MATCH(orders!K$1,products!$A$1:$G$1,0))</f>
        <v>2.5</v>
      </c>
      <c r="L803" s="7">
        <f>INDEX(products!$A$1:$G$49,MATCH(orders!$D803,products!$A$1:$A$49,0),MATCH(orders!L$1,products!$A$1:$G$1,0))</f>
        <v>20.584999999999997</v>
      </c>
      <c r="M803" s="7">
        <f t="shared" si="12"/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Americano</v>
      </c>
      <c r="J804" t="str">
        <f>INDEX(products!$A$1:$G$49,MATCH(orders!$D804,products!$A$1:$A$49,0),MATCH(orders!J$1,products!$A$1:$G$1,0))</f>
        <v>Dark</v>
      </c>
      <c r="K804" s="5">
        <f>INDEX(products!$A$1:$G$49,MATCH(orders!$D804,products!$A$1:$A$49,0),MATCH(orders!K$1,products!$A$1:$G$1,0))</f>
        <v>0.2</v>
      </c>
      <c r="L804" s="7">
        <f>INDEX(products!$A$1:$G$49,MATCH(orders!$D804,products!$A$1:$A$49,0),MATCH(orders!L$1,products!$A$1:$G$1,0))</f>
        <v>2.6849999999999996</v>
      </c>
      <c r="M804" s="7">
        <f t="shared" si="12"/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Cappuccino</v>
      </c>
      <c r="J805" t="str">
        <f>INDEX(products!$A$1:$G$49,MATCH(orders!$D805,products!$A$1:$A$49,0),MATCH(orders!J$1,products!$A$1:$G$1,0))</f>
        <v>Meduium</v>
      </c>
      <c r="K805" s="5">
        <f>INDEX(products!$A$1:$G$49,MATCH(orders!$D805,products!$A$1:$A$49,0),MATCH(orders!K$1,products!$A$1:$G$1,0))</f>
        <v>2.5</v>
      </c>
      <c r="L805" s="7">
        <f>INDEX(products!$A$1:$G$49,MATCH(orders!$D805,products!$A$1:$A$49,0),MATCH(orders!L$1,products!$A$1:$G$1,0))</f>
        <v>31.624999999999996</v>
      </c>
      <c r="M805" s="7">
        <f t="shared" si="12"/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Americano</v>
      </c>
      <c r="J806" t="str">
        <f>INDEX(products!$A$1:$G$49,MATCH(orders!$D806,products!$A$1:$A$49,0),MATCH(orders!J$1,products!$A$1:$G$1,0))</f>
        <v>Light</v>
      </c>
      <c r="K806" s="5">
        <f>INDEX(products!$A$1:$G$49,MATCH(orders!$D806,products!$A$1:$A$49,0),MATCH(orders!K$1,products!$A$1:$G$1,0))</f>
        <v>1</v>
      </c>
      <c r="L806" s="7">
        <f>INDEX(products!$A$1:$G$49,MATCH(orders!$D806,products!$A$1:$A$49,0),MATCH(orders!L$1,products!$A$1:$G$1,0))</f>
        <v>11.95</v>
      </c>
      <c r="M806" s="7">
        <f t="shared" si="12"/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Americano</v>
      </c>
      <c r="J807" t="str">
        <f>INDEX(products!$A$1:$G$49,MATCH(orders!$D807,products!$A$1:$A$49,0),MATCH(orders!J$1,products!$A$1:$G$1,0))</f>
        <v>Medium</v>
      </c>
      <c r="K807" s="5">
        <f>INDEX(products!$A$1:$G$49,MATCH(orders!$D807,products!$A$1:$A$49,0),MATCH(orders!K$1,products!$A$1:$G$1,0))</f>
        <v>0.5</v>
      </c>
      <c r="L807" s="7">
        <f>INDEX(products!$A$1:$G$49,MATCH(orders!$D807,products!$A$1:$A$49,0),MATCH(orders!L$1,products!$A$1:$G$1,0))</f>
        <v>5.97</v>
      </c>
      <c r="M807" s="7">
        <f t="shared" si="12"/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Latte</v>
      </c>
      <c r="J808" t="str">
        <f>INDEX(products!$A$1:$G$49,MATCH(orders!$D808,products!$A$1:$A$49,0),MATCH(orders!J$1,products!$A$1:$G$1,0))</f>
        <v>Dark</v>
      </c>
      <c r="K808" s="5">
        <f>INDEX(products!$A$1:$G$49,MATCH(orders!$D808,products!$A$1:$A$49,0),MATCH(orders!K$1,products!$A$1:$G$1,0))</f>
        <v>0.2</v>
      </c>
      <c r="L808" s="7">
        <f>INDEX(products!$A$1:$G$49,MATCH(orders!$D808,products!$A$1:$A$49,0),MATCH(orders!L$1,products!$A$1:$G$1,0))</f>
        <v>3.8849999999999998</v>
      </c>
      <c r="M808" s="7">
        <f t="shared" si="12"/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Latte</v>
      </c>
      <c r="J809" t="str">
        <f>INDEX(products!$A$1:$G$49,MATCH(orders!$D809,products!$A$1:$A$49,0),MATCH(orders!J$1,products!$A$1:$G$1,0))</f>
        <v>Dark</v>
      </c>
      <c r="K809" s="5">
        <f>INDEX(products!$A$1:$G$49,MATCH(orders!$D809,products!$A$1:$A$49,0),MATCH(orders!K$1,products!$A$1:$G$1,0))</f>
        <v>0.5</v>
      </c>
      <c r="L809" s="7">
        <f>INDEX(products!$A$1:$G$49,MATCH(orders!$D809,products!$A$1:$A$49,0),MATCH(orders!L$1,products!$A$1:$G$1,0))</f>
        <v>7.77</v>
      </c>
      <c r="M809" s="7">
        <f t="shared" si="12"/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Americano</v>
      </c>
      <c r="J810" t="str">
        <f>INDEX(products!$A$1:$G$49,MATCH(orders!$D810,products!$A$1:$A$49,0),MATCH(orders!J$1,products!$A$1:$G$1,0))</f>
        <v>Light</v>
      </c>
      <c r="K810" s="5">
        <f>INDEX(products!$A$1:$G$49,MATCH(orders!$D810,products!$A$1:$A$49,0),MATCH(orders!K$1,products!$A$1:$G$1,0))</f>
        <v>2.5</v>
      </c>
      <c r="L810" s="7">
        <f>INDEX(products!$A$1:$G$49,MATCH(orders!$D810,products!$A$1:$A$49,0),MATCH(orders!L$1,products!$A$1:$G$1,0))</f>
        <v>27.484999999999996</v>
      </c>
      <c r="M810" s="7">
        <f t="shared" si="12"/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Americano</v>
      </c>
      <c r="J811" t="str">
        <f>INDEX(products!$A$1:$G$49,MATCH(orders!$D811,products!$A$1:$A$49,0),MATCH(orders!J$1,products!$A$1:$G$1,0))</f>
        <v>Dark</v>
      </c>
      <c r="K811" s="5">
        <f>INDEX(products!$A$1:$G$49,MATCH(orders!$D811,products!$A$1:$A$49,0),MATCH(orders!K$1,products!$A$1:$G$1,0))</f>
        <v>0.2</v>
      </c>
      <c r="L811" s="7">
        <f>INDEX(products!$A$1:$G$49,MATCH(orders!$D811,products!$A$1:$A$49,0),MATCH(orders!L$1,products!$A$1:$G$1,0))</f>
        <v>2.6849999999999996</v>
      </c>
      <c r="M811" s="7">
        <f t="shared" si="12"/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Latte</v>
      </c>
      <c r="J812" t="str">
        <f>INDEX(products!$A$1:$G$49,MATCH(orders!$D812,products!$A$1:$A$49,0),MATCH(orders!J$1,products!$A$1:$G$1,0))</f>
        <v>Light</v>
      </c>
      <c r="K812" s="5">
        <f>INDEX(products!$A$1:$G$49,MATCH(orders!$D812,products!$A$1:$A$49,0),MATCH(orders!K$1,products!$A$1:$G$1,0))</f>
        <v>0.5</v>
      </c>
      <c r="L812" s="7">
        <f>INDEX(products!$A$1:$G$49,MATCH(orders!$D812,products!$A$1:$A$49,0),MATCH(orders!L$1,products!$A$1:$G$1,0))</f>
        <v>9.51</v>
      </c>
      <c r="M812" s="7">
        <f t="shared" si="12"/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Espresso</v>
      </c>
      <c r="J813" t="str">
        <f>INDEX(products!$A$1:$G$49,MATCH(orders!$D813,products!$A$1:$A$49,0),MATCH(orders!J$1,products!$A$1:$G$1,0))</f>
        <v>Medium</v>
      </c>
      <c r="K813" s="5">
        <f>INDEX(products!$A$1:$G$49,MATCH(orders!$D813,products!$A$1:$A$49,0),MATCH(orders!K$1,products!$A$1:$G$1,0))</f>
        <v>1</v>
      </c>
      <c r="L813" s="7">
        <f>INDEX(products!$A$1:$G$49,MATCH(orders!$D813,products!$A$1:$A$49,0),MATCH(orders!L$1,products!$A$1:$G$1,0))</f>
        <v>11.25</v>
      </c>
      <c r="M813" s="7">
        <f t="shared" si="12"/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Latte</v>
      </c>
      <c r="J814" t="str">
        <f>INDEX(products!$A$1:$G$49,MATCH(orders!$D814,products!$A$1:$A$49,0),MATCH(orders!J$1,products!$A$1:$G$1,0))</f>
        <v>Dark</v>
      </c>
      <c r="K814" s="5">
        <f>INDEX(products!$A$1:$G$49,MATCH(orders!$D814,products!$A$1:$A$49,0),MATCH(orders!K$1,products!$A$1:$G$1,0))</f>
        <v>2.5</v>
      </c>
      <c r="L814" s="7">
        <f>INDEX(products!$A$1:$G$49,MATCH(orders!$D814,products!$A$1:$A$49,0),MATCH(orders!L$1,products!$A$1:$G$1,0))</f>
        <v>29.784999999999997</v>
      </c>
      <c r="M814" s="7">
        <f t="shared" si="12"/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Cappuccino</v>
      </c>
      <c r="J815" t="str">
        <f>INDEX(products!$A$1:$G$49,MATCH(orders!$D815,products!$A$1:$A$49,0),MATCH(orders!J$1,products!$A$1:$G$1,0))</f>
        <v>Meduium</v>
      </c>
      <c r="K815" s="5">
        <f>INDEX(products!$A$1:$G$49,MATCH(orders!$D815,products!$A$1:$A$49,0),MATCH(orders!K$1,products!$A$1:$G$1,0))</f>
        <v>2.5</v>
      </c>
      <c r="L815" s="7">
        <f>INDEX(products!$A$1:$G$49,MATCH(orders!$D815,products!$A$1:$A$49,0),MATCH(orders!L$1,products!$A$1:$G$1,0))</f>
        <v>31.624999999999996</v>
      </c>
      <c r="M815" s="7">
        <f t="shared" si="12"/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Cappuccino</v>
      </c>
      <c r="J816" t="str">
        <f>INDEX(products!$A$1:$G$49,MATCH(orders!$D816,products!$A$1:$A$49,0),MATCH(orders!J$1,products!$A$1:$G$1,0))</f>
        <v>Light</v>
      </c>
      <c r="K816" s="5">
        <f>INDEX(products!$A$1:$G$49,MATCH(orders!$D816,products!$A$1:$A$49,0),MATCH(orders!K$1,products!$A$1:$G$1,0))</f>
        <v>0.2</v>
      </c>
      <c r="L816" s="7">
        <f>INDEX(products!$A$1:$G$49,MATCH(orders!$D816,products!$A$1:$A$49,0),MATCH(orders!L$1,products!$A$1:$G$1,0))</f>
        <v>4.4550000000000001</v>
      </c>
      <c r="M816" s="7">
        <f t="shared" si="12"/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Americano</v>
      </c>
      <c r="J817" t="str">
        <f>INDEX(products!$A$1:$G$49,MATCH(orders!$D817,products!$A$1:$A$49,0),MATCH(orders!J$1,products!$A$1:$G$1,0))</f>
        <v>Medium</v>
      </c>
      <c r="K817" s="5">
        <f>INDEX(products!$A$1:$G$49,MATCH(orders!$D817,products!$A$1:$A$49,0),MATCH(orders!K$1,products!$A$1:$G$1,0))</f>
        <v>0.5</v>
      </c>
      <c r="L817" s="7">
        <f>INDEX(products!$A$1:$G$49,MATCH(orders!$D817,products!$A$1:$A$49,0),MATCH(orders!L$1,products!$A$1:$G$1,0))</f>
        <v>5.97</v>
      </c>
      <c r="M817" s="7">
        <f t="shared" si="12"/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Latte</v>
      </c>
      <c r="J818" t="str">
        <f>INDEX(products!$A$1:$G$49,MATCH(orders!$D818,products!$A$1:$A$49,0),MATCH(orders!J$1,products!$A$1:$G$1,0))</f>
        <v>Light</v>
      </c>
      <c r="K818" s="5">
        <f>INDEX(products!$A$1:$G$49,MATCH(orders!$D818,products!$A$1:$A$49,0),MATCH(orders!K$1,products!$A$1:$G$1,0))</f>
        <v>0.5</v>
      </c>
      <c r="L818" s="7">
        <f>INDEX(products!$A$1:$G$49,MATCH(orders!$D818,products!$A$1:$A$49,0),MATCH(orders!L$1,products!$A$1:$G$1,0))</f>
        <v>9.51</v>
      </c>
      <c r="M818" s="7">
        <f t="shared" si="12"/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Latte</v>
      </c>
      <c r="J819" t="str">
        <f>INDEX(products!$A$1:$G$49,MATCH(orders!$D819,products!$A$1:$A$49,0),MATCH(orders!J$1,products!$A$1:$G$1,0))</f>
        <v>Dark</v>
      </c>
      <c r="K819" s="5">
        <f>INDEX(products!$A$1:$G$49,MATCH(orders!$D819,products!$A$1:$A$49,0),MATCH(orders!K$1,products!$A$1:$G$1,0))</f>
        <v>0.5</v>
      </c>
      <c r="L819" s="7">
        <f>INDEX(products!$A$1:$G$49,MATCH(orders!$D819,products!$A$1:$A$49,0),MATCH(orders!L$1,products!$A$1:$G$1,0))</f>
        <v>7.77</v>
      </c>
      <c r="M819" s="7">
        <f t="shared" si="12"/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Latte</v>
      </c>
      <c r="J820" t="str">
        <f>INDEX(products!$A$1:$G$49,MATCH(orders!$D820,products!$A$1:$A$49,0),MATCH(orders!J$1,products!$A$1:$G$1,0))</f>
        <v>Light</v>
      </c>
      <c r="K820" s="5">
        <f>INDEX(products!$A$1:$G$49,MATCH(orders!$D820,products!$A$1:$A$49,0),MATCH(orders!K$1,products!$A$1:$G$1,0))</f>
        <v>1</v>
      </c>
      <c r="L820" s="7">
        <f>INDEX(products!$A$1:$G$49,MATCH(orders!$D820,products!$A$1:$A$49,0),MATCH(orders!L$1,products!$A$1:$G$1,0))</f>
        <v>15.85</v>
      </c>
      <c r="M820" s="7">
        <f t="shared" si="12"/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Latte</v>
      </c>
      <c r="J821" t="str">
        <f>INDEX(products!$A$1:$G$49,MATCH(orders!$D821,products!$A$1:$A$49,0),MATCH(orders!J$1,products!$A$1:$G$1,0))</f>
        <v>Light</v>
      </c>
      <c r="K821" s="5">
        <f>INDEX(products!$A$1:$G$49,MATCH(orders!$D821,products!$A$1:$A$49,0),MATCH(orders!K$1,products!$A$1:$G$1,0))</f>
        <v>0.2</v>
      </c>
      <c r="L821" s="7">
        <f>INDEX(products!$A$1:$G$49,MATCH(orders!$D821,products!$A$1:$A$49,0),MATCH(orders!L$1,products!$A$1:$G$1,0))</f>
        <v>4.7549999999999999</v>
      </c>
      <c r="M821" s="7">
        <f t="shared" si="12"/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Cappuccino</v>
      </c>
      <c r="J822" t="str">
        <f>INDEX(products!$A$1:$G$49,MATCH(orders!$D822,products!$A$1:$A$49,0),MATCH(orders!J$1,products!$A$1:$G$1,0))</f>
        <v>Meduium</v>
      </c>
      <c r="K822" s="5">
        <f>INDEX(products!$A$1:$G$49,MATCH(orders!$D822,products!$A$1:$A$49,0),MATCH(orders!K$1,products!$A$1:$G$1,0))</f>
        <v>1</v>
      </c>
      <c r="L822" s="7">
        <f>INDEX(products!$A$1:$G$49,MATCH(orders!$D822,products!$A$1:$A$49,0),MATCH(orders!L$1,products!$A$1:$G$1,0))</f>
        <v>13.75</v>
      </c>
      <c r="M822" s="7">
        <f t="shared" si="12"/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Americano</v>
      </c>
      <c r="J823" t="str">
        <f>INDEX(products!$A$1:$G$49,MATCH(orders!$D823,products!$A$1:$A$49,0),MATCH(orders!J$1,products!$A$1:$G$1,0))</f>
        <v>Dark</v>
      </c>
      <c r="K823" s="5">
        <f>INDEX(products!$A$1:$G$49,MATCH(orders!$D823,products!$A$1:$A$49,0),MATCH(orders!K$1,products!$A$1:$G$1,0))</f>
        <v>0.5</v>
      </c>
      <c r="L823" s="7">
        <f>INDEX(products!$A$1:$G$49,MATCH(orders!$D823,products!$A$1:$A$49,0),MATCH(orders!L$1,products!$A$1:$G$1,0))</f>
        <v>5.3699999999999992</v>
      </c>
      <c r="M823" s="7">
        <f t="shared" si="12"/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Cappuccino</v>
      </c>
      <c r="J824" t="str">
        <f>INDEX(products!$A$1:$G$49,MATCH(orders!$D824,products!$A$1:$A$49,0),MATCH(orders!J$1,products!$A$1:$G$1,0))</f>
        <v>Light</v>
      </c>
      <c r="K824" s="5">
        <f>INDEX(products!$A$1:$G$49,MATCH(orders!$D824,products!$A$1:$A$49,0),MATCH(orders!K$1,products!$A$1:$G$1,0))</f>
        <v>2.5</v>
      </c>
      <c r="L824" s="7">
        <f>INDEX(products!$A$1:$G$49,MATCH(orders!$D824,products!$A$1:$A$49,0),MATCH(orders!L$1,products!$A$1:$G$1,0))</f>
        <v>34.154999999999994</v>
      </c>
      <c r="M824" s="7">
        <f t="shared" si="12"/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Latte</v>
      </c>
      <c r="J825" t="str">
        <f>INDEX(products!$A$1:$G$49,MATCH(orders!$D825,products!$A$1:$A$49,0),MATCH(orders!J$1,products!$A$1:$G$1,0))</f>
        <v>Light</v>
      </c>
      <c r="K825" s="5">
        <f>INDEX(products!$A$1:$G$49,MATCH(orders!$D825,products!$A$1:$A$49,0),MATCH(orders!K$1,products!$A$1:$G$1,0))</f>
        <v>1</v>
      </c>
      <c r="L825" s="7">
        <f>INDEX(products!$A$1:$G$49,MATCH(orders!$D825,products!$A$1:$A$49,0),MATCH(orders!L$1,products!$A$1:$G$1,0))</f>
        <v>15.85</v>
      </c>
      <c r="M825" s="7">
        <f t="shared" si="12"/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Espresso</v>
      </c>
      <c r="J826" t="str">
        <f>INDEX(products!$A$1:$G$49,MATCH(orders!$D826,products!$A$1:$A$49,0),MATCH(orders!J$1,products!$A$1:$G$1,0))</f>
        <v>Medium</v>
      </c>
      <c r="K826" s="5">
        <f>INDEX(products!$A$1:$G$49,MATCH(orders!$D826,products!$A$1:$A$49,0),MATCH(orders!K$1,products!$A$1:$G$1,0))</f>
        <v>0.2</v>
      </c>
      <c r="L826" s="7">
        <f>INDEX(products!$A$1:$G$49,MATCH(orders!$D826,products!$A$1:$A$49,0),MATCH(orders!L$1,products!$A$1:$G$1,0))</f>
        <v>3.375</v>
      </c>
      <c r="M826" s="7">
        <f t="shared" si="12"/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Espresso</v>
      </c>
      <c r="J827" t="str">
        <f>INDEX(products!$A$1:$G$49,MATCH(orders!$D827,products!$A$1:$A$49,0),MATCH(orders!J$1,products!$A$1:$G$1,0))</f>
        <v>Dark</v>
      </c>
      <c r="K827" s="5">
        <f>INDEX(products!$A$1:$G$49,MATCH(orders!$D827,products!$A$1:$A$49,0),MATCH(orders!K$1,products!$A$1:$G$1,0))</f>
        <v>1</v>
      </c>
      <c r="L827" s="7">
        <f>INDEX(products!$A$1:$G$49,MATCH(orders!$D827,products!$A$1:$A$49,0),MATCH(orders!L$1,products!$A$1:$G$1,0))</f>
        <v>9.9499999999999993</v>
      </c>
      <c r="M827" s="7">
        <f t="shared" si="12"/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Cappuccino</v>
      </c>
      <c r="J828" t="str">
        <f>INDEX(products!$A$1:$G$49,MATCH(orders!$D828,products!$A$1:$A$49,0),MATCH(orders!J$1,products!$A$1:$G$1,0))</f>
        <v>Meduium</v>
      </c>
      <c r="K828" s="5">
        <f>INDEX(products!$A$1:$G$49,MATCH(orders!$D828,products!$A$1:$A$49,0),MATCH(orders!K$1,products!$A$1:$G$1,0))</f>
        <v>0.5</v>
      </c>
      <c r="L828" s="7">
        <f>INDEX(products!$A$1:$G$49,MATCH(orders!$D828,products!$A$1:$A$49,0),MATCH(orders!L$1,products!$A$1:$G$1,0))</f>
        <v>8.25</v>
      </c>
      <c r="M828" s="7">
        <f t="shared" si="12"/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Cappuccino</v>
      </c>
      <c r="J829" t="str">
        <f>INDEX(products!$A$1:$G$49,MATCH(orders!$D829,products!$A$1:$A$49,0),MATCH(orders!J$1,products!$A$1:$G$1,0))</f>
        <v>Meduium</v>
      </c>
      <c r="K829" s="5">
        <f>INDEX(products!$A$1:$G$49,MATCH(orders!$D829,products!$A$1:$A$49,0),MATCH(orders!K$1,products!$A$1:$G$1,0))</f>
        <v>0.2</v>
      </c>
      <c r="L829" s="7">
        <f>INDEX(products!$A$1:$G$49,MATCH(orders!$D829,products!$A$1:$A$49,0),MATCH(orders!L$1,products!$A$1:$G$1,0))</f>
        <v>4.125</v>
      </c>
      <c r="M829" s="7">
        <f t="shared" si="12"/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Espresso</v>
      </c>
      <c r="J830" t="str">
        <f>INDEX(products!$A$1:$G$49,MATCH(orders!$D830,products!$A$1:$A$49,0),MATCH(orders!J$1,products!$A$1:$G$1,0))</f>
        <v>Dark</v>
      </c>
      <c r="K830" s="5">
        <f>INDEX(products!$A$1:$G$49,MATCH(orders!$D830,products!$A$1:$A$49,0),MATCH(orders!K$1,products!$A$1:$G$1,0))</f>
        <v>2.5</v>
      </c>
      <c r="L830" s="7">
        <f>INDEX(products!$A$1:$G$49,MATCH(orders!$D830,products!$A$1:$A$49,0),MATCH(orders!L$1,products!$A$1:$G$1,0))</f>
        <v>22.884999999999998</v>
      </c>
      <c r="M830" s="7">
        <f t="shared" si="12"/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Espresso</v>
      </c>
      <c r="J831" t="str">
        <f>INDEX(products!$A$1:$G$49,MATCH(orders!$D831,products!$A$1:$A$49,0),MATCH(orders!J$1,products!$A$1:$G$1,0))</f>
        <v>Dark</v>
      </c>
      <c r="K831" s="5">
        <f>INDEX(products!$A$1:$G$49,MATCH(orders!$D831,products!$A$1:$A$49,0),MATCH(orders!K$1,products!$A$1:$G$1,0))</f>
        <v>0.2</v>
      </c>
      <c r="L831" s="7">
        <f>INDEX(products!$A$1:$G$49,MATCH(orders!$D831,products!$A$1:$A$49,0),MATCH(orders!L$1,products!$A$1:$G$1,0))</f>
        <v>2.9849999999999999</v>
      </c>
      <c r="M831" s="7">
        <f t="shared" si="12"/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Cappuccino</v>
      </c>
      <c r="J832" t="str">
        <f>INDEX(products!$A$1:$G$49,MATCH(orders!$D832,products!$A$1:$A$49,0),MATCH(orders!J$1,products!$A$1:$G$1,0))</f>
        <v>Meduium</v>
      </c>
      <c r="K832" s="5">
        <f>INDEX(products!$A$1:$G$49,MATCH(orders!$D832,products!$A$1:$A$49,0),MATCH(orders!K$1,products!$A$1:$G$1,0))</f>
        <v>1</v>
      </c>
      <c r="L832" s="7">
        <f>INDEX(products!$A$1:$G$49,MATCH(orders!$D832,products!$A$1:$A$49,0),MATCH(orders!L$1,products!$A$1:$G$1,0))</f>
        <v>13.75</v>
      </c>
      <c r="M832" s="7">
        <f t="shared" si="12"/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Espresso</v>
      </c>
      <c r="J833" t="str">
        <f>INDEX(products!$A$1:$G$49,MATCH(orders!$D833,products!$A$1:$A$49,0),MATCH(orders!J$1,products!$A$1:$G$1,0))</f>
        <v>Dark</v>
      </c>
      <c r="K833" s="5">
        <f>INDEX(products!$A$1:$G$49,MATCH(orders!$D833,products!$A$1:$A$49,0),MATCH(orders!K$1,products!$A$1:$G$1,0))</f>
        <v>0.2</v>
      </c>
      <c r="L833" s="7">
        <f>INDEX(products!$A$1:$G$49,MATCH(orders!$D833,products!$A$1:$A$49,0),MATCH(orders!L$1,products!$A$1:$G$1,0))</f>
        <v>2.9849999999999999</v>
      </c>
      <c r="M833" s="7">
        <f t="shared" si="12"/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Americano</v>
      </c>
      <c r="J834" t="str">
        <f>INDEX(products!$A$1:$G$49,MATCH(orders!$D834,products!$A$1:$A$49,0),MATCH(orders!J$1,products!$A$1:$G$1,0))</f>
        <v>Medium</v>
      </c>
      <c r="K834" s="5">
        <f>INDEX(products!$A$1:$G$49,MATCH(orders!$D834,products!$A$1:$A$49,0),MATCH(orders!K$1,products!$A$1:$G$1,0))</f>
        <v>1</v>
      </c>
      <c r="L834" s="7">
        <f>INDEX(products!$A$1:$G$49,MATCH(orders!$D834,products!$A$1:$A$49,0),MATCH(orders!L$1,products!$A$1:$G$1,0))</f>
        <v>9.9499999999999993</v>
      </c>
      <c r="M834" s="7">
        <f t="shared" si="12"/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Americano</v>
      </c>
      <c r="J835" t="str">
        <f>INDEX(products!$A$1:$G$49,MATCH(orders!$D835,products!$A$1:$A$49,0),MATCH(orders!J$1,products!$A$1:$G$1,0))</f>
        <v>Dark</v>
      </c>
      <c r="K835" s="5">
        <f>INDEX(products!$A$1:$G$49,MATCH(orders!$D835,products!$A$1:$A$49,0),MATCH(orders!K$1,products!$A$1:$G$1,0))</f>
        <v>2.5</v>
      </c>
      <c r="L835" s="7">
        <f>INDEX(products!$A$1:$G$49,MATCH(orders!$D835,products!$A$1:$A$49,0),MATCH(orders!L$1,products!$A$1:$G$1,0))</f>
        <v>20.584999999999997</v>
      </c>
      <c r="M835" s="7">
        <f t="shared" ref="M835:M898" si="13">L835*E835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Espresso</v>
      </c>
      <c r="J836" t="str">
        <f>INDEX(products!$A$1:$G$49,MATCH(orders!$D836,products!$A$1:$A$49,0),MATCH(orders!J$1,products!$A$1:$G$1,0))</f>
        <v>Dark</v>
      </c>
      <c r="K836" s="5">
        <f>INDEX(products!$A$1:$G$49,MATCH(orders!$D836,products!$A$1:$A$49,0),MATCH(orders!K$1,products!$A$1:$G$1,0))</f>
        <v>2.5</v>
      </c>
      <c r="L836" s="7">
        <f>INDEX(products!$A$1:$G$49,MATCH(orders!$D836,products!$A$1:$A$49,0),MATCH(orders!L$1,products!$A$1:$G$1,0))</f>
        <v>22.884999999999998</v>
      </c>
      <c r="M836" s="7">
        <f t="shared" si="13"/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Cappuccino</v>
      </c>
      <c r="J837" t="str">
        <f>INDEX(products!$A$1:$G$49,MATCH(orders!$D837,products!$A$1:$A$49,0),MATCH(orders!J$1,products!$A$1:$G$1,0))</f>
        <v>Light</v>
      </c>
      <c r="K837" s="5">
        <f>INDEX(products!$A$1:$G$49,MATCH(orders!$D837,products!$A$1:$A$49,0),MATCH(orders!K$1,products!$A$1:$G$1,0))</f>
        <v>0.5</v>
      </c>
      <c r="L837" s="7">
        <f>INDEX(products!$A$1:$G$49,MATCH(orders!$D837,products!$A$1:$A$49,0),MATCH(orders!L$1,products!$A$1:$G$1,0))</f>
        <v>8.91</v>
      </c>
      <c r="M837" s="7">
        <f t="shared" si="13"/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Espresso</v>
      </c>
      <c r="J838" t="str">
        <f>INDEX(products!$A$1:$G$49,MATCH(orders!$D838,products!$A$1:$A$49,0),MATCH(orders!J$1,products!$A$1:$G$1,0))</f>
        <v>Dark</v>
      </c>
      <c r="K838" s="5">
        <f>INDEX(products!$A$1:$G$49,MATCH(orders!$D838,products!$A$1:$A$49,0),MATCH(orders!K$1,products!$A$1:$G$1,0))</f>
        <v>0.2</v>
      </c>
      <c r="L838" s="7">
        <f>INDEX(products!$A$1:$G$49,MATCH(orders!$D838,products!$A$1:$A$49,0),MATCH(orders!L$1,products!$A$1:$G$1,0))</f>
        <v>2.9849999999999999</v>
      </c>
      <c r="M838" s="7">
        <f t="shared" si="13"/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Latte</v>
      </c>
      <c r="J839" t="str">
        <f>INDEX(products!$A$1:$G$49,MATCH(orders!$D839,products!$A$1:$A$49,0),MATCH(orders!J$1,products!$A$1:$G$1,0))</f>
        <v>Medium</v>
      </c>
      <c r="K839" s="5">
        <f>INDEX(products!$A$1:$G$49,MATCH(orders!$D839,products!$A$1:$A$49,0),MATCH(orders!K$1,products!$A$1:$G$1,0))</f>
        <v>2.5</v>
      </c>
      <c r="L839" s="7">
        <f>INDEX(products!$A$1:$G$49,MATCH(orders!$D839,products!$A$1:$A$49,0),MATCH(orders!L$1,products!$A$1:$G$1,0))</f>
        <v>33.464999999999996</v>
      </c>
      <c r="M839" s="7">
        <f t="shared" si="13"/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Espresso</v>
      </c>
      <c r="J840" t="str">
        <f>INDEX(products!$A$1:$G$49,MATCH(orders!$D840,products!$A$1:$A$49,0),MATCH(orders!J$1,products!$A$1:$G$1,0))</f>
        <v>Dark</v>
      </c>
      <c r="K840" s="5">
        <f>INDEX(products!$A$1:$G$49,MATCH(orders!$D840,products!$A$1:$A$49,0),MATCH(orders!K$1,products!$A$1:$G$1,0))</f>
        <v>2.5</v>
      </c>
      <c r="L840" s="7">
        <f>INDEX(products!$A$1:$G$49,MATCH(orders!$D840,products!$A$1:$A$49,0),MATCH(orders!L$1,products!$A$1:$G$1,0))</f>
        <v>22.884999999999998</v>
      </c>
      <c r="M840" s="7">
        <f t="shared" si="13"/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Cappuccino</v>
      </c>
      <c r="J841" t="str">
        <f>INDEX(products!$A$1:$G$49,MATCH(orders!$D841,products!$A$1:$A$49,0),MATCH(orders!J$1,products!$A$1:$G$1,0))</f>
        <v>Meduium</v>
      </c>
      <c r="K841" s="5">
        <f>INDEX(products!$A$1:$G$49,MATCH(orders!$D841,products!$A$1:$A$49,0),MATCH(orders!K$1,products!$A$1:$G$1,0))</f>
        <v>0.5</v>
      </c>
      <c r="L841" s="7">
        <f>INDEX(products!$A$1:$G$49,MATCH(orders!$D841,products!$A$1:$A$49,0),MATCH(orders!L$1,products!$A$1:$G$1,0))</f>
        <v>8.25</v>
      </c>
      <c r="M841" s="7">
        <f t="shared" si="13"/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Americano</v>
      </c>
      <c r="J842" t="str">
        <f>INDEX(products!$A$1:$G$49,MATCH(orders!$D842,products!$A$1:$A$49,0),MATCH(orders!J$1,products!$A$1:$G$1,0))</f>
        <v>Light</v>
      </c>
      <c r="K842" s="5">
        <f>INDEX(products!$A$1:$G$49,MATCH(orders!$D842,products!$A$1:$A$49,0),MATCH(orders!K$1,products!$A$1:$G$1,0))</f>
        <v>0.5</v>
      </c>
      <c r="L842" s="7">
        <f>INDEX(products!$A$1:$G$49,MATCH(orders!$D842,products!$A$1:$A$49,0),MATCH(orders!L$1,products!$A$1:$G$1,0))</f>
        <v>7.169999999999999</v>
      </c>
      <c r="M842" s="7">
        <f t="shared" si="13"/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Latte</v>
      </c>
      <c r="J843" t="str">
        <f>INDEX(products!$A$1:$G$49,MATCH(orders!$D843,products!$A$1:$A$49,0),MATCH(orders!J$1,products!$A$1:$G$1,0))</f>
        <v>Medium</v>
      </c>
      <c r="K843" s="5">
        <f>INDEX(products!$A$1:$G$49,MATCH(orders!$D843,products!$A$1:$A$49,0),MATCH(orders!K$1,products!$A$1:$G$1,0))</f>
        <v>0.2</v>
      </c>
      <c r="L843" s="7">
        <f>INDEX(products!$A$1:$G$49,MATCH(orders!$D843,products!$A$1:$A$49,0),MATCH(orders!L$1,products!$A$1:$G$1,0))</f>
        <v>4.3650000000000002</v>
      </c>
      <c r="M843" s="7">
        <f t="shared" si="13"/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Cappuccino</v>
      </c>
      <c r="J844" t="str">
        <f>INDEX(products!$A$1:$G$49,MATCH(orders!$D844,products!$A$1:$A$49,0),MATCH(orders!J$1,products!$A$1:$G$1,0))</f>
        <v>Meduium</v>
      </c>
      <c r="K844" s="5">
        <f>INDEX(products!$A$1:$G$49,MATCH(orders!$D844,products!$A$1:$A$49,0),MATCH(orders!K$1,products!$A$1:$G$1,0))</f>
        <v>0.2</v>
      </c>
      <c r="L844" s="7">
        <f>INDEX(products!$A$1:$G$49,MATCH(orders!$D844,products!$A$1:$A$49,0),MATCH(orders!L$1,products!$A$1:$G$1,0))</f>
        <v>4.125</v>
      </c>
      <c r="M844" s="7">
        <f t="shared" si="13"/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Cappuccino</v>
      </c>
      <c r="J845" t="str">
        <f>INDEX(products!$A$1:$G$49,MATCH(orders!$D845,products!$A$1:$A$49,0),MATCH(orders!J$1,products!$A$1:$G$1,0))</f>
        <v>Meduium</v>
      </c>
      <c r="K845" s="5">
        <f>INDEX(products!$A$1:$G$49,MATCH(orders!$D845,products!$A$1:$A$49,0),MATCH(orders!K$1,products!$A$1:$G$1,0))</f>
        <v>0.2</v>
      </c>
      <c r="L845" s="7">
        <f>INDEX(products!$A$1:$G$49,MATCH(orders!$D845,products!$A$1:$A$49,0),MATCH(orders!L$1,products!$A$1:$G$1,0))</f>
        <v>4.125</v>
      </c>
      <c r="M845" s="7">
        <f t="shared" si="13"/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Espresso</v>
      </c>
      <c r="J846" t="str">
        <f>INDEX(products!$A$1:$G$49,MATCH(orders!$D846,products!$A$1:$A$49,0),MATCH(orders!J$1,products!$A$1:$G$1,0))</f>
        <v>Dark</v>
      </c>
      <c r="K846" s="5">
        <f>INDEX(products!$A$1:$G$49,MATCH(orders!$D846,products!$A$1:$A$49,0),MATCH(orders!K$1,products!$A$1:$G$1,0))</f>
        <v>0.5</v>
      </c>
      <c r="L846" s="7">
        <f>INDEX(products!$A$1:$G$49,MATCH(orders!$D846,products!$A$1:$A$49,0),MATCH(orders!L$1,products!$A$1:$G$1,0))</f>
        <v>5.97</v>
      </c>
      <c r="M846" s="7">
        <f t="shared" si="13"/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Cappuccino</v>
      </c>
      <c r="J847" t="str">
        <f>INDEX(products!$A$1:$G$49,MATCH(orders!$D847,products!$A$1:$A$49,0),MATCH(orders!J$1,products!$A$1:$G$1,0))</f>
        <v>Dark</v>
      </c>
      <c r="K847" s="5">
        <f>INDEX(products!$A$1:$G$49,MATCH(orders!$D847,products!$A$1:$A$49,0),MATCH(orders!K$1,products!$A$1:$G$1,0))</f>
        <v>2.5</v>
      </c>
      <c r="L847" s="7">
        <f>INDEX(products!$A$1:$G$49,MATCH(orders!$D847,products!$A$1:$A$49,0),MATCH(orders!L$1,products!$A$1:$G$1,0))</f>
        <v>27.945</v>
      </c>
      <c r="M847" s="7">
        <f t="shared" si="13"/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Espresso</v>
      </c>
      <c r="J848" t="str">
        <f>INDEX(products!$A$1:$G$49,MATCH(orders!$D848,products!$A$1:$A$49,0),MATCH(orders!J$1,products!$A$1:$G$1,0))</f>
        <v>Medium</v>
      </c>
      <c r="K848" s="5">
        <f>INDEX(products!$A$1:$G$49,MATCH(orders!$D848,products!$A$1:$A$49,0),MATCH(orders!K$1,products!$A$1:$G$1,0))</f>
        <v>2.5</v>
      </c>
      <c r="L848" s="7">
        <f>INDEX(products!$A$1:$G$49,MATCH(orders!$D848,products!$A$1:$A$49,0),MATCH(orders!L$1,products!$A$1:$G$1,0))</f>
        <v>25.874999999999996</v>
      </c>
      <c r="M848" s="7">
        <f t="shared" si="13"/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Espresso</v>
      </c>
      <c r="J849" t="str">
        <f>INDEX(products!$A$1:$G$49,MATCH(orders!$D849,products!$A$1:$A$49,0),MATCH(orders!J$1,products!$A$1:$G$1,0))</f>
        <v>Dark</v>
      </c>
      <c r="K849" s="5">
        <f>INDEX(products!$A$1:$G$49,MATCH(orders!$D849,products!$A$1:$A$49,0),MATCH(orders!K$1,products!$A$1:$G$1,0))</f>
        <v>0.2</v>
      </c>
      <c r="L849" s="7">
        <f>INDEX(products!$A$1:$G$49,MATCH(orders!$D849,products!$A$1:$A$49,0),MATCH(orders!L$1,products!$A$1:$G$1,0))</f>
        <v>2.9849999999999999</v>
      </c>
      <c r="M849" s="7">
        <f t="shared" si="13"/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Cappuccino</v>
      </c>
      <c r="J850" t="str">
        <f>INDEX(products!$A$1:$G$49,MATCH(orders!$D850,products!$A$1:$A$49,0),MATCH(orders!J$1,products!$A$1:$G$1,0))</f>
        <v>Light</v>
      </c>
      <c r="K850" s="5">
        <f>INDEX(products!$A$1:$G$49,MATCH(orders!$D850,products!$A$1:$A$49,0),MATCH(orders!K$1,products!$A$1:$G$1,0))</f>
        <v>0.5</v>
      </c>
      <c r="L850" s="7">
        <f>INDEX(products!$A$1:$G$49,MATCH(orders!$D850,products!$A$1:$A$49,0),MATCH(orders!L$1,products!$A$1:$G$1,0))</f>
        <v>8.91</v>
      </c>
      <c r="M850" s="7">
        <f t="shared" si="13"/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Espresso</v>
      </c>
      <c r="J851" t="str">
        <f>INDEX(products!$A$1:$G$49,MATCH(orders!$D851,products!$A$1:$A$49,0),MATCH(orders!J$1,products!$A$1:$G$1,0))</f>
        <v>Light</v>
      </c>
      <c r="K851" s="5">
        <f>INDEX(products!$A$1:$G$49,MATCH(orders!$D851,products!$A$1:$A$49,0),MATCH(orders!K$1,products!$A$1:$G$1,0))</f>
        <v>0.2</v>
      </c>
      <c r="L851" s="7">
        <f>INDEX(products!$A$1:$G$49,MATCH(orders!$D851,products!$A$1:$A$49,0),MATCH(orders!L$1,products!$A$1:$G$1,0))</f>
        <v>3.8849999999999998</v>
      </c>
      <c r="M851" s="7">
        <f t="shared" si="13"/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Espresso</v>
      </c>
      <c r="J852" t="str">
        <f>INDEX(products!$A$1:$G$49,MATCH(orders!$D852,products!$A$1:$A$49,0),MATCH(orders!J$1,products!$A$1:$G$1,0))</f>
        <v>Medium</v>
      </c>
      <c r="K852" s="5">
        <f>INDEX(products!$A$1:$G$49,MATCH(orders!$D852,products!$A$1:$A$49,0),MATCH(orders!K$1,products!$A$1:$G$1,0))</f>
        <v>0.2</v>
      </c>
      <c r="L852" s="7">
        <f>INDEX(products!$A$1:$G$49,MATCH(orders!$D852,products!$A$1:$A$49,0),MATCH(orders!L$1,products!$A$1:$G$1,0))</f>
        <v>3.375</v>
      </c>
      <c r="M852" s="7">
        <f t="shared" si="13"/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Latte</v>
      </c>
      <c r="J853" t="str">
        <f>INDEX(products!$A$1:$G$49,MATCH(orders!$D853,products!$A$1:$A$49,0),MATCH(orders!J$1,products!$A$1:$G$1,0))</f>
        <v>Dark</v>
      </c>
      <c r="K853" s="5">
        <f>INDEX(products!$A$1:$G$49,MATCH(orders!$D853,products!$A$1:$A$49,0),MATCH(orders!K$1,products!$A$1:$G$1,0))</f>
        <v>0.5</v>
      </c>
      <c r="L853" s="7">
        <f>INDEX(products!$A$1:$G$49,MATCH(orders!$D853,products!$A$1:$A$49,0),MATCH(orders!L$1,products!$A$1:$G$1,0))</f>
        <v>7.77</v>
      </c>
      <c r="M853" s="7">
        <f t="shared" si="13"/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Latte</v>
      </c>
      <c r="J854" t="str">
        <f>INDEX(products!$A$1:$G$49,MATCH(orders!$D854,products!$A$1:$A$49,0),MATCH(orders!J$1,products!$A$1:$G$1,0))</f>
        <v>Dark</v>
      </c>
      <c r="K854" s="5">
        <f>INDEX(products!$A$1:$G$49,MATCH(orders!$D854,products!$A$1:$A$49,0),MATCH(orders!K$1,products!$A$1:$G$1,0))</f>
        <v>2.5</v>
      </c>
      <c r="L854" s="7">
        <f>INDEX(products!$A$1:$G$49,MATCH(orders!$D854,products!$A$1:$A$49,0),MATCH(orders!L$1,products!$A$1:$G$1,0))</f>
        <v>29.784999999999997</v>
      </c>
      <c r="M854" s="7">
        <f t="shared" si="13"/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Espresso</v>
      </c>
      <c r="J855" t="str">
        <f>INDEX(products!$A$1:$G$49,MATCH(orders!$D855,products!$A$1:$A$49,0),MATCH(orders!J$1,products!$A$1:$G$1,0))</f>
        <v>Dark</v>
      </c>
      <c r="K855" s="5">
        <f>INDEX(products!$A$1:$G$49,MATCH(orders!$D855,products!$A$1:$A$49,0),MATCH(orders!K$1,products!$A$1:$G$1,0))</f>
        <v>1</v>
      </c>
      <c r="L855" s="7">
        <f>INDEX(products!$A$1:$G$49,MATCH(orders!$D855,products!$A$1:$A$49,0),MATCH(orders!L$1,products!$A$1:$G$1,0))</f>
        <v>9.9499999999999993</v>
      </c>
      <c r="M855" s="7">
        <f t="shared" si="13"/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Americano</v>
      </c>
      <c r="J856" t="str">
        <f>INDEX(products!$A$1:$G$49,MATCH(orders!$D856,products!$A$1:$A$49,0),MATCH(orders!J$1,products!$A$1:$G$1,0))</f>
        <v>Light</v>
      </c>
      <c r="K856" s="5">
        <f>INDEX(products!$A$1:$G$49,MATCH(orders!$D856,products!$A$1:$A$49,0),MATCH(orders!K$1,products!$A$1:$G$1,0))</f>
        <v>0.5</v>
      </c>
      <c r="L856" s="7">
        <f>INDEX(products!$A$1:$G$49,MATCH(orders!$D856,products!$A$1:$A$49,0),MATCH(orders!L$1,products!$A$1:$G$1,0))</f>
        <v>7.169999999999999</v>
      </c>
      <c r="M856" s="7">
        <f t="shared" si="13"/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Latte</v>
      </c>
      <c r="J857" t="str">
        <f>INDEX(products!$A$1:$G$49,MATCH(orders!$D857,products!$A$1:$A$49,0),MATCH(orders!J$1,products!$A$1:$G$1,0))</f>
        <v>Dark</v>
      </c>
      <c r="K857" s="5">
        <f>INDEX(products!$A$1:$G$49,MATCH(orders!$D857,products!$A$1:$A$49,0),MATCH(orders!K$1,products!$A$1:$G$1,0))</f>
        <v>2.5</v>
      </c>
      <c r="L857" s="7">
        <f>INDEX(products!$A$1:$G$49,MATCH(orders!$D857,products!$A$1:$A$49,0),MATCH(orders!L$1,products!$A$1:$G$1,0))</f>
        <v>29.784999999999997</v>
      </c>
      <c r="M857" s="7">
        <f t="shared" si="13"/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Latte</v>
      </c>
      <c r="J858" t="str">
        <f>INDEX(products!$A$1:$G$49,MATCH(orders!$D858,products!$A$1:$A$49,0),MATCH(orders!J$1,products!$A$1:$G$1,0))</f>
        <v>Medium</v>
      </c>
      <c r="K858" s="5">
        <f>INDEX(products!$A$1:$G$49,MATCH(orders!$D858,products!$A$1:$A$49,0),MATCH(orders!K$1,products!$A$1:$G$1,0))</f>
        <v>0.2</v>
      </c>
      <c r="L858" s="7">
        <f>INDEX(products!$A$1:$G$49,MATCH(orders!$D858,products!$A$1:$A$49,0),MATCH(orders!L$1,products!$A$1:$G$1,0))</f>
        <v>4.3650000000000002</v>
      </c>
      <c r="M858" s="7">
        <f t="shared" si="13"/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Americano</v>
      </c>
      <c r="J859" t="str">
        <f>INDEX(products!$A$1:$G$49,MATCH(orders!$D859,products!$A$1:$A$49,0),MATCH(orders!J$1,products!$A$1:$G$1,0))</f>
        <v>Light</v>
      </c>
      <c r="K859" s="5">
        <f>INDEX(products!$A$1:$G$49,MATCH(orders!$D859,products!$A$1:$A$49,0),MATCH(orders!K$1,products!$A$1:$G$1,0))</f>
        <v>2.5</v>
      </c>
      <c r="L859" s="7">
        <f>INDEX(products!$A$1:$G$49,MATCH(orders!$D859,products!$A$1:$A$49,0),MATCH(orders!L$1,products!$A$1:$G$1,0))</f>
        <v>27.484999999999996</v>
      </c>
      <c r="M859" s="7">
        <f t="shared" si="13"/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Latte</v>
      </c>
      <c r="J860" t="str">
        <f>INDEX(products!$A$1:$G$49,MATCH(orders!$D860,products!$A$1:$A$49,0),MATCH(orders!J$1,products!$A$1:$G$1,0))</f>
        <v>Medium</v>
      </c>
      <c r="K860" s="5">
        <f>INDEX(products!$A$1:$G$49,MATCH(orders!$D860,products!$A$1:$A$49,0),MATCH(orders!K$1,products!$A$1:$G$1,0))</f>
        <v>0.5</v>
      </c>
      <c r="L860" s="7">
        <f>INDEX(products!$A$1:$G$49,MATCH(orders!$D860,products!$A$1:$A$49,0),MATCH(orders!L$1,products!$A$1:$G$1,0))</f>
        <v>8.73</v>
      </c>
      <c r="M860" s="7">
        <f t="shared" si="13"/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Espresso</v>
      </c>
      <c r="J861" t="str">
        <f>INDEX(products!$A$1:$G$49,MATCH(orders!$D861,products!$A$1:$A$49,0),MATCH(orders!J$1,products!$A$1:$G$1,0))</f>
        <v>Light</v>
      </c>
      <c r="K861" s="5">
        <f>INDEX(products!$A$1:$G$49,MATCH(orders!$D861,products!$A$1:$A$49,0),MATCH(orders!K$1,products!$A$1:$G$1,0))</f>
        <v>2.5</v>
      </c>
      <c r="L861" s="7">
        <f>INDEX(products!$A$1:$G$49,MATCH(orders!$D861,products!$A$1:$A$49,0),MATCH(orders!L$1,products!$A$1:$G$1,0))</f>
        <v>29.784999999999997</v>
      </c>
      <c r="M861" s="7">
        <f t="shared" si="13"/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Espresso</v>
      </c>
      <c r="J862" t="str">
        <f>INDEX(products!$A$1:$G$49,MATCH(orders!$D862,products!$A$1:$A$49,0),MATCH(orders!J$1,products!$A$1:$G$1,0))</f>
        <v>Medium</v>
      </c>
      <c r="K862" s="5">
        <f>INDEX(products!$A$1:$G$49,MATCH(orders!$D862,products!$A$1:$A$49,0),MATCH(orders!K$1,products!$A$1:$G$1,0))</f>
        <v>2.5</v>
      </c>
      <c r="L862" s="7">
        <f>INDEX(products!$A$1:$G$49,MATCH(orders!$D862,products!$A$1:$A$49,0),MATCH(orders!L$1,products!$A$1:$G$1,0))</f>
        <v>25.874999999999996</v>
      </c>
      <c r="M862" s="7">
        <f t="shared" si="13"/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Latte</v>
      </c>
      <c r="J863" t="str">
        <f>INDEX(products!$A$1:$G$49,MATCH(orders!$D863,products!$A$1:$A$49,0),MATCH(orders!J$1,products!$A$1:$G$1,0))</f>
        <v>Dark</v>
      </c>
      <c r="K863" s="5">
        <f>INDEX(products!$A$1:$G$49,MATCH(orders!$D863,products!$A$1:$A$49,0),MATCH(orders!K$1,products!$A$1:$G$1,0))</f>
        <v>1</v>
      </c>
      <c r="L863" s="7">
        <f>INDEX(products!$A$1:$G$49,MATCH(orders!$D863,products!$A$1:$A$49,0),MATCH(orders!L$1,products!$A$1:$G$1,0))</f>
        <v>12.95</v>
      </c>
      <c r="M863" s="7">
        <f t="shared" si="13"/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Americano</v>
      </c>
      <c r="J864" t="str">
        <f>INDEX(products!$A$1:$G$49,MATCH(orders!$D864,products!$A$1:$A$49,0),MATCH(orders!J$1,products!$A$1:$G$1,0))</f>
        <v>Medium</v>
      </c>
      <c r="K864" s="5">
        <f>INDEX(products!$A$1:$G$49,MATCH(orders!$D864,products!$A$1:$A$49,0),MATCH(orders!K$1,products!$A$1:$G$1,0))</f>
        <v>1</v>
      </c>
      <c r="L864" s="7">
        <f>INDEX(products!$A$1:$G$49,MATCH(orders!$D864,products!$A$1:$A$49,0),MATCH(orders!L$1,products!$A$1:$G$1,0))</f>
        <v>9.9499999999999993</v>
      </c>
      <c r="M864" s="7">
        <f t="shared" si="13"/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Latte</v>
      </c>
      <c r="J865" t="str">
        <f>INDEX(products!$A$1:$G$49,MATCH(orders!$D865,products!$A$1:$A$49,0),MATCH(orders!J$1,products!$A$1:$G$1,0))</f>
        <v>Medium</v>
      </c>
      <c r="K865" s="5">
        <f>INDEX(products!$A$1:$G$49,MATCH(orders!$D865,products!$A$1:$A$49,0),MATCH(orders!K$1,products!$A$1:$G$1,0))</f>
        <v>1</v>
      </c>
      <c r="L865" s="7">
        <f>INDEX(products!$A$1:$G$49,MATCH(orders!$D865,products!$A$1:$A$49,0),MATCH(orders!L$1,products!$A$1:$G$1,0))</f>
        <v>14.55</v>
      </c>
      <c r="M865" s="7">
        <f t="shared" si="13"/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Americano</v>
      </c>
      <c r="J866" t="str">
        <f>INDEX(products!$A$1:$G$49,MATCH(orders!$D866,products!$A$1:$A$49,0),MATCH(orders!J$1,products!$A$1:$G$1,0))</f>
        <v>Light</v>
      </c>
      <c r="K866" s="5">
        <f>INDEX(products!$A$1:$G$49,MATCH(orders!$D866,products!$A$1:$A$49,0),MATCH(orders!K$1,products!$A$1:$G$1,0))</f>
        <v>0.2</v>
      </c>
      <c r="L866" s="7">
        <f>INDEX(products!$A$1:$G$49,MATCH(orders!$D866,products!$A$1:$A$49,0),MATCH(orders!L$1,products!$A$1:$G$1,0))</f>
        <v>3.5849999999999995</v>
      </c>
      <c r="M866" s="7">
        <f t="shared" si="13"/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Espresso</v>
      </c>
      <c r="J867" t="str">
        <f>INDEX(products!$A$1:$G$49,MATCH(orders!$D867,products!$A$1:$A$49,0),MATCH(orders!J$1,products!$A$1:$G$1,0))</f>
        <v>Medium</v>
      </c>
      <c r="K867" s="5">
        <f>INDEX(products!$A$1:$G$49,MATCH(orders!$D867,products!$A$1:$A$49,0),MATCH(orders!K$1,products!$A$1:$G$1,0))</f>
        <v>0.5</v>
      </c>
      <c r="L867" s="7">
        <f>INDEX(products!$A$1:$G$49,MATCH(orders!$D867,products!$A$1:$A$49,0),MATCH(orders!L$1,products!$A$1:$G$1,0))</f>
        <v>6.75</v>
      </c>
      <c r="M867" s="7">
        <f t="shared" si="13"/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Espresso</v>
      </c>
      <c r="J868" t="str">
        <f>INDEX(products!$A$1:$G$49,MATCH(orders!$D868,products!$A$1:$A$49,0),MATCH(orders!J$1,products!$A$1:$G$1,0))</f>
        <v>Dark</v>
      </c>
      <c r="K868" s="5">
        <f>INDEX(products!$A$1:$G$49,MATCH(orders!$D868,products!$A$1:$A$49,0),MATCH(orders!K$1,products!$A$1:$G$1,0))</f>
        <v>0.5</v>
      </c>
      <c r="L868" s="7">
        <f>INDEX(products!$A$1:$G$49,MATCH(orders!$D868,products!$A$1:$A$49,0),MATCH(orders!L$1,products!$A$1:$G$1,0))</f>
        <v>5.97</v>
      </c>
      <c r="M868" s="7">
        <f t="shared" si="13"/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Espresso</v>
      </c>
      <c r="J869" t="str">
        <f>INDEX(products!$A$1:$G$49,MATCH(orders!$D869,products!$A$1:$A$49,0),MATCH(orders!J$1,products!$A$1:$G$1,0))</f>
        <v>Light</v>
      </c>
      <c r="K869" s="5">
        <f>INDEX(products!$A$1:$G$49,MATCH(orders!$D869,products!$A$1:$A$49,0),MATCH(orders!K$1,products!$A$1:$G$1,0))</f>
        <v>2.5</v>
      </c>
      <c r="L869" s="7">
        <f>INDEX(products!$A$1:$G$49,MATCH(orders!$D869,products!$A$1:$A$49,0),MATCH(orders!L$1,products!$A$1:$G$1,0))</f>
        <v>29.784999999999997</v>
      </c>
      <c r="M869" s="7">
        <f t="shared" si="13"/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Cappuccino</v>
      </c>
      <c r="J870" t="str">
        <f>INDEX(products!$A$1:$G$49,MATCH(orders!$D870,products!$A$1:$A$49,0),MATCH(orders!J$1,products!$A$1:$G$1,0))</f>
        <v>Meduium</v>
      </c>
      <c r="K870" s="5">
        <f>INDEX(products!$A$1:$G$49,MATCH(orders!$D870,products!$A$1:$A$49,0),MATCH(orders!K$1,products!$A$1:$G$1,0))</f>
        <v>0.5</v>
      </c>
      <c r="L870" s="7">
        <f>INDEX(products!$A$1:$G$49,MATCH(orders!$D870,products!$A$1:$A$49,0),MATCH(orders!L$1,products!$A$1:$G$1,0))</f>
        <v>8.25</v>
      </c>
      <c r="M870" s="7">
        <f t="shared" si="13"/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Americano</v>
      </c>
      <c r="J871" t="str">
        <f>INDEX(products!$A$1:$G$49,MATCH(orders!$D871,products!$A$1:$A$49,0),MATCH(orders!J$1,products!$A$1:$G$1,0))</f>
        <v>Medium</v>
      </c>
      <c r="K871" s="5">
        <f>INDEX(products!$A$1:$G$49,MATCH(orders!$D871,products!$A$1:$A$49,0),MATCH(orders!K$1,products!$A$1:$G$1,0))</f>
        <v>0.5</v>
      </c>
      <c r="L871" s="7">
        <f>INDEX(products!$A$1:$G$49,MATCH(orders!$D871,products!$A$1:$A$49,0),MATCH(orders!L$1,products!$A$1:$G$1,0))</f>
        <v>5.97</v>
      </c>
      <c r="M871" s="7">
        <f t="shared" si="13"/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Cappuccino</v>
      </c>
      <c r="J872" t="str">
        <f>INDEX(products!$A$1:$G$49,MATCH(orders!$D872,products!$A$1:$A$49,0),MATCH(orders!J$1,products!$A$1:$G$1,0))</f>
        <v>Dark</v>
      </c>
      <c r="K872" s="5">
        <f>INDEX(products!$A$1:$G$49,MATCH(orders!$D872,products!$A$1:$A$49,0),MATCH(orders!K$1,products!$A$1:$G$1,0))</f>
        <v>0.5</v>
      </c>
      <c r="L872" s="7">
        <f>INDEX(products!$A$1:$G$49,MATCH(orders!$D872,products!$A$1:$A$49,0),MATCH(orders!L$1,products!$A$1:$G$1,0))</f>
        <v>7.29</v>
      </c>
      <c r="M872" s="7">
        <f t="shared" si="13"/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Cappuccino</v>
      </c>
      <c r="J873" t="str">
        <f>INDEX(products!$A$1:$G$49,MATCH(orders!$D873,products!$A$1:$A$49,0),MATCH(orders!J$1,products!$A$1:$G$1,0))</f>
        <v>Light</v>
      </c>
      <c r="K873" s="5">
        <f>INDEX(products!$A$1:$G$49,MATCH(orders!$D873,products!$A$1:$A$49,0),MATCH(orders!K$1,products!$A$1:$G$1,0))</f>
        <v>1</v>
      </c>
      <c r="L873" s="7">
        <f>INDEX(products!$A$1:$G$49,MATCH(orders!$D873,products!$A$1:$A$49,0),MATCH(orders!L$1,products!$A$1:$G$1,0))</f>
        <v>14.85</v>
      </c>
      <c r="M873" s="7">
        <f t="shared" si="13"/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Espresso</v>
      </c>
      <c r="J874" t="str">
        <f>INDEX(products!$A$1:$G$49,MATCH(orders!$D874,products!$A$1:$A$49,0),MATCH(orders!J$1,products!$A$1:$G$1,0))</f>
        <v>Medium</v>
      </c>
      <c r="K874" s="5">
        <f>INDEX(products!$A$1:$G$49,MATCH(orders!$D874,products!$A$1:$A$49,0),MATCH(orders!K$1,products!$A$1:$G$1,0))</f>
        <v>1</v>
      </c>
      <c r="L874" s="7">
        <f>INDEX(products!$A$1:$G$49,MATCH(orders!$D874,products!$A$1:$A$49,0),MATCH(orders!L$1,products!$A$1:$G$1,0))</f>
        <v>11.25</v>
      </c>
      <c r="M874" s="7">
        <f t="shared" si="13"/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Americano</v>
      </c>
      <c r="J875" t="str">
        <f>INDEX(products!$A$1:$G$49,MATCH(orders!$D875,products!$A$1:$A$49,0),MATCH(orders!J$1,products!$A$1:$G$1,0))</f>
        <v>Medium</v>
      </c>
      <c r="K875" s="5">
        <f>INDEX(products!$A$1:$G$49,MATCH(orders!$D875,products!$A$1:$A$49,0),MATCH(orders!K$1,products!$A$1:$G$1,0))</f>
        <v>0.2</v>
      </c>
      <c r="L875" s="7">
        <f>INDEX(products!$A$1:$G$49,MATCH(orders!$D875,products!$A$1:$A$49,0),MATCH(orders!L$1,products!$A$1:$G$1,0))</f>
        <v>2.9849999999999999</v>
      </c>
      <c r="M875" s="7">
        <f t="shared" si="13"/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Espresso</v>
      </c>
      <c r="J876" t="str">
        <f>INDEX(products!$A$1:$G$49,MATCH(orders!$D876,products!$A$1:$A$49,0),MATCH(orders!J$1,products!$A$1:$G$1,0))</f>
        <v>Light</v>
      </c>
      <c r="K876" s="5">
        <f>INDEX(products!$A$1:$G$49,MATCH(orders!$D876,products!$A$1:$A$49,0),MATCH(orders!K$1,products!$A$1:$G$1,0))</f>
        <v>1</v>
      </c>
      <c r="L876" s="7">
        <f>INDEX(products!$A$1:$G$49,MATCH(orders!$D876,products!$A$1:$A$49,0),MATCH(orders!L$1,products!$A$1:$G$1,0))</f>
        <v>12.95</v>
      </c>
      <c r="M876" s="7">
        <f t="shared" si="13"/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Latte</v>
      </c>
      <c r="J877" t="str">
        <f>INDEX(products!$A$1:$G$49,MATCH(orders!$D877,products!$A$1:$A$49,0),MATCH(orders!J$1,products!$A$1:$G$1,0))</f>
        <v>Medium</v>
      </c>
      <c r="K877" s="5">
        <f>INDEX(products!$A$1:$G$49,MATCH(orders!$D877,products!$A$1:$A$49,0),MATCH(orders!K$1,products!$A$1:$G$1,0))</f>
        <v>0.5</v>
      </c>
      <c r="L877" s="7">
        <f>INDEX(products!$A$1:$G$49,MATCH(orders!$D877,products!$A$1:$A$49,0),MATCH(orders!L$1,products!$A$1:$G$1,0))</f>
        <v>8.73</v>
      </c>
      <c r="M877" s="7">
        <f t="shared" si="13"/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Espresso</v>
      </c>
      <c r="J878" t="str">
        <f>INDEX(products!$A$1:$G$49,MATCH(orders!$D878,products!$A$1:$A$49,0),MATCH(orders!J$1,products!$A$1:$G$1,0))</f>
        <v>Light</v>
      </c>
      <c r="K878" s="5">
        <f>INDEX(products!$A$1:$G$49,MATCH(orders!$D878,products!$A$1:$A$49,0),MATCH(orders!K$1,products!$A$1:$G$1,0))</f>
        <v>0.5</v>
      </c>
      <c r="L878" s="7">
        <f>INDEX(products!$A$1:$G$49,MATCH(orders!$D878,products!$A$1:$A$49,0),MATCH(orders!L$1,products!$A$1:$G$1,0))</f>
        <v>7.77</v>
      </c>
      <c r="M878" s="7">
        <f t="shared" si="13"/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Latte</v>
      </c>
      <c r="J879" t="str">
        <f>INDEX(products!$A$1:$G$49,MATCH(orders!$D879,products!$A$1:$A$49,0),MATCH(orders!J$1,products!$A$1:$G$1,0))</f>
        <v>Light</v>
      </c>
      <c r="K879" s="5">
        <f>INDEX(products!$A$1:$G$49,MATCH(orders!$D879,products!$A$1:$A$49,0),MATCH(orders!K$1,products!$A$1:$G$1,0))</f>
        <v>0.5</v>
      </c>
      <c r="L879" s="7">
        <f>INDEX(products!$A$1:$G$49,MATCH(orders!$D879,products!$A$1:$A$49,0),MATCH(orders!L$1,products!$A$1:$G$1,0))</f>
        <v>9.51</v>
      </c>
      <c r="M879" s="7">
        <f t="shared" si="13"/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Americano</v>
      </c>
      <c r="J880" t="str">
        <f>INDEX(products!$A$1:$G$49,MATCH(orders!$D880,products!$A$1:$A$49,0),MATCH(orders!J$1,products!$A$1:$G$1,0))</f>
        <v>Light</v>
      </c>
      <c r="K880" s="5">
        <f>INDEX(products!$A$1:$G$49,MATCH(orders!$D880,products!$A$1:$A$49,0),MATCH(orders!K$1,products!$A$1:$G$1,0))</f>
        <v>2.5</v>
      </c>
      <c r="L880" s="7">
        <f>INDEX(products!$A$1:$G$49,MATCH(orders!$D880,products!$A$1:$A$49,0),MATCH(orders!L$1,products!$A$1:$G$1,0))</f>
        <v>27.484999999999996</v>
      </c>
      <c r="M880" s="7">
        <f t="shared" si="13"/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Cappuccino</v>
      </c>
      <c r="J881" t="str">
        <f>INDEX(products!$A$1:$G$49,MATCH(orders!$D881,products!$A$1:$A$49,0),MATCH(orders!J$1,products!$A$1:$G$1,0))</f>
        <v>Dark</v>
      </c>
      <c r="K881" s="5">
        <f>INDEX(products!$A$1:$G$49,MATCH(orders!$D881,products!$A$1:$A$49,0),MATCH(orders!K$1,products!$A$1:$G$1,0))</f>
        <v>0.2</v>
      </c>
      <c r="L881" s="7">
        <f>INDEX(products!$A$1:$G$49,MATCH(orders!$D881,products!$A$1:$A$49,0),MATCH(orders!L$1,products!$A$1:$G$1,0))</f>
        <v>3.645</v>
      </c>
      <c r="M881" s="7">
        <f t="shared" si="13"/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Americano</v>
      </c>
      <c r="J882" t="str">
        <f>INDEX(products!$A$1:$G$49,MATCH(orders!$D882,products!$A$1:$A$49,0),MATCH(orders!J$1,products!$A$1:$G$1,0))</f>
        <v>Light</v>
      </c>
      <c r="K882" s="5">
        <f>INDEX(products!$A$1:$G$49,MATCH(orders!$D882,products!$A$1:$A$49,0),MATCH(orders!K$1,products!$A$1:$G$1,0))</f>
        <v>0.2</v>
      </c>
      <c r="L882" s="7">
        <f>INDEX(products!$A$1:$G$49,MATCH(orders!$D882,products!$A$1:$A$49,0),MATCH(orders!L$1,products!$A$1:$G$1,0))</f>
        <v>3.5849999999999995</v>
      </c>
      <c r="M882" s="7">
        <f t="shared" si="13"/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Espresso</v>
      </c>
      <c r="J883" t="str">
        <f>INDEX(products!$A$1:$G$49,MATCH(orders!$D883,products!$A$1:$A$49,0),MATCH(orders!J$1,products!$A$1:$G$1,0))</f>
        <v>Light</v>
      </c>
      <c r="K883" s="5">
        <f>INDEX(products!$A$1:$G$49,MATCH(orders!$D883,products!$A$1:$A$49,0),MATCH(orders!K$1,products!$A$1:$G$1,0))</f>
        <v>0.2</v>
      </c>
      <c r="L883" s="7">
        <f>INDEX(products!$A$1:$G$49,MATCH(orders!$D883,products!$A$1:$A$49,0),MATCH(orders!L$1,products!$A$1:$G$1,0))</f>
        <v>3.8849999999999998</v>
      </c>
      <c r="M883" s="7">
        <f t="shared" si="13"/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Espresso</v>
      </c>
      <c r="J884" t="str">
        <f>INDEX(products!$A$1:$G$49,MATCH(orders!$D884,products!$A$1:$A$49,0),MATCH(orders!J$1,products!$A$1:$G$1,0))</f>
        <v>Dark</v>
      </c>
      <c r="K884" s="5">
        <f>INDEX(products!$A$1:$G$49,MATCH(orders!$D884,products!$A$1:$A$49,0),MATCH(orders!K$1,products!$A$1:$G$1,0))</f>
        <v>2.5</v>
      </c>
      <c r="L884" s="7">
        <f>INDEX(products!$A$1:$G$49,MATCH(orders!$D884,products!$A$1:$A$49,0),MATCH(orders!L$1,products!$A$1:$G$1,0))</f>
        <v>22.884999999999998</v>
      </c>
      <c r="M884" s="7">
        <f t="shared" si="13"/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Espresso</v>
      </c>
      <c r="J885" t="str">
        <f>INDEX(products!$A$1:$G$49,MATCH(orders!$D885,products!$A$1:$A$49,0),MATCH(orders!J$1,products!$A$1:$G$1,0))</f>
        <v>Medium</v>
      </c>
      <c r="K885" s="5">
        <f>INDEX(products!$A$1:$G$49,MATCH(orders!$D885,products!$A$1:$A$49,0),MATCH(orders!K$1,products!$A$1:$G$1,0))</f>
        <v>2.5</v>
      </c>
      <c r="L885" s="7">
        <f>INDEX(products!$A$1:$G$49,MATCH(orders!$D885,products!$A$1:$A$49,0),MATCH(orders!L$1,products!$A$1:$G$1,0))</f>
        <v>25.874999999999996</v>
      </c>
      <c r="M885" s="7">
        <f t="shared" si="13"/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Americano</v>
      </c>
      <c r="J886" t="str">
        <f>INDEX(products!$A$1:$G$49,MATCH(orders!$D886,products!$A$1:$A$49,0),MATCH(orders!J$1,products!$A$1:$G$1,0))</f>
        <v>Dark</v>
      </c>
      <c r="K886" s="5">
        <f>INDEX(products!$A$1:$G$49,MATCH(orders!$D886,products!$A$1:$A$49,0),MATCH(orders!K$1,products!$A$1:$G$1,0))</f>
        <v>0.5</v>
      </c>
      <c r="L886" s="7">
        <f>INDEX(products!$A$1:$G$49,MATCH(orders!$D886,products!$A$1:$A$49,0),MATCH(orders!L$1,products!$A$1:$G$1,0))</f>
        <v>5.3699999999999992</v>
      </c>
      <c r="M886" s="7">
        <f t="shared" si="13"/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Americano</v>
      </c>
      <c r="J887" t="str">
        <f>INDEX(products!$A$1:$G$49,MATCH(orders!$D887,products!$A$1:$A$49,0),MATCH(orders!J$1,products!$A$1:$G$1,0))</f>
        <v>Dark</v>
      </c>
      <c r="K887" s="5">
        <f>INDEX(products!$A$1:$G$49,MATCH(orders!$D887,products!$A$1:$A$49,0),MATCH(orders!K$1,products!$A$1:$G$1,0))</f>
        <v>2.5</v>
      </c>
      <c r="L887" s="7">
        <f>INDEX(products!$A$1:$G$49,MATCH(orders!$D887,products!$A$1:$A$49,0),MATCH(orders!L$1,products!$A$1:$G$1,0))</f>
        <v>20.584999999999997</v>
      </c>
      <c r="M887" s="7">
        <f t="shared" si="13"/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Latte</v>
      </c>
      <c r="J888" t="str">
        <f>INDEX(products!$A$1:$G$49,MATCH(orders!$D888,products!$A$1:$A$49,0),MATCH(orders!J$1,products!$A$1:$G$1,0))</f>
        <v>Medium</v>
      </c>
      <c r="K888" s="5">
        <f>INDEX(products!$A$1:$G$49,MATCH(orders!$D888,products!$A$1:$A$49,0),MATCH(orders!K$1,products!$A$1:$G$1,0))</f>
        <v>0.5</v>
      </c>
      <c r="L888" s="7">
        <f>INDEX(products!$A$1:$G$49,MATCH(orders!$D888,products!$A$1:$A$49,0),MATCH(orders!L$1,products!$A$1:$G$1,0))</f>
        <v>8.73</v>
      </c>
      <c r="M888" s="7">
        <f t="shared" si="13"/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Cappuccino</v>
      </c>
      <c r="J889" t="str">
        <f>INDEX(products!$A$1:$G$49,MATCH(orders!$D889,products!$A$1:$A$49,0),MATCH(orders!J$1,products!$A$1:$G$1,0))</f>
        <v>Light</v>
      </c>
      <c r="K889" s="5">
        <f>INDEX(products!$A$1:$G$49,MATCH(orders!$D889,products!$A$1:$A$49,0),MATCH(orders!K$1,products!$A$1:$G$1,0))</f>
        <v>0.2</v>
      </c>
      <c r="L889" s="7">
        <f>INDEX(products!$A$1:$G$49,MATCH(orders!$D889,products!$A$1:$A$49,0),MATCH(orders!L$1,products!$A$1:$G$1,0))</f>
        <v>4.4550000000000001</v>
      </c>
      <c r="M889" s="7">
        <f t="shared" si="13"/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Espresso</v>
      </c>
      <c r="J890" t="str">
        <f>INDEX(products!$A$1:$G$49,MATCH(orders!$D890,products!$A$1:$A$49,0),MATCH(orders!J$1,products!$A$1:$G$1,0))</f>
        <v>Light</v>
      </c>
      <c r="K890" s="5">
        <f>INDEX(products!$A$1:$G$49,MATCH(orders!$D890,products!$A$1:$A$49,0),MATCH(orders!K$1,products!$A$1:$G$1,0))</f>
        <v>0.2</v>
      </c>
      <c r="L890" s="7">
        <f>INDEX(products!$A$1:$G$49,MATCH(orders!$D890,products!$A$1:$A$49,0),MATCH(orders!L$1,products!$A$1:$G$1,0))</f>
        <v>3.8849999999999998</v>
      </c>
      <c r="M890" s="7">
        <f t="shared" si="13"/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Americano</v>
      </c>
      <c r="J891" t="str">
        <f>INDEX(products!$A$1:$G$49,MATCH(orders!$D891,products!$A$1:$A$49,0),MATCH(orders!J$1,products!$A$1:$G$1,0))</f>
        <v>Dark</v>
      </c>
      <c r="K891" s="5">
        <f>INDEX(products!$A$1:$G$49,MATCH(orders!$D891,products!$A$1:$A$49,0),MATCH(orders!K$1,products!$A$1:$G$1,0))</f>
        <v>0.2</v>
      </c>
      <c r="L891" s="7">
        <f>INDEX(products!$A$1:$G$49,MATCH(orders!$D891,products!$A$1:$A$49,0),MATCH(orders!L$1,products!$A$1:$G$1,0))</f>
        <v>2.6849999999999996</v>
      </c>
      <c r="M891" s="7">
        <f t="shared" si="13"/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Americano</v>
      </c>
      <c r="J892" t="str">
        <f>INDEX(products!$A$1:$G$49,MATCH(orders!$D892,products!$A$1:$A$49,0),MATCH(orders!J$1,products!$A$1:$G$1,0))</f>
        <v>Dark</v>
      </c>
      <c r="K892" s="5">
        <f>INDEX(products!$A$1:$G$49,MATCH(orders!$D892,products!$A$1:$A$49,0),MATCH(orders!K$1,products!$A$1:$G$1,0))</f>
        <v>2.5</v>
      </c>
      <c r="L892" s="7">
        <f>INDEX(products!$A$1:$G$49,MATCH(orders!$D892,products!$A$1:$A$49,0),MATCH(orders!L$1,products!$A$1:$G$1,0))</f>
        <v>20.584999999999997</v>
      </c>
      <c r="M892" s="7">
        <f t="shared" si="13"/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Espresso</v>
      </c>
      <c r="J893" t="str">
        <f>INDEX(products!$A$1:$G$49,MATCH(orders!$D893,products!$A$1:$A$49,0),MATCH(orders!J$1,products!$A$1:$G$1,0))</f>
        <v>Dark</v>
      </c>
      <c r="K893" s="5">
        <f>INDEX(products!$A$1:$G$49,MATCH(orders!$D893,products!$A$1:$A$49,0),MATCH(orders!K$1,products!$A$1:$G$1,0))</f>
        <v>2.5</v>
      </c>
      <c r="L893" s="7">
        <f>INDEX(products!$A$1:$G$49,MATCH(orders!$D893,products!$A$1:$A$49,0),MATCH(orders!L$1,products!$A$1:$G$1,0))</f>
        <v>22.884999999999998</v>
      </c>
      <c r="M893" s="7">
        <f t="shared" si="13"/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Cappuccino</v>
      </c>
      <c r="J894" t="str">
        <f>INDEX(products!$A$1:$G$49,MATCH(orders!$D894,products!$A$1:$A$49,0),MATCH(orders!J$1,products!$A$1:$G$1,0))</f>
        <v>Meduium</v>
      </c>
      <c r="K894" s="5">
        <f>INDEX(products!$A$1:$G$49,MATCH(orders!$D894,products!$A$1:$A$49,0),MATCH(orders!K$1,products!$A$1:$G$1,0))</f>
        <v>0.2</v>
      </c>
      <c r="L894" s="7">
        <f>INDEX(products!$A$1:$G$49,MATCH(orders!$D894,products!$A$1:$A$49,0),MATCH(orders!L$1,products!$A$1:$G$1,0))</f>
        <v>4.125</v>
      </c>
      <c r="M894" s="7">
        <f t="shared" si="13"/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Latte</v>
      </c>
      <c r="J895" t="str">
        <f>INDEX(products!$A$1:$G$49,MATCH(orders!$D895,products!$A$1:$A$49,0),MATCH(orders!J$1,products!$A$1:$G$1,0))</f>
        <v>Light</v>
      </c>
      <c r="K895" s="5">
        <f>INDEX(products!$A$1:$G$49,MATCH(orders!$D895,products!$A$1:$A$49,0),MATCH(orders!K$1,products!$A$1:$G$1,0))</f>
        <v>0.5</v>
      </c>
      <c r="L895" s="7">
        <f>INDEX(products!$A$1:$G$49,MATCH(orders!$D895,products!$A$1:$A$49,0),MATCH(orders!L$1,products!$A$1:$G$1,0))</f>
        <v>9.51</v>
      </c>
      <c r="M895" s="7">
        <f t="shared" si="13"/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Americano</v>
      </c>
      <c r="J896" t="str">
        <f>INDEX(products!$A$1:$G$49,MATCH(orders!$D896,products!$A$1:$A$49,0),MATCH(orders!J$1,products!$A$1:$G$1,0))</f>
        <v>Dark</v>
      </c>
      <c r="K896" s="5">
        <f>INDEX(products!$A$1:$G$49,MATCH(orders!$D896,products!$A$1:$A$49,0),MATCH(orders!K$1,products!$A$1:$G$1,0))</f>
        <v>2.5</v>
      </c>
      <c r="L896" s="7">
        <f>INDEX(products!$A$1:$G$49,MATCH(orders!$D896,products!$A$1:$A$49,0),MATCH(orders!L$1,products!$A$1:$G$1,0))</f>
        <v>20.584999999999997</v>
      </c>
      <c r="M896" s="7">
        <f t="shared" si="13"/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Cappuccino</v>
      </c>
      <c r="J897" t="str">
        <f>INDEX(products!$A$1:$G$49,MATCH(orders!$D897,products!$A$1:$A$49,0),MATCH(orders!J$1,products!$A$1:$G$1,0))</f>
        <v>Meduium</v>
      </c>
      <c r="K897" s="5">
        <f>INDEX(products!$A$1:$G$49,MATCH(orders!$D897,products!$A$1:$A$49,0),MATCH(orders!K$1,products!$A$1:$G$1,0))</f>
        <v>2.5</v>
      </c>
      <c r="L897" s="7">
        <f>INDEX(products!$A$1:$G$49,MATCH(orders!$D897,products!$A$1:$A$49,0),MATCH(orders!L$1,products!$A$1:$G$1,0))</f>
        <v>31.624999999999996</v>
      </c>
      <c r="M897" s="7">
        <f t="shared" si="13"/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Americano</v>
      </c>
      <c r="J898" t="str">
        <f>INDEX(products!$A$1:$G$49,MATCH(orders!$D898,products!$A$1:$A$49,0),MATCH(orders!J$1,products!$A$1:$G$1,0))</f>
        <v>Dark</v>
      </c>
      <c r="K898" s="5">
        <f>INDEX(products!$A$1:$G$49,MATCH(orders!$D898,products!$A$1:$A$49,0),MATCH(orders!K$1,products!$A$1:$G$1,0))</f>
        <v>0.5</v>
      </c>
      <c r="L898" s="7">
        <f>INDEX(products!$A$1:$G$49,MATCH(orders!$D898,products!$A$1:$A$49,0),MATCH(orders!L$1,products!$A$1:$G$1,0))</f>
        <v>5.3699999999999992</v>
      </c>
      <c r="M898" s="7">
        <f t="shared" si="13"/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Cappuccino</v>
      </c>
      <c r="J899" t="str">
        <f>INDEX(products!$A$1:$G$49,MATCH(orders!$D899,products!$A$1:$A$49,0),MATCH(orders!J$1,products!$A$1:$G$1,0))</f>
        <v>Dark</v>
      </c>
      <c r="K899" s="5">
        <f>INDEX(products!$A$1:$G$49,MATCH(orders!$D899,products!$A$1:$A$49,0),MATCH(orders!K$1,products!$A$1:$G$1,0))</f>
        <v>1</v>
      </c>
      <c r="L899" s="7">
        <f>INDEX(products!$A$1:$G$49,MATCH(orders!$D899,products!$A$1:$A$49,0),MATCH(orders!L$1,products!$A$1:$G$1,0))</f>
        <v>12.15</v>
      </c>
      <c r="M899" s="7">
        <f t="shared" ref="M899:M962" si="14">L899*E899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Americano</v>
      </c>
      <c r="J900" t="str">
        <f>INDEX(products!$A$1:$G$49,MATCH(orders!$D900,products!$A$1:$A$49,0),MATCH(orders!J$1,products!$A$1:$G$1,0))</f>
        <v>Light</v>
      </c>
      <c r="K900" s="5">
        <f>INDEX(products!$A$1:$G$49,MATCH(orders!$D900,products!$A$1:$A$49,0),MATCH(orders!K$1,products!$A$1:$G$1,0))</f>
        <v>0.5</v>
      </c>
      <c r="L900" s="7">
        <f>INDEX(products!$A$1:$G$49,MATCH(orders!$D900,products!$A$1:$A$49,0),MATCH(orders!L$1,products!$A$1:$G$1,0))</f>
        <v>7.169999999999999</v>
      </c>
      <c r="M900" s="7">
        <f t="shared" si="14"/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Latte</v>
      </c>
      <c r="J901" t="str">
        <f>INDEX(products!$A$1:$G$49,MATCH(orders!$D901,products!$A$1:$A$49,0),MATCH(orders!J$1,products!$A$1:$G$1,0))</f>
        <v>Medium</v>
      </c>
      <c r="K901" s="5">
        <f>INDEX(products!$A$1:$G$49,MATCH(orders!$D901,products!$A$1:$A$49,0),MATCH(orders!K$1,products!$A$1:$G$1,0))</f>
        <v>1</v>
      </c>
      <c r="L901" s="7">
        <f>INDEX(products!$A$1:$G$49,MATCH(orders!$D901,products!$A$1:$A$49,0),MATCH(orders!L$1,products!$A$1:$G$1,0))</f>
        <v>14.55</v>
      </c>
      <c r="M901" s="7">
        <f t="shared" si="14"/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Latte</v>
      </c>
      <c r="J902" t="str">
        <f>INDEX(products!$A$1:$G$49,MATCH(orders!$D902,products!$A$1:$A$49,0),MATCH(orders!J$1,products!$A$1:$G$1,0))</f>
        <v>Light</v>
      </c>
      <c r="K902" s="5">
        <f>INDEX(products!$A$1:$G$49,MATCH(orders!$D902,products!$A$1:$A$49,0),MATCH(orders!K$1,products!$A$1:$G$1,0))</f>
        <v>1</v>
      </c>
      <c r="L902" s="7">
        <f>INDEX(products!$A$1:$G$49,MATCH(orders!$D902,products!$A$1:$A$49,0),MATCH(orders!L$1,products!$A$1:$G$1,0))</f>
        <v>15.85</v>
      </c>
      <c r="M902" s="7">
        <f t="shared" si="14"/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Americano</v>
      </c>
      <c r="J903" t="str">
        <f>INDEX(products!$A$1:$G$49,MATCH(orders!$D903,products!$A$1:$A$49,0),MATCH(orders!J$1,products!$A$1:$G$1,0))</f>
        <v>Light</v>
      </c>
      <c r="K903" s="5">
        <f>INDEX(products!$A$1:$G$49,MATCH(orders!$D903,products!$A$1:$A$49,0),MATCH(orders!K$1,products!$A$1:$G$1,0))</f>
        <v>0.2</v>
      </c>
      <c r="L903" s="7">
        <f>INDEX(products!$A$1:$G$49,MATCH(orders!$D903,products!$A$1:$A$49,0),MATCH(orders!L$1,products!$A$1:$G$1,0))</f>
        <v>3.5849999999999995</v>
      </c>
      <c r="M903" s="7">
        <f t="shared" si="14"/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Cappuccino</v>
      </c>
      <c r="J904" t="str">
        <f>INDEX(products!$A$1:$G$49,MATCH(orders!$D904,products!$A$1:$A$49,0),MATCH(orders!J$1,products!$A$1:$G$1,0))</f>
        <v>Meduium</v>
      </c>
      <c r="K904" s="5">
        <f>INDEX(products!$A$1:$G$49,MATCH(orders!$D904,products!$A$1:$A$49,0),MATCH(orders!K$1,products!$A$1:$G$1,0))</f>
        <v>2.5</v>
      </c>
      <c r="L904" s="7">
        <f>INDEX(products!$A$1:$G$49,MATCH(orders!$D904,products!$A$1:$A$49,0),MATCH(orders!L$1,products!$A$1:$G$1,0))</f>
        <v>31.624999999999996</v>
      </c>
      <c r="M904" s="7">
        <f t="shared" si="14"/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Latte</v>
      </c>
      <c r="J905" t="str">
        <f>INDEX(products!$A$1:$G$49,MATCH(orders!$D905,products!$A$1:$A$49,0),MATCH(orders!J$1,products!$A$1:$G$1,0))</f>
        <v>Medium</v>
      </c>
      <c r="K905" s="5">
        <f>INDEX(products!$A$1:$G$49,MATCH(orders!$D905,products!$A$1:$A$49,0),MATCH(orders!K$1,products!$A$1:$G$1,0))</f>
        <v>0.5</v>
      </c>
      <c r="L905" s="7">
        <f>INDEX(products!$A$1:$G$49,MATCH(orders!$D905,products!$A$1:$A$49,0),MATCH(orders!L$1,products!$A$1:$G$1,0))</f>
        <v>8.73</v>
      </c>
      <c r="M905" s="7">
        <f t="shared" si="14"/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Espresso</v>
      </c>
      <c r="J906" t="str">
        <f>INDEX(products!$A$1:$G$49,MATCH(orders!$D906,products!$A$1:$A$49,0),MATCH(orders!J$1,products!$A$1:$G$1,0))</f>
        <v>Light</v>
      </c>
      <c r="K906" s="5">
        <f>INDEX(products!$A$1:$G$49,MATCH(orders!$D906,products!$A$1:$A$49,0),MATCH(orders!K$1,products!$A$1:$G$1,0))</f>
        <v>2.5</v>
      </c>
      <c r="L906" s="7">
        <f>INDEX(products!$A$1:$G$49,MATCH(orders!$D906,products!$A$1:$A$49,0),MATCH(orders!L$1,products!$A$1:$G$1,0))</f>
        <v>29.784999999999997</v>
      </c>
      <c r="M906" s="7">
        <f t="shared" si="14"/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Espresso</v>
      </c>
      <c r="J907" t="str">
        <f>INDEX(products!$A$1:$G$49,MATCH(orders!$D907,products!$A$1:$A$49,0),MATCH(orders!J$1,products!$A$1:$G$1,0))</f>
        <v>Medium</v>
      </c>
      <c r="K907" s="5">
        <f>INDEX(products!$A$1:$G$49,MATCH(orders!$D907,products!$A$1:$A$49,0),MATCH(orders!K$1,products!$A$1:$G$1,0))</f>
        <v>0.5</v>
      </c>
      <c r="L907" s="7">
        <f>INDEX(products!$A$1:$G$49,MATCH(orders!$D907,products!$A$1:$A$49,0),MATCH(orders!L$1,products!$A$1:$G$1,0))</f>
        <v>6.75</v>
      </c>
      <c r="M907" s="7">
        <f t="shared" si="14"/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Espresso</v>
      </c>
      <c r="J908" t="str">
        <f>INDEX(products!$A$1:$G$49,MATCH(orders!$D908,products!$A$1:$A$49,0),MATCH(orders!J$1,products!$A$1:$G$1,0))</f>
        <v>Medium</v>
      </c>
      <c r="K908" s="5">
        <f>INDEX(products!$A$1:$G$49,MATCH(orders!$D908,products!$A$1:$A$49,0),MATCH(orders!K$1,products!$A$1:$G$1,0))</f>
        <v>0.5</v>
      </c>
      <c r="L908" s="7">
        <f>INDEX(products!$A$1:$G$49,MATCH(orders!$D908,products!$A$1:$A$49,0),MATCH(orders!L$1,products!$A$1:$G$1,0))</f>
        <v>6.75</v>
      </c>
      <c r="M908" s="7">
        <f t="shared" si="14"/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Latte</v>
      </c>
      <c r="J909" t="str">
        <f>INDEX(products!$A$1:$G$49,MATCH(orders!$D909,products!$A$1:$A$49,0),MATCH(orders!J$1,products!$A$1:$G$1,0))</f>
        <v>Dark</v>
      </c>
      <c r="K909" s="5">
        <f>INDEX(products!$A$1:$G$49,MATCH(orders!$D909,products!$A$1:$A$49,0),MATCH(orders!K$1,products!$A$1:$G$1,0))</f>
        <v>1</v>
      </c>
      <c r="L909" s="7">
        <f>INDEX(products!$A$1:$G$49,MATCH(orders!$D909,products!$A$1:$A$49,0),MATCH(orders!L$1,products!$A$1:$G$1,0))</f>
        <v>12.95</v>
      </c>
      <c r="M909" s="7">
        <f t="shared" si="14"/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Americano</v>
      </c>
      <c r="J910" t="str">
        <f>INDEX(products!$A$1:$G$49,MATCH(orders!$D910,products!$A$1:$A$49,0),MATCH(orders!J$1,products!$A$1:$G$1,0))</f>
        <v>Light</v>
      </c>
      <c r="K910" s="5">
        <f>INDEX(products!$A$1:$G$49,MATCH(orders!$D910,products!$A$1:$A$49,0),MATCH(orders!K$1,products!$A$1:$G$1,0))</f>
        <v>1</v>
      </c>
      <c r="L910" s="7">
        <f>INDEX(products!$A$1:$G$49,MATCH(orders!$D910,products!$A$1:$A$49,0),MATCH(orders!L$1,products!$A$1:$G$1,0))</f>
        <v>11.95</v>
      </c>
      <c r="M910" s="7">
        <f t="shared" si="14"/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Americano</v>
      </c>
      <c r="J911" t="str">
        <f>INDEX(products!$A$1:$G$49,MATCH(orders!$D911,products!$A$1:$A$49,0),MATCH(orders!J$1,products!$A$1:$G$1,0))</f>
        <v>Light</v>
      </c>
      <c r="K911" s="5">
        <f>INDEX(products!$A$1:$G$49,MATCH(orders!$D911,products!$A$1:$A$49,0),MATCH(orders!K$1,products!$A$1:$G$1,0))</f>
        <v>0.2</v>
      </c>
      <c r="L911" s="7">
        <f>INDEX(products!$A$1:$G$49,MATCH(orders!$D911,products!$A$1:$A$49,0),MATCH(orders!L$1,products!$A$1:$G$1,0))</f>
        <v>3.5849999999999995</v>
      </c>
      <c r="M911" s="7">
        <f t="shared" si="14"/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Espresso</v>
      </c>
      <c r="J912" t="str">
        <f>INDEX(products!$A$1:$G$49,MATCH(orders!$D912,products!$A$1:$A$49,0),MATCH(orders!J$1,products!$A$1:$G$1,0))</f>
        <v>Dark</v>
      </c>
      <c r="K912" s="5">
        <f>INDEX(products!$A$1:$G$49,MATCH(orders!$D912,products!$A$1:$A$49,0),MATCH(orders!K$1,products!$A$1:$G$1,0))</f>
        <v>2.5</v>
      </c>
      <c r="L912" s="7">
        <f>INDEX(products!$A$1:$G$49,MATCH(orders!$D912,products!$A$1:$A$49,0),MATCH(orders!L$1,products!$A$1:$G$1,0))</f>
        <v>22.884999999999998</v>
      </c>
      <c r="M912" s="7">
        <f t="shared" si="14"/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Espresso</v>
      </c>
      <c r="J913" t="str">
        <f>INDEX(products!$A$1:$G$49,MATCH(orders!$D913,products!$A$1:$A$49,0),MATCH(orders!J$1,products!$A$1:$G$1,0))</f>
        <v>Medium</v>
      </c>
      <c r="K913" s="5">
        <f>INDEX(products!$A$1:$G$49,MATCH(orders!$D913,products!$A$1:$A$49,0),MATCH(orders!K$1,products!$A$1:$G$1,0))</f>
        <v>1</v>
      </c>
      <c r="L913" s="7">
        <f>INDEX(products!$A$1:$G$49,MATCH(orders!$D913,products!$A$1:$A$49,0),MATCH(orders!L$1,products!$A$1:$G$1,0))</f>
        <v>11.25</v>
      </c>
      <c r="M913" s="7">
        <f t="shared" si="14"/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Americano</v>
      </c>
      <c r="J914" t="str">
        <f>INDEX(products!$A$1:$G$49,MATCH(orders!$D914,products!$A$1:$A$49,0),MATCH(orders!J$1,products!$A$1:$G$1,0))</f>
        <v>Medium</v>
      </c>
      <c r="K914" s="5">
        <f>INDEX(products!$A$1:$G$49,MATCH(orders!$D914,products!$A$1:$A$49,0),MATCH(orders!K$1,products!$A$1:$G$1,0))</f>
        <v>2.5</v>
      </c>
      <c r="L914" s="7">
        <f>INDEX(products!$A$1:$G$49,MATCH(orders!$D914,products!$A$1:$A$49,0),MATCH(orders!L$1,products!$A$1:$G$1,0))</f>
        <v>22.884999999999998</v>
      </c>
      <c r="M914" s="7">
        <f t="shared" si="14"/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Espresso</v>
      </c>
      <c r="J915" t="str">
        <f>INDEX(products!$A$1:$G$49,MATCH(orders!$D915,products!$A$1:$A$49,0),MATCH(orders!J$1,products!$A$1:$G$1,0))</f>
        <v>Medium</v>
      </c>
      <c r="K915" s="5">
        <f>INDEX(products!$A$1:$G$49,MATCH(orders!$D915,products!$A$1:$A$49,0),MATCH(orders!K$1,products!$A$1:$G$1,0))</f>
        <v>0.5</v>
      </c>
      <c r="L915" s="7">
        <f>INDEX(products!$A$1:$G$49,MATCH(orders!$D915,products!$A$1:$A$49,0),MATCH(orders!L$1,products!$A$1:$G$1,0))</f>
        <v>6.75</v>
      </c>
      <c r="M915" s="7">
        <f t="shared" si="14"/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Espresso</v>
      </c>
      <c r="J916" t="str">
        <f>INDEX(products!$A$1:$G$49,MATCH(orders!$D916,products!$A$1:$A$49,0),MATCH(orders!J$1,products!$A$1:$G$1,0))</f>
        <v>Medium</v>
      </c>
      <c r="K916" s="5">
        <f>INDEX(products!$A$1:$G$49,MATCH(orders!$D916,products!$A$1:$A$49,0),MATCH(orders!K$1,products!$A$1:$G$1,0))</f>
        <v>1</v>
      </c>
      <c r="L916" s="7">
        <f>INDEX(products!$A$1:$G$49,MATCH(orders!$D916,products!$A$1:$A$49,0),MATCH(orders!L$1,products!$A$1:$G$1,0))</f>
        <v>11.25</v>
      </c>
      <c r="M916" s="7">
        <f t="shared" si="14"/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Cappuccino</v>
      </c>
      <c r="J917" t="str">
        <f>INDEX(products!$A$1:$G$49,MATCH(orders!$D917,products!$A$1:$A$49,0),MATCH(orders!J$1,products!$A$1:$G$1,0))</f>
        <v>Dark</v>
      </c>
      <c r="K917" s="5">
        <f>INDEX(products!$A$1:$G$49,MATCH(orders!$D917,products!$A$1:$A$49,0),MATCH(orders!K$1,products!$A$1:$G$1,0))</f>
        <v>2.5</v>
      </c>
      <c r="L917" s="7">
        <f>INDEX(products!$A$1:$G$49,MATCH(orders!$D917,products!$A$1:$A$49,0),MATCH(orders!L$1,products!$A$1:$G$1,0))</f>
        <v>27.945</v>
      </c>
      <c r="M917" s="7">
        <f t="shared" si="14"/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Cappuccino</v>
      </c>
      <c r="J918" t="str">
        <f>INDEX(products!$A$1:$G$49,MATCH(orders!$D918,products!$A$1:$A$49,0),MATCH(orders!J$1,products!$A$1:$G$1,0))</f>
        <v>Dark</v>
      </c>
      <c r="K918" s="5">
        <f>INDEX(products!$A$1:$G$49,MATCH(orders!$D918,products!$A$1:$A$49,0),MATCH(orders!K$1,products!$A$1:$G$1,0))</f>
        <v>0.2</v>
      </c>
      <c r="L918" s="7">
        <f>INDEX(products!$A$1:$G$49,MATCH(orders!$D918,products!$A$1:$A$49,0),MATCH(orders!L$1,products!$A$1:$G$1,0))</f>
        <v>3.645</v>
      </c>
      <c r="M918" s="7">
        <f t="shared" si="14"/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Espresso</v>
      </c>
      <c r="J919" t="str">
        <f>INDEX(products!$A$1:$G$49,MATCH(orders!$D919,products!$A$1:$A$49,0),MATCH(orders!J$1,products!$A$1:$G$1,0))</f>
        <v>Medium</v>
      </c>
      <c r="K919" s="5">
        <f>INDEX(products!$A$1:$G$49,MATCH(orders!$D919,products!$A$1:$A$49,0),MATCH(orders!K$1,products!$A$1:$G$1,0))</f>
        <v>0.5</v>
      </c>
      <c r="L919" s="7">
        <f>INDEX(products!$A$1:$G$49,MATCH(orders!$D919,products!$A$1:$A$49,0),MATCH(orders!L$1,products!$A$1:$G$1,0))</f>
        <v>6.75</v>
      </c>
      <c r="M919" s="7">
        <f t="shared" si="14"/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Cappuccino</v>
      </c>
      <c r="J920" t="str">
        <f>INDEX(products!$A$1:$G$49,MATCH(orders!$D920,products!$A$1:$A$49,0),MATCH(orders!J$1,products!$A$1:$G$1,0))</f>
        <v>Dark</v>
      </c>
      <c r="K920" s="5">
        <f>INDEX(products!$A$1:$G$49,MATCH(orders!$D920,products!$A$1:$A$49,0),MATCH(orders!K$1,products!$A$1:$G$1,0))</f>
        <v>0.5</v>
      </c>
      <c r="L920" s="7">
        <f>INDEX(products!$A$1:$G$49,MATCH(orders!$D920,products!$A$1:$A$49,0),MATCH(orders!L$1,products!$A$1:$G$1,0))</f>
        <v>7.29</v>
      </c>
      <c r="M920" s="7">
        <f t="shared" si="14"/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Americano</v>
      </c>
      <c r="J921" t="str">
        <f>INDEX(products!$A$1:$G$49,MATCH(orders!$D921,products!$A$1:$A$49,0),MATCH(orders!J$1,products!$A$1:$G$1,0))</f>
        <v>Dark</v>
      </c>
      <c r="K921" s="5">
        <f>INDEX(products!$A$1:$G$49,MATCH(orders!$D921,products!$A$1:$A$49,0),MATCH(orders!K$1,products!$A$1:$G$1,0))</f>
        <v>0.2</v>
      </c>
      <c r="L921" s="7">
        <f>INDEX(products!$A$1:$G$49,MATCH(orders!$D921,products!$A$1:$A$49,0),MATCH(orders!L$1,products!$A$1:$G$1,0))</f>
        <v>2.6849999999999996</v>
      </c>
      <c r="M921" s="7">
        <f t="shared" si="14"/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Americano</v>
      </c>
      <c r="J922" t="str">
        <f>INDEX(products!$A$1:$G$49,MATCH(orders!$D922,products!$A$1:$A$49,0),MATCH(orders!J$1,products!$A$1:$G$1,0))</f>
        <v>Dark</v>
      </c>
      <c r="K922" s="5">
        <f>INDEX(products!$A$1:$G$49,MATCH(orders!$D922,products!$A$1:$A$49,0),MATCH(orders!K$1,products!$A$1:$G$1,0))</f>
        <v>2.5</v>
      </c>
      <c r="L922" s="7">
        <f>INDEX(products!$A$1:$G$49,MATCH(orders!$D922,products!$A$1:$A$49,0),MATCH(orders!L$1,products!$A$1:$G$1,0))</f>
        <v>20.584999999999997</v>
      </c>
      <c r="M922" s="7">
        <f t="shared" si="14"/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Latte</v>
      </c>
      <c r="J923" t="str">
        <f>INDEX(products!$A$1:$G$49,MATCH(orders!$D923,products!$A$1:$A$49,0),MATCH(orders!J$1,products!$A$1:$G$1,0))</f>
        <v>Dark</v>
      </c>
      <c r="K923" s="5">
        <f>INDEX(products!$A$1:$G$49,MATCH(orders!$D923,products!$A$1:$A$49,0),MATCH(orders!K$1,products!$A$1:$G$1,0))</f>
        <v>0.2</v>
      </c>
      <c r="L923" s="7">
        <f>INDEX(products!$A$1:$G$49,MATCH(orders!$D923,products!$A$1:$A$49,0),MATCH(orders!L$1,products!$A$1:$G$1,0))</f>
        <v>3.8849999999999998</v>
      </c>
      <c r="M923" s="7">
        <f t="shared" si="14"/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Espresso</v>
      </c>
      <c r="J924" t="str">
        <f>INDEX(products!$A$1:$G$49,MATCH(orders!$D924,products!$A$1:$A$49,0),MATCH(orders!J$1,products!$A$1:$G$1,0))</f>
        <v>Medium</v>
      </c>
      <c r="K924" s="5">
        <f>INDEX(products!$A$1:$G$49,MATCH(orders!$D924,products!$A$1:$A$49,0),MATCH(orders!K$1,products!$A$1:$G$1,0))</f>
        <v>1</v>
      </c>
      <c r="L924" s="7">
        <f>INDEX(products!$A$1:$G$49,MATCH(orders!$D924,products!$A$1:$A$49,0),MATCH(orders!L$1,products!$A$1:$G$1,0))</f>
        <v>11.25</v>
      </c>
      <c r="M924" s="7">
        <f t="shared" si="14"/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Cappuccino</v>
      </c>
      <c r="J925" t="str">
        <f>INDEX(products!$A$1:$G$49,MATCH(orders!$D925,products!$A$1:$A$49,0),MATCH(orders!J$1,products!$A$1:$G$1,0))</f>
        <v>Dark</v>
      </c>
      <c r="K925" s="5">
        <f>INDEX(products!$A$1:$G$49,MATCH(orders!$D925,products!$A$1:$A$49,0),MATCH(orders!K$1,products!$A$1:$G$1,0))</f>
        <v>2.5</v>
      </c>
      <c r="L925" s="7">
        <f>INDEX(products!$A$1:$G$49,MATCH(orders!$D925,products!$A$1:$A$49,0),MATCH(orders!L$1,products!$A$1:$G$1,0))</f>
        <v>27.945</v>
      </c>
      <c r="M925" s="7">
        <f t="shared" si="14"/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Espresso</v>
      </c>
      <c r="J926" t="str">
        <f>INDEX(products!$A$1:$G$49,MATCH(orders!$D926,products!$A$1:$A$49,0),MATCH(orders!J$1,products!$A$1:$G$1,0))</f>
        <v>Light</v>
      </c>
      <c r="K926" s="5">
        <f>INDEX(products!$A$1:$G$49,MATCH(orders!$D926,products!$A$1:$A$49,0),MATCH(orders!K$1,products!$A$1:$G$1,0))</f>
        <v>2.5</v>
      </c>
      <c r="L926" s="7">
        <f>INDEX(products!$A$1:$G$49,MATCH(orders!$D926,products!$A$1:$A$49,0),MATCH(orders!L$1,products!$A$1:$G$1,0))</f>
        <v>29.784999999999997</v>
      </c>
      <c r="M926" s="7">
        <f t="shared" si="14"/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Espresso</v>
      </c>
      <c r="J927" t="str">
        <f>INDEX(products!$A$1:$G$49,MATCH(orders!$D927,products!$A$1:$A$49,0),MATCH(orders!J$1,products!$A$1:$G$1,0))</f>
        <v>Medium</v>
      </c>
      <c r="K927" s="5">
        <f>INDEX(products!$A$1:$G$49,MATCH(orders!$D927,products!$A$1:$A$49,0),MATCH(orders!K$1,products!$A$1:$G$1,0))</f>
        <v>0.5</v>
      </c>
      <c r="L927" s="7">
        <f>INDEX(products!$A$1:$G$49,MATCH(orders!$D927,products!$A$1:$A$49,0),MATCH(orders!L$1,products!$A$1:$G$1,0))</f>
        <v>6.75</v>
      </c>
      <c r="M927" s="7">
        <f t="shared" si="14"/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Espresso</v>
      </c>
      <c r="J928" t="str">
        <f>INDEX(products!$A$1:$G$49,MATCH(orders!$D928,products!$A$1:$A$49,0),MATCH(orders!J$1,products!$A$1:$G$1,0))</f>
        <v>Medium</v>
      </c>
      <c r="K928" s="5">
        <f>INDEX(products!$A$1:$G$49,MATCH(orders!$D928,products!$A$1:$A$49,0),MATCH(orders!K$1,products!$A$1:$G$1,0))</f>
        <v>0.5</v>
      </c>
      <c r="L928" s="7">
        <f>INDEX(products!$A$1:$G$49,MATCH(orders!$D928,products!$A$1:$A$49,0),MATCH(orders!L$1,products!$A$1:$G$1,0))</f>
        <v>6.75</v>
      </c>
      <c r="M928" s="7">
        <f t="shared" si="14"/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Cappuccino</v>
      </c>
      <c r="J929" t="str">
        <f>INDEX(products!$A$1:$G$49,MATCH(orders!$D929,products!$A$1:$A$49,0),MATCH(orders!J$1,products!$A$1:$G$1,0))</f>
        <v>Dark</v>
      </c>
      <c r="K929" s="5">
        <f>INDEX(products!$A$1:$G$49,MATCH(orders!$D929,products!$A$1:$A$49,0),MATCH(orders!K$1,products!$A$1:$G$1,0))</f>
        <v>2.5</v>
      </c>
      <c r="L929" s="7">
        <f>INDEX(products!$A$1:$G$49,MATCH(orders!$D929,products!$A$1:$A$49,0),MATCH(orders!L$1,products!$A$1:$G$1,0))</f>
        <v>27.945</v>
      </c>
      <c r="M929" s="7">
        <f t="shared" si="14"/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Cappuccino</v>
      </c>
      <c r="J930" t="str">
        <f>INDEX(products!$A$1:$G$49,MATCH(orders!$D930,products!$A$1:$A$49,0),MATCH(orders!J$1,products!$A$1:$G$1,0))</f>
        <v>Meduium</v>
      </c>
      <c r="K930" s="5">
        <f>INDEX(products!$A$1:$G$49,MATCH(orders!$D930,products!$A$1:$A$49,0),MATCH(orders!K$1,products!$A$1:$G$1,0))</f>
        <v>2.5</v>
      </c>
      <c r="L930" s="7">
        <f>INDEX(products!$A$1:$G$49,MATCH(orders!$D930,products!$A$1:$A$49,0),MATCH(orders!L$1,products!$A$1:$G$1,0))</f>
        <v>31.624999999999996</v>
      </c>
      <c r="M930" s="7">
        <f t="shared" si="14"/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Cappuccino</v>
      </c>
      <c r="J931" t="str">
        <f>INDEX(products!$A$1:$G$49,MATCH(orders!$D931,products!$A$1:$A$49,0),MATCH(orders!J$1,products!$A$1:$G$1,0))</f>
        <v>Light</v>
      </c>
      <c r="K931" s="5">
        <f>INDEX(products!$A$1:$G$49,MATCH(orders!$D931,products!$A$1:$A$49,0),MATCH(orders!K$1,products!$A$1:$G$1,0))</f>
        <v>0.2</v>
      </c>
      <c r="L931" s="7">
        <f>INDEX(products!$A$1:$G$49,MATCH(orders!$D931,products!$A$1:$A$49,0),MATCH(orders!L$1,products!$A$1:$G$1,0))</f>
        <v>4.4550000000000001</v>
      </c>
      <c r="M931" s="7">
        <f t="shared" si="14"/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Cappuccino</v>
      </c>
      <c r="J932" t="str">
        <f>INDEX(products!$A$1:$G$49,MATCH(orders!$D932,products!$A$1:$A$49,0),MATCH(orders!J$1,products!$A$1:$G$1,0))</f>
        <v>Dark</v>
      </c>
      <c r="K932" s="5">
        <f>INDEX(products!$A$1:$G$49,MATCH(orders!$D932,products!$A$1:$A$49,0),MATCH(orders!K$1,products!$A$1:$G$1,0))</f>
        <v>1</v>
      </c>
      <c r="L932" s="7">
        <f>INDEX(products!$A$1:$G$49,MATCH(orders!$D932,products!$A$1:$A$49,0),MATCH(orders!L$1,products!$A$1:$G$1,0))</f>
        <v>12.15</v>
      </c>
      <c r="M932" s="7">
        <f t="shared" si="14"/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Espresso</v>
      </c>
      <c r="J933" t="str">
        <f>INDEX(products!$A$1:$G$49,MATCH(orders!$D933,products!$A$1:$A$49,0),MATCH(orders!J$1,products!$A$1:$G$1,0))</f>
        <v>Dark</v>
      </c>
      <c r="K933" s="5">
        <f>INDEX(products!$A$1:$G$49,MATCH(orders!$D933,products!$A$1:$A$49,0),MATCH(orders!K$1,products!$A$1:$G$1,0))</f>
        <v>0.5</v>
      </c>
      <c r="L933" s="7">
        <f>INDEX(products!$A$1:$G$49,MATCH(orders!$D933,products!$A$1:$A$49,0),MATCH(orders!L$1,products!$A$1:$G$1,0))</f>
        <v>5.97</v>
      </c>
      <c r="M933" s="7">
        <f t="shared" si="14"/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Cappuccino</v>
      </c>
      <c r="J934" t="str">
        <f>INDEX(products!$A$1:$G$49,MATCH(orders!$D934,products!$A$1:$A$49,0),MATCH(orders!J$1,products!$A$1:$G$1,0))</f>
        <v>Meduium</v>
      </c>
      <c r="K934" s="5">
        <f>INDEX(products!$A$1:$G$49,MATCH(orders!$D934,products!$A$1:$A$49,0),MATCH(orders!K$1,products!$A$1:$G$1,0))</f>
        <v>1</v>
      </c>
      <c r="L934" s="7">
        <f>INDEX(products!$A$1:$G$49,MATCH(orders!$D934,products!$A$1:$A$49,0),MATCH(orders!L$1,products!$A$1:$G$1,0))</f>
        <v>13.75</v>
      </c>
      <c r="M934" s="7">
        <f t="shared" si="14"/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Americano</v>
      </c>
      <c r="J935" t="str">
        <f>INDEX(products!$A$1:$G$49,MATCH(orders!$D935,products!$A$1:$A$49,0),MATCH(orders!J$1,products!$A$1:$G$1,0))</f>
        <v>Dark</v>
      </c>
      <c r="K935" s="5">
        <f>INDEX(products!$A$1:$G$49,MATCH(orders!$D935,products!$A$1:$A$49,0),MATCH(orders!K$1,products!$A$1:$G$1,0))</f>
        <v>1</v>
      </c>
      <c r="L935" s="7">
        <f>INDEX(products!$A$1:$G$49,MATCH(orders!$D935,products!$A$1:$A$49,0),MATCH(orders!L$1,products!$A$1:$G$1,0))</f>
        <v>8.9499999999999993</v>
      </c>
      <c r="M935" s="7">
        <f t="shared" si="14"/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Americano</v>
      </c>
      <c r="J936" t="str">
        <f>INDEX(products!$A$1:$G$49,MATCH(orders!$D936,products!$A$1:$A$49,0),MATCH(orders!J$1,products!$A$1:$G$1,0))</f>
        <v>Medium</v>
      </c>
      <c r="K936" s="5">
        <f>INDEX(products!$A$1:$G$49,MATCH(orders!$D936,products!$A$1:$A$49,0),MATCH(orders!K$1,products!$A$1:$G$1,0))</f>
        <v>2.5</v>
      </c>
      <c r="L936" s="7">
        <f>INDEX(products!$A$1:$G$49,MATCH(orders!$D936,products!$A$1:$A$49,0),MATCH(orders!L$1,products!$A$1:$G$1,0))</f>
        <v>22.884999999999998</v>
      </c>
      <c r="M936" s="7">
        <f t="shared" si="14"/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Espresso</v>
      </c>
      <c r="J937" t="str">
        <f>INDEX(products!$A$1:$G$49,MATCH(orders!$D937,products!$A$1:$A$49,0),MATCH(orders!J$1,products!$A$1:$G$1,0))</f>
        <v>Medium</v>
      </c>
      <c r="K937" s="5">
        <f>INDEX(products!$A$1:$G$49,MATCH(orders!$D937,products!$A$1:$A$49,0),MATCH(orders!K$1,products!$A$1:$G$1,0))</f>
        <v>2.5</v>
      </c>
      <c r="L937" s="7">
        <f>INDEX(products!$A$1:$G$49,MATCH(orders!$D937,products!$A$1:$A$49,0),MATCH(orders!L$1,products!$A$1:$G$1,0))</f>
        <v>25.874999999999996</v>
      </c>
      <c r="M937" s="7">
        <f t="shared" si="14"/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Latte</v>
      </c>
      <c r="J938" t="str">
        <f>INDEX(products!$A$1:$G$49,MATCH(orders!$D938,products!$A$1:$A$49,0),MATCH(orders!J$1,products!$A$1:$G$1,0))</f>
        <v>Dark</v>
      </c>
      <c r="K938" s="5">
        <f>INDEX(products!$A$1:$G$49,MATCH(orders!$D938,products!$A$1:$A$49,0),MATCH(orders!K$1,products!$A$1:$G$1,0))</f>
        <v>0.5</v>
      </c>
      <c r="L938" s="7">
        <f>INDEX(products!$A$1:$G$49,MATCH(orders!$D938,products!$A$1:$A$49,0),MATCH(orders!L$1,products!$A$1:$G$1,0))</f>
        <v>7.77</v>
      </c>
      <c r="M938" s="7">
        <f t="shared" si="14"/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Americano</v>
      </c>
      <c r="J939" t="str">
        <f>INDEX(products!$A$1:$G$49,MATCH(orders!$D939,products!$A$1:$A$49,0),MATCH(orders!J$1,products!$A$1:$G$1,0))</f>
        <v>Medium</v>
      </c>
      <c r="K939" s="5">
        <f>INDEX(products!$A$1:$G$49,MATCH(orders!$D939,products!$A$1:$A$49,0),MATCH(orders!K$1,products!$A$1:$G$1,0))</f>
        <v>2.5</v>
      </c>
      <c r="L939" s="7">
        <f>INDEX(products!$A$1:$G$49,MATCH(orders!$D939,products!$A$1:$A$49,0),MATCH(orders!L$1,products!$A$1:$G$1,0))</f>
        <v>22.884999999999998</v>
      </c>
      <c r="M939" s="7">
        <f t="shared" si="14"/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Cappuccino</v>
      </c>
      <c r="J940" t="str">
        <f>INDEX(products!$A$1:$G$49,MATCH(orders!$D940,products!$A$1:$A$49,0),MATCH(orders!J$1,products!$A$1:$G$1,0))</f>
        <v>Light</v>
      </c>
      <c r="K940" s="5">
        <f>INDEX(products!$A$1:$G$49,MATCH(orders!$D940,products!$A$1:$A$49,0),MATCH(orders!K$1,products!$A$1:$G$1,0))</f>
        <v>1</v>
      </c>
      <c r="L940" s="7">
        <f>INDEX(products!$A$1:$G$49,MATCH(orders!$D940,products!$A$1:$A$49,0),MATCH(orders!L$1,products!$A$1:$G$1,0))</f>
        <v>14.85</v>
      </c>
      <c r="M940" s="7">
        <f t="shared" si="14"/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Latte</v>
      </c>
      <c r="J941" t="str">
        <f>INDEX(products!$A$1:$G$49,MATCH(orders!$D941,products!$A$1:$A$49,0),MATCH(orders!J$1,products!$A$1:$G$1,0))</f>
        <v>Light</v>
      </c>
      <c r="K941" s="5">
        <f>INDEX(products!$A$1:$G$49,MATCH(orders!$D941,products!$A$1:$A$49,0),MATCH(orders!K$1,products!$A$1:$G$1,0))</f>
        <v>0.2</v>
      </c>
      <c r="L941" s="7">
        <f>INDEX(products!$A$1:$G$49,MATCH(orders!$D941,products!$A$1:$A$49,0),MATCH(orders!L$1,products!$A$1:$G$1,0))</f>
        <v>4.7549999999999999</v>
      </c>
      <c r="M941" s="7">
        <f t="shared" si="14"/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Americano</v>
      </c>
      <c r="J942" t="str">
        <f>INDEX(products!$A$1:$G$49,MATCH(orders!$D942,products!$A$1:$A$49,0),MATCH(orders!J$1,products!$A$1:$G$1,0))</f>
        <v>Light</v>
      </c>
      <c r="K942" s="5">
        <f>INDEX(products!$A$1:$G$49,MATCH(orders!$D942,products!$A$1:$A$49,0),MATCH(orders!K$1,products!$A$1:$G$1,0))</f>
        <v>0.5</v>
      </c>
      <c r="L942" s="7">
        <f>INDEX(products!$A$1:$G$49,MATCH(orders!$D942,products!$A$1:$A$49,0),MATCH(orders!L$1,products!$A$1:$G$1,0))</f>
        <v>7.169999999999999</v>
      </c>
      <c r="M942" s="7">
        <f t="shared" si="14"/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Espresso</v>
      </c>
      <c r="J943" t="str">
        <f>INDEX(products!$A$1:$G$49,MATCH(orders!$D943,products!$A$1:$A$49,0),MATCH(orders!J$1,products!$A$1:$G$1,0))</f>
        <v>Light</v>
      </c>
      <c r="K943" s="5">
        <f>INDEX(products!$A$1:$G$49,MATCH(orders!$D943,products!$A$1:$A$49,0),MATCH(orders!K$1,products!$A$1:$G$1,0))</f>
        <v>0.5</v>
      </c>
      <c r="L943" s="7">
        <f>INDEX(products!$A$1:$G$49,MATCH(orders!$D943,products!$A$1:$A$49,0),MATCH(orders!L$1,products!$A$1:$G$1,0))</f>
        <v>7.77</v>
      </c>
      <c r="M943" s="7">
        <f t="shared" si="14"/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Americano</v>
      </c>
      <c r="J944" t="str">
        <f>INDEX(products!$A$1:$G$49,MATCH(orders!$D944,products!$A$1:$A$49,0),MATCH(orders!J$1,products!$A$1:$G$1,0))</f>
        <v>Light</v>
      </c>
      <c r="K944" s="5">
        <f>INDEX(products!$A$1:$G$49,MATCH(orders!$D944,products!$A$1:$A$49,0),MATCH(orders!K$1,products!$A$1:$G$1,0))</f>
        <v>1</v>
      </c>
      <c r="L944" s="7">
        <f>INDEX(products!$A$1:$G$49,MATCH(orders!$D944,products!$A$1:$A$49,0),MATCH(orders!L$1,products!$A$1:$G$1,0))</f>
        <v>11.95</v>
      </c>
      <c r="M944" s="7">
        <f t="shared" si="14"/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Espresso</v>
      </c>
      <c r="J945" t="str">
        <f>INDEX(products!$A$1:$G$49,MATCH(orders!$D945,products!$A$1:$A$49,0),MATCH(orders!J$1,products!$A$1:$G$1,0))</f>
        <v>Light</v>
      </c>
      <c r="K945" s="5">
        <f>INDEX(products!$A$1:$G$49,MATCH(orders!$D945,products!$A$1:$A$49,0),MATCH(orders!K$1,products!$A$1:$G$1,0))</f>
        <v>0.5</v>
      </c>
      <c r="L945" s="7">
        <f>INDEX(products!$A$1:$G$49,MATCH(orders!$D945,products!$A$1:$A$49,0),MATCH(orders!L$1,products!$A$1:$G$1,0))</f>
        <v>7.77</v>
      </c>
      <c r="M945" s="7">
        <f t="shared" si="14"/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Americano</v>
      </c>
      <c r="J946" t="str">
        <f>INDEX(products!$A$1:$G$49,MATCH(orders!$D946,products!$A$1:$A$49,0),MATCH(orders!J$1,products!$A$1:$G$1,0))</f>
        <v>Light</v>
      </c>
      <c r="K946" s="5">
        <f>INDEX(products!$A$1:$G$49,MATCH(orders!$D946,products!$A$1:$A$49,0),MATCH(orders!K$1,products!$A$1:$G$1,0))</f>
        <v>0.5</v>
      </c>
      <c r="L946" s="7">
        <f>INDEX(products!$A$1:$G$49,MATCH(orders!$D946,products!$A$1:$A$49,0),MATCH(orders!L$1,products!$A$1:$G$1,0))</f>
        <v>7.169999999999999</v>
      </c>
      <c r="M946" s="7">
        <f t="shared" si="14"/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Latte</v>
      </c>
      <c r="J947" t="str">
        <f>INDEX(products!$A$1:$G$49,MATCH(orders!$D947,products!$A$1:$A$49,0),MATCH(orders!J$1,products!$A$1:$G$1,0))</f>
        <v>Dark</v>
      </c>
      <c r="K947" s="5">
        <f>INDEX(products!$A$1:$G$49,MATCH(orders!$D947,products!$A$1:$A$49,0),MATCH(orders!K$1,products!$A$1:$G$1,0))</f>
        <v>2.5</v>
      </c>
      <c r="L947" s="7">
        <f>INDEX(products!$A$1:$G$49,MATCH(orders!$D947,products!$A$1:$A$49,0),MATCH(orders!L$1,products!$A$1:$G$1,0))</f>
        <v>29.784999999999997</v>
      </c>
      <c r="M947" s="7">
        <f t="shared" si="14"/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Latte</v>
      </c>
      <c r="J948" t="str">
        <f>INDEX(products!$A$1:$G$49,MATCH(orders!$D948,products!$A$1:$A$49,0),MATCH(orders!J$1,products!$A$1:$G$1,0))</f>
        <v>Dark</v>
      </c>
      <c r="K948" s="5">
        <f>INDEX(products!$A$1:$G$49,MATCH(orders!$D948,products!$A$1:$A$49,0),MATCH(orders!K$1,products!$A$1:$G$1,0))</f>
        <v>0.5</v>
      </c>
      <c r="L948" s="7">
        <f>INDEX(products!$A$1:$G$49,MATCH(orders!$D948,products!$A$1:$A$49,0),MATCH(orders!L$1,products!$A$1:$G$1,0))</f>
        <v>7.77</v>
      </c>
      <c r="M948" s="7">
        <f t="shared" si="14"/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Espresso</v>
      </c>
      <c r="J949" t="str">
        <f>INDEX(products!$A$1:$G$49,MATCH(orders!$D949,products!$A$1:$A$49,0),MATCH(orders!J$1,products!$A$1:$G$1,0))</f>
        <v>Medium</v>
      </c>
      <c r="K949" s="5">
        <f>INDEX(products!$A$1:$G$49,MATCH(orders!$D949,products!$A$1:$A$49,0),MATCH(orders!K$1,products!$A$1:$G$1,0))</f>
        <v>1</v>
      </c>
      <c r="L949" s="7">
        <f>INDEX(products!$A$1:$G$49,MATCH(orders!$D949,products!$A$1:$A$49,0),MATCH(orders!L$1,products!$A$1:$G$1,0))</f>
        <v>11.25</v>
      </c>
      <c r="M949" s="7">
        <f t="shared" si="14"/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Cappuccino</v>
      </c>
      <c r="J950" t="str">
        <f>INDEX(products!$A$1:$G$49,MATCH(orders!$D950,products!$A$1:$A$49,0),MATCH(orders!J$1,products!$A$1:$G$1,0))</f>
        <v>Dark</v>
      </c>
      <c r="K950" s="5">
        <f>INDEX(products!$A$1:$G$49,MATCH(orders!$D950,products!$A$1:$A$49,0),MATCH(orders!K$1,products!$A$1:$G$1,0))</f>
        <v>2.5</v>
      </c>
      <c r="L950" s="7">
        <f>INDEX(products!$A$1:$G$49,MATCH(orders!$D950,products!$A$1:$A$49,0),MATCH(orders!L$1,products!$A$1:$G$1,0))</f>
        <v>27.945</v>
      </c>
      <c r="M950" s="7">
        <f t="shared" si="14"/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Americano</v>
      </c>
      <c r="J951" t="str">
        <f>INDEX(products!$A$1:$G$49,MATCH(orders!$D951,products!$A$1:$A$49,0),MATCH(orders!J$1,products!$A$1:$G$1,0))</f>
        <v>Light</v>
      </c>
      <c r="K951" s="5">
        <f>INDEX(products!$A$1:$G$49,MATCH(orders!$D951,products!$A$1:$A$49,0),MATCH(orders!K$1,products!$A$1:$G$1,0))</f>
        <v>2.5</v>
      </c>
      <c r="L951" s="7">
        <f>INDEX(products!$A$1:$G$49,MATCH(orders!$D951,products!$A$1:$A$49,0),MATCH(orders!L$1,products!$A$1:$G$1,0))</f>
        <v>27.484999999999996</v>
      </c>
      <c r="M951" s="7">
        <f t="shared" si="14"/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Americano</v>
      </c>
      <c r="J952" t="str">
        <f>INDEX(products!$A$1:$G$49,MATCH(orders!$D952,products!$A$1:$A$49,0),MATCH(orders!J$1,products!$A$1:$G$1,0))</f>
        <v>Light</v>
      </c>
      <c r="K952" s="5">
        <f>INDEX(products!$A$1:$G$49,MATCH(orders!$D952,products!$A$1:$A$49,0),MATCH(orders!K$1,products!$A$1:$G$1,0))</f>
        <v>0.2</v>
      </c>
      <c r="L952" s="7">
        <f>INDEX(products!$A$1:$G$49,MATCH(orders!$D952,products!$A$1:$A$49,0),MATCH(orders!L$1,products!$A$1:$G$1,0))</f>
        <v>3.5849999999999995</v>
      </c>
      <c r="M952" s="7">
        <f t="shared" si="14"/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Americano</v>
      </c>
      <c r="J953" t="str">
        <f>INDEX(products!$A$1:$G$49,MATCH(orders!$D953,products!$A$1:$A$49,0),MATCH(orders!J$1,products!$A$1:$G$1,0))</f>
        <v>Light</v>
      </c>
      <c r="K953" s="5">
        <f>INDEX(products!$A$1:$G$49,MATCH(orders!$D953,products!$A$1:$A$49,0),MATCH(orders!K$1,products!$A$1:$G$1,0))</f>
        <v>0.2</v>
      </c>
      <c r="L953" s="7">
        <f>INDEX(products!$A$1:$G$49,MATCH(orders!$D953,products!$A$1:$A$49,0),MATCH(orders!L$1,products!$A$1:$G$1,0))</f>
        <v>3.5849999999999995</v>
      </c>
      <c r="M953" s="7">
        <f t="shared" si="14"/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Espresso</v>
      </c>
      <c r="J954" t="str">
        <f>INDEX(products!$A$1:$G$49,MATCH(orders!$D954,products!$A$1:$A$49,0),MATCH(orders!J$1,products!$A$1:$G$1,0))</f>
        <v>Medium</v>
      </c>
      <c r="K954" s="5">
        <f>INDEX(products!$A$1:$G$49,MATCH(orders!$D954,products!$A$1:$A$49,0),MATCH(orders!K$1,products!$A$1:$G$1,0))</f>
        <v>1</v>
      </c>
      <c r="L954" s="7">
        <f>INDEX(products!$A$1:$G$49,MATCH(orders!$D954,products!$A$1:$A$49,0),MATCH(orders!L$1,products!$A$1:$G$1,0))</f>
        <v>11.25</v>
      </c>
      <c r="M954" s="7">
        <f t="shared" si="14"/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Espresso</v>
      </c>
      <c r="J955" t="str">
        <f>INDEX(products!$A$1:$G$49,MATCH(orders!$D955,products!$A$1:$A$49,0),MATCH(orders!J$1,products!$A$1:$G$1,0))</f>
        <v>Light</v>
      </c>
      <c r="K955" s="5">
        <f>INDEX(products!$A$1:$G$49,MATCH(orders!$D955,products!$A$1:$A$49,0),MATCH(orders!K$1,products!$A$1:$G$1,0))</f>
        <v>0.2</v>
      </c>
      <c r="L955" s="7">
        <f>INDEX(products!$A$1:$G$49,MATCH(orders!$D955,products!$A$1:$A$49,0),MATCH(orders!L$1,products!$A$1:$G$1,0))</f>
        <v>3.8849999999999998</v>
      </c>
      <c r="M955" s="7">
        <f t="shared" si="14"/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Cappuccino</v>
      </c>
      <c r="J956" t="str">
        <f>INDEX(products!$A$1:$G$49,MATCH(orders!$D956,products!$A$1:$A$49,0),MATCH(orders!J$1,products!$A$1:$G$1,0))</f>
        <v>Dark</v>
      </c>
      <c r="K956" s="5">
        <f>INDEX(products!$A$1:$G$49,MATCH(orders!$D956,products!$A$1:$A$49,0),MATCH(orders!K$1,products!$A$1:$G$1,0))</f>
        <v>2.5</v>
      </c>
      <c r="L956" s="7">
        <f>INDEX(products!$A$1:$G$49,MATCH(orders!$D956,products!$A$1:$A$49,0),MATCH(orders!L$1,products!$A$1:$G$1,0))</f>
        <v>27.945</v>
      </c>
      <c r="M956" s="7">
        <f t="shared" si="14"/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Cappuccino</v>
      </c>
      <c r="J957" t="str">
        <f>INDEX(products!$A$1:$G$49,MATCH(orders!$D957,products!$A$1:$A$49,0),MATCH(orders!J$1,products!$A$1:$G$1,0))</f>
        <v>Light</v>
      </c>
      <c r="K957" s="5">
        <f>INDEX(products!$A$1:$G$49,MATCH(orders!$D957,products!$A$1:$A$49,0),MATCH(orders!K$1,products!$A$1:$G$1,0))</f>
        <v>2.5</v>
      </c>
      <c r="L957" s="7">
        <f>INDEX(products!$A$1:$G$49,MATCH(orders!$D957,products!$A$1:$A$49,0),MATCH(orders!L$1,products!$A$1:$G$1,0))</f>
        <v>34.154999999999994</v>
      </c>
      <c r="M957" s="7">
        <f t="shared" si="14"/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Americano</v>
      </c>
      <c r="J958" t="str">
        <f>INDEX(products!$A$1:$G$49,MATCH(orders!$D958,products!$A$1:$A$49,0),MATCH(orders!J$1,products!$A$1:$G$1,0))</f>
        <v>Light</v>
      </c>
      <c r="K958" s="5">
        <f>INDEX(products!$A$1:$G$49,MATCH(orders!$D958,products!$A$1:$A$49,0),MATCH(orders!K$1,products!$A$1:$G$1,0))</f>
        <v>2.5</v>
      </c>
      <c r="L958" s="7">
        <f>INDEX(products!$A$1:$G$49,MATCH(orders!$D958,products!$A$1:$A$49,0),MATCH(orders!L$1,products!$A$1:$G$1,0))</f>
        <v>27.484999999999996</v>
      </c>
      <c r="M958" s="7">
        <f t="shared" si="14"/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Cappuccino</v>
      </c>
      <c r="J959" t="str">
        <f>INDEX(products!$A$1:$G$49,MATCH(orders!$D959,products!$A$1:$A$49,0),MATCH(orders!J$1,products!$A$1:$G$1,0))</f>
        <v>Light</v>
      </c>
      <c r="K959" s="5">
        <f>INDEX(products!$A$1:$G$49,MATCH(orders!$D959,products!$A$1:$A$49,0),MATCH(orders!K$1,products!$A$1:$G$1,0))</f>
        <v>1</v>
      </c>
      <c r="L959" s="7">
        <f>INDEX(products!$A$1:$G$49,MATCH(orders!$D959,products!$A$1:$A$49,0),MATCH(orders!L$1,products!$A$1:$G$1,0))</f>
        <v>14.85</v>
      </c>
      <c r="M959" s="7">
        <f t="shared" si="14"/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Espresso</v>
      </c>
      <c r="J960" t="str">
        <f>INDEX(products!$A$1:$G$49,MATCH(orders!$D960,products!$A$1:$A$49,0),MATCH(orders!J$1,products!$A$1:$G$1,0))</f>
        <v>Light</v>
      </c>
      <c r="K960" s="5">
        <f>INDEX(products!$A$1:$G$49,MATCH(orders!$D960,products!$A$1:$A$49,0),MATCH(orders!K$1,products!$A$1:$G$1,0))</f>
        <v>0.2</v>
      </c>
      <c r="L960" s="7">
        <f>INDEX(products!$A$1:$G$49,MATCH(orders!$D960,products!$A$1:$A$49,0),MATCH(orders!L$1,products!$A$1:$G$1,0))</f>
        <v>3.8849999999999998</v>
      </c>
      <c r="M960" s="7">
        <f t="shared" si="14"/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Latte</v>
      </c>
      <c r="J961" t="str">
        <f>INDEX(products!$A$1:$G$49,MATCH(orders!$D961,products!$A$1:$A$49,0),MATCH(orders!J$1,products!$A$1:$G$1,0))</f>
        <v>Light</v>
      </c>
      <c r="K961" s="5">
        <f>INDEX(products!$A$1:$G$49,MATCH(orders!$D961,products!$A$1:$A$49,0),MATCH(orders!K$1,products!$A$1:$G$1,0))</f>
        <v>0.2</v>
      </c>
      <c r="L961" s="7">
        <f>INDEX(products!$A$1:$G$49,MATCH(orders!$D961,products!$A$1:$A$49,0),MATCH(orders!L$1,products!$A$1:$G$1,0))</f>
        <v>4.7549999999999999</v>
      </c>
      <c r="M961" s="7">
        <f t="shared" si="14"/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Latte</v>
      </c>
      <c r="J962" t="str">
        <f>INDEX(products!$A$1:$G$49,MATCH(orders!$D962,products!$A$1:$A$49,0),MATCH(orders!J$1,products!$A$1:$G$1,0))</f>
        <v>Light</v>
      </c>
      <c r="K962" s="5">
        <f>INDEX(products!$A$1:$G$49,MATCH(orders!$D962,products!$A$1:$A$49,0),MATCH(orders!K$1,products!$A$1:$G$1,0))</f>
        <v>1</v>
      </c>
      <c r="L962" s="7">
        <f>INDEX(products!$A$1:$G$49,MATCH(orders!$D962,products!$A$1:$A$49,0),MATCH(orders!L$1,products!$A$1:$G$1,0))</f>
        <v>15.85</v>
      </c>
      <c r="M962" s="7">
        <f t="shared" si="14"/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Espresso</v>
      </c>
      <c r="J963" t="str">
        <f>INDEX(products!$A$1:$G$49,MATCH(orders!$D963,products!$A$1:$A$49,0),MATCH(orders!J$1,products!$A$1:$G$1,0))</f>
        <v>Dark</v>
      </c>
      <c r="K963" s="5">
        <f>INDEX(products!$A$1:$G$49,MATCH(orders!$D963,products!$A$1:$A$49,0),MATCH(orders!K$1,products!$A$1:$G$1,0))</f>
        <v>2.5</v>
      </c>
      <c r="L963" s="7">
        <f>INDEX(products!$A$1:$G$49,MATCH(orders!$D963,products!$A$1:$A$49,0),MATCH(orders!L$1,products!$A$1:$G$1,0))</f>
        <v>22.884999999999998</v>
      </c>
      <c r="M963" s="7">
        <f t="shared" ref="M963:M1001" si="15">L963*E963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Americano</v>
      </c>
      <c r="J964" t="str">
        <f>INDEX(products!$A$1:$G$49,MATCH(orders!$D964,products!$A$1:$A$49,0),MATCH(orders!J$1,products!$A$1:$G$1,0))</f>
        <v>Dark</v>
      </c>
      <c r="K964" s="5">
        <f>INDEX(products!$A$1:$G$49,MATCH(orders!$D964,products!$A$1:$A$49,0),MATCH(orders!K$1,products!$A$1:$G$1,0))</f>
        <v>1</v>
      </c>
      <c r="L964" s="7">
        <f>INDEX(products!$A$1:$G$49,MATCH(orders!$D964,products!$A$1:$A$49,0),MATCH(orders!L$1,products!$A$1:$G$1,0))</f>
        <v>8.9499999999999993</v>
      </c>
      <c r="M964" s="7">
        <f t="shared" si="15"/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Americano</v>
      </c>
      <c r="J965" t="str">
        <f>INDEX(products!$A$1:$G$49,MATCH(orders!$D965,products!$A$1:$A$49,0),MATCH(orders!J$1,products!$A$1:$G$1,0))</f>
        <v>Medium</v>
      </c>
      <c r="K965" s="5">
        <f>INDEX(products!$A$1:$G$49,MATCH(orders!$D965,products!$A$1:$A$49,0),MATCH(orders!K$1,products!$A$1:$G$1,0))</f>
        <v>0.5</v>
      </c>
      <c r="L965" s="7">
        <f>INDEX(products!$A$1:$G$49,MATCH(orders!$D965,products!$A$1:$A$49,0),MATCH(orders!L$1,products!$A$1:$G$1,0))</f>
        <v>5.97</v>
      </c>
      <c r="M965" s="7">
        <f t="shared" si="15"/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Cappuccino</v>
      </c>
      <c r="J966" t="str">
        <f>INDEX(products!$A$1:$G$49,MATCH(orders!$D966,products!$A$1:$A$49,0),MATCH(orders!J$1,products!$A$1:$G$1,0))</f>
        <v>Light</v>
      </c>
      <c r="K966" s="5">
        <f>INDEX(products!$A$1:$G$49,MATCH(orders!$D966,products!$A$1:$A$49,0),MATCH(orders!K$1,products!$A$1:$G$1,0))</f>
        <v>0.2</v>
      </c>
      <c r="L966" s="7">
        <f>INDEX(products!$A$1:$G$49,MATCH(orders!$D966,products!$A$1:$A$49,0),MATCH(orders!L$1,products!$A$1:$G$1,0))</f>
        <v>4.4550000000000001</v>
      </c>
      <c r="M966" s="7">
        <f t="shared" si="15"/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Americano</v>
      </c>
      <c r="J967" t="str">
        <f>INDEX(products!$A$1:$G$49,MATCH(orders!$D967,products!$A$1:$A$49,0),MATCH(orders!J$1,products!$A$1:$G$1,0))</f>
        <v>Medium</v>
      </c>
      <c r="K967" s="5">
        <f>INDEX(products!$A$1:$G$49,MATCH(orders!$D967,products!$A$1:$A$49,0),MATCH(orders!K$1,products!$A$1:$G$1,0))</f>
        <v>1</v>
      </c>
      <c r="L967" s="7">
        <f>INDEX(products!$A$1:$G$49,MATCH(orders!$D967,products!$A$1:$A$49,0),MATCH(orders!L$1,products!$A$1:$G$1,0))</f>
        <v>9.9499999999999993</v>
      </c>
      <c r="M967" s="7">
        <f t="shared" si="15"/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Cappuccino</v>
      </c>
      <c r="J968" t="str">
        <f>INDEX(products!$A$1:$G$49,MATCH(orders!$D968,products!$A$1:$A$49,0),MATCH(orders!J$1,products!$A$1:$G$1,0))</f>
        <v>Light</v>
      </c>
      <c r="K968" s="5">
        <f>INDEX(products!$A$1:$G$49,MATCH(orders!$D968,products!$A$1:$A$49,0),MATCH(orders!K$1,products!$A$1:$G$1,0))</f>
        <v>0.5</v>
      </c>
      <c r="L968" s="7">
        <f>INDEX(products!$A$1:$G$49,MATCH(orders!$D968,products!$A$1:$A$49,0),MATCH(orders!L$1,products!$A$1:$G$1,0))</f>
        <v>8.91</v>
      </c>
      <c r="M968" s="7">
        <f t="shared" si="15"/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Americano</v>
      </c>
      <c r="J969" t="str">
        <f>INDEX(products!$A$1:$G$49,MATCH(orders!$D969,products!$A$1:$A$49,0),MATCH(orders!J$1,products!$A$1:$G$1,0))</f>
        <v>Dark</v>
      </c>
      <c r="K969" s="5">
        <f>INDEX(products!$A$1:$G$49,MATCH(orders!$D969,products!$A$1:$A$49,0),MATCH(orders!K$1,products!$A$1:$G$1,0))</f>
        <v>0.2</v>
      </c>
      <c r="L969" s="7">
        <f>INDEX(products!$A$1:$G$49,MATCH(orders!$D969,products!$A$1:$A$49,0),MATCH(orders!L$1,products!$A$1:$G$1,0))</f>
        <v>2.6849999999999996</v>
      </c>
      <c r="M969" s="7">
        <f t="shared" si="15"/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Americano</v>
      </c>
      <c r="J970" t="str">
        <f>INDEX(products!$A$1:$G$49,MATCH(orders!$D970,products!$A$1:$A$49,0),MATCH(orders!J$1,products!$A$1:$G$1,0))</f>
        <v>Medium</v>
      </c>
      <c r="K970" s="5">
        <f>INDEX(products!$A$1:$G$49,MATCH(orders!$D970,products!$A$1:$A$49,0),MATCH(orders!K$1,products!$A$1:$G$1,0))</f>
        <v>0.2</v>
      </c>
      <c r="L970" s="7">
        <f>INDEX(products!$A$1:$G$49,MATCH(orders!$D970,products!$A$1:$A$49,0),MATCH(orders!L$1,products!$A$1:$G$1,0))</f>
        <v>2.9849999999999999</v>
      </c>
      <c r="M970" s="7">
        <f t="shared" si="15"/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Latte</v>
      </c>
      <c r="J971" t="str">
        <f>INDEX(products!$A$1:$G$49,MATCH(orders!$D971,products!$A$1:$A$49,0),MATCH(orders!J$1,products!$A$1:$G$1,0))</f>
        <v>Dark</v>
      </c>
      <c r="K971" s="5">
        <f>INDEX(products!$A$1:$G$49,MATCH(orders!$D971,products!$A$1:$A$49,0),MATCH(orders!K$1,products!$A$1:$G$1,0))</f>
        <v>1</v>
      </c>
      <c r="L971" s="7">
        <f>INDEX(products!$A$1:$G$49,MATCH(orders!$D971,products!$A$1:$A$49,0),MATCH(orders!L$1,products!$A$1:$G$1,0))</f>
        <v>12.95</v>
      </c>
      <c r="M971" s="7">
        <f t="shared" si="15"/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Cappuccino</v>
      </c>
      <c r="J972" t="str">
        <f>INDEX(products!$A$1:$G$49,MATCH(orders!$D972,products!$A$1:$A$49,0),MATCH(orders!J$1,products!$A$1:$G$1,0))</f>
        <v>Meduium</v>
      </c>
      <c r="K972" s="5">
        <f>INDEX(products!$A$1:$G$49,MATCH(orders!$D972,products!$A$1:$A$49,0),MATCH(orders!K$1,products!$A$1:$G$1,0))</f>
        <v>0.5</v>
      </c>
      <c r="L972" s="7">
        <f>INDEX(products!$A$1:$G$49,MATCH(orders!$D972,products!$A$1:$A$49,0),MATCH(orders!L$1,products!$A$1:$G$1,0))</f>
        <v>8.25</v>
      </c>
      <c r="M972" s="7">
        <f t="shared" si="15"/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Espresso</v>
      </c>
      <c r="J973" t="str">
        <f>INDEX(products!$A$1:$G$49,MATCH(orders!$D973,products!$A$1:$A$49,0),MATCH(orders!J$1,products!$A$1:$G$1,0))</f>
        <v>Light</v>
      </c>
      <c r="K973" s="5">
        <f>INDEX(products!$A$1:$G$49,MATCH(orders!$D973,products!$A$1:$A$49,0),MATCH(orders!K$1,products!$A$1:$G$1,0))</f>
        <v>2.5</v>
      </c>
      <c r="L973" s="7">
        <f>INDEX(products!$A$1:$G$49,MATCH(orders!$D973,products!$A$1:$A$49,0),MATCH(orders!L$1,products!$A$1:$G$1,0))</f>
        <v>29.784999999999997</v>
      </c>
      <c r="M973" s="7">
        <f t="shared" si="15"/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Espresso</v>
      </c>
      <c r="J974" t="str">
        <f>INDEX(products!$A$1:$G$49,MATCH(orders!$D974,products!$A$1:$A$49,0),MATCH(orders!J$1,products!$A$1:$G$1,0))</f>
        <v>Light</v>
      </c>
      <c r="K974" s="5">
        <f>INDEX(products!$A$1:$G$49,MATCH(orders!$D974,products!$A$1:$A$49,0),MATCH(orders!K$1,products!$A$1:$G$1,0))</f>
        <v>2.5</v>
      </c>
      <c r="L974" s="7">
        <f>INDEX(products!$A$1:$G$49,MATCH(orders!$D974,products!$A$1:$A$49,0),MATCH(orders!L$1,products!$A$1:$G$1,0))</f>
        <v>29.784999999999997</v>
      </c>
      <c r="M974" s="7">
        <f t="shared" si="15"/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Latte</v>
      </c>
      <c r="J975" t="str">
        <f>INDEX(products!$A$1:$G$49,MATCH(orders!$D975,products!$A$1:$A$49,0),MATCH(orders!J$1,products!$A$1:$G$1,0))</f>
        <v>Medium</v>
      </c>
      <c r="K975" s="5">
        <f>INDEX(products!$A$1:$G$49,MATCH(orders!$D975,products!$A$1:$A$49,0),MATCH(orders!K$1,products!$A$1:$G$1,0))</f>
        <v>1</v>
      </c>
      <c r="L975" s="7">
        <f>INDEX(products!$A$1:$G$49,MATCH(orders!$D975,products!$A$1:$A$49,0),MATCH(orders!L$1,products!$A$1:$G$1,0))</f>
        <v>14.55</v>
      </c>
      <c r="M975" s="7">
        <f t="shared" si="15"/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Americano</v>
      </c>
      <c r="J976" t="str">
        <f>INDEX(products!$A$1:$G$49,MATCH(orders!$D976,products!$A$1:$A$49,0),MATCH(orders!J$1,products!$A$1:$G$1,0))</f>
        <v>Dark</v>
      </c>
      <c r="K976" s="5">
        <f>INDEX(products!$A$1:$G$49,MATCH(orders!$D976,products!$A$1:$A$49,0),MATCH(orders!K$1,products!$A$1:$G$1,0))</f>
        <v>0.5</v>
      </c>
      <c r="L976" s="7">
        <f>INDEX(products!$A$1:$G$49,MATCH(orders!$D976,products!$A$1:$A$49,0),MATCH(orders!L$1,products!$A$1:$G$1,0))</f>
        <v>5.3699999999999992</v>
      </c>
      <c r="M976" s="7">
        <f t="shared" si="15"/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Espresso</v>
      </c>
      <c r="J977" t="str">
        <f>INDEX(products!$A$1:$G$49,MATCH(orders!$D977,products!$A$1:$A$49,0),MATCH(orders!J$1,products!$A$1:$G$1,0))</f>
        <v>Dark</v>
      </c>
      <c r="K977" s="5">
        <f>INDEX(products!$A$1:$G$49,MATCH(orders!$D977,products!$A$1:$A$49,0),MATCH(orders!K$1,products!$A$1:$G$1,0))</f>
        <v>0.2</v>
      </c>
      <c r="L977" s="7">
        <f>INDEX(products!$A$1:$G$49,MATCH(orders!$D977,products!$A$1:$A$49,0),MATCH(orders!L$1,products!$A$1:$G$1,0))</f>
        <v>2.9849999999999999</v>
      </c>
      <c r="M977" s="7">
        <f t="shared" si="15"/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Americano</v>
      </c>
      <c r="J978" t="str">
        <f>INDEX(products!$A$1:$G$49,MATCH(orders!$D978,products!$A$1:$A$49,0),MATCH(orders!J$1,products!$A$1:$G$1,0))</f>
        <v>Light</v>
      </c>
      <c r="K978" s="5">
        <f>INDEX(products!$A$1:$G$49,MATCH(orders!$D978,products!$A$1:$A$49,0),MATCH(orders!K$1,products!$A$1:$G$1,0))</f>
        <v>2.5</v>
      </c>
      <c r="L978" s="7">
        <f>INDEX(products!$A$1:$G$49,MATCH(orders!$D978,products!$A$1:$A$49,0),MATCH(orders!L$1,products!$A$1:$G$1,0))</f>
        <v>27.484999999999996</v>
      </c>
      <c r="M978" s="7">
        <f t="shared" si="15"/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Americano</v>
      </c>
      <c r="J979" t="str">
        <f>INDEX(products!$A$1:$G$49,MATCH(orders!$D979,products!$A$1:$A$49,0),MATCH(orders!J$1,products!$A$1:$G$1,0))</f>
        <v>Light</v>
      </c>
      <c r="K979" s="5">
        <f>INDEX(products!$A$1:$G$49,MATCH(orders!$D979,products!$A$1:$A$49,0),MATCH(orders!K$1,products!$A$1:$G$1,0))</f>
        <v>1</v>
      </c>
      <c r="L979" s="7">
        <f>INDEX(products!$A$1:$G$49,MATCH(orders!$D979,products!$A$1:$A$49,0),MATCH(orders!L$1,products!$A$1:$G$1,0))</f>
        <v>11.95</v>
      </c>
      <c r="M979" s="7">
        <f t="shared" si="15"/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Espresso</v>
      </c>
      <c r="J980" t="str">
        <f>INDEX(products!$A$1:$G$49,MATCH(orders!$D980,products!$A$1:$A$49,0),MATCH(orders!J$1,products!$A$1:$G$1,0))</f>
        <v>Light</v>
      </c>
      <c r="K980" s="5">
        <f>INDEX(products!$A$1:$G$49,MATCH(orders!$D980,products!$A$1:$A$49,0),MATCH(orders!K$1,products!$A$1:$G$1,0))</f>
        <v>0.5</v>
      </c>
      <c r="L980" s="7">
        <f>INDEX(products!$A$1:$G$49,MATCH(orders!$D980,products!$A$1:$A$49,0),MATCH(orders!L$1,products!$A$1:$G$1,0))</f>
        <v>7.77</v>
      </c>
      <c r="M980" s="7">
        <f t="shared" si="15"/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Americano</v>
      </c>
      <c r="J981" t="str">
        <f>INDEX(products!$A$1:$G$49,MATCH(orders!$D981,products!$A$1:$A$49,0),MATCH(orders!J$1,products!$A$1:$G$1,0))</f>
        <v>Dark</v>
      </c>
      <c r="K981" s="5">
        <f>INDEX(products!$A$1:$G$49,MATCH(orders!$D981,products!$A$1:$A$49,0),MATCH(orders!K$1,products!$A$1:$G$1,0))</f>
        <v>0.5</v>
      </c>
      <c r="L981" s="7">
        <f>INDEX(products!$A$1:$G$49,MATCH(orders!$D981,products!$A$1:$A$49,0),MATCH(orders!L$1,products!$A$1:$G$1,0))</f>
        <v>5.3699999999999992</v>
      </c>
      <c r="M981" s="7">
        <f t="shared" si="15"/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Cappuccino</v>
      </c>
      <c r="J982" t="str">
        <f>INDEX(products!$A$1:$G$49,MATCH(orders!$D982,products!$A$1:$A$49,0),MATCH(orders!J$1,products!$A$1:$G$1,0))</f>
        <v>Dark</v>
      </c>
      <c r="K982" s="5">
        <f>INDEX(products!$A$1:$G$49,MATCH(orders!$D982,products!$A$1:$A$49,0),MATCH(orders!K$1,products!$A$1:$G$1,0))</f>
        <v>2.5</v>
      </c>
      <c r="L982" s="7">
        <f>INDEX(products!$A$1:$G$49,MATCH(orders!$D982,products!$A$1:$A$49,0),MATCH(orders!L$1,products!$A$1:$G$1,0))</f>
        <v>27.945</v>
      </c>
      <c r="M982" s="7">
        <f t="shared" si="15"/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Cappuccino</v>
      </c>
      <c r="J983" t="str">
        <f>INDEX(products!$A$1:$G$49,MATCH(orders!$D983,products!$A$1:$A$49,0),MATCH(orders!J$1,products!$A$1:$G$1,0))</f>
        <v>Dark</v>
      </c>
      <c r="K983" s="5">
        <f>INDEX(products!$A$1:$G$49,MATCH(orders!$D983,products!$A$1:$A$49,0),MATCH(orders!K$1,products!$A$1:$G$1,0))</f>
        <v>0.2</v>
      </c>
      <c r="L983" s="7">
        <f>INDEX(products!$A$1:$G$49,MATCH(orders!$D983,products!$A$1:$A$49,0),MATCH(orders!L$1,products!$A$1:$G$1,0))</f>
        <v>3.645</v>
      </c>
      <c r="M983" s="7">
        <f t="shared" si="15"/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Americano</v>
      </c>
      <c r="J984" t="str">
        <f>INDEX(products!$A$1:$G$49,MATCH(orders!$D984,products!$A$1:$A$49,0),MATCH(orders!J$1,products!$A$1:$G$1,0))</f>
        <v>Light</v>
      </c>
      <c r="K984" s="5">
        <f>INDEX(products!$A$1:$G$49,MATCH(orders!$D984,products!$A$1:$A$49,0),MATCH(orders!K$1,products!$A$1:$G$1,0))</f>
        <v>1</v>
      </c>
      <c r="L984" s="7">
        <f>INDEX(products!$A$1:$G$49,MATCH(orders!$D984,products!$A$1:$A$49,0),MATCH(orders!L$1,products!$A$1:$G$1,0))</f>
        <v>11.95</v>
      </c>
      <c r="M984" s="7">
        <f t="shared" si="15"/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Espresso</v>
      </c>
      <c r="J985" t="str">
        <f>INDEX(products!$A$1:$G$49,MATCH(orders!$D985,products!$A$1:$A$49,0),MATCH(orders!J$1,products!$A$1:$G$1,0))</f>
        <v>Medium</v>
      </c>
      <c r="K985" s="5">
        <f>INDEX(products!$A$1:$G$49,MATCH(orders!$D985,products!$A$1:$A$49,0),MATCH(orders!K$1,products!$A$1:$G$1,0))</f>
        <v>0.2</v>
      </c>
      <c r="L985" s="7">
        <f>INDEX(products!$A$1:$G$49,MATCH(orders!$D985,products!$A$1:$A$49,0),MATCH(orders!L$1,products!$A$1:$G$1,0))</f>
        <v>3.375</v>
      </c>
      <c r="M985" s="7">
        <f t="shared" si="15"/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Cappuccino</v>
      </c>
      <c r="J986" t="str">
        <f>INDEX(products!$A$1:$G$49,MATCH(orders!$D986,products!$A$1:$A$49,0),MATCH(orders!J$1,products!$A$1:$G$1,0))</f>
        <v>Meduium</v>
      </c>
      <c r="K986" s="5">
        <f>INDEX(products!$A$1:$G$49,MATCH(orders!$D986,products!$A$1:$A$49,0),MATCH(orders!K$1,products!$A$1:$G$1,0))</f>
        <v>2.5</v>
      </c>
      <c r="L986" s="7">
        <f>INDEX(products!$A$1:$G$49,MATCH(orders!$D986,products!$A$1:$A$49,0),MATCH(orders!L$1,products!$A$1:$G$1,0))</f>
        <v>31.624999999999996</v>
      </c>
      <c r="M986" s="7">
        <f t="shared" si="15"/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Americano</v>
      </c>
      <c r="J987" t="str">
        <f>INDEX(products!$A$1:$G$49,MATCH(orders!$D987,products!$A$1:$A$49,0),MATCH(orders!J$1,products!$A$1:$G$1,0))</f>
        <v>Light</v>
      </c>
      <c r="K987" s="5">
        <f>INDEX(products!$A$1:$G$49,MATCH(orders!$D987,products!$A$1:$A$49,0),MATCH(orders!K$1,products!$A$1:$G$1,0))</f>
        <v>1</v>
      </c>
      <c r="L987" s="7">
        <f>INDEX(products!$A$1:$G$49,MATCH(orders!$D987,products!$A$1:$A$49,0),MATCH(orders!L$1,products!$A$1:$G$1,0))</f>
        <v>11.95</v>
      </c>
      <c r="M987" s="7">
        <f t="shared" si="15"/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Latte</v>
      </c>
      <c r="J988" t="str">
        <f>INDEX(products!$A$1:$G$49,MATCH(orders!$D988,products!$A$1:$A$49,0),MATCH(orders!J$1,products!$A$1:$G$1,0))</f>
        <v>Medium</v>
      </c>
      <c r="K988" s="5">
        <f>INDEX(products!$A$1:$G$49,MATCH(orders!$D988,products!$A$1:$A$49,0),MATCH(orders!K$1,products!$A$1:$G$1,0))</f>
        <v>2.5</v>
      </c>
      <c r="L988" s="7">
        <f>INDEX(products!$A$1:$G$49,MATCH(orders!$D988,products!$A$1:$A$49,0),MATCH(orders!L$1,products!$A$1:$G$1,0))</f>
        <v>33.464999999999996</v>
      </c>
      <c r="M988" s="7">
        <f t="shared" si="15"/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Espresso</v>
      </c>
      <c r="J989" t="str">
        <f>INDEX(products!$A$1:$G$49,MATCH(orders!$D989,products!$A$1:$A$49,0),MATCH(orders!J$1,products!$A$1:$G$1,0))</f>
        <v>Dark</v>
      </c>
      <c r="K989" s="5">
        <f>INDEX(products!$A$1:$G$49,MATCH(orders!$D989,products!$A$1:$A$49,0),MATCH(orders!K$1,products!$A$1:$G$1,0))</f>
        <v>0.5</v>
      </c>
      <c r="L989" s="7">
        <f>INDEX(products!$A$1:$G$49,MATCH(orders!$D989,products!$A$1:$A$49,0),MATCH(orders!L$1,products!$A$1:$G$1,0))</f>
        <v>5.97</v>
      </c>
      <c r="M989" s="7">
        <f t="shared" si="15"/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Americano</v>
      </c>
      <c r="J990" t="str">
        <f>INDEX(products!$A$1:$G$49,MATCH(orders!$D990,products!$A$1:$A$49,0),MATCH(orders!J$1,products!$A$1:$G$1,0))</f>
        <v>Medium</v>
      </c>
      <c r="K990" s="5">
        <f>INDEX(products!$A$1:$G$49,MATCH(orders!$D990,products!$A$1:$A$49,0),MATCH(orders!K$1,products!$A$1:$G$1,0))</f>
        <v>1</v>
      </c>
      <c r="L990" s="7">
        <f>INDEX(products!$A$1:$G$49,MATCH(orders!$D990,products!$A$1:$A$49,0),MATCH(orders!L$1,products!$A$1:$G$1,0))</f>
        <v>9.9499999999999993</v>
      </c>
      <c r="M990" s="7">
        <f t="shared" si="15"/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Espresso</v>
      </c>
      <c r="J991" t="str">
        <f>INDEX(products!$A$1:$G$49,MATCH(orders!$D991,products!$A$1:$A$49,0),MATCH(orders!J$1,products!$A$1:$G$1,0))</f>
        <v>Medium</v>
      </c>
      <c r="K991" s="5">
        <f>INDEX(products!$A$1:$G$49,MATCH(orders!$D991,products!$A$1:$A$49,0),MATCH(orders!K$1,products!$A$1:$G$1,0))</f>
        <v>2.5</v>
      </c>
      <c r="L991" s="7">
        <f>INDEX(products!$A$1:$G$49,MATCH(orders!$D991,products!$A$1:$A$49,0),MATCH(orders!L$1,products!$A$1:$G$1,0))</f>
        <v>25.874999999999996</v>
      </c>
      <c r="M991" s="7">
        <f t="shared" si="15"/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Cappuccino</v>
      </c>
      <c r="J992" t="str">
        <f>INDEX(products!$A$1:$G$49,MATCH(orders!$D992,products!$A$1:$A$49,0),MATCH(orders!J$1,products!$A$1:$G$1,0))</f>
        <v>Dark</v>
      </c>
      <c r="K992" s="5">
        <f>INDEX(products!$A$1:$G$49,MATCH(orders!$D992,products!$A$1:$A$49,0),MATCH(orders!K$1,products!$A$1:$G$1,0))</f>
        <v>0.2</v>
      </c>
      <c r="L992" s="7">
        <f>INDEX(products!$A$1:$G$49,MATCH(orders!$D992,products!$A$1:$A$49,0),MATCH(orders!L$1,products!$A$1:$G$1,0))</f>
        <v>3.645</v>
      </c>
      <c r="M992" s="7">
        <f t="shared" si="15"/>
        <v>18.225000000000001</v>
      </c>
    </row>
    <row r="993" spans="1:21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Latte</v>
      </c>
      <c r="J993" t="str">
        <f>INDEX(products!$A$1:$G$49,MATCH(orders!$D993,products!$A$1:$A$49,0),MATCH(orders!J$1,products!$A$1:$G$1,0))</f>
        <v>Dark</v>
      </c>
      <c r="K993" s="5">
        <f>INDEX(products!$A$1:$G$49,MATCH(orders!$D993,products!$A$1:$A$49,0),MATCH(orders!K$1,products!$A$1:$G$1,0))</f>
        <v>0.5</v>
      </c>
      <c r="L993" s="7">
        <f>INDEX(products!$A$1:$G$49,MATCH(orders!$D993,products!$A$1:$A$49,0),MATCH(orders!L$1,products!$A$1:$G$1,0))</f>
        <v>7.77</v>
      </c>
      <c r="M993" s="7">
        <f t="shared" si="15"/>
        <v>15.54</v>
      </c>
    </row>
    <row r="994" spans="1:21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Latte</v>
      </c>
      <c r="J994" t="str">
        <f>INDEX(products!$A$1:$G$49,MATCH(orders!$D994,products!$A$1:$A$49,0),MATCH(orders!J$1,products!$A$1:$G$1,0))</f>
        <v>Light</v>
      </c>
      <c r="K994" s="5">
        <f>INDEX(products!$A$1:$G$49,MATCH(orders!$D994,products!$A$1:$A$49,0),MATCH(orders!K$1,products!$A$1:$G$1,0))</f>
        <v>2.5</v>
      </c>
      <c r="L994" s="7">
        <f>INDEX(products!$A$1:$G$49,MATCH(orders!$D994,products!$A$1:$A$49,0),MATCH(orders!L$1,products!$A$1:$G$1,0))</f>
        <v>36.454999999999998</v>
      </c>
      <c r="M994" s="7">
        <f t="shared" si="15"/>
        <v>109.36499999999999</v>
      </c>
    </row>
    <row r="995" spans="1:21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Espresso</v>
      </c>
      <c r="J995" t="str">
        <f>INDEX(products!$A$1:$G$49,MATCH(orders!$D995,products!$A$1:$A$49,0),MATCH(orders!J$1,products!$A$1:$G$1,0))</f>
        <v>Light</v>
      </c>
      <c r="K995" s="5">
        <f>INDEX(products!$A$1:$G$49,MATCH(orders!$D995,products!$A$1:$A$49,0),MATCH(orders!K$1,products!$A$1:$G$1,0))</f>
        <v>1</v>
      </c>
      <c r="L995" s="7">
        <f>INDEX(products!$A$1:$G$49,MATCH(orders!$D995,products!$A$1:$A$49,0),MATCH(orders!L$1,products!$A$1:$G$1,0))</f>
        <v>12.95</v>
      </c>
      <c r="M995" s="7">
        <f t="shared" si="15"/>
        <v>77.699999999999989</v>
      </c>
    </row>
    <row r="996" spans="1:21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Espresso</v>
      </c>
      <c r="J996" t="str">
        <f>INDEX(products!$A$1:$G$49,MATCH(orders!$D996,products!$A$1:$A$49,0),MATCH(orders!J$1,products!$A$1:$G$1,0))</f>
        <v>Dark</v>
      </c>
      <c r="K996" s="5">
        <f>INDEX(products!$A$1:$G$49,MATCH(orders!$D996,products!$A$1:$A$49,0),MATCH(orders!K$1,products!$A$1:$G$1,0))</f>
        <v>0.2</v>
      </c>
      <c r="L996" s="7">
        <f>INDEX(products!$A$1:$G$49,MATCH(orders!$D996,products!$A$1:$A$49,0),MATCH(orders!L$1,products!$A$1:$G$1,0))</f>
        <v>2.9849999999999999</v>
      </c>
      <c r="M996" s="7">
        <f t="shared" si="15"/>
        <v>8.9550000000000001</v>
      </c>
    </row>
    <row r="997" spans="1:21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Americano</v>
      </c>
      <c r="J997" t="str">
        <f>INDEX(products!$A$1:$G$49,MATCH(orders!$D997,products!$A$1:$A$49,0),MATCH(orders!J$1,products!$A$1:$G$1,0))</f>
        <v>Light</v>
      </c>
      <c r="K997" s="5">
        <f>INDEX(products!$A$1:$G$49,MATCH(orders!$D997,products!$A$1:$A$49,0),MATCH(orders!K$1,products!$A$1:$G$1,0))</f>
        <v>2.5</v>
      </c>
      <c r="L997" s="7">
        <f>INDEX(products!$A$1:$G$49,MATCH(orders!$D997,products!$A$1:$A$49,0),MATCH(orders!L$1,products!$A$1:$G$1,0))</f>
        <v>27.484999999999996</v>
      </c>
      <c r="M997" s="7">
        <f t="shared" si="15"/>
        <v>27.484999999999996</v>
      </c>
    </row>
    <row r="998" spans="1:21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Americano</v>
      </c>
      <c r="J998" t="str">
        <f>INDEX(products!$A$1:$G$49,MATCH(orders!$D998,products!$A$1:$A$49,0),MATCH(orders!J$1,products!$A$1:$G$1,0))</f>
        <v>Medium</v>
      </c>
      <c r="K998" s="5">
        <f>INDEX(products!$A$1:$G$49,MATCH(orders!$D998,products!$A$1:$A$49,0),MATCH(orders!K$1,products!$A$1:$G$1,0))</f>
        <v>0.5</v>
      </c>
      <c r="L998" s="7">
        <f>INDEX(products!$A$1:$G$49,MATCH(orders!$D998,products!$A$1:$A$49,0),MATCH(orders!L$1,products!$A$1:$G$1,0))</f>
        <v>5.97</v>
      </c>
      <c r="M998" s="7">
        <f t="shared" si="15"/>
        <v>29.849999999999998</v>
      </c>
    </row>
    <row r="999" spans="1:21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Espresso</v>
      </c>
      <c r="J999" t="str">
        <f>INDEX(products!$A$1:$G$49,MATCH(orders!$D999,products!$A$1:$A$49,0),MATCH(orders!J$1,products!$A$1:$G$1,0))</f>
        <v>Medium</v>
      </c>
      <c r="K999" s="5">
        <f>INDEX(products!$A$1:$G$49,MATCH(orders!$D999,products!$A$1:$A$49,0),MATCH(orders!K$1,products!$A$1:$G$1,0))</f>
        <v>0.5</v>
      </c>
      <c r="L999" s="7">
        <f>INDEX(products!$A$1:$G$49,MATCH(orders!$D999,products!$A$1:$A$49,0),MATCH(orders!L$1,products!$A$1:$G$1,0))</f>
        <v>6.75</v>
      </c>
      <c r="M999" s="7">
        <f t="shared" si="15"/>
        <v>27</v>
      </c>
    </row>
    <row r="1000" spans="1:21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Espresso</v>
      </c>
      <c r="J1000" t="str">
        <f>INDEX(products!$A$1:$G$49,MATCH(orders!$D1000,products!$A$1:$A$49,0),MATCH(orders!J$1,products!$A$1:$G$1,0))</f>
        <v>Dark</v>
      </c>
      <c r="K1000" s="5">
        <f>INDEX(products!$A$1:$G$49,MATCH(orders!$D1000,products!$A$1:$A$49,0),MATCH(orders!K$1,products!$A$1:$G$1,0))</f>
        <v>1</v>
      </c>
      <c r="L1000" s="7">
        <f>INDEX(products!$A$1:$G$49,MATCH(orders!$D1000,products!$A$1:$A$49,0),MATCH(orders!L$1,products!$A$1:$G$1,0))</f>
        <v>9.9499999999999993</v>
      </c>
      <c r="M1000" s="7">
        <f t="shared" si="15"/>
        <v>9.9499999999999993</v>
      </c>
    </row>
    <row r="1001" spans="1:21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Cappuccino</v>
      </c>
      <c r="J1001" t="str">
        <f>INDEX(products!$A$1:$G$49,MATCH(orders!$D1001,products!$A$1:$A$49,0),MATCH(orders!J$1,products!$A$1:$G$1,0))</f>
        <v>Meduium</v>
      </c>
      <c r="K1001" s="5">
        <f>INDEX(products!$A$1:$G$49,MATCH(orders!$D1001,products!$A$1:$A$49,0),MATCH(orders!K$1,products!$A$1:$G$1,0))</f>
        <v>0.2</v>
      </c>
      <c r="L1001" s="7">
        <f>INDEX(products!$A$1:$G$49,MATCH(orders!$D1001,products!$A$1:$A$49,0),MATCH(orders!L$1,products!$A$1:$G$1,0))</f>
        <v>4.125</v>
      </c>
      <c r="M1001" s="2">
        <f t="shared" si="15"/>
        <v>12.375</v>
      </c>
      <c r="N1001" s="2"/>
      <c r="O1001" s="2"/>
      <c r="P1001" s="2"/>
      <c r="Q1001" s="2"/>
      <c r="R1001" s="2"/>
      <c r="S1001" s="2"/>
      <c r="T1001" s="2"/>
      <c r="U1001" s="2"/>
    </row>
    <row r="1002" spans="1:21" x14ac:dyDescent="0.3">
      <c r="M1002" s="2"/>
      <c r="N1002" s="2"/>
      <c r="O1002" s="2"/>
      <c r="P1002" s="2"/>
      <c r="Q1002" s="2"/>
      <c r="R1002" s="2"/>
      <c r="S1002" s="2"/>
      <c r="T1002" s="2"/>
    </row>
    <row r="1003" spans="1:21" x14ac:dyDescent="0.3">
      <c r="M1003" s="2"/>
      <c r="N1003" s="2"/>
      <c r="O1003" s="2"/>
      <c r="P1003" s="2"/>
      <c r="Q1003" s="2"/>
      <c r="R1003" s="2"/>
      <c r="S1003" s="2"/>
      <c r="T1003" s="2"/>
    </row>
    <row r="1004" spans="1:21" x14ac:dyDescent="0.3">
      <c r="M1004" s="2"/>
      <c r="N1004" s="2"/>
      <c r="O1004" s="2"/>
      <c r="P1004" s="2"/>
      <c r="Q1004" s="2"/>
      <c r="R1004" s="2"/>
      <c r="S1004" s="2"/>
      <c r="T1004" s="2"/>
    </row>
    <row r="1005" spans="1:21" x14ac:dyDescent="0.3">
      <c r="M1005" s="2"/>
      <c r="N1005" s="2"/>
      <c r="O1005" s="2"/>
      <c r="P1005" s="2"/>
      <c r="Q1005" s="2"/>
      <c r="R1005" s="2"/>
      <c r="S1005" s="2"/>
      <c r="T1005" s="2"/>
    </row>
    <row r="1006" spans="1:21" x14ac:dyDescent="0.3">
      <c r="M1006" s="2"/>
      <c r="N1006" s="2"/>
      <c r="O1006" s="2"/>
      <c r="P1006" s="2"/>
      <c r="Q1006" s="2"/>
      <c r="R1006" s="2"/>
      <c r="S1006" s="2"/>
      <c r="T1006" s="2"/>
    </row>
    <row r="1007" spans="1:21" x14ac:dyDescent="0.3">
      <c r="M1007" s="2"/>
      <c r="N1007" s="2"/>
      <c r="O1007" s="2"/>
      <c r="P1007" s="2"/>
      <c r="Q1007" s="2"/>
      <c r="R1007" s="2"/>
      <c r="S1007" s="2"/>
      <c r="T1007" s="2"/>
    </row>
    <row r="1008" spans="1:21" x14ac:dyDescent="0.3">
      <c r="M1008" s="2"/>
      <c r="N1008" s="2"/>
      <c r="O1008" s="2"/>
      <c r="P1008" s="2"/>
      <c r="Q1008" s="2"/>
      <c r="R1008" s="2"/>
      <c r="S1008" s="2"/>
      <c r="T1008" s="2"/>
    </row>
    <row r="1009" spans="13:20" x14ac:dyDescent="0.3">
      <c r="M1009" s="2"/>
      <c r="N1009" s="2"/>
      <c r="O1009" s="2"/>
      <c r="P1009" s="2"/>
      <c r="Q1009" s="2"/>
      <c r="R1009" s="2"/>
      <c r="S1009" s="2"/>
      <c r="T1009" s="2"/>
    </row>
    <row r="1010" spans="13:20" x14ac:dyDescent="0.3">
      <c r="M1010" s="2"/>
      <c r="N1010" s="2"/>
      <c r="O1010" s="2"/>
      <c r="P1010" s="2"/>
      <c r="Q1010" s="2"/>
      <c r="R1010" s="2"/>
      <c r="S1010" s="2"/>
      <c r="T1010" s="2"/>
    </row>
    <row r="1011" spans="13:20" x14ac:dyDescent="0.3">
      <c r="M1011" s="2"/>
      <c r="N1011" s="2"/>
      <c r="O1011" s="2"/>
      <c r="P1011" s="2"/>
      <c r="Q1011" s="2"/>
      <c r="R1011" s="2"/>
      <c r="S1011" s="2"/>
      <c r="T1011" s="2"/>
    </row>
    <row r="1012" spans="13:20" x14ac:dyDescent="0.3">
      <c r="M1012" s="2"/>
      <c r="N1012" s="2"/>
      <c r="O1012" s="2"/>
      <c r="P1012" s="2"/>
      <c r="Q1012" s="2"/>
      <c r="R1012" s="2"/>
      <c r="S1012" s="2"/>
      <c r="T1012" s="2"/>
    </row>
    <row r="1013" spans="13:20" x14ac:dyDescent="0.3">
      <c r="M1013" s="2"/>
      <c r="N1013" s="2"/>
      <c r="O1013" s="2"/>
      <c r="P1013" s="2"/>
      <c r="Q1013" s="2"/>
      <c r="R1013" s="2"/>
      <c r="S1013" s="2"/>
      <c r="T1013" s="2"/>
    </row>
    <row r="1014" spans="13:20" x14ac:dyDescent="0.3">
      <c r="M1014" s="2"/>
      <c r="N1014" s="2"/>
      <c r="O1014" s="2"/>
      <c r="P1014" s="2"/>
      <c r="Q1014" s="2"/>
      <c r="R1014" s="2"/>
      <c r="S1014" s="2"/>
      <c r="T1014" s="2"/>
    </row>
    <row r="1015" spans="13:20" x14ac:dyDescent="0.3">
      <c r="M1015" s="2"/>
      <c r="N1015" s="2"/>
      <c r="O1015" s="2"/>
      <c r="P1015" s="2"/>
      <c r="Q1015" s="2"/>
      <c r="R1015" s="2"/>
      <c r="S1015" s="2"/>
      <c r="T1015" s="2"/>
    </row>
    <row r="1016" spans="13:20" x14ac:dyDescent="0.3">
      <c r="M1016" s="2"/>
      <c r="N1016" s="2"/>
      <c r="O1016" s="2"/>
      <c r="P1016" s="2"/>
      <c r="Q1016" s="2"/>
      <c r="R1016" s="2"/>
      <c r="S1016" s="2"/>
      <c r="T1016" s="2"/>
    </row>
    <row r="1017" spans="13:20" x14ac:dyDescent="0.3">
      <c r="M1017" s="2"/>
      <c r="N1017" s="2"/>
      <c r="O1017" s="2"/>
      <c r="P1017" s="2"/>
      <c r="Q1017" s="2"/>
      <c r="R1017" s="2"/>
      <c r="S1017" s="2"/>
      <c r="T1017" s="2"/>
    </row>
    <row r="1018" spans="13:20" x14ac:dyDescent="0.3">
      <c r="M1018" s="2"/>
      <c r="N1018" s="2"/>
      <c r="O1018" s="2"/>
      <c r="P1018" s="2"/>
      <c r="Q1018" s="2"/>
      <c r="R1018" s="2"/>
      <c r="S1018" s="2"/>
      <c r="T1018" s="2"/>
    </row>
    <row r="1019" spans="13:20" x14ac:dyDescent="0.3">
      <c r="M1019" s="2"/>
      <c r="N1019" s="2"/>
      <c r="O1019" s="2"/>
      <c r="P1019" s="2"/>
      <c r="Q1019" s="2"/>
      <c r="R1019" s="2"/>
      <c r="S1019" s="2"/>
      <c r="T1019" s="2"/>
    </row>
    <row r="1020" spans="13:20" x14ac:dyDescent="0.3">
      <c r="M1020" s="2"/>
      <c r="N1020" s="2"/>
      <c r="O1020" s="2"/>
      <c r="P1020" s="2"/>
      <c r="Q1020" s="2"/>
      <c r="R1020" s="2"/>
      <c r="S1020" s="2"/>
      <c r="T1020" s="2"/>
    </row>
    <row r="1021" spans="13:20" x14ac:dyDescent="0.3">
      <c r="M1021" s="2"/>
      <c r="N1021" s="2"/>
      <c r="O1021" s="2"/>
      <c r="P1021" s="2"/>
      <c r="Q1021" s="2"/>
      <c r="R1021" s="2"/>
      <c r="S1021" s="2"/>
      <c r="T1021" s="2"/>
    </row>
    <row r="1022" spans="13:20" x14ac:dyDescent="0.3">
      <c r="M1022" s="2"/>
      <c r="N1022" s="2"/>
      <c r="O1022" s="2"/>
      <c r="P1022" s="2"/>
      <c r="Q1022" s="2"/>
      <c r="R1022" s="2"/>
      <c r="S1022" s="2"/>
      <c r="T1022" s="2"/>
    </row>
    <row r="1023" spans="13:20" x14ac:dyDescent="0.3">
      <c r="M1023" s="2"/>
      <c r="N1023" s="2"/>
      <c r="O1023" s="2"/>
      <c r="P1023" s="2"/>
      <c r="Q1023" s="2"/>
      <c r="R1023" s="2"/>
      <c r="S1023" s="2"/>
      <c r="T1023" s="2"/>
    </row>
    <row r="1024" spans="13:20" x14ac:dyDescent="0.3">
      <c r="M1024" s="2"/>
      <c r="N1024" s="2"/>
      <c r="O1024" s="2"/>
      <c r="P1024" s="2"/>
      <c r="Q1024" s="2"/>
      <c r="R1024" s="2"/>
      <c r="S1024" s="2"/>
      <c r="T1024" s="2"/>
    </row>
    <row r="1025" spans="13:20" x14ac:dyDescent="0.3">
      <c r="M1025" s="2"/>
      <c r="N1025" s="2"/>
      <c r="O1025" s="2"/>
      <c r="P1025" s="2"/>
      <c r="Q1025" s="2"/>
      <c r="R1025" s="2"/>
      <c r="S1025" s="2"/>
      <c r="T1025" s="2"/>
    </row>
    <row r="1026" spans="13:20" x14ac:dyDescent="0.3">
      <c r="M1026" s="2"/>
      <c r="N1026" s="2"/>
      <c r="O1026" s="2"/>
      <c r="P1026" s="2"/>
      <c r="Q1026" s="2"/>
      <c r="R1026" s="2"/>
      <c r="S1026" s="2"/>
      <c r="T1026" s="2"/>
    </row>
    <row r="1027" spans="13:20" x14ac:dyDescent="0.3">
      <c r="M1027" s="2"/>
      <c r="N1027" s="2"/>
      <c r="O1027" s="2"/>
      <c r="P1027" s="2"/>
      <c r="Q1027" s="2"/>
      <c r="R1027" s="2"/>
      <c r="S1027" s="2"/>
      <c r="T1027" s="2"/>
    </row>
    <row r="1028" spans="13:20" x14ac:dyDescent="0.3">
      <c r="M1028" s="2"/>
      <c r="N1028" s="2"/>
      <c r="O1028" s="2"/>
      <c r="P1028" s="2"/>
      <c r="Q1028" s="2"/>
      <c r="R1028" s="2"/>
      <c r="S1028" s="2"/>
      <c r="T1028" s="2"/>
    </row>
    <row r="1029" spans="13:20" x14ac:dyDescent="0.3">
      <c r="M1029" s="2"/>
      <c r="N1029" s="2"/>
      <c r="O1029" s="2"/>
      <c r="P1029" s="2"/>
      <c r="Q1029" s="2"/>
      <c r="R1029" s="2"/>
      <c r="S1029" s="2"/>
      <c r="T1029" s="2"/>
    </row>
    <row r="1030" spans="13:20" x14ac:dyDescent="0.3">
      <c r="M1030" s="2"/>
      <c r="N1030" s="2"/>
      <c r="O1030" s="2"/>
      <c r="P1030" s="2"/>
      <c r="Q1030" s="2"/>
      <c r="R1030" s="2"/>
      <c r="S1030" s="2"/>
      <c r="T1030" s="2"/>
    </row>
    <row r="1031" spans="13:20" x14ac:dyDescent="0.3">
      <c r="M1031" s="2"/>
      <c r="N1031" s="2"/>
      <c r="O1031" s="2"/>
      <c r="P1031" s="2"/>
      <c r="Q1031" s="2"/>
      <c r="R1031" s="2"/>
      <c r="S1031" s="2"/>
      <c r="T1031" s="2"/>
    </row>
    <row r="1032" spans="13:20" x14ac:dyDescent="0.3">
      <c r="M1032" s="2"/>
      <c r="N1032" s="2"/>
      <c r="O1032" s="2"/>
      <c r="P1032" s="2"/>
      <c r="Q1032" s="2"/>
      <c r="R1032" s="2"/>
      <c r="S1032" s="2"/>
      <c r="T1032" s="2"/>
    </row>
    <row r="1033" spans="13:20" x14ac:dyDescent="0.3">
      <c r="M1033" s="2"/>
      <c r="N1033" s="2"/>
      <c r="O1033" s="2"/>
      <c r="P1033" s="2"/>
      <c r="Q1033" s="2"/>
      <c r="R1033" s="2"/>
      <c r="S1033" s="2"/>
      <c r="T1033" s="2"/>
    </row>
    <row r="1034" spans="13:20" x14ac:dyDescent="0.3">
      <c r="M1034" s="2"/>
      <c r="N1034" s="2"/>
      <c r="O1034" s="2"/>
      <c r="P1034" s="2"/>
      <c r="Q1034" s="2"/>
      <c r="R1034" s="2"/>
      <c r="S1034" s="2"/>
      <c r="T1034" s="2"/>
    </row>
    <row r="1035" spans="13:20" x14ac:dyDescent="0.3">
      <c r="M1035" s="2"/>
      <c r="N1035" s="2"/>
      <c r="O1035" s="2"/>
      <c r="P1035" s="2"/>
      <c r="Q1035" s="2"/>
      <c r="R1035" s="2"/>
      <c r="S1035" s="2"/>
      <c r="T1035" s="2"/>
    </row>
    <row r="1036" spans="13:20" x14ac:dyDescent="0.3">
      <c r="M1036" s="2"/>
      <c r="N1036" s="2"/>
      <c r="O1036" s="2"/>
      <c r="P1036" s="2"/>
      <c r="Q1036" s="2"/>
      <c r="R1036" s="2"/>
      <c r="S1036" s="2"/>
      <c r="T1036" s="2"/>
    </row>
    <row r="1037" spans="13:20" x14ac:dyDescent="0.3">
      <c r="M1037" s="2"/>
      <c r="N1037" s="2"/>
      <c r="O1037" s="2"/>
      <c r="P1037" s="2"/>
      <c r="Q1037" s="2"/>
      <c r="R1037" s="2"/>
      <c r="S1037" s="2"/>
      <c r="T1037" s="2"/>
    </row>
    <row r="1038" spans="13:20" x14ac:dyDescent="0.3">
      <c r="M1038" s="2"/>
      <c r="N1038" s="2"/>
      <c r="O1038" s="2"/>
      <c r="P1038" s="2"/>
      <c r="Q1038" s="2"/>
      <c r="R1038" s="2"/>
      <c r="S1038" s="2"/>
      <c r="T1038" s="2"/>
    </row>
    <row r="1039" spans="13:20" x14ac:dyDescent="0.3">
      <c r="M1039" s="2"/>
      <c r="N1039" s="2"/>
      <c r="O1039" s="2"/>
      <c r="P1039" s="2"/>
      <c r="Q1039" s="2"/>
      <c r="R1039" s="2"/>
      <c r="S1039" s="2"/>
      <c r="T1039" s="2"/>
    </row>
    <row r="1040" spans="13:20" x14ac:dyDescent="0.3">
      <c r="M1040" s="2"/>
      <c r="N1040" s="2"/>
      <c r="O1040" s="2"/>
      <c r="P1040" s="2"/>
      <c r="Q1040" s="2"/>
      <c r="R1040" s="2"/>
      <c r="S1040" s="2"/>
      <c r="T1040" s="2"/>
    </row>
    <row r="1041" spans="13:20" x14ac:dyDescent="0.3">
      <c r="M1041" s="2"/>
      <c r="N1041" s="2"/>
      <c r="O1041" s="2"/>
      <c r="P1041" s="2"/>
      <c r="Q1041" s="2"/>
      <c r="R1041" s="2"/>
      <c r="S1041" s="2"/>
      <c r="T1041" s="2"/>
    </row>
    <row r="1042" spans="13:20" x14ac:dyDescent="0.3">
      <c r="M1042" s="2"/>
      <c r="N1042" s="2"/>
      <c r="O1042" s="2"/>
      <c r="P1042" s="2"/>
      <c r="Q1042" s="2"/>
      <c r="R1042" s="2"/>
      <c r="S1042" s="2"/>
      <c r="T1042" s="2"/>
    </row>
    <row r="1043" spans="13:20" x14ac:dyDescent="0.3">
      <c r="M1043" s="2"/>
      <c r="N1043" s="2"/>
      <c r="O1043" s="2"/>
      <c r="P1043" s="2"/>
      <c r="Q1043" s="2"/>
      <c r="R1043" s="2"/>
      <c r="S1043" s="2"/>
      <c r="T1043" s="2"/>
    </row>
    <row r="1044" spans="13:20" x14ac:dyDescent="0.3">
      <c r="M1044" s="2"/>
      <c r="N1044" s="2"/>
      <c r="O1044" s="2"/>
      <c r="P1044" s="2"/>
      <c r="Q1044" s="2"/>
      <c r="R1044" s="2"/>
      <c r="S1044" s="2"/>
      <c r="T1044" s="2"/>
    </row>
    <row r="1045" spans="13:20" x14ac:dyDescent="0.3">
      <c r="M1045" s="2"/>
      <c r="N1045" s="2"/>
      <c r="O1045" s="2"/>
      <c r="P1045" s="2"/>
      <c r="Q1045" s="2"/>
      <c r="R1045" s="2"/>
      <c r="S1045" s="2"/>
      <c r="T1045" s="2"/>
    </row>
    <row r="1046" spans="13:20" x14ac:dyDescent="0.3">
      <c r="M1046" s="2"/>
      <c r="N1046" s="2"/>
      <c r="O1046" s="2"/>
      <c r="P1046" s="2"/>
      <c r="Q1046" s="2"/>
      <c r="R1046" s="2"/>
      <c r="S1046" s="2"/>
      <c r="T1046" s="2"/>
    </row>
    <row r="1047" spans="13:20" x14ac:dyDescent="0.3">
      <c r="M1047" s="2"/>
      <c r="N1047" s="2"/>
      <c r="O1047" s="2"/>
      <c r="P1047" s="2"/>
      <c r="Q1047" s="2"/>
      <c r="R1047" s="2"/>
      <c r="S1047" s="2"/>
      <c r="T1047" s="2"/>
    </row>
    <row r="1048" spans="13:20" x14ac:dyDescent="0.3">
      <c r="M1048" s="2"/>
      <c r="N1048" s="2"/>
      <c r="O1048" s="2"/>
      <c r="P1048" s="2"/>
      <c r="Q1048" s="2"/>
      <c r="R1048" s="2"/>
      <c r="S1048" s="2"/>
      <c r="T1048" s="2"/>
    </row>
    <row r="1049" spans="13:20" x14ac:dyDescent="0.3">
      <c r="M1049" s="2"/>
      <c r="N1049" s="2"/>
      <c r="O1049" s="2"/>
      <c r="P1049" s="2"/>
      <c r="Q1049" s="2"/>
      <c r="R1049" s="2"/>
      <c r="S1049" s="2"/>
      <c r="T1049" s="2"/>
    </row>
    <row r="1050" spans="13:20" x14ac:dyDescent="0.3">
      <c r="M1050" s="2"/>
      <c r="N1050" s="2"/>
      <c r="O1050" s="2"/>
      <c r="P1050" s="2"/>
      <c r="Q1050" s="2"/>
      <c r="R1050" s="2"/>
      <c r="S1050" s="2"/>
      <c r="T1050" s="2"/>
    </row>
    <row r="1051" spans="13:20" x14ac:dyDescent="0.3">
      <c r="M1051" s="2"/>
      <c r="N1051" s="2"/>
      <c r="O1051" s="2"/>
      <c r="P1051" s="2"/>
      <c r="Q1051" s="2"/>
      <c r="R1051" s="2"/>
      <c r="S1051" s="2"/>
      <c r="T1051" s="2"/>
    </row>
    <row r="1052" spans="13:20" x14ac:dyDescent="0.3">
      <c r="M1052" s="2"/>
      <c r="N1052" s="2"/>
      <c r="O1052" s="2"/>
      <c r="P1052" s="2"/>
      <c r="Q1052" s="2"/>
      <c r="R1052" s="2"/>
      <c r="S1052" s="2"/>
      <c r="T1052" s="2"/>
    </row>
    <row r="1053" spans="13:20" x14ac:dyDescent="0.3">
      <c r="M1053" s="2"/>
      <c r="N1053" s="2"/>
      <c r="O1053" s="2"/>
      <c r="P1053" s="2"/>
      <c r="Q1053" s="2"/>
      <c r="R1053" s="2"/>
      <c r="S1053" s="2"/>
      <c r="T1053" s="2"/>
    </row>
    <row r="1054" spans="13:20" x14ac:dyDescent="0.3">
      <c r="M1054" s="2"/>
      <c r="N1054" s="2"/>
      <c r="O1054" s="2"/>
      <c r="P1054" s="2"/>
      <c r="Q1054" s="2"/>
      <c r="R1054" s="2"/>
      <c r="S1054" s="2"/>
      <c r="T1054" s="2"/>
    </row>
    <row r="1055" spans="13:20" x14ac:dyDescent="0.3">
      <c r="M1055" s="2"/>
      <c r="N1055" s="2"/>
      <c r="O1055" s="2"/>
      <c r="P1055" s="2"/>
      <c r="Q1055" s="2"/>
      <c r="R1055" s="2"/>
      <c r="S1055" s="2"/>
      <c r="T1055" s="2"/>
    </row>
    <row r="1056" spans="13:20" x14ac:dyDescent="0.3">
      <c r="M1056" s="2"/>
      <c r="N1056" s="2"/>
      <c r="O1056" s="2"/>
      <c r="P1056" s="2"/>
      <c r="Q1056" s="2"/>
      <c r="R1056" s="2"/>
      <c r="S1056" s="2"/>
      <c r="T1056" s="2"/>
    </row>
    <row r="1057" spans="13:20" x14ac:dyDescent="0.3">
      <c r="M1057" s="2"/>
      <c r="N1057" s="2"/>
      <c r="O1057" s="2"/>
      <c r="P1057" s="2"/>
      <c r="Q1057" s="2"/>
      <c r="R1057" s="2"/>
      <c r="S1057" s="2"/>
      <c r="T1057" s="2"/>
    </row>
    <row r="1058" spans="13:20" x14ac:dyDescent="0.3">
      <c r="M1058" s="2"/>
      <c r="N1058" s="2"/>
      <c r="O1058" s="2"/>
      <c r="P1058" s="2"/>
      <c r="Q1058" s="2"/>
      <c r="R1058" s="2"/>
      <c r="S1058" s="2"/>
      <c r="T1058" s="2"/>
    </row>
    <row r="1059" spans="13:20" x14ac:dyDescent="0.3">
      <c r="M1059" s="2"/>
      <c r="N1059" s="2"/>
      <c r="O1059" s="2"/>
      <c r="P1059" s="2"/>
      <c r="Q1059" s="2"/>
      <c r="R1059" s="2"/>
      <c r="S1059" s="2"/>
      <c r="T1059" s="2"/>
    </row>
    <row r="1060" spans="13:20" x14ac:dyDescent="0.3">
      <c r="M1060" s="2"/>
      <c r="N1060" s="2"/>
      <c r="O1060" s="2"/>
      <c r="P1060" s="2"/>
      <c r="Q1060" s="2"/>
      <c r="R1060" s="2"/>
      <c r="S1060" s="2"/>
      <c r="T1060" s="2"/>
    </row>
    <row r="1061" spans="13:20" x14ac:dyDescent="0.3">
      <c r="M1061" s="2"/>
      <c r="N1061" s="2"/>
      <c r="O1061" s="2"/>
      <c r="P1061" s="2"/>
      <c r="Q1061" s="2"/>
      <c r="R1061" s="2"/>
      <c r="S1061" s="2"/>
      <c r="T1061" s="2"/>
    </row>
    <row r="1062" spans="13:20" x14ac:dyDescent="0.3">
      <c r="M1062" s="2"/>
      <c r="N1062" s="2"/>
      <c r="O1062" s="2"/>
      <c r="P1062" s="2"/>
      <c r="Q1062" s="2"/>
      <c r="R1062" s="2"/>
      <c r="S1062" s="2"/>
      <c r="T1062" s="2"/>
    </row>
    <row r="1063" spans="13:20" x14ac:dyDescent="0.3">
      <c r="M1063" s="2"/>
      <c r="N1063" s="2"/>
      <c r="O1063" s="2"/>
      <c r="P1063" s="2"/>
      <c r="Q1063" s="2"/>
      <c r="R1063" s="2"/>
      <c r="S1063" s="2"/>
      <c r="T1063" s="2"/>
    </row>
    <row r="1064" spans="13:20" x14ac:dyDescent="0.3">
      <c r="M1064" s="2"/>
      <c r="N1064" s="2"/>
      <c r="O1064" s="2"/>
      <c r="P1064" s="2"/>
      <c r="Q1064" s="2"/>
      <c r="R1064" s="2"/>
      <c r="S1064" s="2"/>
      <c r="T1064" s="2"/>
    </row>
    <row r="1065" spans="13:20" x14ac:dyDescent="0.3">
      <c r="M1065" s="2"/>
      <c r="N1065" s="2"/>
      <c r="O1065" s="2"/>
      <c r="P1065" s="2"/>
      <c r="Q1065" s="2"/>
      <c r="R1065" s="2"/>
      <c r="S1065" s="2"/>
      <c r="T1065" s="2"/>
    </row>
    <row r="1066" spans="13:20" x14ac:dyDescent="0.3">
      <c r="M1066" s="2"/>
      <c r="N1066" s="2"/>
      <c r="O1066" s="2"/>
      <c r="P1066" s="2"/>
      <c r="Q1066" s="2"/>
      <c r="R1066" s="2"/>
      <c r="S1066" s="2"/>
      <c r="T1066" s="2"/>
    </row>
    <row r="1067" spans="13:20" x14ac:dyDescent="0.3">
      <c r="M1067" s="2"/>
      <c r="N1067" s="2"/>
      <c r="O1067" s="2"/>
      <c r="P1067" s="2"/>
      <c r="Q1067" s="2"/>
      <c r="R1067" s="2"/>
      <c r="S1067" s="2"/>
      <c r="T1067" s="2"/>
    </row>
    <row r="1068" spans="13:20" x14ac:dyDescent="0.3">
      <c r="M1068" s="2"/>
      <c r="N1068" s="2"/>
      <c r="O1068" s="2"/>
      <c r="P1068" s="2"/>
      <c r="Q1068" s="2"/>
      <c r="R1068" s="2"/>
      <c r="S1068" s="2"/>
      <c r="T1068" s="2"/>
    </row>
    <row r="1069" spans="13:20" x14ac:dyDescent="0.3">
      <c r="M1069" s="2"/>
      <c r="N1069" s="2"/>
      <c r="O1069" s="2"/>
      <c r="P1069" s="2"/>
      <c r="Q1069" s="2"/>
      <c r="R1069" s="2"/>
      <c r="S1069" s="2"/>
      <c r="T1069" s="2"/>
    </row>
    <row r="1070" spans="13:20" x14ac:dyDescent="0.3">
      <c r="M1070" s="2"/>
      <c r="N1070" s="2"/>
      <c r="O1070" s="2"/>
      <c r="P1070" s="2"/>
      <c r="Q1070" s="2"/>
      <c r="R1070" s="2"/>
      <c r="S1070" s="2"/>
      <c r="T1070" s="2"/>
    </row>
    <row r="1071" spans="13:20" x14ac:dyDescent="0.3">
      <c r="M1071" s="2"/>
      <c r="N1071" s="2"/>
      <c r="O1071" s="2"/>
      <c r="P1071" s="2"/>
      <c r="Q1071" s="2"/>
      <c r="R1071" s="2"/>
      <c r="S1071" s="2"/>
      <c r="T1071" s="2"/>
    </row>
    <row r="1072" spans="13:20" x14ac:dyDescent="0.3">
      <c r="M1072" s="2"/>
      <c r="N1072" s="2"/>
      <c r="O1072" s="2"/>
      <c r="P1072" s="2"/>
      <c r="Q1072" s="2"/>
      <c r="R1072" s="2"/>
      <c r="S1072" s="2"/>
      <c r="T1072" s="2"/>
    </row>
    <row r="1073" spans="13:20" x14ac:dyDescent="0.3">
      <c r="M1073" s="2"/>
      <c r="N1073" s="2"/>
      <c r="O1073" s="2"/>
      <c r="P1073" s="2"/>
      <c r="Q1073" s="2"/>
      <c r="R1073" s="2"/>
      <c r="S1073" s="2"/>
      <c r="T1073" s="2"/>
    </row>
    <row r="1074" spans="13:20" x14ac:dyDescent="0.3">
      <c r="M1074" s="2"/>
      <c r="N1074" s="2"/>
      <c r="O1074" s="2"/>
      <c r="P1074" s="2"/>
      <c r="Q1074" s="2"/>
      <c r="R1074" s="2"/>
      <c r="S1074" s="2"/>
      <c r="T1074" s="2"/>
    </row>
    <row r="1075" spans="13:20" x14ac:dyDescent="0.3">
      <c r="M1075" s="2"/>
      <c r="N1075" s="2"/>
      <c r="O1075" s="2"/>
      <c r="P1075" s="2"/>
      <c r="Q1075" s="2"/>
      <c r="R1075" s="2"/>
      <c r="S1075" s="2"/>
      <c r="T1075" s="2"/>
    </row>
    <row r="1076" spans="13:20" x14ac:dyDescent="0.3">
      <c r="M1076" s="2"/>
      <c r="N1076" s="2"/>
      <c r="O1076" s="2"/>
      <c r="P1076" s="2"/>
      <c r="Q1076" s="2"/>
      <c r="R1076" s="2"/>
      <c r="S1076" s="2"/>
      <c r="T1076" s="2"/>
    </row>
    <row r="1077" spans="13:20" x14ac:dyDescent="0.3">
      <c r="M1077" s="2"/>
      <c r="N1077" s="2"/>
      <c r="O1077" s="2"/>
      <c r="P1077" s="2"/>
      <c r="Q1077" s="2"/>
      <c r="R1077" s="2"/>
      <c r="S1077" s="2"/>
      <c r="T1077" s="2"/>
    </row>
    <row r="1078" spans="13:20" x14ac:dyDescent="0.3">
      <c r="M1078" s="2"/>
      <c r="N1078" s="2"/>
      <c r="O1078" s="2"/>
      <c r="P1078" s="2"/>
      <c r="Q1078" s="2"/>
      <c r="R1078" s="2"/>
      <c r="S1078" s="2"/>
      <c r="T1078" s="2"/>
    </row>
    <row r="1079" spans="13:20" x14ac:dyDescent="0.3">
      <c r="M1079" s="2"/>
      <c r="N1079" s="2"/>
      <c r="O1079" s="2"/>
      <c r="P1079" s="2"/>
      <c r="Q1079" s="2"/>
      <c r="R1079" s="2"/>
      <c r="S1079" s="2"/>
      <c r="T1079" s="2"/>
    </row>
    <row r="1080" spans="13:20" x14ac:dyDescent="0.3">
      <c r="M1080" s="2"/>
      <c r="N1080" s="2"/>
      <c r="O1080" s="2"/>
      <c r="P1080" s="2"/>
      <c r="Q1080" s="2"/>
      <c r="R1080" s="2"/>
      <c r="S1080" s="2"/>
      <c r="T1080" s="2"/>
    </row>
    <row r="1081" spans="13:20" x14ac:dyDescent="0.3">
      <c r="M1081" s="2"/>
      <c r="N1081" s="2"/>
      <c r="O1081" s="2"/>
      <c r="P1081" s="2"/>
      <c r="Q1081" s="2"/>
      <c r="R1081" s="2"/>
      <c r="S1081" s="2"/>
      <c r="T1081" s="2"/>
    </row>
    <row r="1082" spans="13:20" x14ac:dyDescent="0.3">
      <c r="M1082" s="2"/>
      <c r="N1082" s="2"/>
      <c r="O1082" s="2"/>
      <c r="P1082" s="2"/>
      <c r="Q1082" s="2"/>
      <c r="R1082" s="2"/>
      <c r="S1082" s="2"/>
      <c r="T1082" s="2"/>
    </row>
    <row r="1083" spans="13:20" x14ac:dyDescent="0.3">
      <c r="M1083" s="2"/>
      <c r="N1083" s="2"/>
      <c r="O1083" s="2"/>
      <c r="P1083" s="2"/>
      <c r="Q1083" s="2"/>
      <c r="R1083" s="2"/>
      <c r="S1083" s="2"/>
      <c r="T1083" s="2"/>
    </row>
    <row r="1084" spans="13:20" x14ac:dyDescent="0.3">
      <c r="M1084" s="2"/>
      <c r="N1084" s="2"/>
      <c r="O1084" s="2"/>
      <c r="P1084" s="2"/>
      <c r="Q1084" s="2"/>
      <c r="R1084" s="2"/>
      <c r="S1084" s="2"/>
      <c r="T1084" s="2"/>
    </row>
    <row r="1085" spans="13:20" x14ac:dyDescent="0.3">
      <c r="M1085" s="2"/>
      <c r="N1085" s="2"/>
      <c r="O1085" s="2"/>
      <c r="P1085" s="2"/>
      <c r="Q1085" s="2"/>
      <c r="R1085" s="2"/>
      <c r="S1085" s="2"/>
      <c r="T1085" s="2"/>
    </row>
    <row r="1086" spans="13:20" x14ac:dyDescent="0.3">
      <c r="M1086" s="2"/>
      <c r="N1086" s="2"/>
      <c r="O1086" s="2"/>
      <c r="P1086" s="2"/>
      <c r="Q1086" s="2"/>
      <c r="R1086" s="2"/>
      <c r="S1086" s="2"/>
      <c r="T1086" s="2"/>
    </row>
    <row r="1087" spans="13:20" x14ac:dyDescent="0.3">
      <c r="M1087" s="2"/>
      <c r="N1087" s="2"/>
      <c r="O1087" s="2"/>
      <c r="P1087" s="2"/>
      <c r="Q1087" s="2"/>
      <c r="R1087" s="2"/>
      <c r="S1087" s="2"/>
      <c r="T1087" s="2"/>
    </row>
    <row r="1088" spans="13:20" x14ac:dyDescent="0.3">
      <c r="M1088" s="2"/>
      <c r="N1088" s="2"/>
      <c r="O1088" s="2"/>
      <c r="P1088" s="2"/>
      <c r="Q1088" s="2"/>
      <c r="R1088" s="2"/>
      <c r="S1088" s="2"/>
      <c r="T1088" s="2"/>
    </row>
    <row r="1089" spans="13:20" x14ac:dyDescent="0.3">
      <c r="M1089" s="2"/>
      <c r="N1089" s="2"/>
      <c r="O1089" s="2"/>
      <c r="P1089" s="2"/>
      <c r="Q1089" s="2"/>
      <c r="R1089" s="2"/>
      <c r="S1089" s="2"/>
      <c r="T1089" s="2"/>
    </row>
    <row r="1090" spans="13:20" x14ac:dyDescent="0.3">
      <c r="M1090" s="2"/>
      <c r="N1090" s="2"/>
      <c r="O1090" s="2"/>
      <c r="P1090" s="2"/>
      <c r="Q1090" s="2"/>
      <c r="R1090" s="2"/>
      <c r="S1090" s="2"/>
      <c r="T1090" s="2"/>
    </row>
    <row r="1091" spans="13:20" x14ac:dyDescent="0.3">
      <c r="M1091" s="2"/>
      <c r="N1091" s="2"/>
      <c r="O1091" s="2"/>
      <c r="P1091" s="2"/>
      <c r="Q1091" s="2"/>
      <c r="R1091" s="2"/>
      <c r="S1091" s="2"/>
      <c r="T1091" s="2"/>
    </row>
    <row r="1092" spans="13:20" x14ac:dyDescent="0.3">
      <c r="M1092" s="2"/>
      <c r="N1092" s="2"/>
      <c r="O1092" s="2"/>
      <c r="P1092" s="2"/>
      <c r="Q1092" s="2"/>
      <c r="R1092" s="2"/>
      <c r="S1092" s="2"/>
      <c r="T1092" s="2"/>
    </row>
    <row r="1093" spans="13:20" x14ac:dyDescent="0.3">
      <c r="M1093" s="2"/>
      <c r="N1093" s="2"/>
      <c r="O1093" s="2"/>
      <c r="P1093" s="2"/>
      <c r="Q1093" s="2"/>
      <c r="R1093" s="2"/>
      <c r="S1093" s="2"/>
      <c r="T1093" s="2"/>
    </row>
    <row r="1094" spans="13:20" x14ac:dyDescent="0.3">
      <c r="M1094" s="2"/>
      <c r="N1094" s="2"/>
      <c r="O1094" s="2"/>
      <c r="P1094" s="2"/>
      <c r="Q1094" s="2"/>
      <c r="R1094" s="2"/>
      <c r="S1094" s="2"/>
      <c r="T1094" s="2"/>
    </row>
    <row r="1095" spans="13:20" x14ac:dyDescent="0.3">
      <c r="M1095" s="2"/>
      <c r="N1095" s="2"/>
      <c r="O1095" s="2"/>
      <c r="P1095" s="2"/>
      <c r="Q1095" s="2"/>
      <c r="R1095" s="2"/>
      <c r="S1095" s="2"/>
      <c r="T1095" s="2"/>
    </row>
    <row r="1096" spans="13:20" x14ac:dyDescent="0.3">
      <c r="M1096" s="2"/>
      <c r="N1096" s="2"/>
      <c r="O1096" s="2"/>
      <c r="P1096" s="2"/>
      <c r="Q1096" s="2"/>
      <c r="R1096" s="2"/>
      <c r="S1096" s="2"/>
      <c r="T1096" s="2"/>
    </row>
    <row r="1097" spans="13:20" x14ac:dyDescent="0.3">
      <c r="M1097" s="2"/>
      <c r="N1097" s="2"/>
      <c r="O1097" s="2"/>
      <c r="P1097" s="2"/>
      <c r="Q1097" s="2"/>
      <c r="R1097" s="2"/>
      <c r="S1097" s="2"/>
      <c r="T1097" s="2"/>
    </row>
    <row r="1098" spans="13:20" x14ac:dyDescent="0.3">
      <c r="M1098" s="2"/>
      <c r="N1098" s="2"/>
      <c r="O1098" s="2"/>
      <c r="P1098" s="2"/>
      <c r="Q1098" s="2"/>
      <c r="R1098" s="2"/>
      <c r="S1098" s="2"/>
      <c r="T1098" s="2"/>
    </row>
    <row r="1099" spans="13:20" x14ac:dyDescent="0.3">
      <c r="M1099" s="2"/>
      <c r="N1099" s="2"/>
      <c r="O1099" s="2"/>
      <c r="P1099" s="2"/>
      <c r="Q1099" s="2"/>
      <c r="R1099" s="2"/>
      <c r="S1099" s="2"/>
      <c r="T1099" s="2"/>
    </row>
    <row r="1100" spans="13:20" x14ac:dyDescent="0.3">
      <c r="M1100" s="2"/>
      <c r="N1100" s="2"/>
      <c r="O1100" s="2"/>
      <c r="P1100" s="2"/>
      <c r="Q1100" s="2"/>
      <c r="R1100" s="2"/>
      <c r="S1100" s="2"/>
      <c r="T1100" s="2"/>
    </row>
    <row r="1101" spans="13:20" x14ac:dyDescent="0.3">
      <c r="M1101" s="2"/>
      <c r="N1101" s="2"/>
      <c r="O1101" s="2"/>
      <c r="P1101" s="2"/>
      <c r="Q1101" s="2"/>
      <c r="R1101" s="2"/>
      <c r="S1101" s="2"/>
      <c r="T1101" s="2"/>
    </row>
    <row r="1102" spans="13:20" x14ac:dyDescent="0.3">
      <c r="M1102" s="2"/>
      <c r="N1102" s="2"/>
      <c r="O1102" s="2"/>
      <c r="P1102" s="2"/>
      <c r="Q1102" s="2"/>
      <c r="R1102" s="2"/>
      <c r="S1102" s="2"/>
      <c r="T1102" s="2"/>
    </row>
    <row r="1103" spans="13:20" x14ac:dyDescent="0.3">
      <c r="M1103" s="2"/>
      <c r="N1103" s="2"/>
      <c r="O1103" s="2"/>
      <c r="P1103" s="2"/>
      <c r="Q1103" s="2"/>
      <c r="R1103" s="2"/>
      <c r="S1103" s="2"/>
      <c r="T1103" s="2"/>
    </row>
    <row r="1104" spans="13:20" x14ac:dyDescent="0.3">
      <c r="M1104" s="2"/>
      <c r="N1104" s="2"/>
      <c r="O1104" s="2"/>
      <c r="P1104" s="2"/>
      <c r="Q1104" s="2"/>
      <c r="R1104" s="2"/>
      <c r="S1104" s="2"/>
      <c r="T1104" s="2"/>
    </row>
    <row r="1105" spans="13:20" x14ac:dyDescent="0.3">
      <c r="M1105" s="2"/>
      <c r="N1105" s="2"/>
      <c r="O1105" s="2"/>
      <c r="P1105" s="2"/>
      <c r="Q1105" s="2"/>
      <c r="R1105" s="2"/>
      <c r="S1105" s="2"/>
      <c r="T1105" s="2"/>
    </row>
    <row r="1106" spans="13:20" x14ac:dyDescent="0.3">
      <c r="M1106" s="2"/>
      <c r="N1106" s="2"/>
      <c r="O1106" s="2"/>
      <c r="P1106" s="2"/>
      <c r="Q1106" s="2"/>
      <c r="R1106" s="2"/>
      <c r="S1106" s="2"/>
      <c r="T1106" s="2"/>
    </row>
    <row r="1107" spans="13:20" x14ac:dyDescent="0.3">
      <c r="M1107" s="2"/>
      <c r="N1107" s="2"/>
      <c r="O1107" s="2"/>
      <c r="P1107" s="2"/>
      <c r="Q1107" s="2"/>
      <c r="R1107" s="2"/>
      <c r="S1107" s="2"/>
      <c r="T1107" s="2"/>
    </row>
    <row r="1108" spans="13:20" x14ac:dyDescent="0.3">
      <c r="M1108" s="2"/>
      <c r="N1108" s="2"/>
      <c r="O1108" s="2"/>
      <c r="P1108" s="2"/>
      <c r="Q1108" s="2"/>
      <c r="R1108" s="2"/>
      <c r="S1108" s="2"/>
      <c r="T1108" s="2"/>
    </row>
    <row r="1109" spans="13:20" x14ac:dyDescent="0.3">
      <c r="M1109" s="2"/>
      <c r="N1109" s="2"/>
      <c r="O1109" s="2"/>
      <c r="P1109" s="2"/>
      <c r="Q1109" s="2"/>
      <c r="R1109" s="2"/>
      <c r="S1109" s="2"/>
      <c r="T1109" s="2"/>
    </row>
    <row r="1110" spans="13:20" x14ac:dyDescent="0.3">
      <c r="M1110" s="2"/>
      <c r="N1110" s="2"/>
      <c r="O1110" s="2"/>
      <c r="P1110" s="2"/>
      <c r="Q1110" s="2"/>
      <c r="R1110" s="2"/>
      <c r="S1110" s="2"/>
      <c r="T1110" s="2"/>
    </row>
    <row r="1111" spans="13:20" x14ac:dyDescent="0.3">
      <c r="M1111" s="2"/>
      <c r="N1111" s="2"/>
      <c r="O1111" s="2"/>
      <c r="P1111" s="2"/>
      <c r="Q1111" s="2"/>
      <c r="R1111" s="2"/>
      <c r="S1111" s="2"/>
      <c r="T1111" s="2"/>
    </row>
    <row r="1112" spans="13:20" x14ac:dyDescent="0.3">
      <c r="M1112" s="2"/>
      <c r="N1112" s="2"/>
      <c r="O1112" s="2"/>
      <c r="P1112" s="2"/>
      <c r="Q1112" s="2"/>
      <c r="R1112" s="2"/>
      <c r="S1112" s="2"/>
      <c r="T1112" s="2"/>
    </row>
    <row r="1113" spans="13:20" x14ac:dyDescent="0.3">
      <c r="M1113" s="2"/>
      <c r="N1113" s="2"/>
      <c r="O1113" s="2"/>
      <c r="P1113" s="2"/>
      <c r="Q1113" s="2"/>
      <c r="R1113" s="2"/>
      <c r="S1113" s="2"/>
      <c r="T1113" s="2"/>
    </row>
    <row r="1114" spans="13:20" x14ac:dyDescent="0.3">
      <c r="M1114" s="2"/>
      <c r="N1114" s="2"/>
      <c r="O1114" s="2"/>
      <c r="P1114" s="2"/>
      <c r="Q1114" s="2"/>
      <c r="R1114" s="2"/>
      <c r="S1114" s="2"/>
      <c r="T1114" s="2"/>
    </row>
    <row r="1115" spans="13:20" x14ac:dyDescent="0.3">
      <c r="M1115" s="2"/>
      <c r="N1115" s="2"/>
      <c r="O1115" s="2"/>
      <c r="P1115" s="2"/>
      <c r="Q1115" s="2"/>
      <c r="R1115" s="2"/>
      <c r="S1115" s="2"/>
      <c r="T1115" s="2"/>
    </row>
    <row r="1116" spans="13:20" x14ac:dyDescent="0.3">
      <c r="M1116" s="2"/>
      <c r="N1116" s="2"/>
      <c r="O1116" s="2"/>
      <c r="P1116" s="2"/>
      <c r="Q1116" s="2"/>
      <c r="R1116" s="2"/>
      <c r="S1116" s="2"/>
      <c r="T1116" s="2"/>
    </row>
    <row r="1117" spans="13:20" x14ac:dyDescent="0.3">
      <c r="M1117" s="2"/>
      <c r="N1117" s="2"/>
      <c r="O1117" s="2"/>
      <c r="P1117" s="2"/>
      <c r="Q1117" s="2"/>
      <c r="R1117" s="2"/>
      <c r="S1117" s="2"/>
      <c r="T1117" s="2"/>
    </row>
    <row r="1118" spans="13:20" x14ac:dyDescent="0.3">
      <c r="M1118" s="2"/>
      <c r="N1118" s="2"/>
      <c r="O1118" s="2"/>
      <c r="P1118" s="2"/>
      <c r="Q1118" s="2"/>
      <c r="R1118" s="2"/>
      <c r="S1118" s="2"/>
      <c r="T1118" s="2"/>
    </row>
    <row r="1119" spans="13:20" x14ac:dyDescent="0.3">
      <c r="M1119" s="2"/>
      <c r="N1119" s="2"/>
      <c r="O1119" s="2"/>
      <c r="P1119" s="2"/>
      <c r="Q1119" s="2"/>
      <c r="R1119" s="2"/>
      <c r="S1119" s="2"/>
      <c r="T1119" s="2"/>
    </row>
    <row r="1120" spans="13:20" x14ac:dyDescent="0.3">
      <c r="M1120" s="2"/>
      <c r="N1120" s="2"/>
      <c r="O1120" s="2"/>
      <c r="P1120" s="2"/>
      <c r="Q1120" s="2"/>
      <c r="R1120" s="2"/>
      <c r="S1120" s="2"/>
      <c r="T1120" s="2"/>
    </row>
    <row r="1121" spans="13:20" x14ac:dyDescent="0.3">
      <c r="M1121" s="2"/>
      <c r="N1121" s="2"/>
      <c r="O1121" s="2"/>
      <c r="P1121" s="2"/>
      <c r="Q1121" s="2"/>
      <c r="R1121" s="2"/>
      <c r="S1121" s="2"/>
      <c r="T1121" s="2"/>
    </row>
    <row r="1122" spans="13:20" x14ac:dyDescent="0.3">
      <c r="M1122" s="2"/>
      <c r="N1122" s="2"/>
      <c r="O1122" s="2"/>
      <c r="P1122" s="2"/>
      <c r="Q1122" s="2"/>
      <c r="R1122" s="2"/>
      <c r="S1122" s="2"/>
      <c r="T1122" s="2"/>
    </row>
    <row r="1123" spans="13:20" x14ac:dyDescent="0.3">
      <c r="M1123" s="2"/>
      <c r="N1123" s="2"/>
      <c r="O1123" s="2"/>
      <c r="P1123" s="2"/>
      <c r="Q1123" s="2"/>
      <c r="R1123" s="2"/>
      <c r="S1123" s="2"/>
      <c r="T1123" s="2"/>
    </row>
    <row r="1124" spans="13:20" x14ac:dyDescent="0.3">
      <c r="M1124" s="2"/>
      <c r="N1124" s="2"/>
      <c r="O1124" s="2"/>
      <c r="P1124" s="2"/>
      <c r="Q1124" s="2"/>
      <c r="R1124" s="2"/>
      <c r="S1124" s="2"/>
      <c r="T1124" s="2"/>
    </row>
    <row r="1125" spans="13:20" x14ac:dyDescent="0.3">
      <c r="M1125" s="2"/>
      <c r="N1125" s="2"/>
      <c r="O1125" s="2"/>
      <c r="P1125" s="2"/>
      <c r="Q1125" s="2"/>
      <c r="R1125" s="2"/>
      <c r="S1125" s="2"/>
      <c r="T1125" s="2"/>
    </row>
    <row r="1126" spans="13:20" x14ac:dyDescent="0.3">
      <c r="M1126" s="2"/>
      <c r="N1126" s="2"/>
      <c r="O1126" s="2"/>
      <c r="P1126" s="2"/>
      <c r="Q1126" s="2"/>
      <c r="R1126" s="2"/>
      <c r="S1126" s="2"/>
      <c r="T1126" s="2"/>
    </row>
    <row r="1127" spans="13:20" x14ac:dyDescent="0.3">
      <c r="M1127" s="2"/>
      <c r="N1127" s="2"/>
      <c r="O1127" s="2"/>
      <c r="P1127" s="2"/>
      <c r="Q1127" s="2"/>
      <c r="R1127" s="2"/>
      <c r="S1127" s="2"/>
      <c r="T1127" s="2"/>
    </row>
    <row r="1128" spans="13:20" x14ac:dyDescent="0.3">
      <c r="M1128" s="2"/>
      <c r="N1128" s="2"/>
      <c r="O1128" s="2"/>
      <c r="P1128" s="2"/>
      <c r="Q1128" s="2"/>
      <c r="R1128" s="2"/>
      <c r="S1128" s="2"/>
      <c r="T1128" s="2"/>
    </row>
    <row r="1129" spans="13:20" x14ac:dyDescent="0.3">
      <c r="M1129" s="2"/>
      <c r="N1129" s="2"/>
      <c r="O1129" s="2"/>
      <c r="P1129" s="2"/>
      <c r="Q1129" s="2"/>
      <c r="R1129" s="2"/>
      <c r="S1129" s="2"/>
      <c r="T1129" s="2"/>
    </row>
    <row r="1130" spans="13:20" x14ac:dyDescent="0.3">
      <c r="M1130" s="2"/>
      <c r="N1130" s="2"/>
      <c r="O1130" s="2"/>
      <c r="P1130" s="2"/>
      <c r="Q1130" s="2"/>
      <c r="R1130" s="2"/>
      <c r="S1130" s="2"/>
      <c r="T1130" s="2"/>
    </row>
    <row r="1131" spans="13:20" x14ac:dyDescent="0.3">
      <c r="M1131" s="2"/>
      <c r="N1131" s="2"/>
      <c r="O1131" s="2"/>
      <c r="P1131" s="2"/>
      <c r="Q1131" s="2"/>
      <c r="R1131" s="2"/>
      <c r="S1131" s="2"/>
      <c r="T1131" s="2"/>
    </row>
    <row r="1132" spans="13:20" x14ac:dyDescent="0.3">
      <c r="M1132" s="2"/>
      <c r="N1132" s="2"/>
      <c r="O1132" s="2"/>
      <c r="P1132" s="2"/>
      <c r="Q1132" s="2"/>
      <c r="R1132" s="2"/>
      <c r="S1132" s="2"/>
      <c r="T1132" s="2"/>
    </row>
    <row r="1133" spans="13:20" x14ac:dyDescent="0.3">
      <c r="M1133" s="2"/>
      <c r="N1133" s="2"/>
      <c r="O1133" s="2"/>
      <c r="P1133" s="2"/>
      <c r="Q1133" s="2"/>
      <c r="R1133" s="2"/>
      <c r="S1133" s="2"/>
      <c r="T1133" s="2"/>
    </row>
    <row r="1134" spans="13:20" x14ac:dyDescent="0.3">
      <c r="M1134" s="2"/>
      <c r="N1134" s="2"/>
      <c r="O1134" s="2"/>
      <c r="P1134" s="2"/>
      <c r="Q1134" s="2"/>
      <c r="R1134" s="2"/>
      <c r="S1134" s="2"/>
      <c r="T1134" s="2"/>
    </row>
    <row r="1135" spans="13:20" x14ac:dyDescent="0.3">
      <c r="M1135" s="2"/>
      <c r="N1135" s="2"/>
      <c r="O1135" s="2"/>
      <c r="P1135" s="2"/>
      <c r="Q1135" s="2"/>
      <c r="R1135" s="2"/>
      <c r="S1135" s="2"/>
      <c r="T1135" s="2"/>
    </row>
    <row r="1136" spans="13:20" x14ac:dyDescent="0.3">
      <c r="M1136" s="2"/>
      <c r="N1136" s="2"/>
      <c r="O1136" s="2"/>
      <c r="P1136" s="2"/>
      <c r="Q1136" s="2"/>
      <c r="R1136" s="2"/>
      <c r="S1136" s="2"/>
      <c r="T1136" s="2"/>
    </row>
    <row r="1137" spans="13:20" x14ac:dyDescent="0.3">
      <c r="M1137" s="2"/>
      <c r="N1137" s="2"/>
      <c r="O1137" s="2"/>
      <c r="P1137" s="2"/>
      <c r="Q1137" s="2"/>
      <c r="R1137" s="2"/>
      <c r="S1137" s="2"/>
      <c r="T1137" s="2"/>
    </row>
    <row r="1138" spans="13:20" x14ac:dyDescent="0.3">
      <c r="M1138" s="2"/>
      <c r="N1138" s="2"/>
      <c r="O1138" s="2"/>
      <c r="P1138" s="2"/>
      <c r="Q1138" s="2"/>
      <c r="R1138" s="2"/>
      <c r="S1138" s="2"/>
      <c r="T1138" s="2"/>
    </row>
    <row r="1139" spans="13:20" x14ac:dyDescent="0.3">
      <c r="M1139" s="2"/>
      <c r="N1139" s="2"/>
      <c r="O1139" s="2"/>
      <c r="P1139" s="2"/>
      <c r="Q1139" s="2"/>
      <c r="R1139" s="2"/>
      <c r="S1139" s="2"/>
      <c r="T1139" s="2"/>
    </row>
    <row r="1140" spans="13:20" x14ac:dyDescent="0.3">
      <c r="M1140" s="2"/>
      <c r="N1140" s="2"/>
      <c r="O1140" s="2"/>
      <c r="P1140" s="2"/>
      <c r="Q1140" s="2"/>
      <c r="R1140" s="2"/>
      <c r="S1140" s="2"/>
      <c r="T1140" s="2"/>
    </row>
    <row r="1141" spans="13:20" x14ac:dyDescent="0.3">
      <c r="M1141" s="2"/>
      <c r="N1141" s="2"/>
      <c r="O1141" s="2"/>
      <c r="P1141" s="2"/>
      <c r="Q1141" s="2"/>
      <c r="R1141" s="2"/>
      <c r="S1141" s="2"/>
      <c r="T1141" s="2"/>
    </row>
    <row r="1142" spans="13:20" x14ac:dyDescent="0.3">
      <c r="M1142" s="2"/>
      <c r="N1142" s="2"/>
      <c r="O1142" s="2"/>
      <c r="P1142" s="2"/>
      <c r="Q1142" s="2"/>
      <c r="R1142" s="2"/>
      <c r="S1142" s="2"/>
      <c r="T1142" s="2"/>
    </row>
    <row r="1143" spans="13:20" x14ac:dyDescent="0.3">
      <c r="M1143" s="2"/>
      <c r="N1143" s="2"/>
      <c r="O1143" s="2"/>
      <c r="P1143" s="2"/>
      <c r="Q1143" s="2"/>
      <c r="R1143" s="2"/>
      <c r="S1143" s="2"/>
      <c r="T1143" s="2"/>
    </row>
    <row r="1144" spans="13:20" x14ac:dyDescent="0.3">
      <c r="M1144" s="2"/>
      <c r="N1144" s="2"/>
      <c r="O1144" s="2"/>
      <c r="P1144" s="2"/>
      <c r="Q1144" s="2"/>
      <c r="R1144" s="2"/>
      <c r="S1144" s="2"/>
      <c r="T1144" s="2"/>
    </row>
    <row r="1145" spans="13:20" x14ac:dyDescent="0.3">
      <c r="M1145" s="2"/>
      <c r="N1145" s="2"/>
      <c r="O1145" s="2"/>
      <c r="P1145" s="2"/>
      <c r="Q1145" s="2"/>
      <c r="R1145" s="2"/>
      <c r="S1145" s="2"/>
      <c r="T1145" s="2"/>
    </row>
    <row r="1146" spans="13:20" x14ac:dyDescent="0.3">
      <c r="M1146" s="2"/>
      <c r="N1146" s="2"/>
      <c r="O1146" s="2"/>
      <c r="P1146" s="2"/>
      <c r="Q1146" s="2"/>
      <c r="R1146" s="2"/>
      <c r="S1146" s="2"/>
      <c r="T1146" s="2"/>
    </row>
    <row r="1147" spans="13:20" x14ac:dyDescent="0.3">
      <c r="M1147" s="2"/>
      <c r="N1147" s="2"/>
      <c r="O1147" s="2"/>
      <c r="P1147" s="2"/>
      <c r="Q1147" s="2"/>
      <c r="R1147" s="2"/>
      <c r="S1147" s="2"/>
      <c r="T1147" s="2"/>
    </row>
    <row r="1148" spans="13:20" x14ac:dyDescent="0.3">
      <c r="M1148" s="2"/>
      <c r="N1148" s="2"/>
      <c r="O1148" s="2"/>
      <c r="P1148" s="2"/>
      <c r="Q1148" s="2"/>
      <c r="R1148" s="2"/>
      <c r="S1148" s="2"/>
      <c r="T1148" s="2"/>
    </row>
    <row r="1149" spans="13:20" x14ac:dyDescent="0.3">
      <c r="M1149" s="2"/>
      <c r="N1149" s="2"/>
      <c r="O1149" s="2"/>
      <c r="P1149" s="2"/>
      <c r="Q1149" s="2"/>
      <c r="R1149" s="2"/>
      <c r="S1149" s="2"/>
      <c r="T1149" s="2"/>
    </row>
    <row r="1150" spans="13:20" x14ac:dyDescent="0.3">
      <c r="M1150" s="2"/>
      <c r="N1150" s="2"/>
      <c r="O1150" s="2"/>
      <c r="P1150" s="2"/>
      <c r="Q1150" s="2"/>
      <c r="R1150" s="2"/>
      <c r="S1150" s="2"/>
      <c r="T1150" s="2"/>
    </row>
    <row r="1151" spans="13:20" x14ac:dyDescent="0.3">
      <c r="M1151" s="2"/>
      <c r="N1151" s="2"/>
      <c r="O1151" s="2"/>
      <c r="P1151" s="2"/>
      <c r="Q1151" s="2"/>
      <c r="R1151" s="2"/>
      <c r="S1151" s="2"/>
      <c r="T1151" s="2"/>
    </row>
    <row r="1152" spans="13:20" x14ac:dyDescent="0.3">
      <c r="M1152" s="2"/>
      <c r="N1152" s="2"/>
      <c r="O1152" s="2"/>
      <c r="P1152" s="2"/>
      <c r="Q1152" s="2"/>
      <c r="R1152" s="2"/>
      <c r="S1152" s="2"/>
      <c r="T1152" s="2"/>
    </row>
    <row r="1153" spans="13:20" x14ac:dyDescent="0.3">
      <c r="M1153" s="2"/>
      <c r="N1153" s="2"/>
      <c r="O1153" s="2"/>
      <c r="P1153" s="2"/>
      <c r="Q1153" s="2"/>
      <c r="R1153" s="2"/>
      <c r="S1153" s="2"/>
      <c r="T1153" s="2"/>
    </row>
    <row r="1154" spans="13:20" x14ac:dyDescent="0.3">
      <c r="M1154" s="2"/>
      <c r="N1154" s="2"/>
      <c r="O1154" s="2"/>
      <c r="P1154" s="2"/>
      <c r="Q1154" s="2"/>
      <c r="R1154" s="2"/>
      <c r="S1154" s="2"/>
      <c r="T1154" s="2"/>
    </row>
    <row r="1155" spans="13:20" x14ac:dyDescent="0.3">
      <c r="M1155" s="2"/>
      <c r="N1155" s="2"/>
      <c r="O1155" s="2"/>
      <c r="P1155" s="2"/>
      <c r="Q1155" s="2"/>
      <c r="R1155" s="2"/>
      <c r="S1155" s="2"/>
      <c r="T1155" s="2"/>
    </row>
    <row r="1156" spans="13:20" x14ac:dyDescent="0.3">
      <c r="M1156" s="2"/>
      <c r="N1156" s="2"/>
      <c r="O1156" s="2"/>
      <c r="P1156" s="2"/>
      <c r="Q1156" s="2"/>
      <c r="R1156" s="2"/>
      <c r="S1156" s="2"/>
      <c r="T1156" s="2"/>
    </row>
    <row r="1157" spans="13:20" x14ac:dyDescent="0.3">
      <c r="M1157" s="2"/>
      <c r="N1157" s="2"/>
      <c r="O1157" s="2"/>
      <c r="P1157" s="2"/>
      <c r="Q1157" s="2"/>
      <c r="R1157" s="2"/>
      <c r="S1157" s="2"/>
      <c r="T1157" s="2"/>
    </row>
    <row r="1158" spans="13:20" x14ac:dyDescent="0.3">
      <c r="M1158" s="2"/>
      <c r="N1158" s="2"/>
      <c r="O1158" s="2"/>
      <c r="P1158" s="2"/>
      <c r="Q1158" s="2"/>
      <c r="R1158" s="2"/>
      <c r="S1158" s="2"/>
      <c r="T1158" s="2"/>
    </row>
    <row r="1159" spans="13:20" x14ac:dyDescent="0.3">
      <c r="M1159" s="2"/>
      <c r="N1159" s="2"/>
      <c r="O1159" s="2"/>
      <c r="P1159" s="2"/>
      <c r="Q1159" s="2"/>
      <c r="R1159" s="2"/>
      <c r="S1159" s="2"/>
      <c r="T1159" s="2"/>
    </row>
    <row r="1160" spans="13:20" x14ac:dyDescent="0.3">
      <c r="M1160" s="2"/>
      <c r="N1160" s="2"/>
      <c r="O1160" s="2"/>
      <c r="P1160" s="2"/>
      <c r="Q1160" s="2"/>
      <c r="R1160" s="2"/>
      <c r="S1160" s="2"/>
      <c r="T1160" s="2"/>
    </row>
    <row r="1161" spans="13:20" x14ac:dyDescent="0.3">
      <c r="M1161" s="2"/>
      <c r="N1161" s="2"/>
      <c r="O1161" s="2"/>
      <c r="P1161" s="2"/>
      <c r="Q1161" s="2"/>
      <c r="R1161" s="2"/>
      <c r="S1161" s="2"/>
      <c r="T1161" s="2"/>
    </row>
    <row r="1162" spans="13:20" x14ac:dyDescent="0.3">
      <c r="M1162" s="2"/>
      <c r="N1162" s="2"/>
      <c r="O1162" s="2"/>
      <c r="P1162" s="2"/>
      <c r="Q1162" s="2"/>
      <c r="R1162" s="2"/>
      <c r="S1162" s="2"/>
      <c r="T1162" s="2"/>
    </row>
    <row r="1163" spans="13:20" x14ac:dyDescent="0.3">
      <c r="M1163" s="2"/>
      <c r="N1163" s="2"/>
      <c r="O1163" s="2"/>
      <c r="P1163" s="2"/>
      <c r="Q1163" s="2"/>
      <c r="R1163" s="2"/>
      <c r="S1163" s="2"/>
      <c r="T1163" s="2"/>
    </row>
    <row r="1164" spans="13:20" x14ac:dyDescent="0.3">
      <c r="M1164" s="2"/>
      <c r="N1164" s="2"/>
      <c r="O1164" s="2"/>
      <c r="P1164" s="2"/>
      <c r="Q1164" s="2"/>
      <c r="R1164" s="2"/>
      <c r="S1164" s="2"/>
      <c r="T1164" s="2"/>
    </row>
    <row r="1165" spans="13:20" x14ac:dyDescent="0.3">
      <c r="M1165" s="2"/>
      <c r="N1165" s="2"/>
      <c r="O1165" s="2"/>
      <c r="P1165" s="2"/>
      <c r="Q1165" s="2"/>
      <c r="R1165" s="2"/>
      <c r="S1165" s="2"/>
      <c r="T1165" s="2"/>
    </row>
    <row r="1166" spans="13:20" x14ac:dyDescent="0.3">
      <c r="M1166" s="2"/>
      <c r="N1166" s="2"/>
      <c r="O1166" s="2"/>
      <c r="P1166" s="2"/>
      <c r="Q1166" s="2"/>
      <c r="R1166" s="2"/>
      <c r="S1166" s="2"/>
      <c r="T1166" s="2"/>
    </row>
    <row r="1167" spans="13:20" x14ac:dyDescent="0.3">
      <c r="M1167" s="2"/>
      <c r="N1167" s="2"/>
      <c r="O1167" s="2"/>
      <c r="P1167" s="2"/>
      <c r="Q1167" s="2"/>
      <c r="R1167" s="2"/>
      <c r="S1167" s="2"/>
      <c r="T1167" s="2"/>
    </row>
    <row r="1168" spans="13:20" x14ac:dyDescent="0.3">
      <c r="M1168" s="2"/>
      <c r="N1168" s="2"/>
      <c r="O1168" s="2"/>
      <c r="P1168" s="2"/>
      <c r="Q1168" s="2"/>
      <c r="R1168" s="2"/>
      <c r="S1168" s="2"/>
      <c r="T1168" s="2"/>
    </row>
    <row r="1169" spans="13:20" x14ac:dyDescent="0.3">
      <c r="M1169" s="2"/>
      <c r="N1169" s="2"/>
      <c r="O1169" s="2"/>
      <c r="P1169" s="2"/>
      <c r="Q1169" s="2"/>
      <c r="R1169" s="2"/>
      <c r="S1169" s="2"/>
      <c r="T1169" s="2"/>
    </row>
    <row r="1170" spans="13:20" x14ac:dyDescent="0.3">
      <c r="M1170" s="2"/>
      <c r="N1170" s="2"/>
      <c r="O1170" s="2"/>
      <c r="P1170" s="2"/>
      <c r="Q1170" s="2"/>
      <c r="R1170" s="2"/>
      <c r="S1170" s="2"/>
      <c r="T1170" s="2"/>
    </row>
    <row r="1171" spans="13:20" x14ac:dyDescent="0.3">
      <c r="M1171" s="2"/>
      <c r="N1171" s="2"/>
      <c r="O1171" s="2"/>
      <c r="P1171" s="2"/>
      <c r="Q1171" s="2"/>
      <c r="R1171" s="2"/>
      <c r="S1171" s="2"/>
      <c r="T1171" s="2"/>
    </row>
    <row r="1172" spans="13:20" x14ac:dyDescent="0.3">
      <c r="M1172" s="2"/>
      <c r="N1172" s="2"/>
      <c r="O1172" s="2"/>
      <c r="P1172" s="2"/>
      <c r="Q1172" s="2"/>
      <c r="R1172" s="2"/>
      <c r="S1172" s="2"/>
      <c r="T1172" s="2"/>
    </row>
    <row r="1173" spans="13:20" x14ac:dyDescent="0.3">
      <c r="M1173" s="2"/>
      <c r="N1173" s="2"/>
      <c r="O1173" s="2"/>
      <c r="P1173" s="2"/>
      <c r="Q1173" s="2"/>
      <c r="R1173" s="2"/>
      <c r="S1173" s="2"/>
      <c r="T1173" s="2"/>
    </row>
    <row r="1174" spans="13:20" x14ac:dyDescent="0.3">
      <c r="M1174" s="2"/>
      <c r="N1174" s="2"/>
      <c r="O1174" s="2"/>
      <c r="P1174" s="2"/>
      <c r="Q1174" s="2"/>
      <c r="R1174" s="2"/>
      <c r="S1174" s="2"/>
      <c r="T1174" s="2"/>
    </row>
    <row r="1175" spans="13:20" x14ac:dyDescent="0.3">
      <c r="M1175" s="2"/>
      <c r="N1175" s="2"/>
      <c r="O1175" s="2"/>
      <c r="P1175" s="2"/>
      <c r="Q1175" s="2"/>
      <c r="R1175" s="2"/>
      <c r="S1175" s="2"/>
      <c r="T1175" s="2"/>
    </row>
    <row r="1176" spans="13:20" x14ac:dyDescent="0.3">
      <c r="M1176" s="2"/>
      <c r="N1176" s="2"/>
      <c r="O1176" s="2"/>
      <c r="P1176" s="2"/>
      <c r="Q1176" s="2"/>
      <c r="R1176" s="2"/>
      <c r="S1176" s="2"/>
      <c r="T1176" s="2"/>
    </row>
    <row r="1177" spans="13:20" x14ac:dyDescent="0.3">
      <c r="M1177" s="2"/>
      <c r="N1177" s="2"/>
      <c r="O1177" s="2"/>
      <c r="P1177" s="2"/>
      <c r="Q1177" s="2"/>
      <c r="R1177" s="2"/>
      <c r="S1177" s="2"/>
      <c r="T1177" s="2"/>
    </row>
    <row r="1178" spans="13:20" x14ac:dyDescent="0.3">
      <c r="M1178" s="2"/>
      <c r="N1178" s="2"/>
      <c r="O1178" s="2"/>
      <c r="P1178" s="2"/>
      <c r="Q1178" s="2"/>
      <c r="R1178" s="2"/>
      <c r="S1178" s="2"/>
      <c r="T1178" s="2"/>
    </row>
    <row r="1179" spans="13:20" x14ac:dyDescent="0.3">
      <c r="M1179" s="2"/>
      <c r="N1179" s="2"/>
      <c r="O1179" s="2"/>
      <c r="P1179" s="2"/>
      <c r="Q1179" s="2"/>
      <c r="R1179" s="2"/>
      <c r="S1179" s="2"/>
      <c r="T1179" s="2"/>
    </row>
    <row r="1180" spans="13:20" x14ac:dyDescent="0.3">
      <c r="M1180" s="2"/>
      <c r="N1180" s="2"/>
      <c r="O1180" s="2"/>
      <c r="P1180" s="2"/>
      <c r="Q1180" s="2"/>
      <c r="R1180" s="2"/>
      <c r="S1180" s="2"/>
      <c r="T1180" s="2"/>
    </row>
    <row r="1181" spans="13:20" x14ac:dyDescent="0.3">
      <c r="M1181" s="2"/>
      <c r="N1181" s="2"/>
      <c r="O1181" s="2"/>
      <c r="P1181" s="2"/>
      <c r="Q1181" s="2"/>
      <c r="R1181" s="2"/>
      <c r="S1181" s="2"/>
      <c r="T1181" s="2"/>
    </row>
    <row r="1182" spans="13:20" x14ac:dyDescent="0.3">
      <c r="M1182" s="2"/>
      <c r="N1182" s="2"/>
      <c r="O1182" s="2"/>
      <c r="P1182" s="2"/>
      <c r="Q1182" s="2"/>
      <c r="R1182" s="2"/>
      <c r="S1182" s="2"/>
      <c r="T1182" s="2"/>
    </row>
    <row r="1183" spans="13:20" x14ac:dyDescent="0.3">
      <c r="M1183" s="2"/>
      <c r="N1183" s="2"/>
      <c r="O1183" s="2"/>
      <c r="P1183" s="2"/>
      <c r="Q1183" s="2"/>
      <c r="R1183" s="2"/>
      <c r="S1183" s="2"/>
      <c r="T1183" s="2"/>
    </row>
    <row r="1184" spans="13:20" x14ac:dyDescent="0.3">
      <c r="M1184" s="2"/>
      <c r="N1184" s="2"/>
      <c r="O1184" s="2"/>
      <c r="P1184" s="2"/>
      <c r="Q1184" s="2"/>
      <c r="R1184" s="2"/>
      <c r="S1184" s="2"/>
      <c r="T1184" s="2"/>
    </row>
    <row r="1185" spans="13:20" x14ac:dyDescent="0.3">
      <c r="M1185" s="2"/>
      <c r="N1185" s="2"/>
      <c r="O1185" s="2"/>
      <c r="P1185" s="2"/>
      <c r="Q1185" s="2"/>
      <c r="R1185" s="2"/>
      <c r="S1185" s="2"/>
      <c r="T1185" s="2"/>
    </row>
    <row r="1186" spans="13:20" x14ac:dyDescent="0.3">
      <c r="M1186" s="2"/>
      <c r="N1186" s="2"/>
      <c r="O1186" s="2"/>
      <c r="P1186" s="2"/>
      <c r="Q1186" s="2"/>
      <c r="R1186" s="2"/>
      <c r="S1186" s="2"/>
      <c r="T1186" s="2"/>
    </row>
    <row r="1187" spans="13:20" x14ac:dyDescent="0.3">
      <c r="M1187" s="2"/>
      <c r="N1187" s="2"/>
      <c r="O1187" s="2"/>
      <c r="P1187" s="2"/>
      <c r="Q1187" s="2"/>
      <c r="R1187" s="2"/>
      <c r="S1187" s="2"/>
      <c r="T1187" s="2"/>
    </row>
    <row r="1188" spans="13:20" x14ac:dyDescent="0.3">
      <c r="M1188" s="2"/>
      <c r="N1188" s="2"/>
      <c r="O1188" s="2"/>
      <c r="P1188" s="2"/>
      <c r="Q1188" s="2"/>
      <c r="R1188" s="2"/>
      <c r="S1188" s="2"/>
      <c r="T1188" s="2"/>
    </row>
    <row r="1189" spans="13:20" x14ac:dyDescent="0.3">
      <c r="M1189" s="2"/>
      <c r="N1189" s="2"/>
      <c r="O1189" s="2"/>
      <c r="P1189" s="2"/>
      <c r="Q1189" s="2"/>
      <c r="R1189" s="2"/>
      <c r="S1189" s="2"/>
      <c r="T1189" s="2"/>
    </row>
    <row r="1190" spans="13:20" x14ac:dyDescent="0.3">
      <c r="M1190" s="2"/>
      <c r="N1190" s="2"/>
      <c r="O1190" s="2"/>
      <c r="P1190" s="2"/>
      <c r="Q1190" s="2"/>
      <c r="R1190" s="2"/>
      <c r="S1190" s="2"/>
      <c r="T1190" s="2"/>
    </row>
    <row r="1191" spans="13:20" x14ac:dyDescent="0.3">
      <c r="M1191" s="2"/>
      <c r="N1191" s="2"/>
      <c r="O1191" s="2"/>
      <c r="P1191" s="2"/>
      <c r="Q1191" s="2"/>
      <c r="R1191" s="2"/>
      <c r="S1191" s="2"/>
      <c r="T1191" s="2"/>
    </row>
    <row r="1192" spans="13:20" x14ac:dyDescent="0.3">
      <c r="M1192" s="2"/>
      <c r="N1192" s="2"/>
      <c r="O1192" s="2"/>
      <c r="P1192" s="2"/>
      <c r="Q1192" s="2"/>
      <c r="R1192" s="2"/>
      <c r="S1192" s="2"/>
      <c r="T1192" s="2"/>
    </row>
    <row r="1193" spans="13:20" x14ac:dyDescent="0.3">
      <c r="M1193" s="2"/>
      <c r="N1193" s="2"/>
      <c r="O1193" s="2"/>
      <c r="P1193" s="2"/>
      <c r="Q1193" s="2"/>
      <c r="R1193" s="2"/>
      <c r="S1193" s="2"/>
      <c r="T1193" s="2"/>
    </row>
    <row r="1194" spans="13:20" x14ac:dyDescent="0.3">
      <c r="M1194" s="2"/>
      <c r="N1194" s="2"/>
      <c r="O1194" s="2"/>
      <c r="P1194" s="2"/>
      <c r="Q1194" s="2"/>
      <c r="R1194" s="2"/>
      <c r="S1194" s="2"/>
      <c r="T1194" s="2"/>
    </row>
    <row r="1195" spans="13:20" x14ac:dyDescent="0.3">
      <c r="M1195" s="2"/>
      <c r="N1195" s="2"/>
      <c r="O1195" s="2"/>
      <c r="P1195" s="2"/>
      <c r="Q1195" s="2"/>
      <c r="R1195" s="2"/>
      <c r="S1195" s="2"/>
      <c r="T1195" s="2"/>
    </row>
    <row r="1196" spans="13:20" x14ac:dyDescent="0.3">
      <c r="M1196" s="2"/>
      <c r="N1196" s="2"/>
      <c r="O1196" s="2"/>
      <c r="P1196" s="2"/>
      <c r="Q1196" s="2"/>
      <c r="R1196" s="2"/>
      <c r="S1196" s="2"/>
      <c r="T1196" s="2"/>
    </row>
    <row r="1197" spans="13:20" x14ac:dyDescent="0.3">
      <c r="M1197" s="2"/>
      <c r="N1197" s="2"/>
      <c r="O1197" s="2"/>
      <c r="P1197" s="2"/>
      <c r="Q1197" s="2"/>
      <c r="R1197" s="2"/>
      <c r="S1197" s="2"/>
      <c r="T1197" s="2"/>
    </row>
    <row r="1198" spans="13:20" x14ac:dyDescent="0.3">
      <c r="M1198" s="2"/>
      <c r="N1198" s="2"/>
      <c r="O1198" s="2"/>
      <c r="P1198" s="2"/>
      <c r="Q1198" s="2"/>
      <c r="R1198" s="2"/>
      <c r="S1198" s="2"/>
      <c r="T1198" s="2"/>
    </row>
    <row r="1199" spans="13:20" x14ac:dyDescent="0.3">
      <c r="M1199" s="2"/>
      <c r="N1199" s="2"/>
      <c r="O1199" s="2"/>
      <c r="P1199" s="2"/>
      <c r="Q1199" s="2"/>
      <c r="R1199" s="2"/>
      <c r="S1199" s="2"/>
      <c r="T1199" s="2"/>
    </row>
    <row r="1200" spans="13:20" x14ac:dyDescent="0.3">
      <c r="M1200" s="2"/>
      <c r="N1200" s="2"/>
      <c r="O1200" s="2"/>
      <c r="P1200" s="2"/>
      <c r="Q1200" s="2"/>
      <c r="R1200" s="2"/>
      <c r="S1200" s="2"/>
      <c r="T1200" s="2"/>
    </row>
    <row r="1201" spans="13:20" x14ac:dyDescent="0.3">
      <c r="M1201" s="2"/>
      <c r="N1201" s="2"/>
      <c r="O1201" s="2"/>
      <c r="P1201" s="2"/>
      <c r="Q1201" s="2"/>
      <c r="R1201" s="2"/>
      <c r="S1201" s="2"/>
      <c r="T1201" s="2"/>
    </row>
    <row r="1202" spans="13:20" x14ac:dyDescent="0.3">
      <c r="M1202" s="2"/>
      <c r="N1202" s="2"/>
      <c r="O1202" s="2"/>
      <c r="P1202" s="2"/>
      <c r="Q1202" s="2"/>
      <c r="R1202" s="2"/>
      <c r="S1202" s="2"/>
      <c r="T1202" s="2"/>
    </row>
    <row r="1203" spans="13:20" x14ac:dyDescent="0.3">
      <c r="M1203" s="2"/>
      <c r="N1203" s="2"/>
      <c r="O1203" s="2"/>
      <c r="P1203" s="2"/>
      <c r="Q1203" s="2"/>
      <c r="R1203" s="2"/>
      <c r="S1203" s="2"/>
      <c r="T1203" s="2"/>
    </row>
    <row r="1204" spans="13:20" x14ac:dyDescent="0.3">
      <c r="M1204" s="2"/>
      <c r="N1204" s="2"/>
      <c r="O1204" s="2"/>
      <c r="P1204" s="2"/>
      <c r="Q1204" s="2"/>
      <c r="R1204" s="2"/>
      <c r="S1204" s="2"/>
      <c r="T1204" s="2"/>
    </row>
    <row r="1205" spans="13:20" x14ac:dyDescent="0.3">
      <c r="M1205" s="2"/>
      <c r="N1205" s="2"/>
      <c r="O1205" s="2"/>
      <c r="P1205" s="2"/>
      <c r="Q1205" s="2"/>
      <c r="R1205" s="2"/>
      <c r="S1205" s="2"/>
      <c r="T1205" s="2"/>
    </row>
    <row r="1206" spans="13:20" x14ac:dyDescent="0.3">
      <c r="M1206" s="2"/>
      <c r="N1206" s="2"/>
      <c r="O1206" s="2"/>
      <c r="P1206" s="2"/>
      <c r="Q1206" s="2"/>
      <c r="R1206" s="2"/>
      <c r="S1206" s="2"/>
      <c r="T1206" s="2"/>
    </row>
    <row r="1207" spans="13:20" x14ac:dyDescent="0.3">
      <c r="M1207" s="2"/>
      <c r="N1207" s="2"/>
      <c r="O1207" s="2"/>
      <c r="P1207" s="2"/>
      <c r="Q1207" s="2"/>
      <c r="R1207" s="2"/>
      <c r="S1207" s="2"/>
      <c r="T1207" s="2"/>
    </row>
    <row r="1208" spans="13:20" x14ac:dyDescent="0.3">
      <c r="M1208" s="2"/>
      <c r="N1208" s="2"/>
      <c r="O1208" s="2"/>
      <c r="P1208" s="2"/>
      <c r="Q1208" s="2"/>
      <c r="R1208" s="2"/>
      <c r="S1208" s="2"/>
      <c r="T1208" s="2"/>
    </row>
    <row r="1209" spans="13:20" x14ac:dyDescent="0.3">
      <c r="M1209" s="2"/>
      <c r="N1209" s="2"/>
      <c r="O1209" s="2"/>
      <c r="P1209" s="2"/>
      <c r="Q1209" s="2"/>
      <c r="R1209" s="2"/>
      <c r="S1209" s="2"/>
      <c r="T1209" s="2"/>
    </row>
    <row r="1210" spans="13:20" x14ac:dyDescent="0.3">
      <c r="M1210" s="2"/>
      <c r="N1210" s="2"/>
      <c r="O1210" s="2"/>
      <c r="P1210" s="2"/>
      <c r="Q1210" s="2"/>
      <c r="R1210" s="2"/>
      <c r="S1210" s="2"/>
      <c r="T1210" s="2"/>
    </row>
    <row r="1211" spans="13:20" x14ac:dyDescent="0.3">
      <c r="M1211" s="2"/>
      <c r="N1211" s="2"/>
      <c r="O1211" s="2"/>
      <c r="P1211" s="2"/>
      <c r="Q1211" s="2"/>
      <c r="R1211" s="2"/>
      <c r="S1211" s="2"/>
      <c r="T1211" s="2"/>
    </row>
    <row r="1212" spans="13:20" x14ac:dyDescent="0.3">
      <c r="M1212" s="2"/>
      <c r="N1212" s="2"/>
      <c r="O1212" s="2"/>
      <c r="P1212" s="2"/>
      <c r="Q1212" s="2"/>
      <c r="R1212" s="2"/>
      <c r="S1212" s="2"/>
      <c r="T1212" s="2"/>
    </row>
    <row r="1213" spans="13:20" x14ac:dyDescent="0.3">
      <c r="M1213" s="2"/>
      <c r="N1213" s="2"/>
      <c r="O1213" s="2"/>
      <c r="P1213" s="2"/>
      <c r="Q1213" s="2"/>
      <c r="R1213" s="2"/>
      <c r="S1213" s="2"/>
      <c r="T1213" s="2"/>
    </row>
    <row r="1214" spans="13:20" x14ac:dyDescent="0.3">
      <c r="M1214" s="2"/>
      <c r="N1214" s="2"/>
      <c r="O1214" s="2"/>
      <c r="P1214" s="2"/>
      <c r="Q1214" s="2"/>
      <c r="R1214" s="2"/>
      <c r="S1214" s="2"/>
      <c r="T1214" s="2"/>
    </row>
    <row r="1215" spans="13:20" x14ac:dyDescent="0.3">
      <c r="M1215" s="2"/>
      <c r="N1215" s="2"/>
      <c r="O1215" s="2"/>
      <c r="P1215" s="2"/>
      <c r="Q1215" s="2"/>
      <c r="R1215" s="2"/>
      <c r="S1215" s="2"/>
      <c r="T1215" s="2"/>
    </row>
    <row r="1216" spans="13:20" x14ac:dyDescent="0.3">
      <c r="M1216" s="2"/>
      <c r="N1216" s="2"/>
      <c r="O1216" s="2"/>
      <c r="P1216" s="2"/>
      <c r="Q1216" s="2"/>
      <c r="R1216" s="2"/>
      <c r="S1216" s="2"/>
      <c r="T1216" s="2"/>
    </row>
    <row r="1217" spans="13:20" x14ac:dyDescent="0.3">
      <c r="M1217" s="2"/>
      <c r="N1217" s="2"/>
      <c r="O1217" s="2"/>
      <c r="P1217" s="2"/>
      <c r="Q1217" s="2"/>
      <c r="R1217" s="2"/>
      <c r="S1217" s="2"/>
      <c r="T1217" s="2"/>
    </row>
    <row r="1218" spans="13:20" x14ac:dyDescent="0.3">
      <c r="M1218" s="2"/>
      <c r="N1218" s="2"/>
      <c r="O1218" s="2"/>
      <c r="P1218" s="2"/>
      <c r="Q1218" s="2"/>
      <c r="R1218" s="2"/>
      <c r="S1218" s="2"/>
      <c r="T1218" s="2"/>
    </row>
    <row r="1219" spans="13:20" x14ac:dyDescent="0.3">
      <c r="M1219" s="2"/>
      <c r="N1219" s="2"/>
      <c r="O1219" s="2"/>
      <c r="P1219" s="2"/>
      <c r="Q1219" s="2"/>
      <c r="R1219" s="2"/>
      <c r="S1219" s="2"/>
      <c r="T1219" s="2"/>
    </row>
    <row r="1220" spans="13:20" x14ac:dyDescent="0.3">
      <c r="M1220" s="2"/>
      <c r="N1220" s="2"/>
      <c r="O1220" s="2"/>
      <c r="P1220" s="2"/>
      <c r="Q1220" s="2"/>
      <c r="R1220" s="2"/>
      <c r="S1220" s="2"/>
      <c r="T1220" s="2"/>
    </row>
    <row r="1221" spans="13:20" x14ac:dyDescent="0.3">
      <c r="M1221" s="2"/>
      <c r="N1221" s="2"/>
      <c r="O1221" s="2"/>
      <c r="P1221" s="2"/>
      <c r="Q1221" s="2"/>
      <c r="R1221" s="2"/>
      <c r="S1221" s="2"/>
      <c r="T1221" s="2"/>
    </row>
    <row r="1222" spans="13:20" x14ac:dyDescent="0.3">
      <c r="M1222" s="2"/>
      <c r="N1222" s="2"/>
      <c r="O1222" s="2"/>
      <c r="P1222" s="2"/>
      <c r="Q1222" s="2"/>
      <c r="R1222" s="2"/>
      <c r="S1222" s="2"/>
      <c r="T1222" s="2"/>
    </row>
    <row r="1223" spans="13:20" x14ac:dyDescent="0.3">
      <c r="M1223" s="2"/>
      <c r="N1223" s="2"/>
      <c r="O1223" s="2"/>
      <c r="P1223" s="2"/>
      <c r="Q1223" s="2"/>
      <c r="R1223" s="2"/>
      <c r="S1223" s="2"/>
      <c r="T1223" s="2"/>
    </row>
    <row r="1224" spans="13:20" x14ac:dyDescent="0.3">
      <c r="M1224" s="2"/>
      <c r="N1224" s="2"/>
      <c r="O1224" s="2"/>
      <c r="P1224" s="2"/>
      <c r="Q1224" s="2"/>
      <c r="R1224" s="2"/>
      <c r="S1224" s="2"/>
      <c r="T1224" s="2"/>
    </row>
    <row r="1225" spans="13:20" x14ac:dyDescent="0.3">
      <c r="M1225" s="2"/>
      <c r="N1225" s="2"/>
      <c r="O1225" s="2"/>
      <c r="P1225" s="2"/>
      <c r="Q1225" s="2"/>
      <c r="R1225" s="2"/>
      <c r="S1225" s="2"/>
      <c r="T1225" s="2"/>
    </row>
    <row r="1226" spans="13:20" x14ac:dyDescent="0.3">
      <c r="M1226" s="2"/>
      <c r="N1226" s="2"/>
      <c r="O1226" s="2"/>
      <c r="P1226" s="2"/>
      <c r="Q1226" s="2"/>
      <c r="R1226" s="2"/>
      <c r="S1226" s="2"/>
      <c r="T1226" s="2"/>
    </row>
    <row r="1227" spans="13:20" x14ac:dyDescent="0.3">
      <c r="M1227" s="2"/>
      <c r="N1227" s="2"/>
      <c r="O1227" s="2"/>
      <c r="P1227" s="2"/>
      <c r="Q1227" s="2"/>
      <c r="R1227" s="2"/>
      <c r="S1227" s="2"/>
      <c r="T1227" s="2"/>
    </row>
    <row r="1228" spans="13:20" x14ac:dyDescent="0.3">
      <c r="M1228" s="2"/>
      <c r="N1228" s="2"/>
      <c r="O1228" s="2"/>
      <c r="P1228" s="2"/>
      <c r="Q1228" s="2"/>
      <c r="R1228" s="2"/>
      <c r="S1228" s="2"/>
      <c r="T1228" s="2"/>
    </row>
    <row r="1229" spans="13:20" x14ac:dyDescent="0.3">
      <c r="M1229" s="2"/>
      <c r="N1229" s="2"/>
      <c r="O1229" s="2"/>
      <c r="P1229" s="2"/>
      <c r="Q1229" s="2"/>
      <c r="R1229" s="2"/>
      <c r="S1229" s="2"/>
      <c r="T1229" s="2"/>
    </row>
    <row r="1230" spans="13:20" x14ac:dyDescent="0.3">
      <c r="M1230" s="2"/>
      <c r="N1230" s="2"/>
      <c r="O1230" s="2"/>
      <c r="P1230" s="2"/>
      <c r="Q1230" s="2"/>
      <c r="R1230" s="2"/>
      <c r="S1230" s="2"/>
      <c r="T1230" s="2"/>
    </row>
    <row r="1231" spans="13:20" x14ac:dyDescent="0.3">
      <c r="M1231" s="2"/>
      <c r="N1231" s="2"/>
      <c r="O1231" s="2"/>
      <c r="P1231" s="2"/>
      <c r="Q1231" s="2"/>
      <c r="R1231" s="2"/>
      <c r="S1231" s="2"/>
      <c r="T1231" s="2"/>
    </row>
    <row r="1232" spans="13:20" x14ac:dyDescent="0.3">
      <c r="M1232" s="2"/>
      <c r="N1232" s="2"/>
      <c r="O1232" s="2"/>
      <c r="P1232" s="2"/>
      <c r="Q1232" s="2"/>
      <c r="R1232" s="2"/>
      <c r="S1232" s="2"/>
      <c r="T1232" s="2"/>
    </row>
    <row r="1233" spans="13:20" x14ac:dyDescent="0.3">
      <c r="M1233" s="2"/>
      <c r="N1233" s="2"/>
      <c r="O1233" s="2"/>
      <c r="P1233" s="2"/>
      <c r="Q1233" s="2"/>
      <c r="R1233" s="2"/>
      <c r="S1233" s="2"/>
      <c r="T1233" s="2"/>
    </row>
    <row r="1234" spans="13:20" x14ac:dyDescent="0.3">
      <c r="M1234" s="2"/>
      <c r="N1234" s="2"/>
      <c r="O1234" s="2"/>
      <c r="P1234" s="2"/>
      <c r="Q1234" s="2"/>
      <c r="R1234" s="2"/>
      <c r="S1234" s="2"/>
      <c r="T1234" s="2"/>
    </row>
    <row r="1235" spans="13:20" x14ac:dyDescent="0.3">
      <c r="M1235" s="2"/>
      <c r="N1235" s="2"/>
      <c r="O1235" s="2"/>
      <c r="P1235" s="2"/>
      <c r="Q1235" s="2"/>
      <c r="R1235" s="2"/>
      <c r="S1235" s="2"/>
      <c r="T1235" s="2"/>
    </row>
    <row r="1236" spans="13:20" x14ac:dyDescent="0.3">
      <c r="M1236" s="2"/>
      <c r="N1236" s="2"/>
      <c r="O1236" s="2"/>
      <c r="P1236" s="2"/>
      <c r="Q1236" s="2"/>
      <c r="R1236" s="2"/>
      <c r="S1236" s="2"/>
      <c r="T1236" s="2"/>
    </row>
    <row r="1237" spans="13:20" x14ac:dyDescent="0.3">
      <c r="M1237" s="2"/>
      <c r="N1237" s="2"/>
      <c r="O1237" s="2"/>
      <c r="P1237" s="2"/>
      <c r="Q1237" s="2"/>
      <c r="R1237" s="2"/>
      <c r="S1237" s="2"/>
      <c r="T1237" s="2"/>
    </row>
    <row r="1238" spans="13:20" x14ac:dyDescent="0.3">
      <c r="M1238" s="2"/>
      <c r="N1238" s="2"/>
      <c r="O1238" s="2"/>
      <c r="P1238" s="2"/>
      <c r="Q1238" s="2"/>
      <c r="R1238" s="2"/>
      <c r="S1238" s="2"/>
      <c r="T1238" s="2"/>
    </row>
    <row r="1239" spans="13:20" x14ac:dyDescent="0.3">
      <c r="M1239" s="2"/>
      <c r="N1239" s="2"/>
      <c r="O1239" s="2"/>
      <c r="P1239" s="2"/>
      <c r="Q1239" s="2"/>
      <c r="R1239" s="2"/>
      <c r="S1239" s="2"/>
      <c r="T1239" s="2"/>
    </row>
    <row r="1240" spans="13:20" x14ac:dyDescent="0.3">
      <c r="M1240" s="2"/>
      <c r="N1240" s="2"/>
      <c r="O1240" s="2"/>
      <c r="P1240" s="2"/>
      <c r="Q1240" s="2"/>
      <c r="R1240" s="2"/>
      <c r="S1240" s="2"/>
      <c r="T1240" s="2"/>
    </row>
    <row r="1241" spans="13:20" x14ac:dyDescent="0.3">
      <c r="M1241" s="2"/>
      <c r="N1241" s="2"/>
      <c r="O1241" s="2"/>
      <c r="P1241" s="2"/>
      <c r="Q1241" s="2"/>
      <c r="R1241" s="2"/>
      <c r="S1241" s="2"/>
      <c r="T1241" s="2"/>
    </row>
    <row r="1242" spans="13:20" x14ac:dyDescent="0.3">
      <c r="M1242" s="2"/>
      <c r="N1242" s="2"/>
      <c r="O1242" s="2"/>
      <c r="P1242" s="2"/>
      <c r="Q1242" s="2"/>
      <c r="R1242" s="2"/>
      <c r="S1242" s="2"/>
      <c r="T1242" s="2"/>
    </row>
    <row r="1243" spans="13:20" x14ac:dyDescent="0.3">
      <c r="M1243" s="2"/>
      <c r="N1243" s="2"/>
      <c r="O1243" s="2"/>
      <c r="P1243" s="2"/>
      <c r="Q1243" s="2"/>
      <c r="R1243" s="2"/>
      <c r="S1243" s="2"/>
      <c r="T1243" s="2"/>
    </row>
    <row r="1244" spans="13:20" x14ac:dyDescent="0.3">
      <c r="M1244" s="2"/>
      <c r="N1244" s="2"/>
      <c r="O1244" s="2"/>
      <c r="P1244" s="2"/>
      <c r="Q1244" s="2"/>
      <c r="R1244" s="2"/>
      <c r="S1244" s="2"/>
      <c r="T1244" s="2"/>
    </row>
    <row r="1245" spans="13:20" x14ac:dyDescent="0.3">
      <c r="M1245" s="2"/>
      <c r="N1245" s="2"/>
      <c r="O1245" s="2"/>
      <c r="P1245" s="2"/>
      <c r="Q1245" s="2"/>
      <c r="R1245" s="2"/>
      <c r="S1245" s="2"/>
      <c r="T1245" s="2"/>
    </row>
    <row r="1246" spans="13:20" x14ac:dyDescent="0.3">
      <c r="M1246" s="2"/>
      <c r="N1246" s="2"/>
      <c r="O1246" s="2"/>
      <c r="P1246" s="2"/>
      <c r="Q1246" s="2"/>
      <c r="R1246" s="2"/>
      <c r="S1246" s="2"/>
      <c r="T1246" s="2"/>
    </row>
    <row r="1247" spans="13:20" x14ac:dyDescent="0.3">
      <c r="M1247" s="2"/>
      <c r="N1247" s="2"/>
      <c r="O1247" s="2"/>
      <c r="P1247" s="2"/>
      <c r="Q1247" s="2"/>
      <c r="R1247" s="2"/>
      <c r="S1247" s="2"/>
      <c r="T1247" s="2"/>
    </row>
    <row r="1248" spans="13:20" x14ac:dyDescent="0.3">
      <c r="M1248" s="2"/>
      <c r="N1248" s="2"/>
      <c r="O1248" s="2"/>
      <c r="P1248" s="2"/>
      <c r="Q1248" s="2"/>
      <c r="R1248" s="2"/>
      <c r="S1248" s="2"/>
      <c r="T1248" s="2"/>
    </row>
    <row r="1249" spans="13:20" x14ac:dyDescent="0.3">
      <c r="M1249" s="2"/>
      <c r="N1249" s="2"/>
      <c r="O1249" s="2"/>
      <c r="P1249" s="2"/>
      <c r="Q1249" s="2"/>
      <c r="R1249" s="2"/>
      <c r="S1249" s="2"/>
      <c r="T1249" s="2"/>
    </row>
    <row r="1250" spans="13:20" x14ac:dyDescent="0.3">
      <c r="M1250" s="2"/>
      <c r="N1250" s="2"/>
      <c r="O1250" s="2"/>
      <c r="P1250" s="2"/>
      <c r="Q1250" s="2"/>
      <c r="R1250" s="2"/>
      <c r="S1250" s="2"/>
      <c r="T1250" s="2"/>
    </row>
    <row r="1251" spans="13:20" x14ac:dyDescent="0.3">
      <c r="M1251" s="2"/>
      <c r="N1251" s="2"/>
      <c r="O1251" s="2"/>
      <c r="P1251" s="2"/>
      <c r="Q1251" s="2"/>
      <c r="R1251" s="2"/>
      <c r="S1251" s="2"/>
      <c r="T1251" s="2"/>
    </row>
    <row r="1252" spans="13:20" x14ac:dyDescent="0.3">
      <c r="M1252" s="2"/>
      <c r="N1252" s="2"/>
      <c r="O1252" s="2"/>
      <c r="P1252" s="2"/>
      <c r="Q1252" s="2"/>
      <c r="R1252" s="2"/>
      <c r="S1252" s="2"/>
      <c r="T1252" s="2"/>
    </row>
    <row r="1253" spans="13:20" x14ac:dyDescent="0.3">
      <c r="M1253" s="2"/>
      <c r="N1253" s="2"/>
      <c r="O1253" s="2"/>
      <c r="P1253" s="2"/>
      <c r="Q1253" s="2"/>
      <c r="R1253" s="2"/>
      <c r="S1253" s="2"/>
      <c r="T1253" s="2"/>
    </row>
    <row r="1254" spans="13:20" x14ac:dyDescent="0.3">
      <c r="M1254" s="2"/>
      <c r="N1254" s="2"/>
      <c r="O1254" s="2"/>
      <c r="P1254" s="2"/>
      <c r="Q1254" s="2"/>
      <c r="R1254" s="2"/>
      <c r="S1254" s="2"/>
      <c r="T1254" s="2"/>
    </row>
    <row r="1255" spans="13:20" x14ac:dyDescent="0.3">
      <c r="M1255" s="2"/>
      <c r="N1255" s="2"/>
      <c r="O1255" s="2"/>
      <c r="P1255" s="2"/>
      <c r="Q1255" s="2"/>
      <c r="R1255" s="2"/>
      <c r="S1255" s="2"/>
      <c r="T1255" s="2"/>
    </row>
    <row r="1256" spans="13:20" x14ac:dyDescent="0.3">
      <c r="M1256" s="2"/>
      <c r="N1256" s="2"/>
      <c r="O1256" s="2"/>
      <c r="P1256" s="2"/>
      <c r="Q1256" s="2"/>
      <c r="R1256" s="2"/>
      <c r="S1256" s="2"/>
      <c r="T1256" s="2"/>
    </row>
    <row r="1257" spans="13:20" x14ac:dyDescent="0.3">
      <c r="M1257" s="2"/>
      <c r="N1257" s="2"/>
      <c r="O1257" s="2"/>
      <c r="P1257" s="2"/>
      <c r="Q1257" s="2"/>
      <c r="R1257" s="2"/>
      <c r="S1257" s="2"/>
      <c r="T1257" s="2"/>
    </row>
    <row r="1258" spans="13:20" x14ac:dyDescent="0.3">
      <c r="M1258" s="2"/>
      <c r="N1258" s="2"/>
      <c r="O1258" s="2"/>
      <c r="P1258" s="2"/>
      <c r="Q1258" s="2"/>
      <c r="R1258" s="2"/>
      <c r="S1258" s="2"/>
      <c r="T1258" s="2"/>
    </row>
    <row r="1259" spans="13:20" x14ac:dyDescent="0.3">
      <c r="M1259" s="2"/>
      <c r="N1259" s="2"/>
      <c r="O1259" s="2"/>
      <c r="P1259" s="2"/>
      <c r="Q1259" s="2"/>
      <c r="R1259" s="2"/>
      <c r="S1259" s="2"/>
      <c r="T1259" s="2"/>
    </row>
    <row r="1260" spans="13:20" x14ac:dyDescent="0.3">
      <c r="M1260" s="2"/>
      <c r="N1260" s="2"/>
      <c r="O1260" s="2"/>
      <c r="P1260" s="2"/>
      <c r="Q1260" s="2"/>
      <c r="R1260" s="2"/>
      <c r="S1260" s="2"/>
      <c r="T1260" s="2"/>
    </row>
    <row r="1261" spans="13:20" x14ac:dyDescent="0.3">
      <c r="M1261" s="2"/>
      <c r="N1261" s="2"/>
      <c r="O1261" s="2"/>
      <c r="P1261" s="2"/>
      <c r="Q1261" s="2"/>
      <c r="R1261" s="2"/>
      <c r="S1261" s="2"/>
      <c r="T1261" s="2"/>
    </row>
    <row r="1262" spans="13:20" x14ac:dyDescent="0.3">
      <c r="M1262" s="2"/>
      <c r="N1262" s="2"/>
      <c r="O1262" s="2"/>
      <c r="P1262" s="2"/>
      <c r="Q1262" s="2"/>
      <c r="R1262" s="2"/>
      <c r="S1262" s="2"/>
      <c r="T1262" s="2"/>
    </row>
    <row r="1263" spans="13:20" x14ac:dyDescent="0.3">
      <c r="M1263" s="2"/>
      <c r="N1263" s="2"/>
      <c r="O1263" s="2"/>
      <c r="P1263" s="2"/>
      <c r="Q1263" s="2"/>
      <c r="R1263" s="2"/>
      <c r="S1263" s="2"/>
      <c r="T1263" s="2"/>
    </row>
    <row r="1264" spans="13:20" x14ac:dyDescent="0.3">
      <c r="M1264" s="2"/>
      <c r="N1264" s="2"/>
      <c r="O1264" s="2"/>
      <c r="P1264" s="2"/>
      <c r="Q1264" s="2"/>
      <c r="R1264" s="2"/>
      <c r="S1264" s="2"/>
      <c r="T1264" s="2"/>
    </row>
    <row r="1265" spans="13:20" x14ac:dyDescent="0.3">
      <c r="M1265" s="2"/>
      <c r="N1265" s="2"/>
      <c r="O1265" s="2"/>
      <c r="P1265" s="2"/>
      <c r="Q1265" s="2"/>
      <c r="R1265" s="2"/>
      <c r="S1265" s="2"/>
      <c r="T1265" s="2"/>
    </row>
    <row r="1266" spans="13:20" x14ac:dyDescent="0.3">
      <c r="M1266" s="2"/>
      <c r="N1266" s="2"/>
      <c r="O1266" s="2"/>
      <c r="P1266" s="2"/>
      <c r="Q1266" s="2"/>
      <c r="R1266" s="2"/>
      <c r="S1266" s="2"/>
      <c r="T1266" s="2"/>
    </row>
    <row r="1267" spans="13:20" x14ac:dyDescent="0.3">
      <c r="M1267" s="2"/>
      <c r="N1267" s="2"/>
      <c r="O1267" s="2"/>
      <c r="P1267" s="2"/>
      <c r="Q1267" s="2"/>
      <c r="R1267" s="2"/>
      <c r="S1267" s="2"/>
      <c r="T1267" s="2"/>
    </row>
    <row r="1268" spans="13:20" x14ac:dyDescent="0.3">
      <c r="M1268" s="2"/>
      <c r="N1268" s="2"/>
      <c r="O1268" s="2"/>
      <c r="P1268" s="2"/>
      <c r="Q1268" s="2"/>
      <c r="R1268" s="2"/>
      <c r="S1268" s="2"/>
      <c r="T1268" s="2"/>
    </row>
    <row r="1269" spans="13:20" x14ac:dyDescent="0.3">
      <c r="M1269" s="2"/>
      <c r="N1269" s="2"/>
      <c r="O1269" s="2"/>
      <c r="P1269" s="2"/>
      <c r="Q1269" s="2"/>
      <c r="R1269" s="2"/>
      <c r="S1269" s="2"/>
      <c r="T1269" s="2"/>
    </row>
    <row r="1270" spans="13:20" x14ac:dyDescent="0.3">
      <c r="M1270" s="2"/>
      <c r="N1270" s="2"/>
      <c r="O1270" s="2"/>
      <c r="P1270" s="2"/>
      <c r="Q1270" s="2"/>
      <c r="R1270" s="2"/>
      <c r="S1270" s="2"/>
      <c r="T1270" s="2"/>
    </row>
    <row r="1271" spans="13:20" x14ac:dyDescent="0.3">
      <c r="M1271" s="2"/>
      <c r="N1271" s="2"/>
      <c r="O1271" s="2"/>
      <c r="P1271" s="2"/>
      <c r="Q1271" s="2"/>
      <c r="R1271" s="2"/>
      <c r="S1271" s="2"/>
      <c r="T1271" s="2"/>
    </row>
    <row r="1272" spans="13:20" x14ac:dyDescent="0.3">
      <c r="M1272" s="2"/>
      <c r="N1272" s="2"/>
      <c r="O1272" s="2"/>
      <c r="P1272" s="2"/>
      <c r="Q1272" s="2"/>
      <c r="R1272" s="2"/>
      <c r="S1272" s="2"/>
      <c r="T1272" s="2"/>
    </row>
    <row r="1273" spans="13:20" x14ac:dyDescent="0.3">
      <c r="M1273" s="2"/>
      <c r="N1273" s="2"/>
      <c r="O1273" s="2"/>
      <c r="P1273" s="2"/>
      <c r="Q1273" s="2"/>
      <c r="R1273" s="2"/>
      <c r="S1273" s="2"/>
      <c r="T1273" s="2"/>
    </row>
    <row r="1274" spans="13:20" x14ac:dyDescent="0.3">
      <c r="M1274" s="2"/>
      <c r="N1274" s="2"/>
      <c r="O1274" s="2"/>
      <c r="P1274" s="2"/>
      <c r="Q1274" s="2"/>
      <c r="R1274" s="2"/>
      <c r="S1274" s="2"/>
      <c r="T1274" s="2"/>
    </row>
    <row r="1275" spans="13:20" x14ac:dyDescent="0.3">
      <c r="M1275" s="2"/>
      <c r="N1275" s="2"/>
      <c r="O1275" s="2"/>
      <c r="P1275" s="2"/>
      <c r="Q1275" s="2"/>
      <c r="R1275" s="2"/>
      <c r="S1275" s="2"/>
      <c r="T1275" s="2"/>
    </row>
    <row r="1276" spans="13:20" x14ac:dyDescent="0.3">
      <c r="M1276" s="2"/>
      <c r="N1276" s="2"/>
      <c r="O1276" s="2"/>
      <c r="P1276" s="2"/>
      <c r="Q1276" s="2"/>
      <c r="R1276" s="2"/>
      <c r="S1276" s="2"/>
      <c r="T1276" s="2"/>
    </row>
    <row r="1277" spans="13:20" x14ac:dyDescent="0.3">
      <c r="M1277" s="2"/>
      <c r="N1277" s="2"/>
      <c r="O1277" s="2"/>
      <c r="P1277" s="2"/>
      <c r="Q1277" s="2"/>
      <c r="R1277" s="2"/>
      <c r="S1277" s="2"/>
      <c r="T1277" s="2"/>
    </row>
    <row r="1278" spans="13:20" x14ac:dyDescent="0.3">
      <c r="M1278" s="2"/>
      <c r="N1278" s="2"/>
      <c r="O1278" s="2"/>
      <c r="P1278" s="2"/>
      <c r="Q1278" s="2"/>
      <c r="R1278" s="2"/>
      <c r="S1278" s="2"/>
      <c r="T1278" s="2"/>
    </row>
    <row r="1279" spans="13:20" x14ac:dyDescent="0.3">
      <c r="M1279" s="2"/>
      <c r="N1279" s="2"/>
      <c r="O1279" s="2"/>
      <c r="P1279" s="2"/>
      <c r="Q1279" s="2"/>
      <c r="R1279" s="2"/>
      <c r="S1279" s="2"/>
      <c r="T1279" s="2"/>
    </row>
    <row r="1280" spans="13:20" x14ac:dyDescent="0.3">
      <c r="M1280" s="2"/>
      <c r="N1280" s="2"/>
      <c r="O1280" s="2"/>
      <c r="P1280" s="2"/>
      <c r="Q1280" s="2"/>
      <c r="R1280" s="2"/>
      <c r="S1280" s="2"/>
      <c r="T1280" s="2"/>
    </row>
    <row r="1281" spans="13:20" x14ac:dyDescent="0.3">
      <c r="M1281" s="2"/>
      <c r="N1281" s="2"/>
      <c r="O1281" s="2"/>
      <c r="P1281" s="2"/>
      <c r="Q1281" s="2"/>
      <c r="R1281" s="2"/>
      <c r="S1281" s="2"/>
      <c r="T1281" s="2"/>
    </row>
    <row r="1282" spans="13:20" x14ac:dyDescent="0.3">
      <c r="M1282" s="2"/>
      <c r="N1282" s="2"/>
      <c r="O1282" s="2"/>
      <c r="P1282" s="2"/>
      <c r="Q1282" s="2"/>
      <c r="R1282" s="2"/>
      <c r="S1282" s="2"/>
      <c r="T1282" s="2"/>
    </row>
    <row r="1283" spans="13:20" x14ac:dyDescent="0.3">
      <c r="M1283" s="2"/>
      <c r="N1283" s="2"/>
      <c r="O1283" s="2"/>
      <c r="P1283" s="2"/>
      <c r="Q1283" s="2"/>
      <c r="R1283" s="2"/>
      <c r="S1283" s="2"/>
      <c r="T1283" s="2"/>
    </row>
    <row r="1284" spans="13:20" x14ac:dyDescent="0.3">
      <c r="M1284" s="2"/>
      <c r="N1284" s="2"/>
      <c r="O1284" s="2"/>
      <c r="P1284" s="2"/>
      <c r="Q1284" s="2"/>
      <c r="R1284" s="2"/>
      <c r="S1284" s="2"/>
      <c r="T1284" s="2"/>
    </row>
    <row r="1285" spans="13:20" x14ac:dyDescent="0.3">
      <c r="M1285" s="2"/>
      <c r="N1285" s="2"/>
      <c r="O1285" s="2"/>
      <c r="P1285" s="2"/>
      <c r="Q1285" s="2"/>
      <c r="R1285" s="2"/>
      <c r="S1285" s="2"/>
      <c r="T1285" s="2"/>
    </row>
    <row r="1286" spans="13:20" x14ac:dyDescent="0.3">
      <c r="M1286" s="2"/>
      <c r="N1286" s="2"/>
      <c r="O1286" s="2"/>
      <c r="P1286" s="2"/>
      <c r="Q1286" s="2"/>
      <c r="R1286" s="2"/>
      <c r="S1286" s="2"/>
      <c r="T1286" s="2"/>
    </row>
    <row r="1287" spans="13:20" x14ac:dyDescent="0.3">
      <c r="M1287" s="2"/>
      <c r="N1287" s="2"/>
      <c r="O1287" s="2"/>
      <c r="P1287" s="2"/>
      <c r="Q1287" s="2"/>
      <c r="R1287" s="2"/>
      <c r="S1287" s="2"/>
      <c r="T1287" s="2"/>
    </row>
    <row r="1288" spans="13:20" x14ac:dyDescent="0.3">
      <c r="M1288" s="2"/>
      <c r="N1288" s="2"/>
      <c r="O1288" s="2"/>
      <c r="P1288" s="2"/>
      <c r="Q1288" s="2"/>
      <c r="R1288" s="2"/>
      <c r="S1288" s="2"/>
      <c r="T1288" s="2"/>
    </row>
    <row r="1289" spans="13:20" x14ac:dyDescent="0.3">
      <c r="M1289" s="2"/>
      <c r="N1289" s="2"/>
      <c r="O1289" s="2"/>
      <c r="P1289" s="2"/>
      <c r="Q1289" s="2"/>
      <c r="R1289" s="2"/>
      <c r="S1289" s="2"/>
      <c r="T1289" s="2"/>
    </row>
    <row r="1290" spans="13:20" x14ac:dyDescent="0.3">
      <c r="M1290" s="2"/>
      <c r="N1290" s="2"/>
      <c r="O1290" s="2"/>
      <c r="P1290" s="2"/>
      <c r="Q1290" s="2"/>
      <c r="R1290" s="2"/>
      <c r="S1290" s="2"/>
      <c r="T1290" s="2"/>
    </row>
    <row r="1291" spans="13:20" x14ac:dyDescent="0.3">
      <c r="M1291" s="2"/>
      <c r="N1291" s="2"/>
      <c r="O1291" s="2"/>
      <c r="P1291" s="2"/>
      <c r="Q1291" s="2"/>
      <c r="R1291" s="2"/>
      <c r="S1291" s="2"/>
      <c r="T1291" s="2"/>
    </row>
    <row r="1292" spans="13:20" x14ac:dyDescent="0.3">
      <c r="M1292" s="2"/>
      <c r="N1292" s="2"/>
      <c r="O1292" s="2"/>
      <c r="P1292" s="2"/>
      <c r="Q1292" s="2"/>
      <c r="R1292" s="2"/>
      <c r="S1292" s="2"/>
      <c r="T1292" s="2"/>
    </row>
    <row r="1293" spans="13:20" x14ac:dyDescent="0.3">
      <c r="M1293" s="2"/>
      <c r="N1293" s="2"/>
      <c r="O1293" s="2"/>
      <c r="P1293" s="2"/>
      <c r="Q1293" s="2"/>
      <c r="R1293" s="2"/>
      <c r="S1293" s="2"/>
      <c r="T1293" s="2"/>
    </row>
    <row r="1294" spans="13:20" x14ac:dyDescent="0.3">
      <c r="M1294" s="2"/>
      <c r="N1294" s="2"/>
      <c r="O1294" s="2"/>
      <c r="P1294" s="2"/>
      <c r="Q1294" s="2"/>
      <c r="R1294" s="2"/>
      <c r="S1294" s="2"/>
      <c r="T1294" s="2"/>
    </row>
    <row r="1295" spans="13:20" x14ac:dyDescent="0.3">
      <c r="M1295" s="2"/>
      <c r="N1295" s="2"/>
      <c r="O1295" s="2"/>
      <c r="P1295" s="2"/>
      <c r="Q1295" s="2"/>
      <c r="R1295" s="2"/>
      <c r="S1295" s="2"/>
      <c r="T1295" s="2"/>
    </row>
    <row r="1296" spans="13:20" x14ac:dyDescent="0.3">
      <c r="M1296" s="2"/>
      <c r="N1296" s="2"/>
      <c r="O1296" s="2"/>
      <c r="P1296" s="2"/>
      <c r="Q1296" s="2"/>
      <c r="R1296" s="2"/>
      <c r="S1296" s="2"/>
      <c r="T1296" s="2"/>
    </row>
    <row r="1297" spans="13:20" x14ac:dyDescent="0.3">
      <c r="M1297" s="2"/>
      <c r="N1297" s="2"/>
      <c r="O1297" s="2"/>
      <c r="P1297" s="2"/>
      <c r="Q1297" s="2"/>
      <c r="R1297" s="2"/>
      <c r="S1297" s="2"/>
      <c r="T1297" s="2"/>
    </row>
    <row r="1298" spans="13:20" x14ac:dyDescent="0.3">
      <c r="M1298" s="2"/>
      <c r="N1298" s="2"/>
      <c r="O1298" s="2"/>
      <c r="P1298" s="2"/>
      <c r="Q1298" s="2"/>
      <c r="R1298" s="2"/>
      <c r="S1298" s="2"/>
      <c r="T1298" s="2"/>
    </row>
    <row r="1299" spans="13:20" x14ac:dyDescent="0.3">
      <c r="M1299" s="2"/>
      <c r="N1299" s="2"/>
      <c r="O1299" s="2"/>
      <c r="P1299" s="2"/>
      <c r="Q1299" s="2"/>
      <c r="R1299" s="2"/>
      <c r="S1299" s="2"/>
      <c r="T1299" s="2"/>
    </row>
    <row r="1300" spans="13:20" x14ac:dyDescent="0.3">
      <c r="M1300" s="2"/>
      <c r="N1300" s="2"/>
      <c r="O1300" s="2"/>
      <c r="P1300" s="2"/>
      <c r="Q1300" s="2"/>
      <c r="R1300" s="2"/>
      <c r="S1300" s="2"/>
      <c r="T1300" s="2"/>
    </row>
    <row r="1301" spans="13:20" x14ac:dyDescent="0.3">
      <c r="M1301" s="2"/>
      <c r="N1301" s="2"/>
      <c r="O1301" s="2"/>
      <c r="P1301" s="2"/>
      <c r="Q1301" s="2"/>
      <c r="R1301" s="2"/>
      <c r="S1301" s="2"/>
      <c r="T1301" s="2"/>
    </row>
    <row r="1302" spans="13:20" x14ac:dyDescent="0.3">
      <c r="M1302" s="2"/>
      <c r="N1302" s="2"/>
      <c r="O1302" s="2"/>
      <c r="P1302" s="2"/>
      <c r="Q1302" s="2"/>
      <c r="R1302" s="2"/>
      <c r="S1302" s="2"/>
      <c r="T1302" s="2"/>
    </row>
    <row r="1303" spans="13:20" x14ac:dyDescent="0.3">
      <c r="M1303" s="2"/>
      <c r="N1303" s="2"/>
      <c r="O1303" s="2"/>
      <c r="P1303" s="2"/>
      <c r="Q1303" s="2"/>
      <c r="R1303" s="2"/>
      <c r="S1303" s="2"/>
      <c r="T1303" s="2"/>
    </row>
    <row r="1304" spans="13:20" x14ac:dyDescent="0.3">
      <c r="M1304" s="2"/>
      <c r="N1304" s="2"/>
      <c r="O1304" s="2"/>
      <c r="P1304" s="2"/>
      <c r="Q1304" s="2"/>
      <c r="R1304" s="2"/>
      <c r="S1304" s="2"/>
      <c r="T1304" s="2"/>
    </row>
    <row r="1305" spans="13:20" x14ac:dyDescent="0.3">
      <c r="M1305" s="2"/>
      <c r="N1305" s="2"/>
      <c r="O1305" s="2"/>
      <c r="P1305" s="2"/>
      <c r="Q1305" s="2"/>
      <c r="R1305" s="2"/>
      <c r="S1305" s="2"/>
      <c r="T1305" s="2"/>
    </row>
    <row r="1306" spans="13:20" x14ac:dyDescent="0.3">
      <c r="M1306" s="2"/>
      <c r="N1306" s="2"/>
      <c r="O1306" s="2"/>
      <c r="P1306" s="2"/>
      <c r="Q1306" s="2"/>
      <c r="R1306" s="2"/>
      <c r="S1306" s="2"/>
      <c r="T1306" s="2"/>
    </row>
    <row r="1307" spans="13:20" x14ac:dyDescent="0.3">
      <c r="M1307" s="2"/>
      <c r="N1307" s="2"/>
      <c r="O1307" s="2"/>
      <c r="P1307" s="2"/>
      <c r="Q1307" s="2"/>
      <c r="R1307" s="2"/>
      <c r="S1307" s="2"/>
      <c r="T1307" s="2"/>
    </row>
    <row r="1308" spans="13:20" x14ac:dyDescent="0.3">
      <c r="M1308" s="2"/>
      <c r="N1308" s="2"/>
      <c r="O1308" s="2"/>
      <c r="P1308" s="2"/>
      <c r="Q1308" s="2"/>
      <c r="R1308" s="2"/>
      <c r="S1308" s="2"/>
      <c r="T1308" s="2"/>
    </row>
    <row r="1309" spans="13:20" x14ac:dyDescent="0.3">
      <c r="M1309" s="2"/>
      <c r="N1309" s="2"/>
      <c r="O1309" s="2"/>
      <c r="P1309" s="2"/>
      <c r="Q1309" s="2"/>
      <c r="R1309" s="2"/>
      <c r="S1309" s="2"/>
      <c r="T1309" s="2"/>
    </row>
    <row r="1310" spans="13:20" x14ac:dyDescent="0.3">
      <c r="M1310" s="2"/>
      <c r="N1310" s="2"/>
      <c r="O1310" s="2"/>
      <c r="P1310" s="2"/>
      <c r="Q1310" s="2"/>
      <c r="R1310" s="2"/>
      <c r="S1310" s="2"/>
      <c r="T1310" s="2"/>
    </row>
    <row r="1311" spans="13:20" x14ac:dyDescent="0.3">
      <c r="M1311" s="2"/>
      <c r="N1311" s="2"/>
      <c r="O1311" s="2"/>
      <c r="P1311" s="2"/>
      <c r="Q1311" s="2"/>
      <c r="R1311" s="2"/>
      <c r="S1311" s="2"/>
      <c r="T1311" s="2"/>
    </row>
    <row r="1312" spans="13:20" x14ac:dyDescent="0.3">
      <c r="M1312" s="2"/>
      <c r="N1312" s="2"/>
      <c r="O1312" s="2"/>
      <c r="P1312" s="2"/>
      <c r="Q1312" s="2"/>
      <c r="R1312" s="2"/>
      <c r="S1312" s="2"/>
      <c r="T1312" s="2"/>
    </row>
    <row r="1313" spans="13:20" x14ac:dyDescent="0.3">
      <c r="M1313" s="2"/>
      <c r="N1313" s="2"/>
      <c r="O1313" s="2"/>
      <c r="P1313" s="2"/>
      <c r="Q1313" s="2"/>
      <c r="R1313" s="2"/>
      <c r="S1313" s="2"/>
      <c r="T1313" s="2"/>
    </row>
    <row r="1314" spans="13:20" x14ac:dyDescent="0.3">
      <c r="M1314" s="2"/>
      <c r="N1314" s="2"/>
      <c r="O1314" s="2"/>
      <c r="P1314" s="2"/>
      <c r="Q1314" s="2"/>
      <c r="R1314" s="2"/>
      <c r="S1314" s="2"/>
      <c r="T1314" s="2"/>
    </row>
    <row r="1315" spans="13:20" x14ac:dyDescent="0.3">
      <c r="M1315" s="2"/>
      <c r="N1315" s="2"/>
      <c r="O1315" s="2"/>
      <c r="P1315" s="2"/>
      <c r="Q1315" s="2"/>
      <c r="R1315" s="2"/>
      <c r="S1315" s="2"/>
      <c r="T1315" s="2"/>
    </row>
    <row r="1316" spans="13:20" x14ac:dyDescent="0.3">
      <c r="M1316" s="2"/>
      <c r="N1316" s="2"/>
      <c r="O1316" s="2"/>
      <c r="P1316" s="2"/>
      <c r="Q1316" s="2"/>
      <c r="R1316" s="2"/>
      <c r="S1316" s="2"/>
      <c r="T1316" s="2"/>
    </row>
    <row r="1317" spans="13:20" x14ac:dyDescent="0.3">
      <c r="M1317" s="2"/>
      <c r="N1317" s="2"/>
      <c r="O1317" s="2"/>
      <c r="P1317" s="2"/>
      <c r="Q1317" s="2"/>
      <c r="R1317" s="2"/>
      <c r="S1317" s="2"/>
      <c r="T1317" s="2"/>
    </row>
    <row r="1318" spans="13:20" x14ac:dyDescent="0.3">
      <c r="M1318" s="2"/>
      <c r="N1318" s="2"/>
      <c r="O1318" s="2"/>
      <c r="P1318" s="2"/>
      <c r="Q1318" s="2"/>
      <c r="R1318" s="2"/>
      <c r="S1318" s="2"/>
      <c r="T1318" s="2"/>
    </row>
    <row r="1319" spans="13:20" x14ac:dyDescent="0.3">
      <c r="M1319" s="2"/>
      <c r="N1319" s="2"/>
      <c r="O1319" s="2"/>
      <c r="P1319" s="2"/>
      <c r="Q1319" s="2"/>
      <c r="R1319" s="2"/>
      <c r="S1319" s="2"/>
      <c r="T1319" s="2"/>
    </row>
    <row r="1320" spans="13:20" x14ac:dyDescent="0.3">
      <c r="M1320" s="2"/>
      <c r="N1320" s="2"/>
      <c r="O1320" s="2"/>
      <c r="P1320" s="2"/>
      <c r="Q1320" s="2"/>
      <c r="R1320" s="2"/>
      <c r="S1320" s="2"/>
      <c r="T1320" s="2"/>
    </row>
    <row r="1321" spans="13:20" x14ac:dyDescent="0.3">
      <c r="M1321" s="2"/>
      <c r="N1321" s="2"/>
      <c r="O1321" s="2"/>
      <c r="P1321" s="2"/>
      <c r="Q1321" s="2"/>
      <c r="R1321" s="2"/>
      <c r="S1321" s="2"/>
      <c r="T1321" s="2"/>
    </row>
    <row r="1322" spans="13:20" x14ac:dyDescent="0.3">
      <c r="M1322" s="2"/>
      <c r="N1322" s="2"/>
      <c r="O1322" s="2"/>
      <c r="P1322" s="2"/>
      <c r="Q1322" s="2"/>
      <c r="R1322" s="2"/>
      <c r="S1322" s="2"/>
      <c r="T1322" s="2"/>
    </row>
    <row r="1323" spans="13:20" x14ac:dyDescent="0.3">
      <c r="M1323" s="2"/>
      <c r="N1323" s="2"/>
      <c r="O1323" s="2"/>
      <c r="P1323" s="2"/>
      <c r="Q1323" s="2"/>
      <c r="R1323" s="2"/>
      <c r="S1323" s="2"/>
      <c r="T1323" s="2"/>
    </row>
    <row r="1324" spans="13:20" x14ac:dyDescent="0.3">
      <c r="M1324" s="2"/>
      <c r="N1324" s="2"/>
      <c r="O1324" s="2"/>
      <c r="P1324" s="2"/>
      <c r="Q1324" s="2"/>
      <c r="R1324" s="2"/>
      <c r="S1324" s="2"/>
      <c r="T1324" s="2"/>
    </row>
    <row r="1325" spans="13:20" x14ac:dyDescent="0.3">
      <c r="M1325" s="2"/>
      <c r="N1325" s="2"/>
      <c r="O1325" s="2"/>
      <c r="P1325" s="2"/>
      <c r="Q1325" s="2"/>
      <c r="R1325" s="2"/>
      <c r="S1325" s="2"/>
      <c r="T1325" s="2"/>
    </row>
    <row r="1326" spans="13:20" x14ac:dyDescent="0.3">
      <c r="M1326" s="2"/>
      <c r="N1326" s="2"/>
      <c r="O1326" s="2"/>
      <c r="P1326" s="2"/>
      <c r="Q1326" s="2"/>
      <c r="R1326" s="2"/>
      <c r="S1326" s="2"/>
      <c r="T1326" s="2"/>
    </row>
    <row r="1327" spans="13:20" x14ac:dyDescent="0.3">
      <c r="M1327" s="2"/>
      <c r="N1327" s="2"/>
      <c r="O1327" s="2"/>
      <c r="P1327" s="2"/>
      <c r="Q1327" s="2"/>
      <c r="R1327" s="2"/>
      <c r="S1327" s="2"/>
      <c r="T1327" s="2"/>
    </row>
    <row r="1328" spans="13:20" x14ac:dyDescent="0.3">
      <c r="M1328" s="2"/>
      <c r="N1328" s="2"/>
      <c r="O1328" s="2"/>
      <c r="P1328" s="2"/>
      <c r="Q1328" s="2"/>
      <c r="R1328" s="2"/>
      <c r="S1328" s="2"/>
      <c r="T1328" s="2"/>
    </row>
    <row r="1329" spans="13:20" x14ac:dyDescent="0.3">
      <c r="M1329" s="2"/>
      <c r="N1329" s="2"/>
      <c r="O1329" s="2"/>
      <c r="P1329" s="2"/>
      <c r="Q1329" s="2"/>
      <c r="R1329" s="2"/>
      <c r="S1329" s="2"/>
      <c r="T1329" s="2"/>
    </row>
    <row r="1330" spans="13:20" x14ac:dyDescent="0.3">
      <c r="M1330" s="2"/>
      <c r="N1330" s="2"/>
      <c r="O1330" s="2"/>
      <c r="P1330" s="2"/>
      <c r="Q1330" s="2"/>
      <c r="R1330" s="2"/>
      <c r="S1330" s="2"/>
      <c r="T1330" s="2"/>
    </row>
    <row r="1331" spans="13:20" x14ac:dyDescent="0.3">
      <c r="M1331" s="2"/>
      <c r="N1331" s="2"/>
      <c r="O1331" s="2"/>
      <c r="P1331" s="2"/>
      <c r="Q1331" s="2"/>
      <c r="R1331" s="2"/>
      <c r="S1331" s="2"/>
      <c r="T1331" s="2"/>
    </row>
    <row r="1332" spans="13:20" x14ac:dyDescent="0.3">
      <c r="M1332" s="2"/>
      <c r="N1332" s="2"/>
      <c r="O1332" s="2"/>
      <c r="P1332" s="2"/>
      <c r="Q1332" s="2"/>
      <c r="R1332" s="2"/>
      <c r="S1332" s="2"/>
      <c r="T1332" s="2"/>
    </row>
    <row r="1333" spans="13:20" x14ac:dyDescent="0.3">
      <c r="M1333" s="2"/>
      <c r="N1333" s="2"/>
      <c r="O1333" s="2"/>
      <c r="P1333" s="2"/>
      <c r="Q1333" s="2"/>
      <c r="R1333" s="2"/>
      <c r="S1333" s="2"/>
      <c r="T1333" s="2"/>
    </row>
    <row r="1334" spans="13:20" x14ac:dyDescent="0.3">
      <c r="M1334" s="2"/>
      <c r="N1334" s="2"/>
      <c r="O1334" s="2"/>
      <c r="P1334" s="2"/>
      <c r="Q1334" s="2"/>
      <c r="R1334" s="2"/>
      <c r="S1334" s="2"/>
      <c r="T1334" s="2"/>
    </row>
    <row r="1335" spans="13:20" x14ac:dyDescent="0.3">
      <c r="M1335" s="2"/>
      <c r="N1335" s="2"/>
      <c r="O1335" s="2"/>
      <c r="P1335" s="2"/>
      <c r="Q1335" s="2"/>
      <c r="R1335" s="2"/>
      <c r="S1335" s="2"/>
      <c r="T1335" s="2"/>
    </row>
    <row r="1336" spans="13:20" x14ac:dyDescent="0.3">
      <c r="M1336" s="2"/>
      <c r="N1336" s="2"/>
      <c r="O1336" s="2"/>
      <c r="P1336" s="2"/>
      <c r="Q1336" s="2"/>
      <c r="R1336" s="2"/>
      <c r="S1336" s="2"/>
      <c r="T1336" s="2"/>
    </row>
    <row r="1337" spans="13:20" x14ac:dyDescent="0.3">
      <c r="M1337" s="2"/>
      <c r="N1337" s="2"/>
      <c r="O1337" s="2"/>
      <c r="P1337" s="2"/>
      <c r="Q1337" s="2"/>
      <c r="R1337" s="2"/>
      <c r="S1337" s="2"/>
      <c r="T1337" s="2"/>
    </row>
    <row r="1338" spans="13:20" x14ac:dyDescent="0.3">
      <c r="M1338" s="2"/>
      <c r="N1338" s="2"/>
      <c r="O1338" s="2"/>
      <c r="P1338" s="2"/>
      <c r="Q1338" s="2"/>
      <c r="R1338" s="2"/>
      <c r="S1338" s="2"/>
      <c r="T1338" s="2"/>
    </row>
    <row r="1339" spans="13:20" x14ac:dyDescent="0.3">
      <c r="M1339" s="2"/>
      <c r="N1339" s="2"/>
      <c r="O1339" s="2"/>
      <c r="P1339" s="2"/>
      <c r="Q1339" s="2"/>
      <c r="R1339" s="2"/>
      <c r="S1339" s="2"/>
      <c r="T1339" s="2"/>
    </row>
    <row r="1340" spans="13:20" x14ac:dyDescent="0.3">
      <c r="M1340" s="2"/>
      <c r="N1340" s="2"/>
      <c r="O1340" s="2"/>
      <c r="P1340" s="2"/>
      <c r="Q1340" s="2"/>
      <c r="R1340" s="2"/>
      <c r="S1340" s="2"/>
      <c r="T1340" s="2"/>
    </row>
    <row r="1341" spans="13:20" x14ac:dyDescent="0.3">
      <c r="M1341" s="2"/>
      <c r="N1341" s="2"/>
      <c r="O1341" s="2"/>
      <c r="P1341" s="2"/>
      <c r="Q1341" s="2"/>
      <c r="R1341" s="2"/>
      <c r="S1341" s="2"/>
      <c r="T1341" s="2"/>
    </row>
    <row r="1342" spans="13:20" x14ac:dyDescent="0.3">
      <c r="M1342" s="2"/>
      <c r="N1342" s="2"/>
      <c r="O1342" s="2"/>
      <c r="P1342" s="2"/>
      <c r="Q1342" s="2"/>
      <c r="R1342" s="2"/>
      <c r="S1342" s="2"/>
      <c r="T1342" s="2"/>
    </row>
    <row r="1343" spans="13:20" x14ac:dyDescent="0.3">
      <c r="M1343" s="2"/>
      <c r="N1343" s="2"/>
      <c r="O1343" s="2"/>
      <c r="P1343" s="2"/>
      <c r="Q1343" s="2"/>
      <c r="R1343" s="2"/>
      <c r="S1343" s="2"/>
      <c r="T1343" s="2"/>
    </row>
    <row r="1344" spans="13:20" x14ac:dyDescent="0.3">
      <c r="M1344" s="2"/>
      <c r="N1344" s="2"/>
      <c r="O1344" s="2"/>
      <c r="P1344" s="2"/>
      <c r="Q1344" s="2"/>
      <c r="R1344" s="2"/>
      <c r="S1344" s="2"/>
      <c r="T1344" s="2"/>
    </row>
    <row r="1345" spans="13:20" x14ac:dyDescent="0.3">
      <c r="M1345" s="2"/>
      <c r="N1345" s="2"/>
      <c r="O1345" s="2"/>
      <c r="P1345" s="2"/>
      <c r="Q1345" s="2"/>
      <c r="R1345" s="2"/>
      <c r="S1345" s="2"/>
      <c r="T1345" s="2"/>
    </row>
    <row r="1346" spans="13:20" x14ac:dyDescent="0.3">
      <c r="M1346" s="2"/>
      <c r="N1346" s="2"/>
      <c r="O1346" s="2"/>
      <c r="P1346" s="2"/>
      <c r="Q1346" s="2"/>
      <c r="R1346" s="2"/>
      <c r="S1346" s="2"/>
      <c r="T1346" s="2"/>
    </row>
    <row r="1347" spans="13:20" x14ac:dyDescent="0.3">
      <c r="M1347" s="2"/>
      <c r="N1347" s="2"/>
      <c r="O1347" s="2"/>
      <c r="P1347" s="2"/>
      <c r="Q1347" s="2"/>
      <c r="R1347" s="2"/>
      <c r="S1347" s="2"/>
      <c r="T1347" s="2"/>
    </row>
    <row r="1348" spans="13:20" x14ac:dyDescent="0.3">
      <c r="M1348" s="2"/>
      <c r="N1348" s="2"/>
      <c r="O1348" s="2"/>
      <c r="P1348" s="2"/>
      <c r="Q1348" s="2"/>
      <c r="R1348" s="2"/>
      <c r="S1348" s="2"/>
      <c r="T1348" s="2"/>
    </row>
    <row r="1349" spans="13:20" x14ac:dyDescent="0.3">
      <c r="M1349" s="2"/>
      <c r="N1349" s="2"/>
      <c r="O1349" s="2"/>
      <c r="P1349" s="2"/>
      <c r="Q1349" s="2"/>
      <c r="R1349" s="2"/>
      <c r="S1349" s="2"/>
      <c r="T1349" s="2"/>
    </row>
    <row r="1350" spans="13:20" x14ac:dyDescent="0.3">
      <c r="M1350" s="2"/>
      <c r="N1350" s="2"/>
      <c r="O1350" s="2"/>
      <c r="P1350" s="2"/>
      <c r="Q1350" s="2"/>
      <c r="R1350" s="2"/>
      <c r="S1350" s="2"/>
      <c r="T1350" s="2"/>
    </row>
    <row r="1351" spans="13:20" x14ac:dyDescent="0.3">
      <c r="M1351" s="2"/>
      <c r="N1351" s="2"/>
      <c r="O1351" s="2"/>
      <c r="P1351" s="2"/>
      <c r="Q1351" s="2"/>
      <c r="R1351" s="2"/>
      <c r="S1351" s="2"/>
      <c r="T1351" s="2"/>
    </row>
    <row r="1352" spans="13:20" x14ac:dyDescent="0.3">
      <c r="M1352" s="2"/>
      <c r="N1352" s="2"/>
      <c r="O1352" s="2"/>
      <c r="P1352" s="2"/>
      <c r="Q1352" s="2"/>
      <c r="R1352" s="2"/>
      <c r="S1352" s="2"/>
      <c r="T1352" s="2"/>
    </row>
    <row r="1353" spans="13:20" x14ac:dyDescent="0.3">
      <c r="M1353" s="2"/>
      <c r="N1353" s="2"/>
      <c r="O1353" s="2"/>
      <c r="P1353" s="2"/>
      <c r="Q1353" s="2"/>
      <c r="R1353" s="2"/>
      <c r="S1353" s="2"/>
      <c r="T1353" s="2"/>
    </row>
    <row r="1354" spans="13:20" x14ac:dyDescent="0.3">
      <c r="M1354" s="2"/>
      <c r="N1354" s="2"/>
      <c r="O1354" s="2"/>
      <c r="P1354" s="2"/>
      <c r="Q1354" s="2"/>
      <c r="R1354" s="2"/>
      <c r="S1354" s="2"/>
      <c r="T1354" s="2"/>
    </row>
    <row r="1355" spans="13:20" x14ac:dyDescent="0.3">
      <c r="M1355" s="2"/>
      <c r="N1355" s="2"/>
      <c r="O1355" s="2"/>
      <c r="P1355" s="2"/>
      <c r="Q1355" s="2"/>
      <c r="R1355" s="2"/>
      <c r="S1355" s="2"/>
      <c r="T1355" s="2"/>
    </row>
    <row r="1356" spans="13:20" x14ac:dyDescent="0.3">
      <c r="M1356" s="2"/>
      <c r="N1356" s="2"/>
      <c r="O1356" s="2"/>
      <c r="P1356" s="2"/>
      <c r="Q1356" s="2"/>
      <c r="R1356" s="2"/>
      <c r="S1356" s="2"/>
      <c r="T1356" s="2"/>
    </row>
    <row r="1357" spans="13:20" x14ac:dyDescent="0.3">
      <c r="M1357" s="2"/>
      <c r="N1357" s="2"/>
      <c r="O1357" s="2"/>
      <c r="P1357" s="2"/>
      <c r="Q1357" s="2"/>
      <c r="R1357" s="2"/>
      <c r="S1357" s="2"/>
      <c r="T1357" s="2"/>
    </row>
    <row r="1358" spans="13:20" x14ac:dyDescent="0.3">
      <c r="M1358" s="2"/>
      <c r="N1358" s="2"/>
      <c r="O1358" s="2"/>
      <c r="P1358" s="2"/>
      <c r="Q1358" s="2"/>
      <c r="R1358" s="2"/>
      <c r="S1358" s="2"/>
      <c r="T1358" s="2"/>
    </row>
    <row r="1359" spans="13:20" x14ac:dyDescent="0.3">
      <c r="M1359" s="2"/>
      <c r="N1359" s="2"/>
      <c r="O1359" s="2"/>
      <c r="P1359" s="2"/>
      <c r="Q1359" s="2"/>
      <c r="R1359" s="2"/>
      <c r="S1359" s="2"/>
      <c r="T1359" s="2"/>
    </row>
    <row r="1360" spans="13:20" x14ac:dyDescent="0.3">
      <c r="M1360" s="2"/>
      <c r="N1360" s="2"/>
      <c r="O1360" s="2"/>
      <c r="P1360" s="2"/>
      <c r="Q1360" s="2"/>
      <c r="R1360" s="2"/>
      <c r="S1360" s="2"/>
      <c r="T1360" s="2"/>
    </row>
    <row r="1361" spans="13:20" x14ac:dyDescent="0.3">
      <c r="M1361" s="2"/>
      <c r="N1361" s="2"/>
      <c r="O1361" s="2"/>
      <c r="P1361" s="2"/>
      <c r="Q1361" s="2"/>
      <c r="R1361" s="2"/>
      <c r="S1361" s="2"/>
      <c r="T1361" s="2"/>
    </row>
    <row r="1362" spans="13:20" x14ac:dyDescent="0.3">
      <c r="M1362" s="2"/>
      <c r="N1362" s="2"/>
      <c r="O1362" s="2"/>
      <c r="P1362" s="2"/>
      <c r="Q1362" s="2"/>
      <c r="R1362" s="2"/>
      <c r="S1362" s="2"/>
      <c r="T1362" s="2"/>
    </row>
    <row r="1363" spans="13:20" x14ac:dyDescent="0.3">
      <c r="M1363" s="2"/>
      <c r="N1363" s="2"/>
      <c r="O1363" s="2"/>
      <c r="P1363" s="2"/>
      <c r="Q1363" s="2"/>
      <c r="R1363" s="2"/>
      <c r="S1363" s="2"/>
      <c r="T1363" s="2"/>
    </row>
    <row r="1364" spans="13:20" x14ac:dyDescent="0.3">
      <c r="M1364" s="2"/>
      <c r="N1364" s="2"/>
      <c r="O1364" s="2"/>
      <c r="P1364" s="2"/>
      <c r="Q1364" s="2"/>
      <c r="R1364" s="2"/>
      <c r="S1364" s="2"/>
      <c r="T1364" s="2"/>
    </row>
    <row r="1365" spans="13:20" x14ac:dyDescent="0.3">
      <c r="M1365" s="2"/>
      <c r="N1365" s="2"/>
      <c r="O1365" s="2"/>
      <c r="P1365" s="2"/>
      <c r="Q1365" s="2"/>
      <c r="R1365" s="2"/>
      <c r="S1365" s="2"/>
      <c r="T1365" s="2"/>
    </row>
    <row r="1366" spans="13:20" x14ac:dyDescent="0.3">
      <c r="M1366" s="2"/>
      <c r="N1366" s="2"/>
      <c r="O1366" s="2"/>
      <c r="P1366" s="2"/>
      <c r="Q1366" s="2"/>
      <c r="R1366" s="2"/>
      <c r="S1366" s="2"/>
      <c r="T1366" s="2"/>
    </row>
    <row r="1367" spans="13:20" x14ac:dyDescent="0.3">
      <c r="M1367" s="2"/>
      <c r="N1367" s="2"/>
      <c r="O1367" s="2"/>
      <c r="P1367" s="2"/>
      <c r="Q1367" s="2"/>
      <c r="R1367" s="2"/>
      <c r="S1367" s="2"/>
      <c r="T1367" s="2"/>
    </row>
    <row r="1368" spans="13:20" x14ac:dyDescent="0.3">
      <c r="M1368" s="2"/>
      <c r="N1368" s="2"/>
      <c r="O1368" s="2"/>
      <c r="P1368" s="2"/>
      <c r="Q1368" s="2"/>
      <c r="R1368" s="2"/>
      <c r="S1368" s="2"/>
      <c r="T1368" s="2"/>
    </row>
    <row r="1369" spans="13:20" x14ac:dyDescent="0.3">
      <c r="M1369" s="2"/>
      <c r="N1369" s="2"/>
      <c r="O1369" s="2"/>
      <c r="P1369" s="2"/>
      <c r="Q1369" s="2"/>
      <c r="R1369" s="2"/>
      <c r="S1369" s="2"/>
      <c r="T1369" s="2"/>
    </row>
    <row r="1370" spans="13:20" x14ac:dyDescent="0.3">
      <c r="M1370" s="2"/>
      <c r="N1370" s="2"/>
      <c r="O1370" s="2"/>
      <c r="P1370" s="2"/>
      <c r="Q1370" s="2"/>
      <c r="R1370" s="2"/>
      <c r="S1370" s="2"/>
      <c r="T1370" s="2"/>
    </row>
    <row r="1371" spans="13:20" x14ac:dyDescent="0.3">
      <c r="M1371" s="2"/>
      <c r="N1371" s="2"/>
      <c r="O1371" s="2"/>
      <c r="P1371" s="2"/>
      <c r="Q1371" s="2"/>
      <c r="R1371" s="2"/>
      <c r="S1371" s="2"/>
      <c r="T1371" s="2"/>
    </row>
    <row r="1372" spans="13:20" x14ac:dyDescent="0.3">
      <c r="M1372" s="2"/>
      <c r="N1372" s="2"/>
      <c r="O1372" s="2"/>
      <c r="P1372" s="2"/>
      <c r="Q1372" s="2"/>
      <c r="R1372" s="2"/>
      <c r="S1372" s="2"/>
      <c r="T1372" s="2"/>
    </row>
    <row r="1373" spans="13:20" x14ac:dyDescent="0.3">
      <c r="M1373" s="2"/>
      <c r="N1373" s="2"/>
      <c r="O1373" s="2"/>
      <c r="P1373" s="2"/>
      <c r="Q1373" s="2"/>
      <c r="R1373" s="2"/>
      <c r="S1373" s="2"/>
      <c r="T1373" s="2"/>
    </row>
    <row r="1374" spans="13:20" x14ac:dyDescent="0.3">
      <c r="M1374" s="2"/>
      <c r="N1374" s="2"/>
      <c r="O1374" s="2"/>
      <c r="P1374" s="2"/>
      <c r="Q1374" s="2"/>
      <c r="R1374" s="2"/>
      <c r="S1374" s="2"/>
      <c r="T1374" s="2"/>
    </row>
    <row r="1375" spans="13:20" x14ac:dyDescent="0.3">
      <c r="M1375" s="2"/>
      <c r="N1375" s="2"/>
      <c r="O1375" s="2"/>
      <c r="P1375" s="2"/>
      <c r="Q1375" s="2"/>
      <c r="R1375" s="2"/>
      <c r="S1375" s="2"/>
      <c r="T1375" s="2"/>
    </row>
    <row r="1376" spans="13:20" x14ac:dyDescent="0.3">
      <c r="M1376" s="2"/>
      <c r="N1376" s="2"/>
      <c r="O1376" s="2"/>
      <c r="P1376" s="2"/>
      <c r="Q1376" s="2"/>
      <c r="R1376" s="2"/>
      <c r="S1376" s="2"/>
      <c r="T1376" s="2"/>
    </row>
    <row r="1377" spans="13:20" x14ac:dyDescent="0.3">
      <c r="M1377" s="2"/>
      <c r="N1377" s="2"/>
      <c r="O1377" s="2"/>
      <c r="P1377" s="2"/>
      <c r="Q1377" s="2"/>
      <c r="R1377" s="2"/>
      <c r="S1377" s="2"/>
      <c r="T1377" s="2"/>
    </row>
    <row r="1378" spans="13:20" x14ac:dyDescent="0.3">
      <c r="M1378" s="2"/>
      <c r="N1378" s="2"/>
      <c r="O1378" s="2"/>
      <c r="P1378" s="2"/>
      <c r="Q1378" s="2"/>
      <c r="R1378" s="2"/>
      <c r="S1378" s="2"/>
      <c r="T1378" s="2"/>
    </row>
    <row r="1379" spans="13:20" x14ac:dyDescent="0.3">
      <c r="M1379" s="2"/>
      <c r="N1379" s="2"/>
      <c r="O1379" s="2"/>
      <c r="P1379" s="2"/>
      <c r="Q1379" s="2"/>
      <c r="R1379" s="2"/>
      <c r="S1379" s="2"/>
      <c r="T1379" s="2"/>
    </row>
    <row r="1380" spans="13:20" x14ac:dyDescent="0.3">
      <c r="M1380" s="2"/>
      <c r="N1380" s="2"/>
      <c r="O1380" s="2"/>
      <c r="P1380" s="2"/>
      <c r="Q1380" s="2"/>
      <c r="R1380" s="2"/>
      <c r="S1380" s="2"/>
      <c r="T1380" s="2"/>
    </row>
    <row r="1381" spans="13:20" x14ac:dyDescent="0.3">
      <c r="M1381" s="2"/>
      <c r="N1381" s="2"/>
      <c r="O1381" s="2"/>
      <c r="P1381" s="2"/>
      <c r="Q1381" s="2"/>
      <c r="R1381" s="2"/>
      <c r="S1381" s="2"/>
      <c r="T1381" s="2"/>
    </row>
    <row r="1382" spans="13:20" x14ac:dyDescent="0.3">
      <c r="M1382" s="2"/>
      <c r="N1382" s="2"/>
      <c r="O1382" s="2"/>
      <c r="P1382" s="2"/>
      <c r="Q1382" s="2"/>
      <c r="R1382" s="2"/>
      <c r="S1382" s="2"/>
      <c r="T1382" s="2"/>
    </row>
    <row r="1383" spans="13:20" x14ac:dyDescent="0.3">
      <c r="M1383" s="2"/>
      <c r="N1383" s="2"/>
      <c r="O1383" s="2"/>
      <c r="P1383" s="2"/>
      <c r="Q1383" s="2"/>
      <c r="R1383" s="2"/>
      <c r="S1383" s="2"/>
      <c r="T1383" s="2"/>
    </row>
    <row r="1384" spans="13:20" x14ac:dyDescent="0.3">
      <c r="M1384" s="2"/>
      <c r="N1384" s="2"/>
      <c r="O1384" s="2"/>
      <c r="P1384" s="2"/>
      <c r="Q1384" s="2"/>
      <c r="R1384" s="2"/>
      <c r="S1384" s="2"/>
      <c r="T1384" s="2"/>
    </row>
    <row r="1385" spans="13:20" x14ac:dyDescent="0.3">
      <c r="M1385" s="2"/>
      <c r="N1385" s="2"/>
      <c r="O1385" s="2"/>
      <c r="P1385" s="2"/>
      <c r="Q1385" s="2"/>
      <c r="R1385" s="2"/>
      <c r="S1385" s="2"/>
      <c r="T1385" s="2"/>
    </row>
    <row r="1386" spans="13:20" x14ac:dyDescent="0.3">
      <c r="M1386" s="2"/>
      <c r="N1386" s="2"/>
      <c r="O1386" s="2"/>
      <c r="P1386" s="2"/>
      <c r="Q1386" s="2"/>
      <c r="R1386" s="2"/>
      <c r="S1386" s="2"/>
      <c r="T1386" s="2"/>
    </row>
    <row r="1387" spans="13:20" x14ac:dyDescent="0.3">
      <c r="M1387" s="2"/>
      <c r="N1387" s="2"/>
      <c r="O1387" s="2"/>
      <c r="P1387" s="2"/>
      <c r="Q1387" s="2"/>
      <c r="R1387" s="2"/>
      <c r="S1387" s="2"/>
      <c r="T1387" s="2"/>
    </row>
    <row r="1388" spans="13:20" x14ac:dyDescent="0.3">
      <c r="M1388" s="2"/>
      <c r="N1388" s="2"/>
      <c r="O1388" s="2"/>
      <c r="P1388" s="2"/>
      <c r="Q1388" s="2"/>
      <c r="R1388" s="2"/>
      <c r="S1388" s="2"/>
      <c r="T1388" s="2"/>
    </row>
    <row r="1389" spans="13:20" x14ac:dyDescent="0.3">
      <c r="M1389" s="2"/>
      <c r="N1389" s="2"/>
      <c r="O1389" s="2"/>
      <c r="P1389" s="2"/>
      <c r="Q1389" s="2"/>
      <c r="R1389" s="2"/>
      <c r="S1389" s="2"/>
      <c r="T1389" s="2"/>
    </row>
    <row r="1390" spans="13:20" x14ac:dyDescent="0.3">
      <c r="M1390" s="2"/>
      <c r="N1390" s="2"/>
      <c r="O1390" s="2"/>
      <c r="P1390" s="2"/>
      <c r="Q1390" s="2"/>
      <c r="R1390" s="2"/>
      <c r="S1390" s="2"/>
      <c r="T1390" s="2"/>
    </row>
    <row r="1391" spans="13:20" x14ac:dyDescent="0.3">
      <c r="M1391" s="2"/>
      <c r="N1391" s="2"/>
      <c r="O1391" s="2"/>
      <c r="P1391" s="2"/>
      <c r="Q1391" s="2"/>
      <c r="R1391" s="2"/>
      <c r="S1391" s="2"/>
      <c r="T1391" s="2"/>
    </row>
    <row r="1392" spans="13:20" x14ac:dyDescent="0.3">
      <c r="M1392" s="2"/>
      <c r="N1392" s="2"/>
      <c r="O1392" s="2"/>
      <c r="P1392" s="2"/>
      <c r="Q1392" s="2"/>
      <c r="R1392" s="2"/>
      <c r="S1392" s="2"/>
      <c r="T1392" s="2"/>
    </row>
    <row r="1393" spans="13:20" x14ac:dyDescent="0.3">
      <c r="M1393" s="2"/>
      <c r="N1393" s="2"/>
      <c r="O1393" s="2"/>
      <c r="P1393" s="2"/>
      <c r="Q1393" s="2"/>
      <c r="R1393" s="2"/>
      <c r="S1393" s="2"/>
      <c r="T1393" s="2"/>
    </row>
    <row r="1394" spans="13:20" x14ac:dyDescent="0.3">
      <c r="M1394" s="2"/>
      <c r="N1394" s="2"/>
      <c r="O1394" s="2"/>
      <c r="P1394" s="2"/>
      <c r="Q1394" s="2"/>
      <c r="R1394" s="2"/>
      <c r="S1394" s="2"/>
      <c r="T1394" s="2"/>
    </row>
    <row r="1395" spans="13:20" x14ac:dyDescent="0.3">
      <c r="M1395" s="2"/>
      <c r="N1395" s="2"/>
      <c r="O1395" s="2"/>
      <c r="P1395" s="2"/>
      <c r="Q1395" s="2"/>
      <c r="R1395" s="2"/>
      <c r="S1395" s="2"/>
      <c r="T1395" s="2"/>
    </row>
    <row r="1396" spans="13:20" x14ac:dyDescent="0.3">
      <c r="M1396" s="2"/>
      <c r="N1396" s="2"/>
      <c r="O1396" s="2"/>
      <c r="P1396" s="2"/>
      <c r="Q1396" s="2"/>
      <c r="R1396" s="2"/>
      <c r="S1396" s="2"/>
      <c r="T1396" s="2"/>
    </row>
    <row r="1397" spans="13:20" x14ac:dyDescent="0.3">
      <c r="M1397" s="2"/>
      <c r="N1397" s="2"/>
      <c r="O1397" s="2"/>
      <c r="P1397" s="2"/>
      <c r="Q1397" s="2"/>
      <c r="R1397" s="2"/>
      <c r="S1397" s="2"/>
      <c r="T1397" s="2"/>
    </row>
    <row r="1398" spans="13:20" x14ac:dyDescent="0.3">
      <c r="M1398" s="2"/>
      <c r="N1398" s="2"/>
      <c r="O1398" s="2"/>
      <c r="P1398" s="2"/>
      <c r="Q1398" s="2"/>
      <c r="R1398" s="2"/>
      <c r="S1398" s="2"/>
      <c r="T1398" s="2"/>
    </row>
    <row r="1399" spans="13:20" x14ac:dyDescent="0.3">
      <c r="M1399" s="2"/>
      <c r="N1399" s="2"/>
      <c r="O1399" s="2"/>
      <c r="P1399" s="2"/>
      <c r="Q1399" s="2"/>
      <c r="R1399" s="2"/>
      <c r="S1399" s="2"/>
      <c r="T1399" s="2"/>
    </row>
    <row r="1400" spans="13:20" x14ac:dyDescent="0.3">
      <c r="M1400" s="2"/>
      <c r="N1400" s="2"/>
      <c r="O1400" s="2"/>
      <c r="P1400" s="2"/>
      <c r="Q1400" s="2"/>
      <c r="R1400" s="2"/>
      <c r="S1400" s="2"/>
      <c r="T1400" s="2"/>
    </row>
    <row r="1401" spans="13:20" x14ac:dyDescent="0.3">
      <c r="M1401" s="2"/>
      <c r="N1401" s="2"/>
      <c r="O1401" s="2"/>
      <c r="P1401" s="2"/>
      <c r="Q1401" s="2"/>
      <c r="R1401" s="2"/>
      <c r="S1401" s="2"/>
      <c r="T1401" s="2"/>
    </row>
    <row r="1402" spans="13:20" x14ac:dyDescent="0.3">
      <c r="M1402" s="2"/>
      <c r="N1402" s="2"/>
      <c r="O1402" s="2"/>
      <c r="P1402" s="2"/>
      <c r="Q1402" s="2"/>
      <c r="R1402" s="2"/>
      <c r="S1402" s="2"/>
      <c r="T1402" s="2"/>
    </row>
    <row r="1403" spans="13:20" x14ac:dyDescent="0.3">
      <c r="M1403" s="2"/>
      <c r="N1403" s="2"/>
      <c r="O1403" s="2"/>
      <c r="P1403" s="2"/>
      <c r="Q1403" s="2"/>
      <c r="R1403" s="2"/>
      <c r="S1403" s="2"/>
      <c r="T1403" s="2"/>
    </row>
    <row r="1404" spans="13:20" x14ac:dyDescent="0.3">
      <c r="M1404" s="2"/>
      <c r="N1404" s="2"/>
      <c r="O1404" s="2"/>
      <c r="P1404" s="2"/>
      <c r="Q1404" s="2"/>
      <c r="R1404" s="2"/>
      <c r="S1404" s="2"/>
      <c r="T1404" s="2"/>
    </row>
    <row r="1405" spans="13:20" x14ac:dyDescent="0.3">
      <c r="M1405" s="2"/>
      <c r="N1405" s="2"/>
      <c r="O1405" s="2"/>
      <c r="P1405" s="2"/>
      <c r="Q1405" s="2"/>
      <c r="R1405" s="2"/>
      <c r="S1405" s="2"/>
      <c r="T1405" s="2"/>
    </row>
    <row r="1406" spans="13:20" x14ac:dyDescent="0.3">
      <c r="M1406" s="2"/>
      <c r="N1406" s="2"/>
      <c r="O1406" s="2"/>
      <c r="P1406" s="2"/>
      <c r="Q1406" s="2"/>
      <c r="R1406" s="2"/>
      <c r="S1406" s="2"/>
      <c r="T1406" s="2"/>
    </row>
    <row r="1407" spans="13:20" x14ac:dyDescent="0.3">
      <c r="M1407" s="2"/>
      <c r="N1407" s="2"/>
      <c r="O1407" s="2"/>
      <c r="P1407" s="2"/>
      <c r="Q1407" s="2"/>
      <c r="R1407" s="2"/>
      <c r="S1407" s="2"/>
      <c r="T1407" s="2"/>
    </row>
    <row r="1408" spans="13:20" x14ac:dyDescent="0.3">
      <c r="M1408" s="2"/>
      <c r="N1408" s="2"/>
      <c r="O1408" s="2"/>
      <c r="P1408" s="2"/>
      <c r="Q1408" s="2"/>
      <c r="R1408" s="2"/>
      <c r="S1408" s="2"/>
      <c r="T1408" s="2"/>
    </row>
    <row r="1409" spans="13:20" x14ac:dyDescent="0.3">
      <c r="M1409" s="2"/>
      <c r="N1409" s="2"/>
      <c r="O1409" s="2"/>
      <c r="P1409" s="2"/>
      <c r="Q1409" s="2"/>
      <c r="R1409" s="2"/>
      <c r="S1409" s="2"/>
      <c r="T1409" s="2"/>
    </row>
    <row r="1410" spans="13:20" x14ac:dyDescent="0.3">
      <c r="M1410" s="2"/>
      <c r="N1410" s="2"/>
      <c r="O1410" s="2"/>
      <c r="P1410" s="2"/>
      <c r="Q1410" s="2"/>
      <c r="R1410" s="2"/>
      <c r="S1410" s="2"/>
      <c r="T1410" s="2"/>
    </row>
    <row r="1411" spans="13:20" x14ac:dyDescent="0.3">
      <c r="M1411" s="2"/>
      <c r="N1411" s="2"/>
      <c r="O1411" s="2"/>
      <c r="P1411" s="2"/>
      <c r="Q1411" s="2"/>
      <c r="R1411" s="2"/>
      <c r="S1411" s="2"/>
      <c r="T1411" s="2"/>
    </row>
    <row r="1412" spans="13:20" x14ac:dyDescent="0.3">
      <c r="M1412" s="2"/>
      <c r="N1412" s="2"/>
      <c r="O1412" s="2"/>
      <c r="P1412" s="2"/>
      <c r="Q1412" s="2"/>
      <c r="R1412" s="2"/>
      <c r="S1412" s="2"/>
      <c r="T1412" s="2"/>
    </row>
    <row r="1413" spans="13:20" x14ac:dyDescent="0.3">
      <c r="M1413" s="2"/>
      <c r="N1413" s="2"/>
      <c r="O1413" s="2"/>
      <c r="P1413" s="2"/>
      <c r="Q1413" s="2"/>
      <c r="R1413" s="2"/>
      <c r="S1413" s="2"/>
      <c r="T1413" s="2"/>
    </row>
    <row r="1414" spans="13:20" x14ac:dyDescent="0.3">
      <c r="M1414" s="2"/>
      <c r="N1414" s="2"/>
      <c r="O1414" s="2"/>
      <c r="P1414" s="2"/>
      <c r="Q1414" s="2"/>
      <c r="R1414" s="2"/>
      <c r="S1414" s="2"/>
      <c r="T1414" s="2"/>
    </row>
    <row r="1415" spans="13:20" x14ac:dyDescent="0.3">
      <c r="M1415" s="2"/>
      <c r="N1415" s="2"/>
      <c r="O1415" s="2"/>
      <c r="P1415" s="2"/>
      <c r="Q1415" s="2"/>
      <c r="R1415" s="2"/>
      <c r="S1415" s="2"/>
      <c r="T1415" s="2"/>
    </row>
    <row r="1416" spans="13:20" x14ac:dyDescent="0.3">
      <c r="M1416" s="2"/>
      <c r="N1416" s="2"/>
      <c r="O1416" s="2"/>
      <c r="P1416" s="2"/>
      <c r="Q1416" s="2"/>
      <c r="R1416" s="2"/>
      <c r="S1416" s="2"/>
      <c r="T1416" s="2"/>
    </row>
    <row r="1417" spans="13:20" x14ac:dyDescent="0.3">
      <c r="M1417" s="2"/>
      <c r="N1417" s="2"/>
      <c r="O1417" s="2"/>
      <c r="P1417" s="2"/>
      <c r="Q1417" s="2"/>
      <c r="R1417" s="2"/>
      <c r="S1417" s="2"/>
      <c r="T1417" s="2"/>
    </row>
    <row r="1418" spans="13:20" x14ac:dyDescent="0.3">
      <c r="M1418" s="2"/>
      <c r="N1418" s="2"/>
      <c r="O1418" s="2"/>
      <c r="P1418" s="2"/>
      <c r="Q1418" s="2"/>
      <c r="R1418" s="2"/>
      <c r="S1418" s="2"/>
      <c r="T1418" s="2"/>
    </row>
    <row r="1419" spans="13:20" x14ac:dyDescent="0.3">
      <c r="M1419" s="2"/>
      <c r="N1419" s="2"/>
      <c r="O1419" s="2"/>
      <c r="P1419" s="2"/>
      <c r="Q1419" s="2"/>
      <c r="R1419" s="2"/>
      <c r="S1419" s="2"/>
      <c r="T1419" s="2"/>
    </row>
    <row r="1420" spans="13:20" x14ac:dyDescent="0.3">
      <c r="M1420" s="2"/>
      <c r="N1420" s="2"/>
      <c r="O1420" s="2"/>
      <c r="P1420" s="2"/>
      <c r="Q1420" s="2"/>
      <c r="R1420" s="2"/>
      <c r="S1420" s="2"/>
      <c r="T1420" s="2"/>
    </row>
    <row r="1421" spans="13:20" x14ac:dyDescent="0.3">
      <c r="M1421" s="2"/>
      <c r="N1421" s="2"/>
      <c r="O1421" s="2"/>
      <c r="P1421" s="2"/>
      <c r="Q1421" s="2"/>
      <c r="R1421" s="2"/>
      <c r="S1421" s="2"/>
      <c r="T1421" s="2"/>
    </row>
    <row r="1422" spans="13:20" x14ac:dyDescent="0.3">
      <c r="M1422" s="2"/>
      <c r="N1422" s="2"/>
      <c r="O1422" s="2"/>
      <c r="P1422" s="2"/>
      <c r="Q1422" s="2"/>
      <c r="R1422" s="2"/>
      <c r="S1422" s="2"/>
      <c r="T1422" s="2"/>
    </row>
    <row r="1423" spans="13:20" x14ac:dyDescent="0.3">
      <c r="M1423" s="2"/>
      <c r="N1423" s="2"/>
      <c r="O1423" s="2"/>
      <c r="P1423" s="2"/>
      <c r="Q1423" s="2"/>
      <c r="R1423" s="2"/>
      <c r="S1423" s="2"/>
      <c r="T1423" s="2"/>
    </row>
    <row r="1424" spans="13:20" x14ac:dyDescent="0.3">
      <c r="M1424" s="2"/>
      <c r="N1424" s="2"/>
      <c r="O1424" s="2"/>
      <c r="P1424" s="2"/>
      <c r="Q1424" s="2"/>
      <c r="R1424" s="2"/>
      <c r="S1424" s="2"/>
      <c r="T1424" s="2"/>
    </row>
    <row r="1425" spans="13:20" x14ac:dyDescent="0.3">
      <c r="M1425" s="2"/>
      <c r="N1425" s="2"/>
      <c r="O1425" s="2"/>
      <c r="P1425" s="2"/>
      <c r="Q1425" s="2"/>
      <c r="R1425" s="2"/>
      <c r="S1425" s="2"/>
      <c r="T1425" s="2"/>
    </row>
    <row r="1426" spans="13:20" x14ac:dyDescent="0.3">
      <c r="M1426" s="2"/>
      <c r="N1426" s="2"/>
      <c r="O1426" s="2"/>
      <c r="P1426" s="2"/>
      <c r="Q1426" s="2"/>
      <c r="R1426" s="2"/>
      <c r="S1426" s="2"/>
      <c r="T1426" s="2"/>
    </row>
    <row r="1427" spans="13:20" x14ac:dyDescent="0.3">
      <c r="M1427" s="2"/>
      <c r="N1427" s="2"/>
      <c r="O1427" s="2"/>
      <c r="P1427" s="2"/>
      <c r="Q1427" s="2"/>
      <c r="R1427" s="2"/>
      <c r="S1427" s="2"/>
      <c r="T1427" s="2"/>
    </row>
    <row r="1428" spans="13:20" x14ac:dyDescent="0.3">
      <c r="M1428" s="2"/>
      <c r="N1428" s="2"/>
      <c r="O1428" s="2"/>
      <c r="P1428" s="2"/>
      <c r="Q1428" s="2"/>
      <c r="R1428" s="2"/>
      <c r="S1428" s="2"/>
      <c r="T1428" s="2"/>
    </row>
    <row r="1429" spans="13:20" x14ac:dyDescent="0.3">
      <c r="M1429" s="2"/>
      <c r="N1429" s="2"/>
      <c r="O1429" s="2"/>
      <c r="P1429" s="2"/>
      <c r="Q1429" s="2"/>
      <c r="R1429" s="2"/>
      <c r="S1429" s="2"/>
      <c r="T1429" s="2"/>
    </row>
    <row r="1430" spans="13:20" x14ac:dyDescent="0.3">
      <c r="M1430" s="2"/>
      <c r="N1430" s="2"/>
      <c r="O1430" s="2"/>
      <c r="P1430" s="2"/>
      <c r="Q1430" s="2"/>
      <c r="R1430" s="2"/>
      <c r="S1430" s="2"/>
      <c r="T1430" s="2"/>
    </row>
    <row r="1431" spans="13:20" x14ac:dyDescent="0.3">
      <c r="M1431" s="2"/>
      <c r="N1431" s="2"/>
      <c r="O1431" s="2"/>
      <c r="P1431" s="2"/>
      <c r="Q1431" s="2"/>
      <c r="R1431" s="2"/>
      <c r="S1431" s="2"/>
      <c r="T1431" s="2"/>
    </row>
    <row r="1432" spans="13:20" x14ac:dyDescent="0.3">
      <c r="M1432" s="2"/>
      <c r="N1432" s="2"/>
      <c r="O1432" s="2"/>
      <c r="P1432" s="2"/>
      <c r="Q1432" s="2"/>
      <c r="R1432" s="2"/>
      <c r="S1432" s="2"/>
      <c r="T1432" s="2"/>
    </row>
    <row r="1433" spans="13:20" x14ac:dyDescent="0.3">
      <c r="M1433" s="2"/>
      <c r="N1433" s="2"/>
      <c r="O1433" s="2"/>
      <c r="P1433" s="2"/>
      <c r="Q1433" s="2"/>
      <c r="R1433" s="2"/>
      <c r="S1433" s="2"/>
      <c r="T1433" s="2"/>
    </row>
    <row r="1434" spans="13:20" x14ac:dyDescent="0.3">
      <c r="M1434" s="2"/>
      <c r="N1434" s="2"/>
      <c r="O1434" s="2"/>
      <c r="P1434" s="2"/>
      <c r="Q1434" s="2"/>
      <c r="R1434" s="2"/>
      <c r="S1434" s="2"/>
      <c r="T1434" s="2"/>
    </row>
    <row r="1435" spans="13:20" x14ac:dyDescent="0.3">
      <c r="M1435" s="2"/>
      <c r="N1435" s="2"/>
      <c r="O1435" s="2"/>
      <c r="P1435" s="2"/>
      <c r="Q1435" s="2"/>
      <c r="R1435" s="2"/>
      <c r="S1435" s="2"/>
      <c r="T1435" s="2"/>
    </row>
    <row r="1436" spans="13:20" x14ac:dyDescent="0.3">
      <c r="M1436" s="2"/>
      <c r="N1436" s="2"/>
      <c r="O1436" s="2"/>
      <c r="P1436" s="2"/>
      <c r="Q1436" s="2"/>
      <c r="R1436" s="2"/>
      <c r="S1436" s="2"/>
      <c r="T1436" s="2"/>
    </row>
    <row r="1437" spans="13:20" x14ac:dyDescent="0.3">
      <c r="M1437" s="2"/>
      <c r="N1437" s="2"/>
      <c r="O1437" s="2"/>
      <c r="P1437" s="2"/>
      <c r="Q1437" s="2"/>
      <c r="R1437" s="2"/>
      <c r="S1437" s="2"/>
      <c r="T1437" s="2"/>
    </row>
    <row r="1438" spans="13:20" x14ac:dyDescent="0.3">
      <c r="M1438" s="2"/>
      <c r="N1438" s="2"/>
      <c r="O1438" s="2"/>
      <c r="P1438" s="2"/>
      <c r="Q1438" s="2"/>
      <c r="R1438" s="2"/>
      <c r="S1438" s="2"/>
      <c r="T1438" s="2"/>
    </row>
    <row r="1439" spans="13:20" x14ac:dyDescent="0.3">
      <c r="M1439" s="2"/>
      <c r="N1439" s="2"/>
      <c r="O1439" s="2"/>
      <c r="P1439" s="2"/>
      <c r="Q1439" s="2"/>
      <c r="R1439" s="2"/>
      <c r="S1439" s="2"/>
      <c r="T1439" s="2"/>
    </row>
    <row r="1440" spans="13:20" x14ac:dyDescent="0.3">
      <c r="M1440" s="2"/>
      <c r="N1440" s="2"/>
      <c r="O1440" s="2"/>
      <c r="P1440" s="2"/>
      <c r="Q1440" s="2"/>
      <c r="R1440" s="2"/>
      <c r="S1440" s="2"/>
      <c r="T1440" s="2"/>
    </row>
    <row r="1441" spans="13:20" x14ac:dyDescent="0.3">
      <c r="M1441" s="2"/>
      <c r="N1441" s="2"/>
      <c r="O1441" s="2"/>
      <c r="P1441" s="2"/>
      <c r="Q1441" s="2"/>
      <c r="R1441" s="2"/>
      <c r="S1441" s="2"/>
      <c r="T1441" s="2"/>
    </row>
    <row r="1442" spans="13:20" x14ac:dyDescent="0.3">
      <c r="M1442" s="2"/>
      <c r="N1442" s="2"/>
      <c r="O1442" s="2"/>
      <c r="P1442" s="2"/>
      <c r="Q1442" s="2"/>
      <c r="R1442" s="2"/>
      <c r="S1442" s="2"/>
      <c r="T1442" s="2"/>
    </row>
    <row r="1443" spans="13:20" x14ac:dyDescent="0.3">
      <c r="M1443" s="2"/>
      <c r="N1443" s="2"/>
      <c r="O1443" s="2"/>
      <c r="P1443" s="2"/>
      <c r="Q1443" s="2"/>
      <c r="R1443" s="2"/>
      <c r="S1443" s="2"/>
      <c r="T1443" s="2"/>
    </row>
    <row r="1444" spans="13:20" x14ac:dyDescent="0.3">
      <c r="M1444" s="2"/>
      <c r="N1444" s="2"/>
      <c r="O1444" s="2"/>
      <c r="P1444" s="2"/>
      <c r="Q1444" s="2"/>
      <c r="R1444" s="2"/>
      <c r="S1444" s="2"/>
      <c r="T1444" s="2"/>
    </row>
    <row r="1445" spans="13:20" x14ac:dyDescent="0.3">
      <c r="M1445" s="2"/>
      <c r="N1445" s="2"/>
      <c r="O1445" s="2"/>
      <c r="P1445" s="2"/>
      <c r="Q1445" s="2"/>
      <c r="R1445" s="2"/>
      <c r="S1445" s="2"/>
      <c r="T1445" s="2"/>
    </row>
    <row r="1446" spans="13:20" x14ac:dyDescent="0.3">
      <c r="M1446" s="2"/>
      <c r="N1446" s="2"/>
      <c r="O1446" s="2"/>
      <c r="P1446" s="2"/>
      <c r="Q1446" s="2"/>
      <c r="R1446" s="2"/>
      <c r="S1446" s="2"/>
      <c r="T1446" s="2"/>
    </row>
    <row r="1447" spans="13:20" x14ac:dyDescent="0.3">
      <c r="M1447" s="2"/>
      <c r="N1447" s="2"/>
      <c r="O1447" s="2"/>
      <c r="P1447" s="2"/>
      <c r="Q1447" s="2"/>
      <c r="R1447" s="2"/>
      <c r="S1447" s="2"/>
      <c r="T1447" s="2"/>
    </row>
    <row r="1448" spans="13:20" x14ac:dyDescent="0.3">
      <c r="M1448" s="2"/>
      <c r="N1448" s="2"/>
      <c r="O1448" s="2"/>
      <c r="P1448" s="2"/>
      <c r="Q1448" s="2"/>
      <c r="R1448" s="2"/>
      <c r="S1448" s="2"/>
      <c r="T1448" s="2"/>
    </row>
    <row r="1449" spans="13:20" x14ac:dyDescent="0.3">
      <c r="M1449" s="2"/>
      <c r="N1449" s="2"/>
      <c r="O1449" s="2"/>
      <c r="P1449" s="2"/>
      <c r="Q1449" s="2"/>
      <c r="R1449" s="2"/>
      <c r="S1449" s="2"/>
      <c r="T1449" s="2"/>
    </row>
    <row r="1450" spans="13:20" x14ac:dyDescent="0.3">
      <c r="M1450" s="2"/>
      <c r="N1450" s="2"/>
      <c r="O1450" s="2"/>
      <c r="P1450" s="2"/>
      <c r="Q1450" s="2"/>
      <c r="R1450" s="2"/>
      <c r="S1450" s="2"/>
      <c r="T1450" s="2"/>
    </row>
    <row r="1451" spans="13:20" x14ac:dyDescent="0.3">
      <c r="M1451" s="2"/>
      <c r="N1451" s="2"/>
      <c r="O1451" s="2"/>
      <c r="P1451" s="2"/>
      <c r="Q1451" s="2"/>
      <c r="R1451" s="2"/>
      <c r="S1451" s="2"/>
      <c r="T1451" s="2"/>
    </row>
    <row r="1452" spans="13:20" x14ac:dyDescent="0.3">
      <c r="M1452" s="2"/>
      <c r="N1452" s="2"/>
      <c r="O1452" s="2"/>
      <c r="P1452" s="2"/>
      <c r="Q1452" s="2"/>
      <c r="R1452" s="2"/>
      <c r="S1452" s="2"/>
      <c r="T1452" s="2"/>
    </row>
    <row r="1453" spans="13:20" x14ac:dyDescent="0.3">
      <c r="M1453" s="2"/>
      <c r="N1453" s="2"/>
      <c r="O1453" s="2"/>
      <c r="P1453" s="2"/>
      <c r="Q1453" s="2"/>
      <c r="R1453" s="2"/>
      <c r="S1453" s="2"/>
      <c r="T1453" s="2"/>
    </row>
    <row r="1454" spans="13:20" x14ac:dyDescent="0.3">
      <c r="M1454" s="2"/>
      <c r="N1454" s="2"/>
      <c r="O1454" s="2"/>
      <c r="P1454" s="2"/>
      <c r="Q1454" s="2"/>
      <c r="R1454" s="2"/>
      <c r="S1454" s="2"/>
      <c r="T1454" s="2"/>
    </row>
    <row r="1455" spans="13:20" x14ac:dyDescent="0.3">
      <c r="M1455" s="2"/>
      <c r="N1455" s="2"/>
      <c r="O1455" s="2"/>
      <c r="P1455" s="2"/>
      <c r="Q1455" s="2"/>
      <c r="R1455" s="2"/>
      <c r="S1455" s="2"/>
      <c r="T1455" s="2"/>
    </row>
    <row r="1456" spans="13:20" x14ac:dyDescent="0.3">
      <c r="M1456" s="2"/>
      <c r="N1456" s="2"/>
      <c r="O1456" s="2"/>
      <c r="P1456" s="2"/>
      <c r="Q1456" s="2"/>
      <c r="R1456" s="2"/>
      <c r="S1456" s="2"/>
      <c r="T1456" s="2"/>
    </row>
    <row r="1457" spans="13:20" x14ac:dyDescent="0.3">
      <c r="M1457" s="2"/>
      <c r="N1457" s="2"/>
      <c r="O1457" s="2"/>
      <c r="P1457" s="2"/>
      <c r="Q1457" s="2"/>
      <c r="R1457" s="2"/>
      <c r="S1457" s="2"/>
      <c r="T1457" s="2"/>
    </row>
    <row r="1458" spans="13:20" x14ac:dyDescent="0.3">
      <c r="M1458" s="2"/>
      <c r="N1458" s="2"/>
      <c r="O1458" s="2"/>
      <c r="P1458" s="2"/>
      <c r="Q1458" s="2"/>
      <c r="R1458" s="2"/>
      <c r="S1458" s="2"/>
      <c r="T1458" s="2"/>
    </row>
    <row r="1459" spans="13:20" x14ac:dyDescent="0.3">
      <c r="M1459" s="2"/>
      <c r="N1459" s="2"/>
      <c r="O1459" s="2"/>
      <c r="P1459" s="2"/>
      <c r="Q1459" s="2"/>
      <c r="R1459" s="2"/>
      <c r="S1459" s="2"/>
      <c r="T1459" s="2"/>
    </row>
    <row r="1460" spans="13:20" x14ac:dyDescent="0.3">
      <c r="M1460" s="2"/>
      <c r="N1460" s="2"/>
      <c r="O1460" s="2"/>
      <c r="P1460" s="2"/>
      <c r="Q1460" s="2"/>
      <c r="R1460" s="2"/>
      <c r="S1460" s="2"/>
      <c r="T1460" s="2"/>
    </row>
    <row r="1461" spans="13:20" x14ac:dyDescent="0.3">
      <c r="M1461" s="2"/>
      <c r="N1461" s="2"/>
      <c r="O1461" s="2"/>
      <c r="P1461" s="2"/>
      <c r="Q1461" s="2"/>
      <c r="R1461" s="2"/>
      <c r="S1461" s="2"/>
      <c r="T1461" s="2"/>
    </row>
    <row r="1462" spans="13:20" x14ac:dyDescent="0.3">
      <c r="M1462" s="2"/>
      <c r="N1462" s="2"/>
      <c r="O1462" s="2"/>
      <c r="P1462" s="2"/>
      <c r="Q1462" s="2"/>
      <c r="R1462" s="2"/>
      <c r="S1462" s="2"/>
      <c r="T1462" s="2"/>
    </row>
    <row r="1463" spans="13:20" x14ac:dyDescent="0.3">
      <c r="M1463" s="2"/>
      <c r="N1463" s="2"/>
      <c r="O1463" s="2"/>
      <c r="P1463" s="2"/>
      <c r="Q1463" s="2"/>
      <c r="R1463" s="2"/>
      <c r="S1463" s="2"/>
      <c r="T1463" s="2"/>
    </row>
    <row r="1464" spans="13:20" x14ac:dyDescent="0.3">
      <c r="M1464" s="2"/>
      <c r="N1464" s="2"/>
      <c r="O1464" s="2"/>
      <c r="P1464" s="2"/>
      <c r="Q1464" s="2"/>
      <c r="R1464" s="2"/>
      <c r="S1464" s="2"/>
      <c r="T1464" s="2"/>
    </row>
    <row r="1465" spans="13:20" x14ac:dyDescent="0.3">
      <c r="M1465" s="2"/>
      <c r="N1465" s="2"/>
      <c r="O1465" s="2"/>
      <c r="P1465" s="2"/>
      <c r="Q1465" s="2"/>
      <c r="R1465" s="2"/>
      <c r="S1465" s="2"/>
      <c r="T1465" s="2"/>
    </row>
    <row r="1466" spans="13:20" x14ac:dyDescent="0.3">
      <c r="M1466" s="2"/>
      <c r="N1466" s="2"/>
      <c r="O1466" s="2"/>
      <c r="P1466" s="2"/>
      <c r="Q1466" s="2"/>
      <c r="R1466" s="2"/>
      <c r="S1466" s="2"/>
      <c r="T1466" s="2"/>
    </row>
    <row r="1467" spans="13:20" x14ac:dyDescent="0.3">
      <c r="M1467" s="2"/>
      <c r="N1467" s="2"/>
      <c r="O1467" s="2"/>
      <c r="P1467" s="2"/>
      <c r="Q1467" s="2"/>
      <c r="R1467" s="2"/>
      <c r="S1467" s="2"/>
      <c r="T1467" s="2"/>
    </row>
    <row r="1468" spans="13:20" x14ac:dyDescent="0.3">
      <c r="M1468" s="2"/>
      <c r="N1468" s="2"/>
      <c r="O1468" s="2"/>
      <c r="P1468" s="2"/>
      <c r="Q1468" s="2"/>
      <c r="R1468" s="2"/>
      <c r="S1468" s="2"/>
      <c r="T1468" s="2"/>
    </row>
    <row r="1469" spans="13:20" x14ac:dyDescent="0.3">
      <c r="M1469" s="2"/>
      <c r="N1469" s="2"/>
      <c r="O1469" s="2"/>
      <c r="P1469" s="2"/>
      <c r="Q1469" s="2"/>
      <c r="R1469" s="2"/>
      <c r="S1469" s="2"/>
      <c r="T1469" s="2"/>
    </row>
    <row r="1470" spans="13:20" x14ac:dyDescent="0.3">
      <c r="M1470" s="2"/>
      <c r="N1470" s="2"/>
      <c r="O1470" s="2"/>
      <c r="P1470" s="2"/>
      <c r="Q1470" s="2"/>
      <c r="R1470" s="2"/>
      <c r="S1470" s="2"/>
      <c r="T1470" s="2"/>
    </row>
    <row r="1471" spans="13:20" x14ac:dyDescent="0.3">
      <c r="M1471" s="2"/>
      <c r="N1471" s="2"/>
      <c r="O1471" s="2"/>
      <c r="P1471" s="2"/>
      <c r="Q1471" s="2"/>
      <c r="R1471" s="2"/>
      <c r="S1471" s="2"/>
      <c r="T1471" s="2"/>
    </row>
    <row r="1472" spans="13:20" x14ac:dyDescent="0.3">
      <c r="M1472" s="2"/>
      <c r="N1472" s="2"/>
      <c r="O1472" s="2"/>
      <c r="P1472" s="2"/>
      <c r="Q1472" s="2"/>
      <c r="R1472" s="2"/>
      <c r="S1472" s="2"/>
      <c r="T1472" s="2"/>
    </row>
    <row r="1473" spans="13:20" x14ac:dyDescent="0.3">
      <c r="M1473" s="2"/>
      <c r="N1473" s="2"/>
      <c r="O1473" s="2"/>
      <c r="P1473" s="2"/>
      <c r="Q1473" s="2"/>
      <c r="R1473" s="2"/>
      <c r="S1473" s="2"/>
      <c r="T1473" s="2"/>
    </row>
    <row r="1474" spans="13:20" x14ac:dyDescent="0.3">
      <c r="M1474" s="2"/>
      <c r="N1474" s="2"/>
      <c r="O1474" s="2"/>
      <c r="P1474" s="2"/>
      <c r="Q1474" s="2"/>
      <c r="R1474" s="2"/>
      <c r="S1474" s="2"/>
      <c r="T1474" s="2"/>
    </row>
    <row r="1475" spans="13:20" x14ac:dyDescent="0.3">
      <c r="M1475" s="2"/>
      <c r="N1475" s="2"/>
      <c r="O1475" s="2"/>
      <c r="P1475" s="2"/>
      <c r="Q1475" s="2"/>
      <c r="R1475" s="2"/>
      <c r="S1475" s="2"/>
      <c r="T1475" s="2"/>
    </row>
    <row r="1476" spans="13:20" x14ac:dyDescent="0.3">
      <c r="M1476" s="2"/>
      <c r="N1476" s="2"/>
      <c r="O1476" s="2"/>
      <c r="P1476" s="2"/>
      <c r="Q1476" s="2"/>
      <c r="R1476" s="2"/>
      <c r="S1476" s="2"/>
      <c r="T1476" s="2"/>
    </row>
    <row r="1477" spans="13:20" x14ac:dyDescent="0.3">
      <c r="M1477" s="2"/>
      <c r="N1477" s="2"/>
      <c r="O1477" s="2"/>
      <c r="P1477" s="2"/>
      <c r="Q1477" s="2"/>
      <c r="R1477" s="2"/>
      <c r="S1477" s="2"/>
      <c r="T1477" s="2"/>
    </row>
    <row r="1478" spans="13:20" x14ac:dyDescent="0.3">
      <c r="M1478" s="2"/>
      <c r="N1478" s="2"/>
      <c r="O1478" s="2"/>
      <c r="P1478" s="2"/>
      <c r="Q1478" s="2"/>
      <c r="R1478" s="2"/>
      <c r="S1478" s="2"/>
      <c r="T1478" s="2"/>
    </row>
    <row r="1479" spans="13:20" x14ac:dyDescent="0.3">
      <c r="M1479" s="2"/>
      <c r="N1479" s="2"/>
      <c r="O1479" s="2"/>
      <c r="P1479" s="2"/>
      <c r="Q1479" s="2"/>
      <c r="R1479" s="2"/>
      <c r="S1479" s="2"/>
      <c r="T1479" s="2"/>
    </row>
    <row r="1480" spans="13:20" x14ac:dyDescent="0.3">
      <c r="M1480" s="2"/>
      <c r="N1480" s="2"/>
      <c r="O1480" s="2"/>
      <c r="P1480" s="2"/>
      <c r="Q1480" s="2"/>
      <c r="R1480" s="2"/>
      <c r="S1480" s="2"/>
      <c r="T1480" s="2"/>
    </row>
    <row r="1481" spans="13:20" x14ac:dyDescent="0.3">
      <c r="M1481" s="2"/>
      <c r="N1481" s="2"/>
      <c r="O1481" s="2"/>
      <c r="P1481" s="2"/>
      <c r="Q1481" s="2"/>
      <c r="R1481" s="2"/>
      <c r="S1481" s="2"/>
      <c r="T1481" s="2"/>
    </row>
    <row r="1482" spans="13:20" x14ac:dyDescent="0.3">
      <c r="M1482" s="2"/>
      <c r="N1482" s="2"/>
      <c r="O1482" s="2"/>
      <c r="P1482" s="2"/>
      <c r="Q1482" s="2"/>
      <c r="R1482" s="2"/>
      <c r="S1482" s="2"/>
      <c r="T1482" s="2"/>
    </row>
    <row r="1483" spans="13:20" x14ac:dyDescent="0.3">
      <c r="M1483" s="2"/>
      <c r="N1483" s="2"/>
      <c r="O1483" s="2"/>
      <c r="P1483" s="2"/>
      <c r="Q1483" s="2"/>
      <c r="R1483" s="2"/>
      <c r="S1483" s="2"/>
      <c r="T1483" s="2"/>
    </row>
    <row r="1484" spans="13:20" x14ac:dyDescent="0.3">
      <c r="M1484" s="2"/>
      <c r="N1484" s="2"/>
      <c r="O1484" s="2"/>
      <c r="P1484" s="2"/>
      <c r="Q1484" s="2"/>
      <c r="R1484" s="2"/>
      <c r="S1484" s="2"/>
      <c r="T1484" s="2"/>
    </row>
    <row r="1485" spans="13:20" x14ac:dyDescent="0.3">
      <c r="M1485" s="2"/>
      <c r="N1485" s="2"/>
      <c r="O1485" s="2"/>
      <c r="P1485" s="2"/>
      <c r="Q1485" s="2"/>
      <c r="R1485" s="2"/>
      <c r="S1485" s="2"/>
      <c r="T1485" s="2"/>
    </row>
    <row r="1486" spans="13:20" x14ac:dyDescent="0.3">
      <c r="M1486" s="2"/>
      <c r="N1486" s="2"/>
      <c r="O1486" s="2"/>
      <c r="P1486" s="2"/>
      <c r="Q1486" s="2"/>
      <c r="R1486" s="2"/>
      <c r="S1486" s="2"/>
      <c r="T1486" s="2"/>
    </row>
    <row r="1487" spans="13:20" x14ac:dyDescent="0.3">
      <c r="M1487" s="2"/>
      <c r="N1487" s="2"/>
      <c r="O1487" s="2"/>
      <c r="P1487" s="2"/>
      <c r="Q1487" s="2"/>
      <c r="R1487" s="2"/>
      <c r="S1487" s="2"/>
      <c r="T1487" s="2"/>
    </row>
    <row r="1488" spans="13:20" x14ac:dyDescent="0.3">
      <c r="M1488" s="2"/>
      <c r="N1488" s="2"/>
      <c r="O1488" s="2"/>
      <c r="P1488" s="2"/>
      <c r="Q1488" s="2"/>
      <c r="R1488" s="2"/>
      <c r="S1488" s="2"/>
      <c r="T1488" s="2"/>
    </row>
    <row r="1489" spans="13:20" x14ac:dyDescent="0.3">
      <c r="M1489" s="2"/>
      <c r="N1489" s="2"/>
      <c r="O1489" s="2"/>
      <c r="P1489" s="2"/>
      <c r="Q1489" s="2"/>
      <c r="R1489" s="2"/>
      <c r="S1489" s="2"/>
      <c r="T1489" s="2"/>
    </row>
    <row r="1490" spans="13:20" x14ac:dyDescent="0.3">
      <c r="M1490" s="2"/>
      <c r="N1490" s="2"/>
      <c r="O1490" s="2"/>
      <c r="P1490" s="2"/>
      <c r="Q1490" s="2"/>
      <c r="R1490" s="2"/>
      <c r="S1490" s="2"/>
      <c r="T1490" s="2"/>
    </row>
    <row r="1491" spans="13:20" x14ac:dyDescent="0.3">
      <c r="M1491" s="2"/>
      <c r="N1491" s="2"/>
      <c r="O1491" s="2"/>
      <c r="P1491" s="2"/>
      <c r="Q1491" s="2"/>
      <c r="R1491" s="2"/>
      <c r="S1491" s="2"/>
      <c r="T1491" s="2"/>
    </row>
    <row r="1492" spans="13:20" x14ac:dyDescent="0.3">
      <c r="M1492" s="2"/>
      <c r="N1492" s="2"/>
      <c r="O1492" s="2"/>
      <c r="P1492" s="2"/>
      <c r="Q1492" s="2"/>
      <c r="R1492" s="2"/>
      <c r="S1492" s="2"/>
      <c r="T1492" s="2"/>
    </row>
    <row r="1493" spans="13:20" x14ac:dyDescent="0.3">
      <c r="M1493" s="2"/>
      <c r="N1493" s="2"/>
      <c r="O1493" s="2"/>
      <c r="P1493" s="2"/>
      <c r="Q1493" s="2"/>
      <c r="R1493" s="2"/>
      <c r="S1493" s="2"/>
      <c r="T1493" s="2"/>
    </row>
    <row r="1494" spans="13:20" x14ac:dyDescent="0.3">
      <c r="M1494" s="2"/>
      <c r="N1494" s="2"/>
      <c r="O1494" s="2"/>
      <c r="P1494" s="2"/>
      <c r="Q1494" s="2"/>
      <c r="R1494" s="2"/>
      <c r="S1494" s="2"/>
      <c r="T1494" s="2"/>
    </row>
    <row r="1495" spans="13:20" x14ac:dyDescent="0.3">
      <c r="M1495" s="2"/>
      <c r="N1495" s="2"/>
      <c r="O1495" s="2"/>
      <c r="P1495" s="2"/>
      <c r="Q1495" s="2"/>
      <c r="R1495" s="2"/>
      <c r="S1495" s="2"/>
      <c r="T1495" s="2"/>
    </row>
    <row r="1496" spans="13:20" x14ac:dyDescent="0.3">
      <c r="M1496" s="2"/>
      <c r="N1496" s="2"/>
      <c r="O1496" s="2"/>
      <c r="P1496" s="2"/>
      <c r="Q1496" s="2"/>
      <c r="R1496" s="2"/>
      <c r="S1496" s="2"/>
      <c r="T1496" s="2"/>
    </row>
    <row r="1497" spans="13:20" x14ac:dyDescent="0.3">
      <c r="M1497" s="2"/>
      <c r="N1497" s="2"/>
      <c r="O1497" s="2"/>
      <c r="P1497" s="2"/>
      <c r="Q1497" s="2"/>
      <c r="R1497" s="2"/>
      <c r="S1497" s="2"/>
      <c r="T1497" s="2"/>
    </row>
    <row r="1498" spans="13:20" x14ac:dyDescent="0.3">
      <c r="M1498" s="2"/>
      <c r="N1498" s="2"/>
      <c r="O1498" s="2"/>
      <c r="P1498" s="2"/>
      <c r="Q1498" s="2"/>
      <c r="R1498" s="2"/>
      <c r="S1498" s="2"/>
      <c r="T1498" s="2"/>
    </row>
    <row r="1499" spans="13:20" x14ac:dyDescent="0.3">
      <c r="M1499" s="2"/>
      <c r="N1499" s="2"/>
      <c r="O1499" s="2"/>
      <c r="P1499" s="2"/>
      <c r="Q1499" s="2"/>
      <c r="R1499" s="2"/>
      <c r="S1499" s="2"/>
      <c r="T1499" s="2"/>
    </row>
    <row r="1500" spans="13:20" x14ac:dyDescent="0.3">
      <c r="M1500" s="2"/>
      <c r="N1500" s="2"/>
      <c r="O1500" s="2"/>
      <c r="P1500" s="2"/>
      <c r="Q1500" s="2"/>
      <c r="R1500" s="2"/>
      <c r="S1500" s="2"/>
      <c r="T1500" s="2"/>
    </row>
    <row r="1501" spans="13:20" x14ac:dyDescent="0.3">
      <c r="M1501" s="2"/>
      <c r="N1501" s="2"/>
      <c r="O1501" s="2"/>
      <c r="P1501" s="2"/>
      <c r="Q1501" s="2"/>
      <c r="R1501" s="2"/>
      <c r="S1501" s="2"/>
      <c r="T1501" s="2"/>
    </row>
    <row r="1502" spans="13:20" x14ac:dyDescent="0.3">
      <c r="M1502" s="2"/>
      <c r="N1502" s="2"/>
      <c r="O1502" s="2"/>
      <c r="P1502" s="2"/>
      <c r="Q1502" s="2"/>
      <c r="R1502" s="2"/>
      <c r="S1502" s="2"/>
      <c r="T1502" s="2"/>
    </row>
    <row r="1503" spans="13:20" x14ac:dyDescent="0.3">
      <c r="M1503" s="2"/>
      <c r="N1503" s="2"/>
      <c r="O1503" s="2"/>
      <c r="P1503" s="2"/>
      <c r="Q1503" s="2"/>
      <c r="R1503" s="2"/>
      <c r="S1503" s="2"/>
      <c r="T1503" s="2"/>
    </row>
    <row r="1504" spans="13:20" x14ac:dyDescent="0.3">
      <c r="M1504" s="2"/>
      <c r="N1504" s="2"/>
      <c r="O1504" s="2"/>
      <c r="P1504" s="2"/>
      <c r="Q1504" s="2"/>
      <c r="R1504" s="2"/>
      <c r="S1504" s="2"/>
      <c r="T1504" s="2"/>
    </row>
    <row r="1505" spans="13:20" x14ac:dyDescent="0.3">
      <c r="M1505" s="2"/>
      <c r="N1505" s="2"/>
      <c r="O1505" s="2"/>
      <c r="P1505" s="2"/>
      <c r="Q1505" s="2"/>
      <c r="R1505" s="2"/>
      <c r="S1505" s="2"/>
      <c r="T1505" s="2"/>
    </row>
    <row r="1506" spans="13:20" x14ac:dyDescent="0.3">
      <c r="M1506" s="2"/>
      <c r="N1506" s="2"/>
      <c r="O1506" s="2"/>
      <c r="P1506" s="2"/>
      <c r="Q1506" s="2"/>
      <c r="R1506" s="2"/>
      <c r="S1506" s="2"/>
      <c r="T1506" s="2"/>
    </row>
    <row r="1507" spans="13:20" x14ac:dyDescent="0.3">
      <c r="M1507" s="2"/>
      <c r="N1507" s="2"/>
      <c r="O1507" s="2"/>
      <c r="P1507" s="2"/>
      <c r="Q1507" s="2"/>
      <c r="R1507" s="2"/>
      <c r="S1507" s="2"/>
      <c r="T1507" s="2"/>
    </row>
    <row r="1508" spans="13:20" x14ac:dyDescent="0.3">
      <c r="M1508" s="2"/>
      <c r="N1508" s="2"/>
      <c r="O1508" s="2"/>
      <c r="P1508" s="2"/>
      <c r="Q1508" s="2"/>
      <c r="R1508" s="2"/>
      <c r="S1508" s="2"/>
      <c r="T1508" s="2"/>
    </row>
    <row r="1509" spans="13:20" x14ac:dyDescent="0.3">
      <c r="M1509" s="2"/>
      <c r="N1509" s="2"/>
      <c r="O1509" s="2"/>
      <c r="P1509" s="2"/>
      <c r="Q1509" s="2"/>
      <c r="R1509" s="2"/>
      <c r="S1509" s="2"/>
      <c r="T1509" s="2"/>
    </row>
    <row r="1510" spans="13:20" x14ac:dyDescent="0.3">
      <c r="M1510" s="2"/>
      <c r="N1510" s="2"/>
      <c r="O1510" s="2"/>
      <c r="P1510" s="2"/>
      <c r="Q1510" s="2"/>
      <c r="R1510" s="2"/>
      <c r="S1510" s="2"/>
      <c r="T1510" s="2"/>
    </row>
    <row r="1511" spans="13:20" x14ac:dyDescent="0.3">
      <c r="M1511" s="2"/>
      <c r="N1511" s="2"/>
      <c r="O1511" s="2"/>
      <c r="P1511" s="2"/>
      <c r="Q1511" s="2"/>
      <c r="R1511" s="2"/>
      <c r="S1511" s="2"/>
      <c r="T1511" s="2"/>
    </row>
    <row r="1512" spans="13:20" x14ac:dyDescent="0.3">
      <c r="M1512" s="2"/>
      <c r="N1512" s="2"/>
      <c r="O1512" s="2"/>
      <c r="P1512" s="2"/>
      <c r="Q1512" s="2"/>
      <c r="R1512" s="2"/>
      <c r="S1512" s="2"/>
      <c r="T1512" s="2"/>
    </row>
    <row r="1513" spans="13:20" x14ac:dyDescent="0.3">
      <c r="M1513" s="2"/>
      <c r="N1513" s="2"/>
      <c r="O1513" s="2"/>
      <c r="P1513" s="2"/>
      <c r="Q1513" s="2"/>
      <c r="R1513" s="2"/>
      <c r="S1513" s="2"/>
      <c r="T1513" s="2"/>
    </row>
    <row r="1514" spans="13:20" x14ac:dyDescent="0.3">
      <c r="M1514" s="2"/>
      <c r="N1514" s="2"/>
      <c r="O1514" s="2"/>
      <c r="P1514" s="2"/>
      <c r="Q1514" s="2"/>
      <c r="R1514" s="2"/>
      <c r="S1514" s="2"/>
      <c r="T1514" s="2"/>
    </row>
    <row r="1515" spans="13:20" x14ac:dyDescent="0.3">
      <c r="M1515" s="2"/>
      <c r="N1515" s="2"/>
      <c r="O1515" s="2"/>
      <c r="P1515" s="2"/>
      <c r="Q1515" s="2"/>
      <c r="R1515" s="2"/>
      <c r="S1515" s="2"/>
      <c r="T1515" s="2"/>
    </row>
    <row r="1516" spans="13:20" x14ac:dyDescent="0.3">
      <c r="M1516" s="2"/>
      <c r="N1516" s="2"/>
      <c r="O1516" s="2"/>
      <c r="P1516" s="2"/>
      <c r="Q1516" s="2"/>
      <c r="R1516" s="2"/>
      <c r="S1516" s="2"/>
      <c r="T1516" s="2"/>
    </row>
    <row r="1517" spans="13:20" x14ac:dyDescent="0.3">
      <c r="M1517" s="2"/>
      <c r="N1517" s="2"/>
      <c r="O1517" s="2"/>
      <c r="P1517" s="2"/>
      <c r="Q1517" s="2"/>
      <c r="R1517" s="2"/>
      <c r="S1517" s="2"/>
      <c r="T1517" s="2"/>
    </row>
    <row r="1518" spans="13:20" x14ac:dyDescent="0.3">
      <c r="M1518" s="2"/>
      <c r="N1518" s="2"/>
      <c r="O1518" s="2"/>
      <c r="P1518" s="2"/>
      <c r="Q1518" s="2"/>
      <c r="R1518" s="2"/>
      <c r="S1518" s="2"/>
      <c r="T1518" s="2"/>
    </row>
    <row r="1519" spans="13:20" x14ac:dyDescent="0.3">
      <c r="M1519" s="2"/>
      <c r="N1519" s="2"/>
      <c r="O1519" s="2"/>
      <c r="P1519" s="2"/>
      <c r="Q1519" s="2"/>
      <c r="R1519" s="2"/>
      <c r="S1519" s="2"/>
      <c r="T1519" s="2"/>
    </row>
    <row r="1520" spans="13:20" x14ac:dyDescent="0.3">
      <c r="M1520" s="2"/>
      <c r="N1520" s="2"/>
      <c r="O1520" s="2"/>
      <c r="P1520" s="2"/>
      <c r="Q1520" s="2"/>
      <c r="R1520" s="2"/>
      <c r="S1520" s="2"/>
      <c r="T1520" s="2"/>
    </row>
    <row r="1521" spans="13:20" x14ac:dyDescent="0.3">
      <c r="M1521" s="2"/>
      <c r="N1521" s="2"/>
      <c r="O1521" s="2"/>
      <c r="P1521" s="2"/>
      <c r="Q1521" s="2"/>
      <c r="R1521" s="2"/>
      <c r="S1521" s="2"/>
      <c r="T1521" s="2"/>
    </row>
    <row r="1522" spans="13:20" x14ac:dyDescent="0.3">
      <c r="M1522" s="2"/>
      <c r="N1522" s="2"/>
      <c r="O1522" s="2"/>
      <c r="P1522" s="2"/>
      <c r="Q1522" s="2"/>
      <c r="R1522" s="2"/>
      <c r="S1522" s="2"/>
      <c r="T1522" s="2"/>
    </row>
    <row r="1523" spans="13:20" x14ac:dyDescent="0.3">
      <c r="M1523" s="2"/>
      <c r="N1523" s="2"/>
      <c r="O1523" s="2"/>
      <c r="P1523" s="2"/>
      <c r="Q1523" s="2"/>
      <c r="R1523" s="2"/>
      <c r="S1523" s="2"/>
      <c r="T1523" s="2"/>
    </row>
    <row r="1524" spans="13:20" x14ac:dyDescent="0.3">
      <c r="M1524" s="2"/>
      <c r="N1524" s="2"/>
      <c r="O1524" s="2"/>
      <c r="P1524" s="2"/>
      <c r="Q1524" s="2"/>
      <c r="R1524" s="2"/>
      <c r="S1524" s="2"/>
      <c r="T1524" s="2"/>
    </row>
    <row r="1525" spans="13:20" x14ac:dyDescent="0.3">
      <c r="M1525" s="2"/>
      <c r="N1525" s="2"/>
      <c r="O1525" s="2"/>
      <c r="P1525" s="2"/>
      <c r="Q1525" s="2"/>
      <c r="R1525" s="2"/>
      <c r="S1525" s="2"/>
      <c r="T1525" s="2"/>
    </row>
    <row r="1526" spans="13:20" x14ac:dyDescent="0.3">
      <c r="M1526" s="2"/>
      <c r="N1526" s="2"/>
      <c r="O1526" s="2"/>
      <c r="P1526" s="2"/>
      <c r="Q1526" s="2"/>
      <c r="R1526" s="2"/>
      <c r="S1526" s="2"/>
      <c r="T1526" s="2"/>
    </row>
    <row r="1527" spans="13:20" x14ac:dyDescent="0.3">
      <c r="M1527" s="2"/>
      <c r="N1527" s="2"/>
      <c r="O1527" s="2"/>
      <c r="P1527" s="2"/>
      <c r="Q1527" s="2"/>
      <c r="R1527" s="2"/>
      <c r="S1527" s="2"/>
      <c r="T1527" s="2"/>
    </row>
    <row r="1528" spans="13:20" x14ac:dyDescent="0.3">
      <c r="M1528" s="2"/>
      <c r="N1528" s="2"/>
      <c r="O1528" s="2"/>
      <c r="P1528" s="2"/>
      <c r="Q1528" s="2"/>
      <c r="R1528" s="2"/>
      <c r="S1528" s="2"/>
      <c r="T1528" s="2"/>
    </row>
    <row r="1529" spans="13:20" x14ac:dyDescent="0.3">
      <c r="M1529" s="2"/>
      <c r="N1529" s="2"/>
      <c r="O1529" s="2"/>
      <c r="P1529" s="2"/>
      <c r="Q1529" s="2"/>
      <c r="R1529" s="2"/>
      <c r="S1529" s="2"/>
      <c r="T1529" s="2"/>
    </row>
    <row r="1530" spans="13:20" x14ac:dyDescent="0.3">
      <c r="M1530" s="2"/>
      <c r="N1530" s="2"/>
      <c r="O1530" s="2"/>
      <c r="P1530" s="2"/>
      <c r="Q1530" s="2"/>
      <c r="R1530" s="2"/>
      <c r="S1530" s="2"/>
      <c r="T1530" s="2"/>
    </row>
    <row r="1531" spans="13:20" x14ac:dyDescent="0.3">
      <c r="M1531" s="2"/>
      <c r="N1531" s="2"/>
      <c r="O1531" s="2"/>
      <c r="P1531" s="2"/>
      <c r="Q1531" s="2"/>
      <c r="R1531" s="2"/>
      <c r="S1531" s="2"/>
      <c r="T1531" s="2"/>
    </row>
    <row r="1532" spans="13:20" x14ac:dyDescent="0.3">
      <c r="M1532" s="2"/>
      <c r="N1532" s="2"/>
      <c r="O1532" s="2"/>
      <c r="P1532" s="2"/>
      <c r="Q1532" s="2"/>
      <c r="R1532" s="2"/>
      <c r="S1532" s="2"/>
      <c r="T1532" s="2"/>
    </row>
    <row r="1533" spans="13:20" x14ac:dyDescent="0.3">
      <c r="M1533" s="2"/>
      <c r="N1533" s="2"/>
      <c r="O1533" s="2"/>
      <c r="P1533" s="2"/>
      <c r="Q1533" s="2"/>
      <c r="R1533" s="2"/>
      <c r="S1533" s="2"/>
      <c r="T1533" s="2"/>
    </row>
    <row r="1534" spans="13:20" x14ac:dyDescent="0.3">
      <c r="M1534" s="2"/>
      <c r="N1534" s="2"/>
      <c r="O1534" s="2"/>
      <c r="P1534" s="2"/>
      <c r="Q1534" s="2"/>
      <c r="R1534" s="2"/>
      <c r="S1534" s="2"/>
      <c r="T1534" s="2"/>
    </row>
    <row r="1535" spans="13:20" x14ac:dyDescent="0.3">
      <c r="M1535" s="2"/>
      <c r="N1535" s="2"/>
      <c r="O1535" s="2"/>
      <c r="P1535" s="2"/>
      <c r="Q1535" s="2"/>
      <c r="R1535" s="2"/>
      <c r="S1535" s="2"/>
      <c r="T1535" s="2"/>
    </row>
    <row r="1536" spans="13:20" x14ac:dyDescent="0.3">
      <c r="M1536" s="2"/>
      <c r="N1536" s="2"/>
      <c r="O1536" s="2"/>
      <c r="P1536" s="2"/>
      <c r="Q1536" s="2"/>
      <c r="R1536" s="2"/>
      <c r="S1536" s="2"/>
      <c r="T1536" s="2"/>
    </row>
    <row r="1537" spans="13:20" x14ac:dyDescent="0.3">
      <c r="M1537" s="2"/>
      <c r="N1537" s="2"/>
      <c r="O1537" s="2"/>
      <c r="P1537" s="2"/>
      <c r="Q1537" s="2"/>
      <c r="R1537" s="2"/>
      <c r="S1537" s="2"/>
      <c r="T1537" s="2"/>
    </row>
    <row r="1538" spans="13:20" x14ac:dyDescent="0.3">
      <c r="M1538" s="2"/>
      <c r="N1538" s="2"/>
      <c r="O1538" s="2"/>
      <c r="P1538" s="2"/>
      <c r="Q1538" s="2"/>
      <c r="R1538" s="2"/>
      <c r="S1538" s="2"/>
      <c r="T1538" s="2"/>
    </row>
    <row r="1539" spans="13:20" x14ac:dyDescent="0.3">
      <c r="M1539" s="2"/>
      <c r="N1539" s="2"/>
      <c r="O1539" s="2"/>
      <c r="P1539" s="2"/>
      <c r="Q1539" s="2"/>
      <c r="R1539" s="2"/>
      <c r="S1539" s="2"/>
      <c r="T1539" s="2"/>
    </row>
    <row r="1540" spans="13:20" x14ac:dyDescent="0.3">
      <c r="M1540" s="2"/>
      <c r="N1540" s="2"/>
      <c r="O1540" s="2"/>
      <c r="P1540" s="2"/>
      <c r="Q1540" s="2"/>
      <c r="R1540" s="2"/>
      <c r="S1540" s="2"/>
      <c r="T1540" s="2"/>
    </row>
    <row r="1541" spans="13:20" x14ac:dyDescent="0.3">
      <c r="M1541" s="2"/>
      <c r="N1541" s="2"/>
      <c r="O1541" s="2"/>
      <c r="P1541" s="2"/>
      <c r="Q1541" s="2"/>
      <c r="R1541" s="2"/>
      <c r="S1541" s="2"/>
      <c r="T1541" s="2"/>
    </row>
    <row r="1542" spans="13:20" x14ac:dyDescent="0.3">
      <c r="M1542" s="2"/>
      <c r="N1542" s="2"/>
      <c r="O1542" s="2"/>
      <c r="P1542" s="2"/>
      <c r="Q1542" s="2"/>
      <c r="R1542" s="2"/>
      <c r="S1542" s="2"/>
      <c r="T1542" s="2"/>
    </row>
    <row r="1543" spans="13:20" x14ac:dyDescent="0.3">
      <c r="M1543" s="2"/>
      <c r="N1543" s="2"/>
      <c r="O1543" s="2"/>
      <c r="P1543" s="2"/>
      <c r="Q1543" s="2"/>
      <c r="R1543" s="2"/>
      <c r="S1543" s="2"/>
      <c r="T1543" s="2"/>
    </row>
    <row r="1544" spans="13:20" x14ac:dyDescent="0.3">
      <c r="M1544" s="2"/>
      <c r="N1544" s="2"/>
      <c r="O1544" s="2"/>
      <c r="P1544" s="2"/>
      <c r="Q1544" s="2"/>
      <c r="R1544" s="2"/>
      <c r="S1544" s="2"/>
      <c r="T1544" s="2"/>
    </row>
    <row r="1545" spans="13:20" x14ac:dyDescent="0.3">
      <c r="M1545" s="2"/>
      <c r="N1545" s="2"/>
      <c r="O1545" s="2"/>
      <c r="P1545" s="2"/>
      <c r="Q1545" s="2"/>
      <c r="R1545" s="2"/>
      <c r="S1545" s="2"/>
      <c r="T1545" s="2"/>
    </row>
    <row r="1546" spans="13:20" x14ac:dyDescent="0.3">
      <c r="M1546" s="2"/>
      <c r="N1546" s="2"/>
      <c r="O1546" s="2"/>
      <c r="P1546" s="2"/>
      <c r="Q1546" s="2"/>
      <c r="R1546" s="2"/>
      <c r="S1546" s="2"/>
      <c r="T1546" s="2"/>
    </row>
    <row r="1547" spans="13:20" x14ac:dyDescent="0.3">
      <c r="M1547" s="2"/>
      <c r="N1547" s="2"/>
      <c r="O1547" s="2"/>
      <c r="P1547" s="2"/>
      <c r="Q1547" s="2"/>
      <c r="R1547" s="2"/>
      <c r="S1547" s="2"/>
      <c r="T1547" s="2"/>
    </row>
    <row r="1548" spans="13:20" x14ac:dyDescent="0.3">
      <c r="M1548" s="2"/>
      <c r="N1548" s="2"/>
      <c r="O1548" s="2"/>
      <c r="P1548" s="2"/>
      <c r="Q1548" s="2"/>
      <c r="R1548" s="2"/>
      <c r="S1548" s="2"/>
      <c r="T1548" s="2"/>
    </row>
    <row r="1549" spans="13:20" x14ac:dyDescent="0.3">
      <c r="M1549" s="2"/>
      <c r="N1549" s="2"/>
      <c r="O1549" s="2"/>
      <c r="P1549" s="2"/>
      <c r="Q1549" s="2"/>
      <c r="R1549" s="2"/>
      <c r="S1549" s="2"/>
      <c r="T1549" s="2"/>
    </row>
    <row r="1550" spans="13:20" x14ac:dyDescent="0.3">
      <c r="M1550" s="2"/>
      <c r="N1550" s="2"/>
      <c r="O1550" s="2"/>
      <c r="P1550" s="2"/>
      <c r="Q1550" s="2"/>
      <c r="R1550" s="2"/>
      <c r="S1550" s="2"/>
      <c r="T1550" s="2"/>
    </row>
    <row r="1551" spans="13:20" x14ac:dyDescent="0.3">
      <c r="M1551" s="2"/>
      <c r="N1551" s="2"/>
      <c r="O1551" s="2"/>
      <c r="P1551" s="2"/>
      <c r="Q1551" s="2"/>
      <c r="R1551" s="2"/>
      <c r="S1551" s="2"/>
      <c r="T1551" s="2"/>
    </row>
    <row r="1552" spans="13:20" x14ac:dyDescent="0.3">
      <c r="M1552" s="2"/>
      <c r="N1552" s="2"/>
      <c r="O1552" s="2"/>
      <c r="P1552" s="2"/>
      <c r="Q1552" s="2"/>
      <c r="R1552" s="2"/>
      <c r="S1552" s="2"/>
      <c r="T1552" s="2"/>
    </row>
    <row r="1553" spans="13:20" x14ac:dyDescent="0.3">
      <c r="M1553" s="2"/>
      <c r="N1553" s="2"/>
      <c r="O1553" s="2"/>
      <c r="P1553" s="2"/>
      <c r="Q1553" s="2"/>
      <c r="R1553" s="2"/>
      <c r="S1553" s="2"/>
      <c r="T1553" s="2"/>
    </row>
    <row r="1554" spans="13:20" x14ac:dyDescent="0.3">
      <c r="M1554" s="2"/>
      <c r="N1554" s="2"/>
      <c r="O1554" s="2"/>
      <c r="P1554" s="2"/>
      <c r="Q1554" s="2"/>
      <c r="R1554" s="2"/>
      <c r="S1554" s="2"/>
      <c r="T1554" s="2"/>
    </row>
    <row r="1555" spans="13:20" x14ac:dyDescent="0.3">
      <c r="M1555" s="2"/>
      <c r="N1555" s="2"/>
      <c r="O1555" s="2"/>
      <c r="P1555" s="2"/>
      <c r="Q1555" s="2"/>
      <c r="R1555" s="2"/>
      <c r="S1555" s="2"/>
      <c r="T1555" s="2"/>
    </row>
    <row r="1556" spans="13:20" x14ac:dyDescent="0.3">
      <c r="M1556" s="2"/>
      <c r="N1556" s="2"/>
      <c r="O1556" s="2"/>
      <c r="P1556" s="2"/>
      <c r="Q1556" s="2"/>
      <c r="R1556" s="2"/>
      <c r="S1556" s="2"/>
      <c r="T1556" s="2"/>
    </row>
    <row r="1557" spans="13:20" x14ac:dyDescent="0.3">
      <c r="M1557" s="2"/>
      <c r="N1557" s="2"/>
      <c r="O1557" s="2"/>
      <c r="P1557" s="2"/>
      <c r="Q1557" s="2"/>
      <c r="R1557" s="2"/>
      <c r="S1557" s="2"/>
      <c r="T1557" s="2"/>
    </row>
    <row r="1558" spans="13:20" x14ac:dyDescent="0.3">
      <c r="M1558" s="2"/>
      <c r="N1558" s="2"/>
      <c r="O1558" s="2"/>
      <c r="P1558" s="2"/>
      <c r="Q1558" s="2"/>
      <c r="R1558" s="2"/>
      <c r="S1558" s="2"/>
      <c r="T1558" s="2"/>
    </row>
    <row r="1559" spans="13:20" x14ac:dyDescent="0.3">
      <c r="M1559" s="2"/>
      <c r="N1559" s="2"/>
      <c r="O1559" s="2"/>
      <c r="P1559" s="2"/>
      <c r="Q1559" s="2"/>
      <c r="R1559" s="2"/>
      <c r="S1559" s="2"/>
      <c r="T1559" s="2"/>
    </row>
    <row r="1560" spans="13:20" x14ac:dyDescent="0.3">
      <c r="M1560" s="2"/>
      <c r="N1560" s="2"/>
      <c r="O1560" s="2"/>
      <c r="P1560" s="2"/>
      <c r="Q1560" s="2"/>
      <c r="R1560" s="2"/>
      <c r="S1560" s="2"/>
      <c r="T1560" s="2"/>
    </row>
    <row r="1561" spans="13:20" x14ac:dyDescent="0.3">
      <c r="M1561" s="2"/>
      <c r="N1561" s="2"/>
      <c r="O1561" s="2"/>
      <c r="P1561" s="2"/>
      <c r="Q1561" s="2"/>
      <c r="R1561" s="2"/>
      <c r="S1561" s="2"/>
      <c r="T1561" s="2"/>
    </row>
    <row r="1562" spans="13:20" x14ac:dyDescent="0.3">
      <c r="M1562" s="2"/>
      <c r="N1562" s="2"/>
      <c r="O1562" s="2"/>
      <c r="P1562" s="2"/>
      <c r="Q1562" s="2"/>
      <c r="R1562" s="2"/>
      <c r="S1562" s="2"/>
      <c r="T1562" s="2"/>
    </row>
    <row r="1563" spans="13:20" x14ac:dyDescent="0.3">
      <c r="M1563" s="2"/>
      <c r="N1563" s="2"/>
      <c r="O1563" s="2"/>
      <c r="P1563" s="2"/>
      <c r="Q1563" s="2"/>
      <c r="R1563" s="2"/>
      <c r="S1563" s="2"/>
      <c r="T1563" s="2"/>
    </row>
    <row r="1564" spans="13:20" x14ac:dyDescent="0.3">
      <c r="M1564" s="2"/>
      <c r="N1564" s="2"/>
      <c r="O1564" s="2"/>
      <c r="P1564" s="2"/>
      <c r="Q1564" s="2"/>
      <c r="R1564" s="2"/>
      <c r="S1564" s="2"/>
      <c r="T1564" s="2"/>
    </row>
    <row r="1565" spans="13:20" x14ac:dyDescent="0.3">
      <c r="M1565" s="2"/>
      <c r="N1565" s="2"/>
      <c r="O1565" s="2"/>
      <c r="P1565" s="2"/>
      <c r="Q1565" s="2"/>
      <c r="R1565" s="2"/>
      <c r="S1565" s="2"/>
      <c r="T1565" s="2"/>
    </row>
    <row r="1566" spans="13:20" x14ac:dyDescent="0.3">
      <c r="M1566" s="2"/>
      <c r="N1566" s="2"/>
      <c r="O1566" s="2"/>
      <c r="P1566" s="2"/>
      <c r="Q1566" s="2"/>
      <c r="R1566" s="2"/>
      <c r="S1566" s="2"/>
      <c r="T1566" s="2"/>
    </row>
    <row r="1567" spans="13:20" x14ac:dyDescent="0.3">
      <c r="M1567" s="2"/>
      <c r="N1567" s="2"/>
      <c r="O1567" s="2"/>
      <c r="P1567" s="2"/>
      <c r="Q1567" s="2"/>
      <c r="R1567" s="2"/>
      <c r="S1567" s="2"/>
      <c r="T1567" s="2"/>
    </row>
    <row r="1568" spans="13:20" x14ac:dyDescent="0.3">
      <c r="M1568" s="2"/>
      <c r="N1568" s="2"/>
      <c r="O1568" s="2"/>
      <c r="P1568" s="2"/>
      <c r="Q1568" s="2"/>
      <c r="R1568" s="2"/>
      <c r="S1568" s="2"/>
      <c r="T1568" s="2"/>
    </row>
    <row r="1569" spans="13:20" x14ac:dyDescent="0.3">
      <c r="M1569" s="2"/>
      <c r="N1569" s="2"/>
      <c r="O1569" s="2"/>
      <c r="P1569" s="2"/>
      <c r="Q1569" s="2"/>
      <c r="R1569" s="2"/>
      <c r="S1569" s="2"/>
      <c r="T1569" s="2"/>
    </row>
    <row r="1570" spans="13:20" x14ac:dyDescent="0.3">
      <c r="M1570" s="2"/>
      <c r="N1570" s="2"/>
      <c r="O1570" s="2"/>
      <c r="P1570" s="2"/>
      <c r="Q1570" s="2"/>
      <c r="R1570" s="2"/>
      <c r="S1570" s="2"/>
      <c r="T1570" s="2"/>
    </row>
    <row r="1571" spans="13:20" x14ac:dyDescent="0.3">
      <c r="M1571" s="2"/>
      <c r="N1571" s="2"/>
      <c r="O1571" s="2"/>
      <c r="P1571" s="2"/>
      <c r="Q1571" s="2"/>
      <c r="R1571" s="2"/>
      <c r="S1571" s="2"/>
      <c r="T1571" s="2"/>
    </row>
    <row r="1572" spans="13:20" x14ac:dyDescent="0.3">
      <c r="M1572" s="2"/>
      <c r="N1572" s="2"/>
      <c r="O1572" s="2"/>
      <c r="P1572" s="2"/>
      <c r="Q1572" s="2"/>
      <c r="R1572" s="2"/>
      <c r="S1572" s="2"/>
      <c r="T1572" s="2"/>
    </row>
    <row r="1573" spans="13:20" x14ac:dyDescent="0.3">
      <c r="M1573" s="2"/>
      <c r="N1573" s="2"/>
      <c r="O1573" s="2"/>
      <c r="P1573" s="2"/>
      <c r="Q1573" s="2"/>
      <c r="R1573" s="2"/>
      <c r="S1573" s="2"/>
      <c r="T1573" s="2"/>
    </row>
    <row r="1574" spans="13:20" x14ac:dyDescent="0.3">
      <c r="M1574" s="2"/>
      <c r="N1574" s="2"/>
      <c r="O1574" s="2"/>
      <c r="P1574" s="2"/>
      <c r="Q1574" s="2"/>
      <c r="R1574" s="2"/>
      <c r="S1574" s="2"/>
      <c r="T1574" s="2"/>
    </row>
    <row r="1575" spans="13:20" x14ac:dyDescent="0.3">
      <c r="M1575" s="2"/>
      <c r="N1575" s="2"/>
      <c r="O1575" s="2"/>
      <c r="P1575" s="2"/>
      <c r="Q1575" s="2"/>
      <c r="R1575" s="2"/>
      <c r="S1575" s="2"/>
      <c r="T1575" s="2"/>
    </row>
    <row r="1576" spans="13:20" x14ac:dyDescent="0.3">
      <c r="M1576" s="2"/>
      <c r="N1576" s="2"/>
      <c r="O1576" s="2"/>
      <c r="P1576" s="2"/>
      <c r="Q1576" s="2"/>
      <c r="R1576" s="2"/>
      <c r="S1576" s="2"/>
      <c r="T1576" s="2"/>
    </row>
    <row r="1577" spans="13:20" x14ac:dyDescent="0.3">
      <c r="M1577" s="2"/>
      <c r="N1577" s="2"/>
      <c r="O1577" s="2"/>
      <c r="P1577" s="2"/>
      <c r="Q1577" s="2"/>
      <c r="R1577" s="2"/>
      <c r="S1577" s="2"/>
      <c r="T1577" s="2"/>
    </row>
    <row r="1578" spans="13:20" x14ac:dyDescent="0.3">
      <c r="M1578" s="2"/>
      <c r="N1578" s="2"/>
      <c r="O1578" s="2"/>
      <c r="P1578" s="2"/>
      <c r="Q1578" s="2"/>
      <c r="R1578" s="2"/>
      <c r="S1578" s="2"/>
      <c r="T1578" s="2"/>
    </row>
    <row r="1579" spans="13:20" x14ac:dyDescent="0.3">
      <c r="M1579" s="2"/>
      <c r="N1579" s="2"/>
      <c r="O1579" s="2"/>
      <c r="P1579" s="2"/>
      <c r="Q1579" s="2"/>
      <c r="R1579" s="2"/>
      <c r="S1579" s="2"/>
      <c r="T1579" s="2"/>
    </row>
    <row r="1580" spans="13:20" x14ac:dyDescent="0.3">
      <c r="M1580" s="2"/>
      <c r="N1580" s="2"/>
      <c r="O1580" s="2"/>
      <c r="P1580" s="2"/>
      <c r="Q1580" s="2"/>
      <c r="R1580" s="2"/>
      <c r="S1580" s="2"/>
      <c r="T1580" s="2"/>
    </row>
    <row r="1581" spans="13:20" x14ac:dyDescent="0.3">
      <c r="M1581" s="2"/>
      <c r="N1581" s="2"/>
      <c r="O1581" s="2"/>
      <c r="P1581" s="2"/>
      <c r="Q1581" s="2"/>
      <c r="R1581" s="2"/>
      <c r="S1581" s="2"/>
      <c r="T1581" s="2"/>
    </row>
    <row r="1582" spans="13:20" x14ac:dyDescent="0.3">
      <c r="M1582" s="2"/>
      <c r="N1582" s="2"/>
      <c r="O1582" s="2"/>
      <c r="P1582" s="2"/>
      <c r="Q1582" s="2"/>
      <c r="R1582" s="2"/>
      <c r="S1582" s="2"/>
      <c r="T1582" s="2"/>
    </row>
    <row r="1583" spans="13:20" x14ac:dyDescent="0.3">
      <c r="M1583" s="2"/>
      <c r="N1583" s="2"/>
      <c r="O1583" s="2"/>
      <c r="P1583" s="2"/>
      <c r="Q1583" s="2"/>
      <c r="R1583" s="2"/>
      <c r="S1583" s="2"/>
      <c r="T1583" s="2"/>
    </row>
    <row r="1584" spans="13:20" x14ac:dyDescent="0.3">
      <c r="M1584" s="2"/>
      <c r="N1584" s="2"/>
      <c r="O1584" s="2"/>
      <c r="P1584" s="2"/>
      <c r="Q1584" s="2"/>
      <c r="R1584" s="2"/>
      <c r="S1584" s="2"/>
      <c r="T1584" s="2"/>
    </row>
    <row r="1585" spans="13:20" x14ac:dyDescent="0.3">
      <c r="M1585" s="2"/>
      <c r="N1585" s="2"/>
      <c r="O1585" s="2"/>
      <c r="P1585" s="2"/>
      <c r="Q1585" s="2"/>
      <c r="R1585" s="2"/>
      <c r="S1585" s="2"/>
      <c r="T1585" s="2"/>
    </row>
    <row r="1586" spans="13:20" x14ac:dyDescent="0.3">
      <c r="M1586" s="2"/>
      <c r="N1586" s="2"/>
      <c r="O1586" s="2"/>
      <c r="P1586" s="2"/>
      <c r="Q1586" s="2"/>
      <c r="R1586" s="2"/>
      <c r="S1586" s="2"/>
      <c r="T1586" s="2"/>
    </row>
    <row r="1587" spans="13:20" x14ac:dyDescent="0.3">
      <c r="M1587" s="2"/>
      <c r="N1587" s="2"/>
      <c r="O1587" s="2"/>
      <c r="P1587" s="2"/>
      <c r="Q1587" s="2"/>
      <c r="R1587" s="2"/>
      <c r="S1587" s="2"/>
      <c r="T1587" s="2"/>
    </row>
    <row r="1588" spans="13:20" x14ac:dyDescent="0.3">
      <c r="M1588" s="2"/>
      <c r="N1588" s="2"/>
      <c r="O1588" s="2"/>
      <c r="P1588" s="2"/>
      <c r="Q1588" s="2"/>
      <c r="R1588" s="2"/>
      <c r="S1588" s="2"/>
      <c r="T1588" s="2"/>
    </row>
    <row r="1589" spans="13:20" x14ac:dyDescent="0.3">
      <c r="M1589" s="2"/>
      <c r="N1589" s="2"/>
      <c r="O1589" s="2"/>
      <c r="P1589" s="2"/>
      <c r="Q1589" s="2"/>
      <c r="R1589" s="2"/>
      <c r="S1589" s="2"/>
      <c r="T1589" s="2"/>
    </row>
    <row r="1590" spans="13:20" x14ac:dyDescent="0.3">
      <c r="M1590" s="2"/>
      <c r="N1590" s="2"/>
      <c r="O1590" s="2"/>
      <c r="P1590" s="2"/>
      <c r="Q1590" s="2"/>
      <c r="R1590" s="2"/>
      <c r="S1590" s="2"/>
      <c r="T1590" s="2"/>
    </row>
    <row r="1591" spans="13:20" x14ac:dyDescent="0.3">
      <c r="M1591" s="2"/>
      <c r="N1591" s="2"/>
      <c r="O1591" s="2"/>
      <c r="P1591" s="2"/>
      <c r="Q1591" s="2"/>
      <c r="R1591" s="2"/>
      <c r="S1591" s="2"/>
      <c r="T1591" s="2"/>
    </row>
    <row r="1592" spans="13:20" x14ac:dyDescent="0.3">
      <c r="M1592" s="2"/>
      <c r="N1592" s="2"/>
      <c r="O1592" s="2"/>
      <c r="P1592" s="2"/>
      <c r="Q1592" s="2"/>
      <c r="R1592" s="2"/>
      <c r="S1592" s="2"/>
      <c r="T1592" s="2"/>
    </row>
    <row r="1593" spans="13:20" x14ac:dyDescent="0.3">
      <c r="M1593" s="2"/>
      <c r="N1593" s="2"/>
      <c r="O1593" s="2"/>
      <c r="P1593" s="2"/>
      <c r="Q1593" s="2"/>
      <c r="R1593" s="2"/>
      <c r="S1593" s="2"/>
      <c r="T1593" s="2"/>
    </row>
    <row r="1594" spans="13:20" x14ac:dyDescent="0.3">
      <c r="M1594" s="2"/>
      <c r="N1594" s="2"/>
      <c r="O1594" s="2"/>
      <c r="P1594" s="2"/>
      <c r="Q1594" s="2"/>
      <c r="R1594" s="2"/>
      <c r="S1594" s="2"/>
      <c r="T1594" s="2"/>
    </row>
    <row r="1595" spans="13:20" x14ac:dyDescent="0.3">
      <c r="M1595" s="2"/>
      <c r="N1595" s="2"/>
      <c r="O1595" s="2"/>
      <c r="P1595" s="2"/>
      <c r="Q1595" s="2"/>
      <c r="R1595" s="2"/>
      <c r="S1595" s="2"/>
      <c r="T1595" s="2"/>
    </row>
    <row r="1596" spans="13:20" x14ac:dyDescent="0.3">
      <c r="M1596" s="2"/>
      <c r="N1596" s="2"/>
      <c r="O1596" s="2"/>
      <c r="P1596" s="2"/>
      <c r="Q1596" s="2"/>
      <c r="R1596" s="2"/>
      <c r="S1596" s="2"/>
      <c r="T1596" s="2"/>
    </row>
    <row r="1597" spans="13:20" x14ac:dyDescent="0.3">
      <c r="M1597" s="2"/>
      <c r="N1597" s="2"/>
      <c r="O1597" s="2"/>
      <c r="P1597" s="2"/>
      <c r="Q1597" s="2"/>
      <c r="R1597" s="2"/>
      <c r="S1597" s="2"/>
      <c r="T1597" s="2"/>
    </row>
    <row r="1598" spans="13:20" x14ac:dyDescent="0.3">
      <c r="M1598" s="2"/>
      <c r="N1598" s="2"/>
      <c r="O1598" s="2"/>
      <c r="P1598" s="2"/>
      <c r="Q1598" s="2"/>
      <c r="R1598" s="2"/>
      <c r="S1598" s="2"/>
      <c r="T1598" s="2"/>
    </row>
    <row r="1599" spans="13:20" x14ac:dyDescent="0.3">
      <c r="M1599" s="2"/>
      <c r="N1599" s="2"/>
      <c r="O1599" s="2"/>
      <c r="P1599" s="2"/>
      <c r="Q1599" s="2"/>
      <c r="R1599" s="2"/>
      <c r="S1599" s="2"/>
      <c r="T1599" s="2"/>
    </row>
    <row r="1600" spans="13:20" x14ac:dyDescent="0.3">
      <c r="M1600" s="2"/>
      <c r="N1600" s="2"/>
      <c r="O1600" s="2"/>
      <c r="P1600" s="2"/>
      <c r="Q1600" s="2"/>
      <c r="R1600" s="2"/>
      <c r="S1600" s="2"/>
      <c r="T1600" s="2"/>
    </row>
    <row r="1601" spans="13:20" x14ac:dyDescent="0.3">
      <c r="M1601" s="2"/>
      <c r="N1601" s="2"/>
      <c r="O1601" s="2"/>
      <c r="P1601" s="2"/>
      <c r="Q1601" s="2"/>
      <c r="R1601" s="2"/>
      <c r="S1601" s="2"/>
      <c r="T1601" s="2"/>
    </row>
    <row r="1602" spans="13:20" x14ac:dyDescent="0.3">
      <c r="M1602" s="2"/>
      <c r="N1602" s="2"/>
      <c r="O1602" s="2"/>
      <c r="P1602" s="2"/>
      <c r="Q1602" s="2"/>
      <c r="R1602" s="2"/>
      <c r="S1602" s="2"/>
      <c r="T1602" s="2"/>
    </row>
    <row r="1603" spans="13:20" x14ac:dyDescent="0.3">
      <c r="M1603" s="2"/>
      <c r="N1603" s="2"/>
      <c r="O1603" s="2"/>
      <c r="P1603" s="2"/>
      <c r="Q1603" s="2"/>
      <c r="R1603" s="2"/>
      <c r="S1603" s="2"/>
      <c r="T1603" s="2"/>
    </row>
    <row r="1604" spans="13:20" x14ac:dyDescent="0.3">
      <c r="M1604" s="2"/>
      <c r="N1604" s="2"/>
      <c r="O1604" s="2"/>
      <c r="P1604" s="2"/>
      <c r="Q1604" s="2"/>
      <c r="R1604" s="2"/>
      <c r="S1604" s="2"/>
      <c r="T1604" s="2"/>
    </row>
    <row r="1605" spans="13:20" x14ac:dyDescent="0.3">
      <c r="M1605" s="2"/>
      <c r="N1605" s="2"/>
      <c r="O1605" s="2"/>
      <c r="P1605" s="2"/>
      <c r="Q1605" s="2"/>
      <c r="R1605" s="2"/>
      <c r="S1605" s="2"/>
      <c r="T1605" s="2"/>
    </row>
    <row r="1606" spans="13:20" x14ac:dyDescent="0.3">
      <c r="M1606" s="2"/>
      <c r="N1606" s="2"/>
      <c r="O1606" s="2"/>
      <c r="P1606" s="2"/>
      <c r="Q1606" s="2"/>
      <c r="R1606" s="2"/>
      <c r="S1606" s="2"/>
      <c r="T1606" s="2"/>
    </row>
    <row r="1607" spans="13:20" x14ac:dyDescent="0.3">
      <c r="M1607" s="2"/>
      <c r="N1607" s="2"/>
      <c r="O1607" s="2"/>
      <c r="P1607" s="2"/>
      <c r="Q1607" s="2"/>
      <c r="R1607" s="2"/>
      <c r="S1607" s="2"/>
      <c r="T1607" s="2"/>
    </row>
    <row r="1608" spans="13:20" x14ac:dyDescent="0.3">
      <c r="M1608" s="2"/>
      <c r="N1608" s="2"/>
      <c r="O1608" s="2"/>
      <c r="P1608" s="2"/>
      <c r="Q1608" s="2"/>
      <c r="R1608" s="2"/>
      <c r="S1608" s="2"/>
      <c r="T1608" s="2"/>
    </row>
    <row r="1609" spans="13:20" x14ac:dyDescent="0.3">
      <c r="M1609" s="2"/>
      <c r="N1609" s="2"/>
      <c r="O1609" s="2"/>
      <c r="P1609" s="2"/>
      <c r="Q1609" s="2"/>
      <c r="R1609" s="2"/>
      <c r="S1609" s="2"/>
      <c r="T1609" s="2"/>
    </row>
    <row r="1610" spans="13:20" x14ac:dyDescent="0.3">
      <c r="M1610" s="2"/>
      <c r="N1610" s="2"/>
      <c r="O1610" s="2"/>
      <c r="P1610" s="2"/>
      <c r="Q1610" s="2"/>
      <c r="R1610" s="2"/>
      <c r="S1610" s="2"/>
      <c r="T1610" s="2"/>
    </row>
    <row r="1611" spans="13:20" x14ac:dyDescent="0.3">
      <c r="M1611" s="2"/>
      <c r="N1611" s="2"/>
      <c r="O1611" s="2"/>
      <c r="P1611" s="2"/>
      <c r="Q1611" s="2"/>
      <c r="R1611" s="2"/>
      <c r="S1611" s="2"/>
      <c r="T1611" s="2"/>
    </row>
    <row r="1612" spans="13:20" x14ac:dyDescent="0.3">
      <c r="M1612" s="2"/>
      <c r="N1612" s="2"/>
      <c r="O1612" s="2"/>
      <c r="P1612" s="2"/>
      <c r="Q1612" s="2"/>
      <c r="R1612" s="2"/>
      <c r="S1612" s="2"/>
      <c r="T1612" s="2"/>
    </row>
    <row r="1613" spans="13:20" x14ac:dyDescent="0.3">
      <c r="M1613" s="2"/>
      <c r="N1613" s="2"/>
      <c r="O1613" s="2"/>
      <c r="P1613" s="2"/>
      <c r="Q1613" s="2"/>
      <c r="R1613" s="2"/>
      <c r="S1613" s="2"/>
      <c r="T1613" s="2"/>
    </row>
    <row r="1614" spans="13:20" x14ac:dyDescent="0.3">
      <c r="M1614" s="2"/>
      <c r="N1614" s="2"/>
      <c r="O1614" s="2"/>
      <c r="P1614" s="2"/>
      <c r="Q1614" s="2"/>
      <c r="R1614" s="2"/>
      <c r="S1614" s="2"/>
      <c r="T1614" s="2"/>
    </row>
    <row r="1615" spans="13:20" x14ac:dyDescent="0.3">
      <c r="M1615" s="2"/>
      <c r="N1615" s="2"/>
      <c r="O1615" s="2"/>
      <c r="P1615" s="2"/>
      <c r="Q1615" s="2"/>
      <c r="R1615" s="2"/>
      <c r="S1615" s="2"/>
      <c r="T1615" s="2"/>
    </row>
    <row r="1616" spans="13:20" x14ac:dyDescent="0.3">
      <c r="M1616" s="2"/>
      <c r="N1616" s="2"/>
      <c r="O1616" s="2"/>
      <c r="P1616" s="2"/>
      <c r="Q1616" s="2"/>
      <c r="R1616" s="2"/>
      <c r="S1616" s="2"/>
      <c r="T1616" s="2"/>
    </row>
    <row r="1617" spans="13:20" x14ac:dyDescent="0.3">
      <c r="M1617" s="2"/>
      <c r="N1617" s="2"/>
      <c r="O1617" s="2"/>
      <c r="P1617" s="2"/>
      <c r="Q1617" s="2"/>
      <c r="R1617" s="2"/>
      <c r="S1617" s="2"/>
      <c r="T1617" s="2"/>
    </row>
    <row r="1618" spans="13:20" x14ac:dyDescent="0.3">
      <c r="M1618" s="2"/>
      <c r="N1618" s="2"/>
      <c r="O1618" s="2"/>
      <c r="P1618" s="2"/>
      <c r="Q1618" s="2"/>
      <c r="R1618" s="2"/>
      <c r="S1618" s="2"/>
      <c r="T1618" s="2"/>
    </row>
    <row r="1619" spans="13:20" x14ac:dyDescent="0.3">
      <c r="M1619" s="2"/>
      <c r="N1619" s="2"/>
      <c r="O1619" s="2"/>
      <c r="P1619" s="2"/>
      <c r="Q1619" s="2"/>
      <c r="R1619" s="2"/>
      <c r="S1619" s="2"/>
      <c r="T1619" s="2"/>
    </row>
    <row r="1620" spans="13:20" x14ac:dyDescent="0.3">
      <c r="M1620" s="2"/>
      <c r="N1620" s="2"/>
      <c r="O1620" s="2"/>
      <c r="P1620" s="2"/>
      <c r="Q1620" s="2"/>
      <c r="R1620" s="2"/>
      <c r="S1620" s="2"/>
      <c r="T1620" s="2"/>
    </row>
    <row r="1621" spans="13:20" x14ac:dyDescent="0.3">
      <c r="M1621" s="2"/>
      <c r="N1621" s="2"/>
      <c r="O1621" s="2"/>
      <c r="P1621" s="2"/>
      <c r="Q1621" s="2"/>
      <c r="R1621" s="2"/>
      <c r="S1621" s="2"/>
      <c r="T1621" s="2"/>
    </row>
    <row r="1622" spans="13:20" x14ac:dyDescent="0.3">
      <c r="M1622" s="2"/>
      <c r="N1622" s="2"/>
      <c r="O1622" s="2"/>
      <c r="P1622" s="2"/>
      <c r="Q1622" s="2"/>
      <c r="R1622" s="2"/>
      <c r="S1622" s="2"/>
      <c r="T1622" s="2"/>
    </row>
    <row r="1623" spans="13:20" x14ac:dyDescent="0.3">
      <c r="M1623" s="2"/>
      <c r="N1623" s="2"/>
      <c r="O1623" s="2"/>
      <c r="P1623" s="2"/>
      <c r="Q1623" s="2"/>
      <c r="R1623" s="2"/>
      <c r="S1623" s="2"/>
      <c r="T1623" s="2"/>
    </row>
    <row r="1624" spans="13:20" x14ac:dyDescent="0.3">
      <c r="M1624" s="2"/>
      <c r="N1624" s="2"/>
      <c r="O1624" s="2"/>
      <c r="P1624" s="2"/>
      <c r="Q1624" s="2"/>
      <c r="R1624" s="2"/>
      <c r="S1624" s="2"/>
      <c r="T1624" s="2"/>
    </row>
    <row r="1625" spans="13:20" x14ac:dyDescent="0.3">
      <c r="M1625" s="2"/>
      <c r="N1625" s="2"/>
      <c r="O1625" s="2"/>
      <c r="P1625" s="2"/>
      <c r="Q1625" s="2"/>
      <c r="R1625" s="2"/>
      <c r="S1625" s="2"/>
      <c r="T1625" s="2"/>
    </row>
    <row r="1626" spans="13:20" x14ac:dyDescent="0.3">
      <c r="M1626" s="2"/>
      <c r="N1626" s="2"/>
      <c r="O1626" s="2"/>
      <c r="P1626" s="2"/>
      <c r="Q1626" s="2"/>
      <c r="R1626" s="2"/>
      <c r="S1626" s="2"/>
      <c r="T1626" s="2"/>
    </row>
    <row r="1627" spans="13:20" x14ac:dyDescent="0.3">
      <c r="M1627" s="2"/>
      <c r="N1627" s="2"/>
      <c r="O1627" s="2"/>
      <c r="P1627" s="2"/>
      <c r="Q1627" s="2"/>
      <c r="R1627" s="2"/>
      <c r="S1627" s="2"/>
      <c r="T1627" s="2"/>
    </row>
    <row r="1628" spans="13:20" x14ac:dyDescent="0.3">
      <c r="M1628" s="2"/>
      <c r="N1628" s="2"/>
      <c r="O1628" s="2"/>
      <c r="P1628" s="2"/>
      <c r="Q1628" s="2"/>
      <c r="R1628" s="2"/>
      <c r="S1628" s="2"/>
      <c r="T1628" s="2"/>
    </row>
    <row r="1629" spans="13:20" x14ac:dyDescent="0.3">
      <c r="M1629" s="2"/>
      <c r="N1629" s="2"/>
      <c r="O1629" s="2"/>
      <c r="P1629" s="2"/>
      <c r="Q1629" s="2"/>
      <c r="R1629" s="2"/>
      <c r="S1629" s="2"/>
      <c r="T1629" s="2"/>
    </row>
    <row r="1630" spans="13:20" x14ac:dyDescent="0.3">
      <c r="M1630" s="2"/>
      <c r="N1630" s="2"/>
      <c r="O1630" s="2"/>
      <c r="P1630" s="2"/>
      <c r="Q1630" s="2"/>
      <c r="R1630" s="2"/>
      <c r="S1630" s="2"/>
      <c r="T1630" s="2"/>
    </row>
    <row r="1631" spans="13:20" x14ac:dyDescent="0.3">
      <c r="M1631" s="2"/>
      <c r="N1631" s="2"/>
      <c r="O1631" s="2"/>
      <c r="P1631" s="2"/>
      <c r="Q1631" s="2"/>
      <c r="R1631" s="2"/>
      <c r="S1631" s="2"/>
      <c r="T1631" s="2"/>
    </row>
    <row r="1632" spans="13:20" x14ac:dyDescent="0.3">
      <c r="M1632" s="2"/>
      <c r="N1632" s="2"/>
      <c r="O1632" s="2"/>
      <c r="P1632" s="2"/>
      <c r="Q1632" s="2"/>
      <c r="R1632" s="2"/>
      <c r="S1632" s="2"/>
      <c r="T1632" s="2"/>
    </row>
    <row r="1633" spans="13:20" x14ac:dyDescent="0.3">
      <c r="M1633" s="2"/>
      <c r="N1633" s="2"/>
      <c r="O1633" s="2"/>
      <c r="P1633" s="2"/>
      <c r="Q1633" s="2"/>
      <c r="R1633" s="2"/>
      <c r="S1633" s="2"/>
      <c r="T1633" s="2"/>
    </row>
    <row r="1634" spans="13:20" x14ac:dyDescent="0.3">
      <c r="M1634" s="2"/>
      <c r="N1634" s="2"/>
      <c r="O1634" s="2"/>
      <c r="P1634" s="2"/>
      <c r="Q1634" s="2"/>
      <c r="R1634" s="2"/>
      <c r="S1634" s="2"/>
      <c r="T1634" s="2"/>
    </row>
    <row r="1635" spans="13:20" x14ac:dyDescent="0.3">
      <c r="M1635" s="2"/>
      <c r="N1635" s="2"/>
      <c r="O1635" s="2"/>
      <c r="P1635" s="2"/>
      <c r="Q1635" s="2"/>
      <c r="R1635" s="2"/>
      <c r="S1635" s="2"/>
      <c r="T1635" s="2"/>
    </row>
    <row r="1636" spans="13:20" x14ac:dyDescent="0.3">
      <c r="M1636" s="2"/>
      <c r="N1636" s="2"/>
      <c r="O1636" s="2"/>
      <c r="P1636" s="2"/>
      <c r="Q1636" s="2"/>
      <c r="R1636" s="2"/>
      <c r="S1636" s="2"/>
      <c r="T1636" s="2"/>
    </row>
    <row r="1637" spans="13:20" x14ac:dyDescent="0.3">
      <c r="M1637" s="2"/>
      <c r="N1637" s="2"/>
      <c r="O1637" s="2"/>
      <c r="P1637" s="2"/>
      <c r="Q1637" s="2"/>
      <c r="R1637" s="2"/>
      <c r="S1637" s="2"/>
      <c r="T1637" s="2"/>
    </row>
    <row r="1638" spans="13:20" x14ac:dyDescent="0.3">
      <c r="M1638" s="2"/>
      <c r="N1638" s="2"/>
      <c r="O1638" s="2"/>
      <c r="P1638" s="2"/>
      <c r="Q1638" s="2"/>
      <c r="R1638" s="2"/>
      <c r="S1638" s="2"/>
      <c r="T1638" s="2"/>
    </row>
    <row r="1639" spans="13:20" x14ac:dyDescent="0.3">
      <c r="M1639" s="2"/>
      <c r="N1639" s="2"/>
      <c r="O1639" s="2"/>
      <c r="P1639" s="2"/>
      <c r="Q1639" s="2"/>
      <c r="R1639" s="2"/>
      <c r="S1639" s="2"/>
      <c r="T1639" s="2"/>
    </row>
    <row r="1640" spans="13:20" x14ac:dyDescent="0.3">
      <c r="M1640" s="2"/>
      <c r="N1640" s="2"/>
      <c r="O1640" s="2"/>
      <c r="P1640" s="2"/>
      <c r="Q1640" s="2"/>
      <c r="R1640" s="2"/>
      <c r="S1640" s="2"/>
      <c r="T1640" s="2"/>
    </row>
    <row r="1641" spans="13:20" x14ac:dyDescent="0.3">
      <c r="M1641" s="2"/>
      <c r="N1641" s="2"/>
      <c r="O1641" s="2"/>
      <c r="P1641" s="2"/>
      <c r="Q1641" s="2"/>
      <c r="R1641" s="2"/>
      <c r="S1641" s="2"/>
      <c r="T1641" s="2"/>
    </row>
    <row r="1642" spans="13:20" x14ac:dyDescent="0.3">
      <c r="M1642" s="2"/>
      <c r="N1642" s="2"/>
      <c r="O1642" s="2"/>
      <c r="P1642" s="2"/>
      <c r="Q1642" s="2"/>
      <c r="R1642" s="2"/>
      <c r="S1642" s="2"/>
      <c r="T1642" s="2"/>
    </row>
    <row r="1643" spans="13:20" x14ac:dyDescent="0.3">
      <c r="M1643" s="2"/>
      <c r="N1643" s="2"/>
      <c r="O1643" s="2"/>
      <c r="P1643" s="2"/>
      <c r="Q1643" s="2"/>
      <c r="R1643" s="2"/>
      <c r="S1643" s="2"/>
      <c r="T1643" s="2"/>
    </row>
    <row r="1644" spans="13:20" x14ac:dyDescent="0.3">
      <c r="M1644" s="2"/>
      <c r="N1644" s="2"/>
      <c r="O1644" s="2"/>
      <c r="P1644" s="2"/>
      <c r="Q1644" s="2"/>
      <c r="R1644" s="2"/>
      <c r="S1644" s="2"/>
      <c r="T1644" s="2"/>
    </row>
    <row r="1645" spans="13:20" x14ac:dyDescent="0.3">
      <c r="M1645" s="2"/>
      <c r="N1645" s="2"/>
      <c r="O1645" s="2"/>
      <c r="P1645" s="2"/>
      <c r="Q1645" s="2"/>
      <c r="R1645" s="2"/>
      <c r="S1645" s="2"/>
      <c r="T1645" s="2"/>
    </row>
    <row r="1646" spans="13:20" x14ac:dyDescent="0.3">
      <c r="M1646" s="2"/>
      <c r="N1646" s="2"/>
      <c r="O1646" s="2"/>
      <c r="P1646" s="2"/>
      <c r="Q1646" s="2"/>
      <c r="R1646" s="2"/>
      <c r="S1646" s="2"/>
      <c r="T1646" s="2"/>
    </row>
    <row r="1647" spans="13:20" x14ac:dyDescent="0.3">
      <c r="M1647" s="2"/>
      <c r="N1647" s="2"/>
      <c r="O1647" s="2"/>
      <c r="P1647" s="2"/>
      <c r="Q1647" s="2"/>
      <c r="R1647" s="2"/>
      <c r="S1647" s="2"/>
      <c r="T1647" s="2"/>
    </row>
    <row r="1648" spans="13:20" x14ac:dyDescent="0.3">
      <c r="M1648" s="2"/>
      <c r="N1648" s="2"/>
      <c r="O1648" s="2"/>
      <c r="P1648" s="2"/>
      <c r="Q1648" s="2"/>
      <c r="R1648" s="2"/>
      <c r="S1648" s="2"/>
      <c r="T1648" s="2"/>
    </row>
    <row r="1649" spans="13:20" x14ac:dyDescent="0.3">
      <c r="M1649" s="2"/>
      <c r="N1649" s="2"/>
      <c r="O1649" s="2"/>
      <c r="P1649" s="2"/>
      <c r="Q1649" s="2"/>
      <c r="R1649" s="2"/>
      <c r="S1649" s="2"/>
      <c r="T1649" s="2"/>
    </row>
    <row r="1650" spans="13:20" x14ac:dyDescent="0.3">
      <c r="M1650" s="2"/>
      <c r="N1650" s="2"/>
      <c r="O1650" s="2"/>
      <c r="P1650" s="2"/>
      <c r="Q1650" s="2"/>
      <c r="R1650" s="2"/>
      <c r="S1650" s="2"/>
      <c r="T1650" s="2"/>
    </row>
    <row r="1651" spans="13:20" x14ac:dyDescent="0.3">
      <c r="M1651" s="2"/>
      <c r="N1651" s="2"/>
      <c r="O1651" s="2"/>
      <c r="P1651" s="2"/>
      <c r="Q1651" s="2"/>
      <c r="R1651" s="2"/>
      <c r="S1651" s="2"/>
      <c r="T1651" s="2"/>
    </row>
    <row r="1652" spans="13:20" x14ac:dyDescent="0.3">
      <c r="M1652" s="2"/>
      <c r="N1652" s="2"/>
      <c r="O1652" s="2"/>
      <c r="P1652" s="2"/>
      <c r="Q1652" s="2"/>
      <c r="R1652" s="2"/>
      <c r="S1652" s="2"/>
      <c r="T1652" s="2"/>
    </row>
    <row r="1653" spans="13:20" x14ac:dyDescent="0.3">
      <c r="M1653" s="2"/>
      <c r="N1653" s="2"/>
      <c r="O1653" s="2"/>
      <c r="P1653" s="2"/>
      <c r="Q1653" s="2"/>
      <c r="R1653" s="2"/>
      <c r="S1653" s="2"/>
      <c r="T1653" s="2"/>
    </row>
    <row r="1654" spans="13:20" x14ac:dyDescent="0.3">
      <c r="M1654" s="2"/>
      <c r="N1654" s="2"/>
      <c r="O1654" s="2"/>
      <c r="P1654" s="2"/>
      <c r="Q1654" s="2"/>
      <c r="R1654" s="2"/>
      <c r="S1654" s="2"/>
      <c r="T1654" s="2"/>
    </row>
    <row r="1655" spans="13:20" x14ac:dyDescent="0.3">
      <c r="M1655" s="2"/>
      <c r="N1655" s="2"/>
      <c r="O1655" s="2"/>
      <c r="P1655" s="2"/>
      <c r="Q1655" s="2"/>
      <c r="R1655" s="2"/>
      <c r="S1655" s="2"/>
      <c r="T1655" s="2"/>
    </row>
    <row r="1656" spans="13:20" x14ac:dyDescent="0.3">
      <c r="M1656" s="2"/>
      <c r="N1656" s="2"/>
      <c r="O1656" s="2"/>
      <c r="P1656" s="2"/>
      <c r="Q1656" s="2"/>
      <c r="R1656" s="2"/>
      <c r="S1656" s="2"/>
      <c r="T1656" s="2"/>
    </row>
    <row r="1657" spans="13:20" x14ac:dyDescent="0.3">
      <c r="M1657" s="2"/>
      <c r="N1657" s="2"/>
      <c r="O1657" s="2"/>
      <c r="P1657" s="2"/>
      <c r="Q1657" s="2"/>
      <c r="R1657" s="2"/>
      <c r="S1657" s="2"/>
      <c r="T1657" s="2"/>
    </row>
    <row r="1658" spans="13:20" x14ac:dyDescent="0.3">
      <c r="M1658" s="2"/>
      <c r="N1658" s="2"/>
      <c r="O1658" s="2"/>
      <c r="P1658" s="2"/>
      <c r="Q1658" s="2"/>
      <c r="R1658" s="2"/>
      <c r="S1658" s="2"/>
      <c r="T1658" s="2"/>
    </row>
    <row r="1659" spans="13:20" x14ac:dyDescent="0.3">
      <c r="M1659" s="2"/>
      <c r="N1659" s="2"/>
      <c r="O1659" s="2"/>
      <c r="P1659" s="2"/>
      <c r="Q1659" s="2"/>
      <c r="R1659" s="2"/>
      <c r="S1659" s="2"/>
      <c r="T1659" s="2"/>
    </row>
    <row r="1660" spans="13:20" x14ac:dyDescent="0.3">
      <c r="M1660" s="2"/>
      <c r="N1660" s="2"/>
      <c r="O1660" s="2"/>
      <c r="P1660" s="2"/>
      <c r="Q1660" s="2"/>
      <c r="R1660" s="2"/>
      <c r="S1660" s="2"/>
      <c r="T1660" s="2"/>
    </row>
    <row r="1661" spans="13:20" x14ac:dyDescent="0.3">
      <c r="M1661" s="2"/>
      <c r="N1661" s="2"/>
      <c r="O1661" s="2"/>
      <c r="P1661" s="2"/>
      <c r="Q1661" s="2"/>
      <c r="R1661" s="2"/>
      <c r="S1661" s="2"/>
      <c r="T1661" s="2"/>
    </row>
    <row r="1662" spans="13:20" x14ac:dyDescent="0.3">
      <c r="M1662" s="2"/>
      <c r="N1662" s="2"/>
      <c r="O1662" s="2"/>
      <c r="P1662" s="2"/>
      <c r="Q1662" s="2"/>
      <c r="R1662" s="2"/>
      <c r="S1662" s="2"/>
      <c r="T1662" s="2"/>
    </row>
    <row r="1663" spans="13:20" x14ac:dyDescent="0.3">
      <c r="M1663" s="2"/>
      <c r="N1663" s="2"/>
      <c r="O1663" s="2"/>
      <c r="P1663" s="2"/>
      <c r="Q1663" s="2"/>
      <c r="R1663" s="2"/>
      <c r="S1663" s="2"/>
      <c r="T1663" s="2"/>
    </row>
    <row r="1664" spans="13:20" x14ac:dyDescent="0.3">
      <c r="M1664" s="2"/>
      <c r="N1664" s="2"/>
      <c r="O1664" s="2"/>
      <c r="P1664" s="2"/>
      <c r="Q1664" s="2"/>
      <c r="R1664" s="2"/>
      <c r="S1664" s="2"/>
      <c r="T1664" s="2"/>
    </row>
    <row r="1665" spans="13:20" x14ac:dyDescent="0.3">
      <c r="M1665" s="2"/>
      <c r="N1665" s="2"/>
      <c r="O1665" s="2"/>
      <c r="P1665" s="2"/>
      <c r="Q1665" s="2"/>
      <c r="R1665" s="2"/>
      <c r="S1665" s="2"/>
      <c r="T1665" s="2"/>
    </row>
    <row r="1666" spans="13:20" x14ac:dyDescent="0.3">
      <c r="M1666" s="2"/>
      <c r="N1666" s="2"/>
      <c r="O1666" s="2"/>
      <c r="P1666" s="2"/>
      <c r="Q1666" s="2"/>
      <c r="R1666" s="2"/>
      <c r="S1666" s="2"/>
      <c r="T1666" s="2"/>
    </row>
    <row r="1667" spans="13:20" x14ac:dyDescent="0.3">
      <c r="M1667" s="2"/>
      <c r="N1667" s="2"/>
      <c r="O1667" s="2"/>
      <c r="P1667" s="2"/>
      <c r="Q1667" s="2"/>
      <c r="R1667" s="2"/>
      <c r="S1667" s="2"/>
      <c r="T1667" s="2"/>
    </row>
    <row r="1668" spans="13:20" x14ac:dyDescent="0.3">
      <c r="M1668" s="2"/>
      <c r="N1668" s="2"/>
      <c r="O1668" s="2"/>
      <c r="P1668" s="2"/>
      <c r="Q1668" s="2"/>
      <c r="R1668" s="2"/>
      <c r="S1668" s="2"/>
      <c r="T1668" s="2"/>
    </row>
    <row r="1669" spans="13:20" x14ac:dyDescent="0.3">
      <c r="M1669" s="2"/>
      <c r="N1669" s="2"/>
      <c r="O1669" s="2"/>
      <c r="P1669" s="2"/>
      <c r="Q1669" s="2"/>
      <c r="R1669" s="2"/>
      <c r="S1669" s="2"/>
      <c r="T1669" s="2"/>
    </row>
    <row r="1670" spans="13:20" x14ac:dyDescent="0.3">
      <c r="M1670" s="2"/>
      <c r="N1670" s="2"/>
      <c r="O1670" s="2"/>
      <c r="P1670" s="2"/>
      <c r="Q1670" s="2"/>
      <c r="R1670" s="2"/>
      <c r="S1670" s="2"/>
      <c r="T1670" s="2"/>
    </row>
    <row r="1671" spans="13:20" x14ac:dyDescent="0.3">
      <c r="M1671" s="2"/>
      <c r="N1671" s="2"/>
      <c r="O1671" s="2"/>
      <c r="P1671" s="2"/>
      <c r="Q1671" s="2"/>
      <c r="R1671" s="2"/>
      <c r="S1671" s="2"/>
      <c r="T1671" s="2"/>
    </row>
    <row r="1672" spans="13:20" x14ac:dyDescent="0.3">
      <c r="M1672" s="2"/>
      <c r="N1672" s="2"/>
      <c r="O1672" s="2"/>
      <c r="P1672" s="2"/>
      <c r="Q1672" s="2"/>
      <c r="R1672" s="2"/>
      <c r="S1672" s="2"/>
      <c r="T1672" s="2"/>
    </row>
    <row r="1673" spans="13:20" x14ac:dyDescent="0.3">
      <c r="M1673" s="2"/>
      <c r="N1673" s="2"/>
      <c r="O1673" s="2"/>
      <c r="P1673" s="2"/>
      <c r="Q1673" s="2"/>
      <c r="R1673" s="2"/>
      <c r="S1673" s="2"/>
      <c r="T1673" s="2"/>
    </row>
    <row r="1674" spans="13:20" x14ac:dyDescent="0.3">
      <c r="M1674" s="2"/>
      <c r="N1674" s="2"/>
      <c r="O1674" s="2"/>
      <c r="P1674" s="2"/>
      <c r="Q1674" s="2"/>
      <c r="R1674" s="2"/>
      <c r="S1674" s="2"/>
      <c r="T1674" s="2"/>
    </row>
    <row r="1675" spans="13:20" x14ac:dyDescent="0.3">
      <c r="M1675" s="2"/>
      <c r="N1675" s="2"/>
      <c r="O1675" s="2"/>
      <c r="P1675" s="2"/>
      <c r="Q1675" s="2"/>
      <c r="R1675" s="2"/>
      <c r="S1675" s="2"/>
      <c r="T1675" s="2"/>
    </row>
    <row r="1676" spans="13:20" x14ac:dyDescent="0.3">
      <c r="M1676" s="2"/>
      <c r="N1676" s="2"/>
      <c r="O1676" s="2"/>
      <c r="P1676" s="2"/>
      <c r="Q1676" s="2"/>
      <c r="R1676" s="2"/>
      <c r="S1676" s="2"/>
      <c r="T1676" s="2"/>
    </row>
    <row r="1677" spans="13:20" x14ac:dyDescent="0.3">
      <c r="M1677" s="2"/>
      <c r="N1677" s="2"/>
      <c r="O1677" s="2"/>
      <c r="P1677" s="2"/>
      <c r="Q1677" s="2"/>
      <c r="R1677" s="2"/>
      <c r="S1677" s="2"/>
      <c r="T1677" s="2"/>
    </row>
    <row r="1678" spans="13:20" x14ac:dyDescent="0.3">
      <c r="M1678" s="2"/>
      <c r="N1678" s="2"/>
      <c r="O1678" s="2"/>
      <c r="P1678" s="2"/>
      <c r="Q1678" s="2"/>
      <c r="R1678" s="2"/>
      <c r="S1678" s="2"/>
      <c r="T1678" s="2"/>
    </row>
    <row r="1679" spans="13:20" x14ac:dyDescent="0.3">
      <c r="M1679" s="2"/>
      <c r="N1679" s="2"/>
      <c r="O1679" s="2"/>
      <c r="P1679" s="2"/>
      <c r="Q1679" s="2"/>
      <c r="R1679" s="2"/>
      <c r="S1679" s="2"/>
      <c r="T1679" s="2"/>
    </row>
    <row r="1680" spans="13:20" x14ac:dyDescent="0.3">
      <c r="M1680" s="2"/>
      <c r="N1680" s="2"/>
      <c r="O1680" s="2"/>
      <c r="P1680" s="2"/>
      <c r="Q1680" s="2"/>
      <c r="R1680" s="2"/>
      <c r="S1680" s="2"/>
      <c r="T1680" s="2"/>
    </row>
    <row r="1681" spans="13:20" x14ac:dyDescent="0.3">
      <c r="M1681" s="2"/>
      <c r="N1681" s="2"/>
      <c r="O1681" s="2"/>
      <c r="P1681" s="2"/>
      <c r="Q1681" s="2"/>
      <c r="R1681" s="2"/>
      <c r="S1681" s="2"/>
      <c r="T1681" s="2"/>
    </row>
    <row r="1682" spans="13:20" x14ac:dyDescent="0.3">
      <c r="M1682" s="2"/>
      <c r="N1682" s="2"/>
      <c r="O1682" s="2"/>
      <c r="P1682" s="2"/>
      <c r="Q1682" s="2"/>
      <c r="R1682" s="2"/>
      <c r="S1682" s="2"/>
      <c r="T1682" s="2"/>
    </row>
    <row r="1683" spans="13:20" x14ac:dyDescent="0.3">
      <c r="M1683" s="2"/>
      <c r="N1683" s="2"/>
      <c r="O1683" s="2"/>
      <c r="P1683" s="2"/>
      <c r="Q1683" s="2"/>
      <c r="R1683" s="2"/>
      <c r="S1683" s="2"/>
      <c r="T1683" s="2"/>
    </row>
    <row r="1684" spans="13:20" x14ac:dyDescent="0.3">
      <c r="M1684" s="2"/>
      <c r="N1684" s="2"/>
      <c r="O1684" s="2"/>
      <c r="P1684" s="2"/>
      <c r="Q1684" s="2"/>
      <c r="R1684" s="2"/>
      <c r="S1684" s="2"/>
      <c r="T1684" s="2"/>
    </row>
    <row r="1685" spans="13:20" x14ac:dyDescent="0.3">
      <c r="M1685" s="2"/>
      <c r="N1685" s="2"/>
      <c r="O1685" s="2"/>
      <c r="P1685" s="2"/>
      <c r="Q1685" s="2"/>
      <c r="R1685" s="2"/>
      <c r="S1685" s="2"/>
      <c r="T1685" s="2"/>
    </row>
    <row r="1686" spans="13:20" x14ac:dyDescent="0.3">
      <c r="M1686" s="2"/>
      <c r="N1686" s="2"/>
      <c r="O1686" s="2"/>
      <c r="P1686" s="2"/>
      <c r="Q1686" s="2"/>
      <c r="R1686" s="2"/>
      <c r="S1686" s="2"/>
      <c r="T1686" s="2"/>
    </row>
    <row r="1687" spans="13:20" x14ac:dyDescent="0.3">
      <c r="M1687" s="2"/>
      <c r="N1687" s="2"/>
      <c r="O1687" s="2"/>
      <c r="P1687" s="2"/>
      <c r="Q1687" s="2"/>
      <c r="R1687" s="2"/>
      <c r="S1687" s="2"/>
      <c r="T1687" s="2"/>
    </row>
    <row r="1688" spans="13:20" x14ac:dyDescent="0.3">
      <c r="M1688" s="2"/>
      <c r="N1688" s="2"/>
      <c r="O1688" s="2"/>
      <c r="P1688" s="2"/>
      <c r="Q1688" s="2"/>
      <c r="R1688" s="2"/>
      <c r="S1688" s="2"/>
      <c r="T1688" s="2"/>
    </row>
    <row r="1689" spans="13:20" x14ac:dyDescent="0.3">
      <c r="M1689" s="2"/>
      <c r="N1689" s="2"/>
      <c r="O1689" s="2"/>
      <c r="P1689" s="2"/>
      <c r="Q1689" s="2"/>
      <c r="R1689" s="2"/>
      <c r="S1689" s="2"/>
      <c r="T1689" s="2"/>
    </row>
    <row r="1690" spans="13:20" x14ac:dyDescent="0.3">
      <c r="M1690" s="2"/>
      <c r="N1690" s="2"/>
      <c r="O1690" s="2"/>
      <c r="P1690" s="2"/>
      <c r="Q1690" s="2"/>
      <c r="R1690" s="2"/>
      <c r="S1690" s="2"/>
      <c r="T1690" s="2"/>
    </row>
    <row r="1691" spans="13:20" x14ac:dyDescent="0.3">
      <c r="M1691" s="2"/>
      <c r="N1691" s="2"/>
      <c r="O1691" s="2"/>
      <c r="P1691" s="2"/>
      <c r="Q1691" s="2"/>
      <c r="R1691" s="2"/>
      <c r="S1691" s="2"/>
      <c r="T1691" s="2"/>
    </row>
    <row r="1692" spans="13:20" x14ac:dyDescent="0.3">
      <c r="M1692" s="2"/>
      <c r="N1692" s="2"/>
      <c r="O1692" s="2"/>
      <c r="P1692" s="2"/>
      <c r="Q1692" s="2"/>
      <c r="R1692" s="2"/>
      <c r="S1692" s="2"/>
      <c r="T1692" s="2"/>
    </row>
    <row r="1693" spans="13:20" x14ac:dyDescent="0.3">
      <c r="M1693" s="2"/>
      <c r="N1693" s="2"/>
      <c r="O1693" s="2"/>
      <c r="P1693" s="2"/>
      <c r="Q1693" s="2"/>
      <c r="R1693" s="2"/>
      <c r="S1693" s="2"/>
      <c r="T1693" s="2"/>
    </row>
    <row r="1694" spans="13:20" x14ac:dyDescent="0.3">
      <c r="M1694" s="2"/>
      <c r="N1694" s="2"/>
      <c r="O1694" s="2"/>
      <c r="P1694" s="2"/>
      <c r="Q1694" s="2"/>
      <c r="R1694" s="2"/>
      <c r="S1694" s="2"/>
      <c r="T1694" s="2"/>
    </row>
    <row r="1695" spans="13:20" x14ac:dyDescent="0.3">
      <c r="M1695" s="2"/>
      <c r="N1695" s="2"/>
      <c r="O1695" s="2"/>
      <c r="P1695" s="2"/>
      <c r="Q1695" s="2"/>
      <c r="R1695" s="2"/>
      <c r="S1695" s="2"/>
      <c r="T1695" s="2"/>
    </row>
    <row r="1696" spans="13:20" x14ac:dyDescent="0.3">
      <c r="M1696" s="2"/>
      <c r="N1696" s="2"/>
      <c r="O1696" s="2"/>
      <c r="P1696" s="2"/>
      <c r="Q1696" s="2"/>
      <c r="R1696" s="2"/>
      <c r="S1696" s="2"/>
      <c r="T1696" s="2"/>
    </row>
    <row r="1697" spans="13:20" x14ac:dyDescent="0.3">
      <c r="M1697" s="2"/>
      <c r="N1697" s="2"/>
      <c r="O1697" s="2"/>
      <c r="P1697" s="2"/>
      <c r="Q1697" s="2"/>
      <c r="R1697" s="2"/>
      <c r="S1697" s="2"/>
      <c r="T1697" s="2"/>
    </row>
    <row r="1698" spans="13:20" x14ac:dyDescent="0.3">
      <c r="M1698" s="2"/>
      <c r="N1698" s="2"/>
      <c r="O1698" s="2"/>
      <c r="P1698" s="2"/>
      <c r="Q1698" s="2"/>
      <c r="R1698" s="2"/>
      <c r="S1698" s="2"/>
      <c r="T1698" s="2"/>
    </row>
    <row r="1699" spans="13:20" x14ac:dyDescent="0.3">
      <c r="M1699" s="2"/>
      <c r="N1699" s="2"/>
      <c r="O1699" s="2"/>
      <c r="P1699" s="2"/>
      <c r="Q1699" s="2"/>
      <c r="R1699" s="2"/>
      <c r="S1699" s="2"/>
      <c r="T1699" s="2"/>
    </row>
    <row r="1700" spans="13:20" x14ac:dyDescent="0.3">
      <c r="M1700" s="2"/>
      <c r="N1700" s="2"/>
      <c r="O1700" s="2"/>
      <c r="P1700" s="2"/>
      <c r="Q1700" s="2"/>
      <c r="R1700" s="2"/>
      <c r="S1700" s="2"/>
      <c r="T1700" s="2"/>
    </row>
    <row r="1701" spans="13:20" x14ac:dyDescent="0.3">
      <c r="M1701" s="2"/>
      <c r="N1701" s="2"/>
      <c r="O1701" s="2"/>
      <c r="P1701" s="2"/>
      <c r="Q1701" s="2"/>
      <c r="R1701" s="2"/>
      <c r="S1701" s="2"/>
      <c r="T1701" s="2"/>
    </row>
    <row r="1702" spans="13:20" x14ac:dyDescent="0.3">
      <c r="M1702" s="2"/>
      <c r="N1702" s="2"/>
      <c r="O1702" s="2"/>
      <c r="P1702" s="2"/>
      <c r="Q1702" s="2"/>
      <c r="R1702" s="2"/>
      <c r="S1702" s="2"/>
      <c r="T1702" s="2"/>
    </row>
    <row r="1703" spans="13:20" x14ac:dyDescent="0.3">
      <c r="M1703" s="2"/>
      <c r="N1703" s="2"/>
      <c r="O1703" s="2"/>
      <c r="P1703" s="2"/>
      <c r="Q1703" s="2"/>
      <c r="R1703" s="2"/>
      <c r="S1703" s="2"/>
      <c r="T1703" s="2"/>
    </row>
    <row r="1704" spans="13:20" x14ac:dyDescent="0.3">
      <c r="M1704" s="2"/>
      <c r="N1704" s="2"/>
      <c r="O1704" s="2"/>
      <c r="P1704" s="2"/>
      <c r="Q1704" s="2"/>
      <c r="R1704" s="2"/>
      <c r="S1704" s="2"/>
      <c r="T1704" s="2"/>
    </row>
    <row r="1705" spans="13:20" x14ac:dyDescent="0.3">
      <c r="M1705" s="2"/>
      <c r="N1705" s="2"/>
      <c r="O1705" s="2"/>
      <c r="P1705" s="2"/>
      <c r="Q1705" s="2"/>
      <c r="R1705" s="2"/>
      <c r="S1705" s="2"/>
      <c r="T1705" s="2"/>
    </row>
    <row r="1706" spans="13:20" x14ac:dyDescent="0.3">
      <c r="M1706" s="2"/>
      <c r="N1706" s="2"/>
      <c r="O1706" s="2"/>
      <c r="P1706" s="2"/>
      <c r="Q1706" s="2"/>
      <c r="R1706" s="2"/>
      <c r="S1706" s="2"/>
      <c r="T1706" s="2"/>
    </row>
    <row r="1707" spans="13:20" x14ac:dyDescent="0.3">
      <c r="M1707" s="2"/>
      <c r="N1707" s="2"/>
      <c r="O1707" s="2"/>
      <c r="P1707" s="2"/>
      <c r="Q1707" s="2"/>
      <c r="R1707" s="2"/>
      <c r="S1707" s="2"/>
      <c r="T1707" s="2"/>
    </row>
    <row r="1708" spans="13:20" x14ac:dyDescent="0.3">
      <c r="M1708" s="2"/>
      <c r="N1708" s="2"/>
      <c r="O1708" s="2"/>
      <c r="P1708" s="2"/>
      <c r="Q1708" s="2"/>
      <c r="R1708" s="2"/>
      <c r="S1708" s="2"/>
      <c r="T1708" s="2"/>
    </row>
    <row r="1709" spans="13:20" x14ac:dyDescent="0.3">
      <c r="M1709" s="2"/>
      <c r="N1709" s="2"/>
      <c r="O1709" s="2"/>
      <c r="P1709" s="2"/>
      <c r="Q1709" s="2"/>
      <c r="R1709" s="2"/>
      <c r="S1709" s="2"/>
      <c r="T1709" s="2"/>
    </row>
    <row r="1710" spans="13:20" x14ac:dyDescent="0.3">
      <c r="M1710" s="2"/>
      <c r="N1710" s="2"/>
      <c r="O1710" s="2"/>
      <c r="P1710" s="2"/>
      <c r="Q1710" s="2"/>
      <c r="R1710" s="2"/>
      <c r="S1710" s="2"/>
      <c r="T1710" s="2"/>
    </row>
    <row r="1711" spans="13:20" x14ac:dyDescent="0.3">
      <c r="M1711" s="2"/>
      <c r="N1711" s="2"/>
      <c r="O1711" s="2"/>
      <c r="P1711" s="2"/>
      <c r="Q1711" s="2"/>
      <c r="R1711" s="2"/>
      <c r="S1711" s="2"/>
      <c r="T1711" s="2"/>
    </row>
    <row r="1712" spans="13:20" x14ac:dyDescent="0.3">
      <c r="M1712" s="2"/>
      <c r="N1712" s="2"/>
      <c r="O1712" s="2"/>
      <c r="P1712" s="2"/>
      <c r="Q1712" s="2"/>
      <c r="R1712" s="2"/>
      <c r="S1712" s="2"/>
      <c r="T1712" s="2"/>
    </row>
    <row r="1713" spans="13:20" x14ac:dyDescent="0.3">
      <c r="M1713" s="2"/>
      <c r="N1713" s="2"/>
      <c r="O1713" s="2"/>
      <c r="P1713" s="2"/>
      <c r="Q1713" s="2"/>
      <c r="R1713" s="2"/>
      <c r="S1713" s="2"/>
      <c r="T1713" s="2"/>
    </row>
    <row r="1714" spans="13:20" x14ac:dyDescent="0.3">
      <c r="M1714" s="2"/>
      <c r="N1714" s="2"/>
      <c r="O1714" s="2"/>
      <c r="P1714" s="2"/>
      <c r="Q1714" s="2"/>
      <c r="R1714" s="2"/>
      <c r="S1714" s="2"/>
      <c r="T1714" s="2"/>
    </row>
    <row r="1715" spans="13:20" x14ac:dyDescent="0.3">
      <c r="M1715" s="2"/>
      <c r="N1715" s="2"/>
      <c r="O1715" s="2"/>
      <c r="P1715" s="2"/>
      <c r="Q1715" s="2"/>
      <c r="R1715" s="2"/>
      <c r="S1715" s="2"/>
      <c r="T1715" s="2"/>
    </row>
    <row r="1716" spans="13:20" x14ac:dyDescent="0.3">
      <c r="M1716" s="2"/>
      <c r="N1716" s="2"/>
      <c r="O1716" s="2"/>
      <c r="P1716" s="2"/>
      <c r="Q1716" s="2"/>
      <c r="R1716" s="2"/>
      <c r="S1716" s="2"/>
      <c r="T1716" s="2"/>
    </row>
    <row r="1717" spans="13:20" x14ac:dyDescent="0.3">
      <c r="M1717" s="2"/>
      <c r="N1717" s="2"/>
      <c r="O1717" s="2"/>
      <c r="P1717" s="2"/>
      <c r="Q1717" s="2"/>
      <c r="R1717" s="2"/>
      <c r="S1717" s="2"/>
      <c r="T1717" s="2"/>
    </row>
    <row r="1718" spans="13:20" x14ac:dyDescent="0.3">
      <c r="M1718" s="2"/>
      <c r="N1718" s="2"/>
      <c r="O1718" s="2"/>
      <c r="P1718" s="2"/>
      <c r="Q1718" s="2"/>
      <c r="R1718" s="2"/>
      <c r="S1718" s="2"/>
      <c r="T1718" s="2"/>
    </row>
    <row r="1719" spans="13:20" x14ac:dyDescent="0.3">
      <c r="M1719" s="2"/>
      <c r="N1719" s="2"/>
      <c r="O1719" s="2"/>
      <c r="P1719" s="2"/>
      <c r="Q1719" s="2"/>
      <c r="R1719" s="2"/>
      <c r="S1719" s="2"/>
      <c r="T1719" s="2"/>
    </row>
    <row r="1720" spans="13:20" x14ac:dyDescent="0.3">
      <c r="M1720" s="2"/>
      <c r="N1720" s="2"/>
      <c r="O1720" s="2"/>
      <c r="P1720" s="2"/>
      <c r="Q1720" s="2"/>
      <c r="R1720" s="2"/>
      <c r="S1720" s="2"/>
      <c r="T1720" s="2"/>
    </row>
    <row r="1721" spans="13:20" x14ac:dyDescent="0.3">
      <c r="M1721" s="2"/>
      <c r="N1721" s="2"/>
      <c r="O1721" s="2"/>
      <c r="P1721" s="2"/>
      <c r="Q1721" s="2"/>
      <c r="R1721" s="2"/>
      <c r="S1721" s="2"/>
      <c r="T1721" s="2"/>
    </row>
    <row r="1722" spans="13:20" x14ac:dyDescent="0.3">
      <c r="M1722" s="2"/>
      <c r="N1722" s="2"/>
      <c r="O1722" s="2"/>
      <c r="P1722" s="2"/>
      <c r="Q1722" s="2"/>
      <c r="R1722" s="2"/>
      <c r="S1722" s="2"/>
      <c r="T1722" s="2"/>
    </row>
    <row r="1723" spans="13:20" x14ac:dyDescent="0.3">
      <c r="M1723" s="2"/>
      <c r="N1723" s="2"/>
      <c r="O1723" s="2"/>
      <c r="P1723" s="2"/>
      <c r="Q1723" s="2"/>
      <c r="R1723" s="2"/>
      <c r="S1723" s="2"/>
      <c r="T1723" s="2"/>
    </row>
    <row r="1724" spans="13:20" x14ac:dyDescent="0.3">
      <c r="M1724" s="2"/>
      <c r="N1724" s="2"/>
      <c r="O1724" s="2"/>
      <c r="P1724" s="2"/>
      <c r="Q1724" s="2"/>
      <c r="R1724" s="2"/>
      <c r="S1724" s="2"/>
      <c r="T1724" s="2"/>
    </row>
    <row r="1725" spans="13:20" x14ac:dyDescent="0.3">
      <c r="M1725" s="2"/>
      <c r="N1725" s="2"/>
      <c r="O1725" s="2"/>
      <c r="P1725" s="2"/>
      <c r="Q1725" s="2"/>
      <c r="R1725" s="2"/>
      <c r="S1725" s="2"/>
      <c r="T1725" s="2"/>
    </row>
    <row r="1726" spans="13:20" x14ac:dyDescent="0.3">
      <c r="M1726" s="2"/>
      <c r="N1726" s="2"/>
      <c r="O1726" s="2"/>
      <c r="P1726" s="2"/>
      <c r="Q1726" s="2"/>
      <c r="R1726" s="2"/>
      <c r="S1726" s="2"/>
      <c r="T1726" s="2"/>
    </row>
    <row r="1727" spans="13:20" x14ac:dyDescent="0.3">
      <c r="M1727" s="2"/>
      <c r="N1727" s="2"/>
      <c r="O1727" s="2"/>
      <c r="P1727" s="2"/>
      <c r="Q1727" s="2"/>
      <c r="R1727" s="2"/>
      <c r="S1727" s="2"/>
      <c r="T1727" s="2"/>
    </row>
    <row r="1728" spans="13:20" x14ac:dyDescent="0.3">
      <c r="M1728" s="2"/>
      <c r="N1728" s="2"/>
      <c r="O1728" s="2"/>
      <c r="P1728" s="2"/>
      <c r="Q1728" s="2"/>
      <c r="R1728" s="2"/>
      <c r="S1728" s="2"/>
      <c r="T1728" s="2"/>
    </row>
    <row r="1729" spans="13:20" x14ac:dyDescent="0.3">
      <c r="M1729" s="2"/>
      <c r="N1729" s="2"/>
      <c r="O1729" s="2"/>
      <c r="P1729" s="2"/>
      <c r="Q1729" s="2"/>
      <c r="R1729" s="2"/>
      <c r="S1729" s="2"/>
      <c r="T1729" s="2"/>
    </row>
    <row r="1730" spans="13:20" x14ac:dyDescent="0.3">
      <c r="M1730" s="2"/>
      <c r="N1730" s="2"/>
      <c r="O1730" s="2"/>
      <c r="P1730" s="2"/>
      <c r="Q1730" s="2"/>
      <c r="R1730" s="2"/>
      <c r="S1730" s="2"/>
      <c r="T1730" s="2"/>
    </row>
    <row r="1731" spans="13:20" x14ac:dyDescent="0.3">
      <c r="M1731" s="2"/>
      <c r="N1731" s="2"/>
      <c r="O1731" s="2"/>
      <c r="P1731" s="2"/>
      <c r="Q1731" s="2"/>
      <c r="R1731" s="2"/>
      <c r="S1731" s="2"/>
      <c r="T1731" s="2"/>
    </row>
    <row r="1732" spans="13:20" x14ac:dyDescent="0.3">
      <c r="M1732" s="2"/>
      <c r="N1732" s="2"/>
      <c r="O1732" s="2"/>
      <c r="P1732" s="2"/>
      <c r="Q1732" s="2"/>
      <c r="R1732" s="2"/>
      <c r="S1732" s="2"/>
      <c r="T1732" s="2"/>
    </row>
    <row r="1733" spans="13:20" x14ac:dyDescent="0.3">
      <c r="M1733" s="2"/>
      <c r="N1733" s="2"/>
      <c r="O1733" s="2"/>
      <c r="P1733" s="2"/>
      <c r="Q1733" s="2"/>
      <c r="R1733" s="2"/>
      <c r="S1733" s="2"/>
      <c r="T1733" s="2"/>
    </row>
    <row r="1734" spans="13:20" x14ac:dyDescent="0.3">
      <c r="M1734" s="2"/>
      <c r="N1734" s="2"/>
      <c r="O1734" s="2"/>
      <c r="P1734" s="2"/>
      <c r="Q1734" s="2"/>
      <c r="R1734" s="2"/>
      <c r="S1734" s="2"/>
      <c r="T1734" s="2"/>
    </row>
    <row r="1735" spans="13:20" x14ac:dyDescent="0.3">
      <c r="M1735" s="2"/>
      <c r="N1735" s="2"/>
      <c r="O1735" s="2"/>
      <c r="P1735" s="2"/>
      <c r="Q1735" s="2"/>
      <c r="R1735" s="2"/>
      <c r="S1735" s="2"/>
      <c r="T1735" s="2"/>
    </row>
    <row r="1736" spans="13:20" x14ac:dyDescent="0.3">
      <c r="M1736" s="2"/>
      <c r="N1736" s="2"/>
      <c r="O1736" s="2"/>
      <c r="P1736" s="2"/>
      <c r="Q1736" s="2"/>
      <c r="R1736" s="2"/>
      <c r="S1736" s="2"/>
      <c r="T1736" s="2"/>
    </row>
    <row r="1737" spans="13:20" x14ac:dyDescent="0.3">
      <c r="M1737" s="2"/>
      <c r="N1737" s="2"/>
      <c r="O1737" s="2"/>
      <c r="P1737" s="2"/>
      <c r="Q1737" s="2"/>
      <c r="R1737" s="2"/>
      <c r="S1737" s="2"/>
      <c r="T1737" s="2"/>
    </row>
    <row r="1738" spans="13:20" x14ac:dyDescent="0.3">
      <c r="M1738" s="2"/>
      <c r="N1738" s="2"/>
      <c r="O1738" s="2"/>
      <c r="P1738" s="2"/>
      <c r="Q1738" s="2"/>
      <c r="R1738" s="2"/>
      <c r="S1738" s="2"/>
      <c r="T1738" s="2"/>
    </row>
    <row r="1739" spans="13:20" x14ac:dyDescent="0.3">
      <c r="M1739" s="2"/>
      <c r="N1739" s="2"/>
      <c r="O1739" s="2"/>
      <c r="P1739" s="2"/>
      <c r="Q1739" s="2"/>
      <c r="R1739" s="2"/>
      <c r="S1739" s="2"/>
      <c r="T1739" s="2"/>
    </row>
    <row r="1740" spans="13:20" x14ac:dyDescent="0.3">
      <c r="M1740" s="2"/>
      <c r="N1740" s="2"/>
      <c r="O1740" s="2"/>
      <c r="P1740" s="2"/>
      <c r="Q1740" s="2"/>
      <c r="R1740" s="2"/>
      <c r="S1740" s="2"/>
      <c r="T1740" s="2"/>
    </row>
    <row r="1741" spans="13:20" x14ac:dyDescent="0.3">
      <c r="M1741" s="2"/>
      <c r="N1741" s="2"/>
      <c r="O1741" s="2"/>
      <c r="P1741" s="2"/>
      <c r="Q1741" s="2"/>
      <c r="R1741" s="2"/>
      <c r="S1741" s="2"/>
      <c r="T1741" s="2"/>
    </row>
    <row r="1742" spans="13:20" x14ac:dyDescent="0.3">
      <c r="M1742" s="2"/>
      <c r="N1742" s="2"/>
      <c r="O1742" s="2"/>
      <c r="P1742" s="2"/>
      <c r="Q1742" s="2"/>
      <c r="R1742" s="2"/>
      <c r="S1742" s="2"/>
      <c r="T1742" s="2"/>
    </row>
    <row r="1743" spans="13:20" x14ac:dyDescent="0.3">
      <c r="M1743" s="2"/>
      <c r="N1743" s="2"/>
      <c r="O1743" s="2"/>
      <c r="P1743" s="2"/>
      <c r="Q1743" s="2"/>
      <c r="R1743" s="2"/>
      <c r="S1743" s="2"/>
      <c r="T1743" s="2"/>
    </row>
    <row r="1744" spans="13:20" x14ac:dyDescent="0.3">
      <c r="M1744" s="2"/>
      <c r="N1744" s="2"/>
      <c r="O1744" s="2"/>
      <c r="P1744" s="2"/>
      <c r="Q1744" s="2"/>
      <c r="R1744" s="2"/>
      <c r="S1744" s="2"/>
      <c r="T1744" s="2"/>
    </row>
    <row r="1745" spans="13:20" x14ac:dyDescent="0.3">
      <c r="M1745" s="2"/>
      <c r="N1745" s="2"/>
      <c r="O1745" s="2"/>
      <c r="P1745" s="2"/>
      <c r="Q1745" s="2"/>
      <c r="R1745" s="2"/>
      <c r="S1745" s="2"/>
      <c r="T1745" s="2"/>
    </row>
    <row r="1746" spans="13:20" x14ac:dyDescent="0.3">
      <c r="M1746" s="2"/>
      <c r="N1746" s="2"/>
      <c r="O1746" s="2"/>
      <c r="P1746" s="2"/>
      <c r="Q1746" s="2"/>
      <c r="R1746" s="2"/>
      <c r="S1746" s="2"/>
      <c r="T1746" s="2"/>
    </row>
    <row r="1747" spans="13:20" x14ac:dyDescent="0.3">
      <c r="M1747" s="2"/>
      <c r="N1747" s="2"/>
      <c r="O1747" s="2"/>
      <c r="P1747" s="2"/>
      <c r="Q1747" s="2"/>
      <c r="R1747" s="2"/>
      <c r="S1747" s="2"/>
      <c r="T1747" s="2"/>
    </row>
    <row r="1748" spans="13:20" x14ac:dyDescent="0.3">
      <c r="M1748" s="2"/>
      <c r="N1748" s="2"/>
      <c r="O1748" s="2"/>
      <c r="P1748" s="2"/>
      <c r="Q1748" s="2"/>
      <c r="R1748" s="2"/>
      <c r="S1748" s="2"/>
      <c r="T1748" s="2"/>
    </row>
    <row r="1749" spans="13:20" x14ac:dyDescent="0.3">
      <c r="M1749" s="2"/>
      <c r="N1749" s="2"/>
      <c r="O1749" s="2"/>
      <c r="P1749" s="2"/>
      <c r="Q1749" s="2"/>
      <c r="R1749" s="2"/>
      <c r="S1749" s="2"/>
      <c r="T1749" s="2"/>
    </row>
    <row r="1750" spans="13:20" x14ac:dyDescent="0.3">
      <c r="M1750" s="2"/>
      <c r="N1750" s="2"/>
      <c r="O1750" s="2"/>
      <c r="P1750" s="2"/>
      <c r="Q1750" s="2"/>
      <c r="R1750" s="2"/>
      <c r="S1750" s="2"/>
      <c r="T1750" s="2"/>
    </row>
    <row r="1751" spans="13:20" x14ac:dyDescent="0.3">
      <c r="M1751" s="2"/>
      <c r="N1751" s="2"/>
      <c r="O1751" s="2"/>
      <c r="P1751" s="2"/>
      <c r="Q1751" s="2"/>
      <c r="R1751" s="2"/>
      <c r="S1751" s="2"/>
      <c r="T1751" s="2"/>
    </row>
    <row r="1752" spans="13:20" x14ac:dyDescent="0.3">
      <c r="M1752" s="2"/>
      <c r="N1752" s="2"/>
      <c r="O1752" s="2"/>
      <c r="P1752" s="2"/>
      <c r="Q1752" s="2"/>
      <c r="R1752" s="2"/>
      <c r="S1752" s="2"/>
      <c r="T1752" s="2"/>
    </row>
    <row r="1753" spans="13:20" x14ac:dyDescent="0.3">
      <c r="M1753" s="2"/>
      <c r="N1753" s="2"/>
      <c r="O1753" s="2"/>
      <c r="P1753" s="2"/>
      <c r="Q1753" s="2"/>
      <c r="R1753" s="2"/>
      <c r="S1753" s="2"/>
      <c r="T1753" s="2"/>
    </row>
    <row r="1754" spans="13:20" x14ac:dyDescent="0.3">
      <c r="M1754" s="2"/>
      <c r="N1754" s="2"/>
      <c r="O1754" s="2"/>
      <c r="P1754" s="2"/>
      <c r="Q1754" s="2"/>
      <c r="R1754" s="2"/>
      <c r="S1754" s="2"/>
      <c r="T1754" s="2"/>
    </row>
    <row r="1755" spans="13:20" x14ac:dyDescent="0.3">
      <c r="M1755" s="2"/>
      <c r="N1755" s="2"/>
      <c r="O1755" s="2"/>
      <c r="P1755" s="2"/>
      <c r="Q1755" s="2"/>
      <c r="R1755" s="2"/>
      <c r="S1755" s="2"/>
      <c r="T1755" s="2"/>
    </row>
    <row r="1756" spans="13:20" x14ac:dyDescent="0.3">
      <c r="M1756" s="2"/>
      <c r="N1756" s="2"/>
      <c r="O1756" s="2"/>
      <c r="P1756" s="2"/>
      <c r="Q1756" s="2"/>
      <c r="R1756" s="2"/>
      <c r="S1756" s="2"/>
      <c r="T1756" s="2"/>
    </row>
    <row r="1757" spans="13:20" x14ac:dyDescent="0.3">
      <c r="M1757" s="2"/>
      <c r="N1757" s="2"/>
      <c r="O1757" s="2"/>
      <c r="P1757" s="2"/>
      <c r="Q1757" s="2"/>
      <c r="R1757" s="2"/>
      <c r="S1757" s="2"/>
      <c r="T1757" s="2"/>
    </row>
    <row r="1758" spans="13:20" x14ac:dyDescent="0.3">
      <c r="M1758" s="2"/>
      <c r="N1758" s="2"/>
      <c r="O1758" s="2"/>
      <c r="P1758" s="2"/>
      <c r="Q1758" s="2"/>
      <c r="R1758" s="2"/>
      <c r="S1758" s="2"/>
      <c r="T1758" s="2"/>
    </row>
    <row r="1759" spans="13:20" x14ac:dyDescent="0.3">
      <c r="M1759" s="2"/>
      <c r="N1759" s="2"/>
      <c r="O1759" s="2"/>
      <c r="P1759" s="2"/>
      <c r="Q1759" s="2"/>
      <c r="R1759" s="2"/>
      <c r="S1759" s="2"/>
      <c r="T1759" s="2"/>
    </row>
    <row r="1760" spans="13:20" x14ac:dyDescent="0.3">
      <c r="M1760" s="2"/>
      <c r="N1760" s="2"/>
      <c r="O1760" s="2"/>
      <c r="P1760" s="2"/>
      <c r="Q1760" s="2"/>
      <c r="R1760" s="2"/>
      <c r="S1760" s="2"/>
      <c r="T1760" s="2"/>
    </row>
    <row r="1761" spans="13:20" x14ac:dyDescent="0.3">
      <c r="M1761" s="2"/>
      <c r="N1761" s="2"/>
      <c r="O1761" s="2"/>
      <c r="P1761" s="2"/>
      <c r="Q1761" s="2"/>
      <c r="R1761" s="2"/>
      <c r="S1761" s="2"/>
      <c r="T1761" s="2"/>
    </row>
    <row r="1762" spans="13:20" x14ac:dyDescent="0.3">
      <c r="M1762" s="2"/>
      <c r="N1762" s="2"/>
      <c r="O1762" s="2"/>
      <c r="P1762" s="2"/>
      <c r="Q1762" s="2"/>
      <c r="R1762" s="2"/>
      <c r="S1762" s="2"/>
      <c r="T1762" s="2"/>
    </row>
    <row r="1763" spans="13:20" x14ac:dyDescent="0.3">
      <c r="M1763" s="2"/>
      <c r="N1763" s="2"/>
      <c r="O1763" s="2"/>
      <c r="P1763" s="2"/>
      <c r="Q1763" s="2"/>
      <c r="R1763" s="2"/>
      <c r="S1763" s="2"/>
      <c r="T1763" s="2"/>
    </row>
    <row r="1764" spans="13:20" x14ac:dyDescent="0.3">
      <c r="M1764" s="2"/>
      <c r="N1764" s="2"/>
      <c r="O1764" s="2"/>
      <c r="P1764" s="2"/>
      <c r="Q1764" s="2"/>
      <c r="R1764" s="2"/>
      <c r="S1764" s="2"/>
      <c r="T1764" s="2"/>
    </row>
    <row r="1765" spans="13:20" x14ac:dyDescent="0.3">
      <c r="M1765" s="2"/>
      <c r="N1765" s="2"/>
      <c r="O1765" s="2"/>
      <c r="P1765" s="2"/>
      <c r="Q1765" s="2"/>
      <c r="R1765" s="2"/>
      <c r="S1765" s="2"/>
      <c r="T1765" s="2"/>
    </row>
    <row r="1766" spans="13:20" x14ac:dyDescent="0.3">
      <c r="M1766" s="2"/>
      <c r="N1766" s="2"/>
      <c r="O1766" s="2"/>
      <c r="P1766" s="2"/>
      <c r="Q1766" s="2"/>
      <c r="R1766" s="2"/>
      <c r="S1766" s="2"/>
      <c r="T1766" s="2"/>
    </row>
    <row r="1767" spans="13:20" x14ac:dyDescent="0.3">
      <c r="M1767" s="2"/>
      <c r="N1767" s="2"/>
      <c r="O1767" s="2"/>
      <c r="P1767" s="2"/>
      <c r="Q1767" s="2"/>
      <c r="R1767" s="2"/>
      <c r="S1767" s="2"/>
      <c r="T1767" s="2"/>
    </row>
    <row r="1768" spans="13:20" x14ac:dyDescent="0.3">
      <c r="M1768" s="2"/>
      <c r="N1768" s="2"/>
      <c r="O1768" s="2"/>
      <c r="P1768" s="2"/>
      <c r="Q1768" s="2"/>
      <c r="R1768" s="2"/>
      <c r="S1768" s="2"/>
      <c r="T1768" s="2"/>
    </row>
    <row r="1769" spans="13:20" x14ac:dyDescent="0.3">
      <c r="M1769" s="2"/>
      <c r="N1769" s="2"/>
      <c r="O1769" s="2"/>
      <c r="P1769" s="2"/>
      <c r="Q1769" s="2"/>
      <c r="R1769" s="2"/>
      <c r="S1769" s="2"/>
      <c r="T1769" s="2"/>
    </row>
    <row r="1770" spans="13:20" x14ac:dyDescent="0.3">
      <c r="M1770" s="2"/>
      <c r="N1770" s="2"/>
      <c r="O1770" s="2"/>
      <c r="P1770" s="2"/>
      <c r="Q1770" s="2"/>
      <c r="R1770" s="2"/>
      <c r="S1770" s="2"/>
      <c r="T1770" s="2"/>
    </row>
    <row r="1771" spans="13:20" x14ac:dyDescent="0.3">
      <c r="M1771" s="2"/>
      <c r="N1771" s="2"/>
      <c r="O1771" s="2"/>
      <c r="P1771" s="2"/>
      <c r="Q1771" s="2"/>
      <c r="R1771" s="2"/>
      <c r="S1771" s="2"/>
      <c r="T1771" s="2"/>
    </row>
    <row r="1772" spans="13:20" x14ac:dyDescent="0.3">
      <c r="M1772" s="2"/>
      <c r="N1772" s="2"/>
      <c r="O1772" s="2"/>
      <c r="P1772" s="2"/>
      <c r="Q1772" s="2"/>
      <c r="R1772" s="2"/>
      <c r="S1772" s="2"/>
      <c r="T1772" s="2"/>
    </row>
    <row r="1773" spans="13:20" x14ac:dyDescent="0.3">
      <c r="M1773" s="2"/>
      <c r="N1773" s="2"/>
      <c r="O1773" s="2"/>
      <c r="P1773" s="2"/>
      <c r="Q1773" s="2"/>
      <c r="R1773" s="2"/>
      <c r="S1773" s="2"/>
      <c r="T1773" s="2"/>
    </row>
    <row r="1774" spans="13:20" x14ac:dyDescent="0.3">
      <c r="M1774" s="2"/>
      <c r="N1774" s="2"/>
      <c r="O1774" s="2"/>
      <c r="P1774" s="2"/>
      <c r="Q1774" s="2"/>
      <c r="R1774" s="2"/>
      <c r="S1774" s="2"/>
      <c r="T1774" s="2"/>
    </row>
    <row r="1775" spans="13:20" x14ac:dyDescent="0.3">
      <c r="M1775" s="2"/>
      <c r="N1775" s="2"/>
      <c r="O1775" s="2"/>
      <c r="P1775" s="2"/>
      <c r="Q1775" s="2"/>
      <c r="R1775" s="2"/>
      <c r="S1775" s="2"/>
      <c r="T1775" s="2"/>
    </row>
    <row r="1776" spans="13:20" x14ac:dyDescent="0.3">
      <c r="M1776" s="2"/>
      <c r="N1776" s="2"/>
      <c r="O1776" s="2"/>
      <c r="P1776" s="2"/>
      <c r="Q1776" s="2"/>
      <c r="R1776" s="2"/>
      <c r="S1776" s="2"/>
      <c r="T1776" s="2"/>
    </row>
    <row r="1777" spans="13:20" x14ac:dyDescent="0.3">
      <c r="M1777" s="2"/>
      <c r="N1777" s="2"/>
      <c r="O1777" s="2"/>
      <c r="P1777" s="2"/>
      <c r="Q1777" s="2"/>
      <c r="R1777" s="2"/>
      <c r="S1777" s="2"/>
      <c r="T1777" s="2"/>
    </row>
    <row r="1778" spans="13:20" x14ac:dyDescent="0.3">
      <c r="M1778" s="2"/>
      <c r="N1778" s="2"/>
      <c r="O1778" s="2"/>
      <c r="P1778" s="2"/>
      <c r="Q1778" s="2"/>
      <c r="R1778" s="2"/>
      <c r="S1778" s="2"/>
      <c r="T1778" s="2"/>
    </row>
    <row r="1779" spans="13:20" x14ac:dyDescent="0.3">
      <c r="M1779" s="2"/>
      <c r="N1779" s="2"/>
      <c r="O1779" s="2"/>
      <c r="P1779" s="2"/>
      <c r="Q1779" s="2"/>
      <c r="R1779" s="2"/>
      <c r="S1779" s="2"/>
      <c r="T1779" s="2"/>
    </row>
    <row r="1780" spans="13:20" x14ac:dyDescent="0.3">
      <c r="M1780" s="2"/>
      <c r="N1780" s="2"/>
      <c r="O1780" s="2"/>
      <c r="P1780" s="2"/>
      <c r="Q1780" s="2"/>
      <c r="R1780" s="2"/>
      <c r="S1780" s="2"/>
      <c r="T1780" s="2"/>
    </row>
    <row r="1781" spans="13:20" x14ac:dyDescent="0.3">
      <c r="M1781" s="2"/>
      <c r="N1781" s="2"/>
      <c r="O1781" s="2"/>
      <c r="P1781" s="2"/>
      <c r="Q1781" s="2"/>
      <c r="R1781" s="2"/>
      <c r="S1781" s="2"/>
      <c r="T1781" s="2"/>
    </row>
    <row r="1782" spans="13:20" x14ac:dyDescent="0.3">
      <c r="M1782" s="2"/>
      <c r="N1782" s="2"/>
      <c r="O1782" s="2"/>
      <c r="P1782" s="2"/>
      <c r="Q1782" s="2"/>
      <c r="R1782" s="2"/>
      <c r="S1782" s="2"/>
      <c r="T1782" s="2"/>
    </row>
    <row r="1783" spans="13:20" x14ac:dyDescent="0.3">
      <c r="M1783" s="2"/>
      <c r="N1783" s="2"/>
      <c r="O1783" s="2"/>
      <c r="P1783" s="2"/>
      <c r="Q1783" s="2"/>
      <c r="R1783" s="2"/>
      <c r="S1783" s="2"/>
      <c r="T1783" s="2"/>
    </row>
    <row r="1784" spans="13:20" x14ac:dyDescent="0.3">
      <c r="M1784" s="2"/>
      <c r="N1784" s="2"/>
      <c r="O1784" s="2"/>
      <c r="P1784" s="2"/>
      <c r="Q1784" s="2"/>
      <c r="R1784" s="2"/>
      <c r="S1784" s="2"/>
      <c r="T1784" s="2"/>
    </row>
    <row r="1785" spans="13:20" x14ac:dyDescent="0.3">
      <c r="M1785" s="2"/>
      <c r="N1785" s="2"/>
      <c r="O1785" s="2"/>
      <c r="P1785" s="2"/>
      <c r="Q1785" s="2"/>
      <c r="R1785" s="2"/>
      <c r="S1785" s="2"/>
      <c r="T1785" s="2"/>
    </row>
    <row r="1786" spans="13:20" x14ac:dyDescent="0.3">
      <c r="M1786" s="2"/>
      <c r="N1786" s="2"/>
      <c r="O1786" s="2"/>
      <c r="P1786" s="2"/>
      <c r="Q1786" s="2"/>
      <c r="R1786" s="2"/>
      <c r="S1786" s="2"/>
      <c r="T1786" s="2"/>
    </row>
    <row r="1787" spans="13:20" x14ac:dyDescent="0.3">
      <c r="M1787" s="2"/>
      <c r="N1787" s="2"/>
      <c r="O1787" s="2"/>
      <c r="P1787" s="2"/>
      <c r="Q1787" s="2"/>
      <c r="R1787" s="2"/>
      <c r="S1787" s="2"/>
      <c r="T1787" s="2"/>
    </row>
    <row r="1788" spans="13:20" x14ac:dyDescent="0.3">
      <c r="M1788" s="2"/>
      <c r="N1788" s="2"/>
      <c r="O1788" s="2"/>
      <c r="P1788" s="2"/>
      <c r="Q1788" s="2"/>
      <c r="R1788" s="2"/>
      <c r="S1788" s="2"/>
      <c r="T1788" s="2"/>
    </row>
    <row r="1789" spans="13:20" x14ac:dyDescent="0.3">
      <c r="M1789" s="2"/>
      <c r="N1789" s="2"/>
      <c r="O1789" s="2"/>
      <c r="P1789" s="2"/>
      <c r="Q1789" s="2"/>
      <c r="R1789" s="2"/>
      <c r="S1789" s="2"/>
      <c r="T1789" s="2"/>
    </row>
    <row r="1790" spans="13:20" x14ac:dyDescent="0.3">
      <c r="M1790" s="2"/>
      <c r="N1790" s="2"/>
      <c r="O1790" s="2"/>
      <c r="P1790" s="2"/>
      <c r="Q1790" s="2"/>
      <c r="R1790" s="2"/>
      <c r="S1790" s="2"/>
      <c r="T1790" s="2"/>
    </row>
    <row r="1791" spans="13:20" x14ac:dyDescent="0.3">
      <c r="M1791" s="2"/>
      <c r="N1791" s="2"/>
      <c r="O1791" s="2"/>
      <c r="P1791" s="2"/>
      <c r="Q1791" s="2"/>
      <c r="R1791" s="2"/>
      <c r="S1791" s="2"/>
      <c r="T1791" s="2"/>
    </row>
    <row r="1792" spans="13:20" x14ac:dyDescent="0.3">
      <c r="M1792" s="2"/>
      <c r="N1792" s="2"/>
      <c r="O1792" s="2"/>
      <c r="P1792" s="2"/>
      <c r="Q1792" s="2"/>
      <c r="R1792" s="2"/>
      <c r="S1792" s="2"/>
      <c r="T1792" s="2"/>
    </row>
    <row r="1793" spans="13:20" x14ac:dyDescent="0.3">
      <c r="M1793" s="2"/>
      <c r="N1793" s="2"/>
      <c r="O1793" s="2"/>
      <c r="P1793" s="2"/>
      <c r="Q1793" s="2"/>
      <c r="R1793" s="2"/>
      <c r="S1793" s="2"/>
      <c r="T1793" s="2"/>
    </row>
    <row r="1794" spans="13:20" x14ac:dyDescent="0.3">
      <c r="M1794" s="2"/>
      <c r="N1794" s="2"/>
      <c r="O1794" s="2"/>
      <c r="P1794" s="2"/>
      <c r="Q1794" s="2"/>
      <c r="R1794" s="2"/>
      <c r="S1794" s="2"/>
      <c r="T1794" s="2"/>
    </row>
    <row r="1795" spans="13:20" x14ac:dyDescent="0.3">
      <c r="M1795" s="2"/>
      <c r="N1795" s="2"/>
      <c r="O1795" s="2"/>
      <c r="P1795" s="2"/>
      <c r="Q1795" s="2"/>
      <c r="R1795" s="2"/>
      <c r="S1795" s="2"/>
      <c r="T1795" s="2"/>
    </row>
    <row r="1796" spans="13:20" x14ac:dyDescent="0.3">
      <c r="M1796" s="2"/>
      <c r="N1796" s="2"/>
      <c r="O1796" s="2"/>
      <c r="P1796" s="2"/>
      <c r="Q1796" s="2"/>
      <c r="R1796" s="2"/>
      <c r="S1796" s="2"/>
      <c r="T1796" s="2"/>
    </row>
    <row r="1797" spans="13:20" x14ac:dyDescent="0.3">
      <c r="M1797" s="2"/>
      <c r="N1797" s="2"/>
      <c r="O1797" s="2"/>
      <c r="P1797" s="2"/>
      <c r="Q1797" s="2"/>
      <c r="R1797" s="2"/>
      <c r="S1797" s="2"/>
      <c r="T1797" s="2"/>
    </row>
    <row r="1798" spans="13:20" x14ac:dyDescent="0.3">
      <c r="M1798" s="2"/>
      <c r="N1798" s="2"/>
      <c r="O1798" s="2"/>
      <c r="P1798" s="2"/>
      <c r="Q1798" s="2"/>
      <c r="R1798" s="2"/>
      <c r="S1798" s="2"/>
      <c r="T1798" s="2"/>
    </row>
    <row r="1799" spans="13:20" x14ac:dyDescent="0.3">
      <c r="M1799" s="2"/>
      <c r="N1799" s="2"/>
      <c r="O1799" s="2"/>
      <c r="P1799" s="2"/>
      <c r="Q1799" s="2"/>
      <c r="R1799" s="2"/>
      <c r="S1799" s="2"/>
      <c r="T1799" s="2"/>
    </row>
    <row r="1800" spans="13:20" x14ac:dyDescent="0.3">
      <c r="M1800" s="2"/>
      <c r="N1800" s="2"/>
      <c r="O1800" s="2"/>
      <c r="P1800" s="2"/>
      <c r="Q1800" s="2"/>
      <c r="R1800" s="2"/>
      <c r="S1800" s="2"/>
      <c r="T1800" s="2"/>
    </row>
    <row r="1801" spans="13:20" x14ac:dyDescent="0.3">
      <c r="M1801" s="2"/>
      <c r="N1801" s="2"/>
      <c r="O1801" s="2"/>
      <c r="P1801" s="2"/>
      <c r="Q1801" s="2"/>
      <c r="R1801" s="2"/>
      <c r="S1801" s="2"/>
      <c r="T1801" s="2"/>
    </row>
    <row r="1802" spans="13:20" x14ac:dyDescent="0.3">
      <c r="M1802" s="2"/>
      <c r="N1802" s="2"/>
      <c r="O1802" s="2"/>
      <c r="P1802" s="2"/>
      <c r="Q1802" s="2"/>
      <c r="R1802" s="2"/>
      <c r="S1802" s="2"/>
      <c r="T1802" s="2"/>
    </row>
    <row r="1803" spans="13:20" x14ac:dyDescent="0.3">
      <c r="M1803" s="2"/>
      <c r="N1803" s="2"/>
      <c r="O1803" s="2"/>
      <c r="P1803" s="2"/>
      <c r="Q1803" s="2"/>
      <c r="R1803" s="2"/>
      <c r="S1803" s="2"/>
      <c r="T1803" s="2"/>
    </row>
    <row r="1804" spans="13:20" x14ac:dyDescent="0.3">
      <c r="M1804" s="2"/>
      <c r="N1804" s="2"/>
      <c r="O1804" s="2"/>
      <c r="P1804" s="2"/>
      <c r="Q1804" s="2"/>
      <c r="R1804" s="2"/>
      <c r="S1804" s="2"/>
      <c r="T1804" s="2"/>
    </row>
    <row r="1805" spans="13:20" x14ac:dyDescent="0.3">
      <c r="M1805" s="2"/>
      <c r="N1805" s="2"/>
      <c r="O1805" s="2"/>
      <c r="P1805" s="2"/>
      <c r="Q1805" s="2"/>
      <c r="R1805" s="2"/>
      <c r="S1805" s="2"/>
      <c r="T1805" s="2"/>
    </row>
    <row r="1806" spans="13:20" x14ac:dyDescent="0.3">
      <c r="M1806" s="2"/>
      <c r="N1806" s="2"/>
      <c r="O1806" s="2"/>
      <c r="P1806" s="2"/>
      <c r="Q1806" s="2"/>
      <c r="R1806" s="2"/>
      <c r="S1806" s="2"/>
      <c r="T1806" s="2"/>
    </row>
    <row r="1807" spans="13:20" x14ac:dyDescent="0.3">
      <c r="M1807" s="2"/>
      <c r="N1807" s="2"/>
      <c r="O1807" s="2"/>
      <c r="P1807" s="2"/>
      <c r="Q1807" s="2"/>
      <c r="R1807" s="2"/>
      <c r="S1807" s="2"/>
      <c r="T1807" s="2"/>
    </row>
    <row r="1808" spans="13:20" x14ac:dyDescent="0.3">
      <c r="M1808" s="2"/>
      <c r="N1808" s="2"/>
      <c r="O1808" s="2"/>
      <c r="P1808" s="2"/>
      <c r="Q1808" s="2"/>
      <c r="R1808" s="2"/>
      <c r="S1808" s="2"/>
      <c r="T1808" s="2"/>
    </row>
    <row r="1809" spans="13:20" x14ac:dyDescent="0.3">
      <c r="M1809" s="2"/>
      <c r="N1809" s="2"/>
      <c r="O1809" s="2"/>
      <c r="P1809" s="2"/>
      <c r="Q1809" s="2"/>
      <c r="R1809" s="2"/>
      <c r="S1809" s="2"/>
      <c r="T1809" s="2"/>
    </row>
    <row r="1810" spans="13:20" x14ac:dyDescent="0.3">
      <c r="M1810" s="2"/>
      <c r="N1810" s="2"/>
      <c r="O1810" s="2"/>
      <c r="P1810" s="2"/>
      <c r="Q1810" s="2"/>
      <c r="R1810" s="2"/>
      <c r="S1810" s="2"/>
      <c r="T1810" s="2"/>
    </row>
    <row r="1811" spans="13:20" x14ac:dyDescent="0.3">
      <c r="M1811" s="2"/>
      <c r="N1811" s="2"/>
      <c r="O1811" s="2"/>
      <c r="P1811" s="2"/>
      <c r="Q1811" s="2"/>
      <c r="R1811" s="2"/>
      <c r="S1811" s="2"/>
      <c r="T1811" s="2"/>
    </row>
    <row r="1812" spans="13:20" x14ac:dyDescent="0.3">
      <c r="M1812" s="2"/>
      <c r="N1812" s="2"/>
      <c r="O1812" s="2"/>
      <c r="P1812" s="2"/>
      <c r="Q1812" s="2"/>
      <c r="R1812" s="2"/>
      <c r="S1812" s="2"/>
      <c r="T1812" s="2"/>
    </row>
    <row r="1813" spans="13:20" x14ac:dyDescent="0.3">
      <c r="M1813" s="2"/>
      <c r="N1813" s="2"/>
      <c r="O1813" s="2"/>
      <c r="P1813" s="2"/>
      <c r="Q1813" s="2"/>
      <c r="R1813" s="2"/>
      <c r="S1813" s="2"/>
      <c r="T1813" s="2"/>
    </row>
    <row r="1814" spans="13:20" x14ac:dyDescent="0.3">
      <c r="M1814" s="2"/>
      <c r="N1814" s="2"/>
      <c r="O1814" s="2"/>
      <c r="P1814" s="2"/>
      <c r="Q1814" s="2"/>
      <c r="R1814" s="2"/>
      <c r="S1814" s="2"/>
      <c r="T1814" s="2"/>
    </row>
    <row r="1815" spans="13:20" x14ac:dyDescent="0.3">
      <c r="M1815" s="2"/>
      <c r="N1815" s="2"/>
      <c r="O1815" s="2"/>
      <c r="P1815" s="2"/>
      <c r="Q1815" s="2"/>
      <c r="R1815" s="2"/>
      <c r="S1815" s="2"/>
      <c r="T1815" s="2"/>
    </row>
    <row r="1816" spans="13:20" x14ac:dyDescent="0.3">
      <c r="M1816" s="2"/>
      <c r="N1816" s="2"/>
      <c r="O1816" s="2"/>
      <c r="P1816" s="2"/>
      <c r="Q1816" s="2"/>
      <c r="R1816" s="2"/>
      <c r="S1816" s="2"/>
      <c r="T1816" s="2"/>
    </row>
    <row r="1817" spans="13:20" x14ac:dyDescent="0.3">
      <c r="M1817" s="2"/>
      <c r="N1817" s="2"/>
      <c r="O1817" s="2"/>
      <c r="P1817" s="2"/>
      <c r="Q1817" s="2"/>
      <c r="R1817" s="2"/>
      <c r="S1817" s="2"/>
      <c r="T1817" s="2"/>
    </row>
    <row r="1818" spans="13:20" x14ac:dyDescent="0.3">
      <c r="M1818" s="2"/>
      <c r="N1818" s="2"/>
      <c r="O1818" s="2"/>
      <c r="P1818" s="2"/>
      <c r="Q1818" s="2"/>
      <c r="R1818" s="2"/>
      <c r="S1818" s="2"/>
      <c r="T1818" s="2"/>
    </row>
    <row r="1819" spans="13:20" x14ac:dyDescent="0.3">
      <c r="M1819" s="2"/>
      <c r="N1819" s="2"/>
      <c r="O1819" s="2"/>
      <c r="P1819" s="2"/>
      <c r="Q1819" s="2"/>
      <c r="R1819" s="2"/>
      <c r="S1819" s="2"/>
      <c r="T1819" s="2"/>
    </row>
    <row r="1820" spans="13:20" x14ac:dyDescent="0.3">
      <c r="M1820" s="2"/>
      <c r="N1820" s="2"/>
      <c r="O1820" s="2"/>
      <c r="P1820" s="2"/>
      <c r="Q1820" s="2"/>
      <c r="R1820" s="2"/>
      <c r="S1820" s="2"/>
      <c r="T1820" s="2"/>
    </row>
    <row r="1821" spans="13:20" x14ac:dyDescent="0.3">
      <c r="M1821" s="2"/>
      <c r="N1821" s="2"/>
      <c r="O1821" s="2"/>
      <c r="P1821" s="2"/>
      <c r="Q1821" s="2"/>
      <c r="R1821" s="2"/>
      <c r="S1821" s="2"/>
      <c r="T1821" s="2"/>
    </row>
    <row r="1822" spans="13:20" x14ac:dyDescent="0.3">
      <c r="M1822" s="2"/>
      <c r="N1822" s="2"/>
      <c r="O1822" s="2"/>
      <c r="P1822" s="2"/>
      <c r="Q1822" s="2"/>
      <c r="R1822" s="2"/>
      <c r="S1822" s="2"/>
      <c r="T1822" s="2"/>
    </row>
    <row r="1823" spans="13:20" x14ac:dyDescent="0.3">
      <c r="M1823" s="2"/>
      <c r="N1823" s="2"/>
      <c r="O1823" s="2"/>
      <c r="P1823" s="2"/>
      <c r="Q1823" s="2"/>
      <c r="R1823" s="2"/>
      <c r="S1823" s="2"/>
      <c r="T1823" s="2"/>
    </row>
    <row r="1824" spans="13:20" x14ac:dyDescent="0.3">
      <c r="M1824" s="2"/>
      <c r="N1824" s="2"/>
      <c r="O1824" s="2"/>
      <c r="P1824" s="2"/>
      <c r="Q1824" s="2"/>
      <c r="R1824" s="2"/>
      <c r="S1824" s="2"/>
      <c r="T1824" s="2"/>
    </row>
    <row r="1825" spans="13:20" x14ac:dyDescent="0.3">
      <c r="M1825" s="2"/>
      <c r="N1825" s="2"/>
      <c r="O1825" s="2"/>
      <c r="P1825" s="2"/>
      <c r="Q1825" s="2"/>
      <c r="R1825" s="2"/>
      <c r="S1825" s="2"/>
      <c r="T1825" s="2"/>
    </row>
    <row r="1826" spans="13:20" x14ac:dyDescent="0.3">
      <c r="M1826" s="2"/>
      <c r="N1826" s="2"/>
      <c r="O1826" s="2"/>
      <c r="P1826" s="2"/>
      <c r="Q1826" s="2"/>
      <c r="R1826" s="2"/>
      <c r="S1826" s="2"/>
      <c r="T1826" s="2"/>
    </row>
    <row r="1827" spans="13:20" x14ac:dyDescent="0.3">
      <c r="M1827" s="2"/>
      <c r="N1827" s="2"/>
      <c r="O1827" s="2"/>
      <c r="P1827" s="2"/>
      <c r="Q1827" s="2"/>
      <c r="R1827" s="2"/>
      <c r="S1827" s="2"/>
      <c r="T1827" s="2"/>
    </row>
    <row r="1828" spans="13:20" x14ac:dyDescent="0.3">
      <c r="M1828" s="2"/>
      <c r="N1828" s="2"/>
      <c r="O1828" s="2"/>
      <c r="P1828" s="2"/>
      <c r="Q1828" s="2"/>
      <c r="R1828" s="2"/>
      <c r="S1828" s="2"/>
      <c r="T1828" s="2"/>
    </row>
    <row r="1829" spans="13:20" x14ac:dyDescent="0.3">
      <c r="M1829" s="2"/>
      <c r="N1829" s="2"/>
      <c r="O1829" s="2"/>
      <c r="P1829" s="2"/>
      <c r="Q1829" s="2"/>
      <c r="R1829" s="2"/>
      <c r="S1829" s="2"/>
      <c r="T1829" s="2"/>
    </row>
    <row r="1830" spans="13:20" x14ac:dyDescent="0.3">
      <c r="M1830" s="2"/>
      <c r="N1830" s="2"/>
      <c r="O1830" s="2"/>
      <c r="P1830" s="2"/>
      <c r="Q1830" s="2"/>
      <c r="R1830" s="2"/>
      <c r="S1830" s="2"/>
      <c r="T1830" s="2"/>
    </row>
    <row r="1831" spans="13:20" x14ac:dyDescent="0.3">
      <c r="M1831" s="2"/>
      <c r="N1831" s="2"/>
      <c r="O1831" s="2"/>
      <c r="P1831" s="2"/>
      <c r="Q1831" s="2"/>
      <c r="R1831" s="2"/>
      <c r="S1831" s="2"/>
      <c r="T1831" s="2"/>
    </row>
    <row r="1832" spans="13:20" x14ac:dyDescent="0.3">
      <c r="M1832" s="2"/>
      <c r="N1832" s="2"/>
      <c r="O1832" s="2"/>
      <c r="P1832" s="2"/>
      <c r="Q1832" s="2"/>
      <c r="R1832" s="2"/>
      <c r="S1832" s="2"/>
      <c r="T1832" s="2"/>
    </row>
    <row r="1833" spans="13:20" x14ac:dyDescent="0.3">
      <c r="M1833" s="2"/>
      <c r="N1833" s="2"/>
      <c r="O1833" s="2"/>
      <c r="P1833" s="2"/>
      <c r="Q1833" s="2"/>
      <c r="R1833" s="2"/>
      <c r="S1833" s="2"/>
      <c r="T1833" s="2"/>
    </row>
    <row r="1834" spans="13:20" x14ac:dyDescent="0.3">
      <c r="M1834" s="2"/>
      <c r="N1834" s="2"/>
      <c r="O1834" s="2"/>
      <c r="P1834" s="2"/>
      <c r="Q1834" s="2"/>
      <c r="R1834" s="2"/>
      <c r="S1834" s="2"/>
      <c r="T1834" s="2"/>
    </row>
    <row r="1835" spans="13:20" x14ac:dyDescent="0.3">
      <c r="M1835" s="2"/>
      <c r="N1835" s="2"/>
      <c r="O1835" s="2"/>
      <c r="P1835" s="2"/>
      <c r="Q1835" s="2"/>
      <c r="R1835" s="2"/>
      <c r="S1835" s="2"/>
      <c r="T1835" s="2"/>
    </row>
    <row r="1836" spans="13:20" x14ac:dyDescent="0.3">
      <c r="M1836" s="2"/>
      <c r="N1836" s="2"/>
      <c r="O1836" s="2"/>
      <c r="P1836" s="2"/>
      <c r="Q1836" s="2"/>
      <c r="R1836" s="2"/>
      <c r="S1836" s="2"/>
      <c r="T1836" s="2"/>
    </row>
    <row r="1837" spans="13:20" x14ac:dyDescent="0.3">
      <c r="M1837" s="2"/>
      <c r="N1837" s="2"/>
      <c r="O1837" s="2"/>
      <c r="P1837" s="2"/>
      <c r="Q1837" s="2"/>
      <c r="R1837" s="2"/>
      <c r="S1837" s="2"/>
      <c r="T1837" s="2"/>
    </row>
    <row r="1838" spans="13:20" x14ac:dyDescent="0.3">
      <c r="M1838" s="2"/>
      <c r="N1838" s="2"/>
      <c r="O1838" s="2"/>
      <c r="P1838" s="2"/>
      <c r="Q1838" s="2"/>
      <c r="R1838" s="2"/>
      <c r="S1838" s="2"/>
      <c r="T1838" s="2"/>
    </row>
    <row r="1839" spans="13:20" x14ac:dyDescent="0.3">
      <c r="M1839" s="2"/>
      <c r="N1839" s="2"/>
      <c r="O1839" s="2"/>
      <c r="P1839" s="2"/>
      <c r="Q1839" s="2"/>
      <c r="R1839" s="2"/>
      <c r="S1839" s="2"/>
      <c r="T1839" s="2"/>
    </row>
    <row r="1840" spans="13:20" x14ac:dyDescent="0.3">
      <c r="M1840" s="2"/>
      <c r="N1840" s="2"/>
      <c r="O1840" s="2"/>
      <c r="P1840" s="2"/>
      <c r="Q1840" s="2"/>
      <c r="R1840" s="2"/>
      <c r="S1840" s="2"/>
      <c r="T1840" s="2"/>
    </row>
    <row r="1841" spans="13:20" x14ac:dyDescent="0.3">
      <c r="M1841" s="2"/>
      <c r="N1841" s="2"/>
      <c r="O1841" s="2"/>
      <c r="P1841" s="2"/>
      <c r="Q1841" s="2"/>
      <c r="R1841" s="2"/>
      <c r="S1841" s="2"/>
      <c r="T1841" s="2"/>
    </row>
    <row r="1842" spans="13:20" x14ac:dyDescent="0.3">
      <c r="M1842" s="2"/>
      <c r="N1842" s="2"/>
      <c r="O1842" s="2"/>
      <c r="P1842" s="2"/>
      <c r="Q1842" s="2"/>
      <c r="R1842" s="2"/>
      <c r="S1842" s="2"/>
      <c r="T1842" s="2"/>
    </row>
    <row r="1843" spans="13:20" x14ac:dyDescent="0.3">
      <c r="M1843" s="2"/>
      <c r="N1843" s="2"/>
      <c r="O1843" s="2"/>
      <c r="P1843" s="2"/>
      <c r="Q1843" s="2"/>
      <c r="R1843" s="2"/>
      <c r="S1843" s="2"/>
      <c r="T1843" s="2"/>
    </row>
    <row r="1844" spans="13:20" x14ac:dyDescent="0.3">
      <c r="M1844" s="2"/>
      <c r="N1844" s="2"/>
      <c r="O1844" s="2"/>
      <c r="P1844" s="2"/>
      <c r="Q1844" s="2"/>
      <c r="R1844" s="2"/>
      <c r="S1844" s="2"/>
      <c r="T1844" s="2"/>
    </row>
    <row r="1845" spans="13:20" x14ac:dyDescent="0.3">
      <c r="M1845" s="2"/>
      <c r="N1845" s="2"/>
      <c r="O1845" s="2"/>
      <c r="P1845" s="2"/>
      <c r="Q1845" s="2"/>
      <c r="R1845" s="2"/>
      <c r="S1845" s="2"/>
      <c r="T1845" s="2"/>
    </row>
    <row r="1846" spans="13:20" x14ac:dyDescent="0.3">
      <c r="M1846" s="2"/>
      <c r="N1846" s="2"/>
      <c r="O1846" s="2"/>
      <c r="P1846" s="2"/>
      <c r="Q1846" s="2"/>
      <c r="R1846" s="2"/>
      <c r="S1846" s="2"/>
      <c r="T1846" s="2"/>
    </row>
    <row r="1847" spans="13:20" x14ac:dyDescent="0.3">
      <c r="M1847" s="2"/>
      <c r="N1847" s="2"/>
      <c r="O1847" s="2"/>
      <c r="P1847" s="2"/>
      <c r="Q1847" s="2"/>
      <c r="R1847" s="2"/>
      <c r="S1847" s="2"/>
      <c r="T1847" s="2"/>
    </row>
    <row r="1848" spans="13:20" x14ac:dyDescent="0.3">
      <c r="M1848" s="2"/>
      <c r="N1848" s="2"/>
      <c r="O1848" s="2"/>
      <c r="P1848" s="2"/>
      <c r="Q1848" s="2"/>
      <c r="R1848" s="2"/>
      <c r="S1848" s="2"/>
      <c r="T1848" s="2"/>
    </row>
    <row r="1849" spans="13:20" x14ac:dyDescent="0.3">
      <c r="M1849" s="2"/>
      <c r="N1849" s="2"/>
      <c r="O1849" s="2"/>
      <c r="P1849" s="2"/>
      <c r="Q1849" s="2"/>
      <c r="R1849" s="2"/>
      <c r="S1849" s="2"/>
      <c r="T1849" s="2"/>
    </row>
    <row r="1850" spans="13:20" x14ac:dyDescent="0.3">
      <c r="M1850" s="2"/>
      <c r="N1850" s="2"/>
      <c r="O1850" s="2"/>
      <c r="P1850" s="2"/>
      <c r="Q1850" s="2"/>
      <c r="R1850" s="2"/>
      <c r="S1850" s="2"/>
      <c r="T1850" s="2"/>
    </row>
    <row r="1851" spans="13:20" x14ac:dyDescent="0.3">
      <c r="M1851" s="2"/>
      <c r="N1851" s="2"/>
      <c r="O1851" s="2"/>
      <c r="P1851" s="2"/>
      <c r="Q1851" s="2"/>
      <c r="R1851" s="2"/>
      <c r="S1851" s="2"/>
      <c r="T1851" s="2"/>
    </row>
    <row r="1852" spans="13:20" x14ac:dyDescent="0.3">
      <c r="M1852" s="2"/>
      <c r="N1852" s="2"/>
      <c r="O1852" s="2"/>
      <c r="P1852" s="2"/>
      <c r="Q1852" s="2"/>
      <c r="R1852" s="2"/>
      <c r="S1852" s="2"/>
      <c r="T1852" s="2"/>
    </row>
    <row r="1853" spans="13:20" x14ac:dyDescent="0.3">
      <c r="M1853" s="2"/>
      <c r="N1853" s="2"/>
      <c r="O1853" s="2"/>
      <c r="P1853" s="2"/>
      <c r="Q1853" s="2"/>
      <c r="R1853" s="2"/>
      <c r="S1853" s="2"/>
      <c r="T1853" s="2"/>
    </row>
    <row r="1854" spans="13:20" x14ac:dyDescent="0.3">
      <c r="M1854" s="2"/>
      <c r="N1854" s="2"/>
      <c r="O1854" s="2"/>
      <c r="P1854" s="2"/>
      <c r="Q1854" s="2"/>
      <c r="R1854" s="2"/>
      <c r="S1854" s="2"/>
      <c r="T1854" s="2"/>
    </row>
    <row r="1855" spans="13:20" x14ac:dyDescent="0.3">
      <c r="M1855" s="2"/>
      <c r="N1855" s="2"/>
      <c r="O1855" s="2"/>
      <c r="P1855" s="2"/>
      <c r="Q1855" s="2"/>
      <c r="R1855" s="2"/>
      <c r="S1855" s="2"/>
      <c r="T1855" s="2"/>
    </row>
    <row r="1856" spans="13:20" x14ac:dyDescent="0.3">
      <c r="M1856" s="2"/>
      <c r="N1856" s="2"/>
      <c r="O1856" s="2"/>
      <c r="P1856" s="2"/>
      <c r="Q1856" s="2"/>
      <c r="R1856" s="2"/>
      <c r="S1856" s="2"/>
      <c r="T1856" s="2"/>
    </row>
    <row r="1857" spans="13:20" x14ac:dyDescent="0.3">
      <c r="M1857" s="2"/>
      <c r="N1857" s="2"/>
      <c r="O1857" s="2"/>
      <c r="P1857" s="2"/>
      <c r="Q1857" s="2"/>
      <c r="R1857" s="2"/>
      <c r="S1857" s="2"/>
      <c r="T1857" s="2"/>
    </row>
    <row r="1858" spans="13:20" x14ac:dyDescent="0.3">
      <c r="M1858" s="2"/>
      <c r="N1858" s="2"/>
      <c r="O1858" s="2"/>
      <c r="P1858" s="2"/>
      <c r="Q1858" s="2"/>
      <c r="R1858" s="2"/>
      <c r="S1858" s="2"/>
      <c r="T1858" s="2"/>
    </row>
    <row r="1859" spans="13:20" x14ac:dyDescent="0.3">
      <c r="M1859" s="2"/>
      <c r="N1859" s="2"/>
      <c r="O1859" s="2"/>
      <c r="P1859" s="2"/>
      <c r="Q1859" s="2"/>
      <c r="R1859" s="2"/>
      <c r="S1859" s="2"/>
      <c r="T1859" s="2"/>
    </row>
    <row r="1860" spans="13:20" x14ac:dyDescent="0.3">
      <c r="M1860" s="2"/>
      <c r="N1860" s="2"/>
      <c r="O1860" s="2"/>
      <c r="P1860" s="2"/>
      <c r="Q1860" s="2"/>
      <c r="R1860" s="2"/>
      <c r="S1860" s="2"/>
      <c r="T1860" s="2"/>
    </row>
    <row r="1861" spans="13:20" x14ac:dyDescent="0.3">
      <c r="M1861" s="2"/>
      <c r="N1861" s="2"/>
      <c r="O1861" s="2"/>
      <c r="P1861" s="2"/>
      <c r="Q1861" s="2"/>
      <c r="R1861" s="2"/>
      <c r="S1861" s="2"/>
      <c r="T1861" s="2"/>
    </row>
    <row r="1862" spans="13:20" x14ac:dyDescent="0.3">
      <c r="M1862" s="2"/>
      <c r="N1862" s="2"/>
      <c r="O1862" s="2"/>
      <c r="P1862" s="2"/>
      <c r="Q1862" s="2"/>
      <c r="R1862" s="2"/>
      <c r="S1862" s="2"/>
      <c r="T1862" s="2"/>
    </row>
    <row r="1863" spans="13:20" x14ac:dyDescent="0.3">
      <c r="M1863" s="2"/>
      <c r="N1863" s="2"/>
      <c r="O1863" s="2"/>
      <c r="P1863" s="2"/>
      <c r="Q1863" s="2"/>
      <c r="R1863" s="2"/>
      <c r="S1863" s="2"/>
      <c r="T1863" s="2"/>
    </row>
    <row r="1864" spans="13:20" x14ac:dyDescent="0.3">
      <c r="M1864" s="2"/>
      <c r="N1864" s="2"/>
      <c r="O1864" s="2"/>
      <c r="P1864" s="2"/>
      <c r="Q1864" s="2"/>
      <c r="R1864" s="2"/>
      <c r="S1864" s="2"/>
      <c r="T1864" s="2"/>
    </row>
    <row r="1865" spans="13:20" x14ac:dyDescent="0.3">
      <c r="M1865" s="2"/>
      <c r="N1865" s="2"/>
      <c r="O1865" s="2"/>
      <c r="P1865" s="2"/>
      <c r="Q1865" s="2"/>
      <c r="R1865" s="2"/>
      <c r="S1865" s="2"/>
      <c r="T1865" s="2"/>
    </row>
    <row r="1866" spans="13:20" x14ac:dyDescent="0.3">
      <c r="M1866" s="2"/>
      <c r="N1866" s="2"/>
      <c r="O1866" s="2"/>
      <c r="P1866" s="2"/>
      <c r="Q1866" s="2"/>
      <c r="R1866" s="2"/>
      <c r="S1866" s="2"/>
      <c r="T1866" s="2"/>
    </row>
    <row r="1867" spans="13:20" x14ac:dyDescent="0.3">
      <c r="M1867" s="2"/>
      <c r="N1867" s="2"/>
      <c r="O1867" s="2"/>
      <c r="P1867" s="2"/>
      <c r="Q1867" s="2"/>
      <c r="R1867" s="2"/>
      <c r="S1867" s="2"/>
      <c r="T1867" s="2"/>
    </row>
    <row r="1868" spans="13:20" x14ac:dyDescent="0.3">
      <c r="M1868" s="2"/>
      <c r="N1868" s="2"/>
      <c r="O1868" s="2"/>
      <c r="P1868" s="2"/>
      <c r="Q1868" s="2"/>
      <c r="R1868" s="2"/>
      <c r="S1868" s="2"/>
      <c r="T1868" s="2"/>
    </row>
    <row r="1869" spans="13:20" x14ac:dyDescent="0.3">
      <c r="M1869" s="2"/>
      <c r="N1869" s="2"/>
      <c r="O1869" s="2"/>
      <c r="P1869" s="2"/>
      <c r="Q1869" s="2"/>
      <c r="R1869" s="2"/>
      <c r="S1869" s="2"/>
      <c r="T1869" s="2"/>
    </row>
    <row r="1870" spans="13:20" x14ac:dyDescent="0.3">
      <c r="M1870" s="2"/>
      <c r="N1870" s="2"/>
      <c r="O1870" s="2"/>
      <c r="P1870" s="2"/>
      <c r="Q1870" s="2"/>
      <c r="R1870" s="2"/>
      <c r="S1870" s="2"/>
      <c r="T1870" s="2"/>
    </row>
    <row r="1871" spans="13:20" x14ac:dyDescent="0.3">
      <c r="M1871" s="2"/>
      <c r="N1871" s="2"/>
      <c r="O1871" s="2"/>
      <c r="P1871" s="2"/>
      <c r="Q1871" s="2"/>
      <c r="R1871" s="2"/>
      <c r="S1871" s="2"/>
      <c r="T1871" s="2"/>
    </row>
    <row r="1872" spans="13:20" x14ac:dyDescent="0.3">
      <c r="M1872" s="2"/>
      <c r="N1872" s="2"/>
      <c r="O1872" s="2"/>
      <c r="P1872" s="2"/>
      <c r="Q1872" s="2"/>
      <c r="R1872" s="2"/>
      <c r="S1872" s="2"/>
      <c r="T1872" s="2"/>
    </row>
    <row r="1873" spans="13:20" x14ac:dyDescent="0.3">
      <c r="M1873" s="2"/>
      <c r="N1873" s="2"/>
      <c r="O1873" s="2"/>
      <c r="P1873" s="2"/>
      <c r="Q1873" s="2"/>
      <c r="R1873" s="2"/>
      <c r="S1873" s="2"/>
      <c r="T1873" s="2"/>
    </row>
    <row r="1874" spans="13:20" x14ac:dyDescent="0.3">
      <c r="M1874" s="2"/>
      <c r="N1874" s="2"/>
      <c r="O1874" s="2"/>
      <c r="P1874" s="2"/>
      <c r="Q1874" s="2"/>
      <c r="R1874" s="2"/>
      <c r="S1874" s="2"/>
      <c r="T1874" s="2"/>
    </row>
    <row r="1875" spans="13:20" x14ac:dyDescent="0.3">
      <c r="M1875" s="2"/>
      <c r="N1875" s="2"/>
      <c r="O1875" s="2"/>
      <c r="P1875" s="2"/>
      <c r="Q1875" s="2"/>
      <c r="R1875" s="2"/>
      <c r="S1875" s="2"/>
      <c r="T1875" s="2"/>
    </row>
    <row r="1876" spans="13:20" x14ac:dyDescent="0.3">
      <c r="M1876" s="2"/>
      <c r="N1876" s="2"/>
      <c r="O1876" s="2"/>
      <c r="P1876" s="2"/>
      <c r="Q1876" s="2"/>
      <c r="R1876" s="2"/>
      <c r="S1876" s="2"/>
      <c r="T1876" s="2"/>
    </row>
    <row r="1877" spans="13:20" x14ac:dyDescent="0.3">
      <c r="M1877" s="2"/>
      <c r="N1877" s="2"/>
      <c r="O1877" s="2"/>
      <c r="P1877" s="2"/>
      <c r="Q1877" s="2"/>
      <c r="R1877" s="2"/>
      <c r="S1877" s="2"/>
      <c r="T1877" s="2"/>
    </row>
    <row r="1878" spans="13:20" x14ac:dyDescent="0.3">
      <c r="M1878" s="2"/>
      <c r="N1878" s="2"/>
      <c r="O1878" s="2"/>
      <c r="P1878" s="2"/>
      <c r="Q1878" s="2"/>
      <c r="R1878" s="2"/>
      <c r="S1878" s="2"/>
      <c r="T1878" s="2"/>
    </row>
    <row r="1879" spans="13:20" x14ac:dyDescent="0.3">
      <c r="M1879" s="2"/>
      <c r="N1879" s="2"/>
      <c r="O1879" s="2"/>
      <c r="P1879" s="2"/>
      <c r="Q1879" s="2"/>
      <c r="R1879" s="2"/>
      <c r="S1879" s="2"/>
      <c r="T1879" s="2"/>
    </row>
    <row r="1880" spans="13:20" x14ac:dyDescent="0.3">
      <c r="M1880" s="2"/>
      <c r="N1880" s="2"/>
      <c r="O1880" s="2"/>
      <c r="P1880" s="2"/>
      <c r="Q1880" s="2"/>
      <c r="R1880" s="2"/>
      <c r="S1880" s="2"/>
      <c r="T1880" s="2"/>
    </row>
    <row r="1881" spans="13:20" x14ac:dyDescent="0.3">
      <c r="M1881" s="2"/>
      <c r="N1881" s="2"/>
      <c r="O1881" s="2"/>
      <c r="P1881" s="2"/>
      <c r="Q1881" s="2"/>
      <c r="R1881" s="2"/>
      <c r="S1881" s="2"/>
      <c r="T1881" s="2"/>
    </row>
    <row r="1882" spans="13:20" x14ac:dyDescent="0.3">
      <c r="M1882" s="2"/>
      <c r="N1882" s="2"/>
      <c r="O1882" s="2"/>
      <c r="P1882" s="2"/>
      <c r="Q1882" s="2"/>
      <c r="R1882" s="2"/>
      <c r="S1882" s="2"/>
      <c r="T1882" s="2"/>
    </row>
    <row r="1883" spans="13:20" x14ac:dyDescent="0.3">
      <c r="M1883" s="2"/>
      <c r="N1883" s="2"/>
      <c r="O1883" s="2"/>
      <c r="P1883" s="2"/>
      <c r="Q1883" s="2"/>
      <c r="R1883" s="2"/>
      <c r="S1883" s="2"/>
      <c r="T1883" s="2"/>
    </row>
    <row r="1884" spans="13:20" x14ac:dyDescent="0.3">
      <c r="M1884" s="2"/>
      <c r="N1884" s="2"/>
      <c r="O1884" s="2"/>
      <c r="P1884" s="2"/>
      <c r="Q1884" s="2"/>
      <c r="R1884" s="2"/>
      <c r="S1884" s="2"/>
      <c r="T1884" s="2"/>
    </row>
    <row r="1885" spans="13:20" x14ac:dyDescent="0.3">
      <c r="M1885" s="2"/>
      <c r="N1885" s="2"/>
      <c r="O1885" s="2"/>
      <c r="P1885" s="2"/>
      <c r="Q1885" s="2"/>
      <c r="R1885" s="2"/>
      <c r="S1885" s="2"/>
      <c r="T1885" s="2"/>
    </row>
    <row r="1886" spans="13:20" x14ac:dyDescent="0.3">
      <c r="M1886" s="2"/>
      <c r="N1886" s="2"/>
      <c r="O1886" s="2"/>
      <c r="P1886" s="2"/>
      <c r="Q1886" s="2"/>
      <c r="R1886" s="2"/>
      <c r="S1886" s="2"/>
      <c r="T1886" s="2"/>
    </row>
    <row r="1887" spans="13:20" x14ac:dyDescent="0.3">
      <c r="M1887" s="2"/>
      <c r="N1887" s="2"/>
      <c r="O1887" s="2"/>
      <c r="P1887" s="2"/>
      <c r="Q1887" s="2"/>
      <c r="R1887" s="2"/>
      <c r="S1887" s="2"/>
      <c r="T1887" s="2"/>
    </row>
    <row r="1888" spans="13:20" x14ac:dyDescent="0.3">
      <c r="M1888" s="2"/>
      <c r="N1888" s="2"/>
      <c r="O1888" s="2"/>
      <c r="P1888" s="2"/>
      <c r="Q1888" s="2"/>
      <c r="R1888" s="2"/>
      <c r="S1888" s="2"/>
      <c r="T1888" s="2"/>
    </row>
    <row r="1889" spans="13:20" x14ac:dyDescent="0.3">
      <c r="M1889" s="2"/>
      <c r="N1889" s="2"/>
      <c r="O1889" s="2"/>
      <c r="P1889" s="2"/>
      <c r="Q1889" s="2"/>
      <c r="R1889" s="2"/>
      <c r="S1889" s="2"/>
      <c r="T1889" s="2"/>
    </row>
    <row r="1890" spans="13:20" x14ac:dyDescent="0.3">
      <c r="M1890" s="2"/>
      <c r="N1890" s="2"/>
      <c r="O1890" s="2"/>
      <c r="P1890" s="2"/>
      <c r="Q1890" s="2"/>
      <c r="R1890" s="2"/>
      <c r="S1890" s="2"/>
      <c r="T1890" s="2"/>
    </row>
    <row r="1891" spans="13:20" x14ac:dyDescent="0.3">
      <c r="M1891" s="2"/>
      <c r="N1891" s="2"/>
      <c r="O1891" s="2"/>
      <c r="P1891" s="2"/>
      <c r="Q1891" s="2"/>
      <c r="R1891" s="2"/>
      <c r="S1891" s="2"/>
      <c r="T1891" s="2"/>
    </row>
    <row r="1892" spans="13:20" x14ac:dyDescent="0.3">
      <c r="M1892" s="2"/>
      <c r="N1892" s="2"/>
      <c r="O1892" s="2"/>
      <c r="P1892" s="2"/>
      <c r="Q1892" s="2"/>
      <c r="R1892" s="2"/>
      <c r="S1892" s="2"/>
      <c r="T1892" s="2"/>
    </row>
    <row r="1893" spans="13:20" x14ac:dyDescent="0.3">
      <c r="M1893" s="2"/>
      <c r="N1893" s="2"/>
      <c r="O1893" s="2"/>
      <c r="P1893" s="2"/>
      <c r="Q1893" s="2"/>
      <c r="R1893" s="2"/>
      <c r="S1893" s="2"/>
      <c r="T1893" s="2"/>
    </row>
    <row r="1894" spans="13:20" x14ac:dyDescent="0.3">
      <c r="M1894" s="2"/>
      <c r="N1894" s="2"/>
      <c r="O1894" s="2"/>
      <c r="P1894" s="2"/>
      <c r="Q1894" s="2"/>
      <c r="R1894" s="2"/>
      <c r="S1894" s="2"/>
      <c r="T1894" s="2"/>
    </row>
    <row r="1895" spans="13:20" x14ac:dyDescent="0.3">
      <c r="M1895" s="2"/>
      <c r="N1895" s="2"/>
      <c r="O1895" s="2"/>
      <c r="P1895" s="2"/>
      <c r="Q1895" s="2"/>
      <c r="R1895" s="2"/>
      <c r="S1895" s="2"/>
      <c r="T1895" s="2"/>
    </row>
    <row r="1896" spans="13:20" x14ac:dyDescent="0.3">
      <c r="M1896" s="2"/>
      <c r="N1896" s="2"/>
      <c r="O1896" s="2"/>
      <c r="P1896" s="2"/>
      <c r="Q1896" s="2"/>
      <c r="R1896" s="2"/>
      <c r="S1896" s="2"/>
      <c r="T1896" s="2"/>
    </row>
    <row r="1897" spans="13:20" x14ac:dyDescent="0.3">
      <c r="M1897" s="2"/>
      <c r="N1897" s="2"/>
      <c r="O1897" s="2"/>
      <c r="P1897" s="2"/>
      <c r="Q1897" s="2"/>
      <c r="R1897" s="2"/>
      <c r="S1897" s="2"/>
      <c r="T1897" s="2"/>
    </row>
    <row r="1898" spans="13:20" x14ac:dyDescent="0.3">
      <c r="M1898" s="2"/>
      <c r="N1898" s="2"/>
      <c r="O1898" s="2"/>
      <c r="P1898" s="2"/>
      <c r="Q1898" s="2"/>
      <c r="R1898" s="2"/>
      <c r="S1898" s="2"/>
      <c r="T1898" s="2"/>
    </row>
    <row r="1899" spans="13:20" x14ac:dyDescent="0.3">
      <c r="M1899" s="2"/>
      <c r="N1899" s="2"/>
      <c r="O1899" s="2"/>
      <c r="P1899" s="2"/>
      <c r="Q1899" s="2"/>
      <c r="R1899" s="2"/>
      <c r="S1899" s="2"/>
      <c r="T1899" s="2"/>
    </row>
    <row r="1900" spans="13:20" x14ac:dyDescent="0.3">
      <c r="M1900" s="2"/>
      <c r="N1900" s="2"/>
      <c r="O1900" s="2"/>
      <c r="P1900" s="2"/>
      <c r="Q1900" s="2"/>
      <c r="R1900" s="2"/>
      <c r="S1900" s="2"/>
      <c r="T1900" s="2"/>
    </row>
    <row r="1901" spans="13:20" x14ac:dyDescent="0.3">
      <c r="M1901" s="2"/>
      <c r="N1901" s="2"/>
      <c r="O1901" s="2"/>
      <c r="P1901" s="2"/>
      <c r="Q1901" s="2"/>
      <c r="R1901" s="2"/>
      <c r="S1901" s="2"/>
      <c r="T1901" s="2"/>
    </row>
    <row r="1902" spans="13:20" x14ac:dyDescent="0.3">
      <c r="M1902" s="2"/>
      <c r="N1902" s="2"/>
      <c r="O1902" s="2"/>
      <c r="P1902" s="2"/>
      <c r="Q1902" s="2"/>
      <c r="R1902" s="2"/>
      <c r="S1902" s="2"/>
      <c r="T1902" s="2"/>
    </row>
    <row r="1903" spans="13:20" x14ac:dyDescent="0.3">
      <c r="M1903" s="2"/>
      <c r="N1903" s="2"/>
      <c r="O1903" s="2"/>
      <c r="P1903" s="2"/>
      <c r="Q1903" s="2"/>
      <c r="R1903" s="2"/>
      <c r="S1903" s="2"/>
      <c r="T1903" s="2"/>
    </row>
    <row r="1904" spans="13:20" x14ac:dyDescent="0.3">
      <c r="M1904" s="2"/>
      <c r="N1904" s="2"/>
      <c r="O1904" s="2"/>
      <c r="P1904" s="2"/>
      <c r="Q1904" s="2"/>
      <c r="R1904" s="2"/>
      <c r="S1904" s="2"/>
      <c r="T1904" s="2"/>
    </row>
    <row r="1905" spans="13:20" x14ac:dyDescent="0.3">
      <c r="M1905" s="2"/>
      <c r="N1905" s="2"/>
      <c r="O1905" s="2"/>
      <c r="P1905" s="2"/>
      <c r="Q1905" s="2"/>
      <c r="R1905" s="2"/>
      <c r="S1905" s="2"/>
      <c r="T1905" s="2"/>
    </row>
    <row r="1906" spans="13:20" x14ac:dyDescent="0.3">
      <c r="M1906" s="2"/>
      <c r="N1906" s="2"/>
      <c r="O1906" s="2"/>
      <c r="P1906" s="2"/>
      <c r="Q1906" s="2"/>
      <c r="R1906" s="2"/>
      <c r="S1906" s="2"/>
      <c r="T1906" s="2"/>
    </row>
    <row r="1907" spans="13:20" x14ac:dyDescent="0.3">
      <c r="M1907" s="2"/>
      <c r="N1907" s="2"/>
      <c r="O1907" s="2"/>
      <c r="P1907" s="2"/>
      <c r="Q1907" s="2"/>
      <c r="R1907" s="2"/>
      <c r="S1907" s="2"/>
      <c r="T1907" s="2"/>
    </row>
    <row r="1908" spans="13:20" x14ac:dyDescent="0.3">
      <c r="M1908" s="2"/>
      <c r="N1908" s="2"/>
      <c r="O1908" s="2"/>
      <c r="P1908" s="2"/>
      <c r="Q1908" s="2"/>
      <c r="R1908" s="2"/>
      <c r="S1908" s="2"/>
      <c r="T1908" s="2"/>
    </row>
    <row r="1909" spans="13:20" x14ac:dyDescent="0.3">
      <c r="M1909" s="2"/>
      <c r="N1909" s="2"/>
      <c r="O1909" s="2"/>
      <c r="P1909" s="2"/>
      <c r="Q1909" s="2"/>
      <c r="R1909" s="2"/>
      <c r="S1909" s="2"/>
      <c r="T1909" s="2"/>
    </row>
    <row r="1910" spans="13:20" x14ac:dyDescent="0.3">
      <c r="M1910" s="2"/>
      <c r="N1910" s="2"/>
      <c r="O1910" s="2"/>
      <c r="P1910" s="2"/>
      <c r="Q1910" s="2"/>
      <c r="R1910" s="2"/>
      <c r="S1910" s="2"/>
      <c r="T1910" s="2"/>
    </row>
    <row r="1911" spans="13:20" x14ac:dyDescent="0.3">
      <c r="M1911" s="2"/>
      <c r="N1911" s="2"/>
      <c r="O1911" s="2"/>
      <c r="P1911" s="2"/>
      <c r="Q1911" s="2"/>
      <c r="R1911" s="2"/>
      <c r="S1911" s="2"/>
      <c r="T1911" s="2"/>
    </row>
    <row r="1912" spans="13:20" x14ac:dyDescent="0.3">
      <c r="M1912" s="2"/>
      <c r="N1912" s="2"/>
      <c r="O1912" s="2"/>
      <c r="P1912" s="2"/>
      <c r="Q1912" s="2"/>
      <c r="R1912" s="2"/>
      <c r="S1912" s="2"/>
      <c r="T1912" s="2"/>
    </row>
    <row r="1913" spans="13:20" x14ac:dyDescent="0.3">
      <c r="M1913" s="2"/>
      <c r="N1913" s="2"/>
      <c r="O1913" s="2"/>
      <c r="P1913" s="2"/>
      <c r="Q1913" s="2"/>
      <c r="R1913" s="2"/>
      <c r="S1913" s="2"/>
      <c r="T1913" s="2"/>
    </row>
    <row r="1914" spans="13:20" x14ac:dyDescent="0.3">
      <c r="M1914" s="2"/>
      <c r="N1914" s="2"/>
      <c r="O1914" s="2"/>
      <c r="P1914" s="2"/>
      <c r="Q1914" s="2"/>
      <c r="R1914" s="2"/>
      <c r="S1914" s="2"/>
      <c r="T1914" s="2"/>
    </row>
    <row r="1915" spans="13:20" x14ac:dyDescent="0.3">
      <c r="M1915" s="2"/>
      <c r="N1915" s="2"/>
      <c r="O1915" s="2"/>
      <c r="P1915" s="2"/>
      <c r="Q1915" s="2"/>
      <c r="R1915" s="2"/>
      <c r="S1915" s="2"/>
      <c r="T1915" s="2"/>
    </row>
    <row r="1916" spans="13:20" x14ac:dyDescent="0.3">
      <c r="M1916" s="2"/>
      <c r="N1916" s="2"/>
      <c r="O1916" s="2"/>
      <c r="P1916" s="2"/>
      <c r="Q1916" s="2"/>
      <c r="R1916" s="2"/>
      <c r="S1916" s="2"/>
      <c r="T1916" s="2"/>
    </row>
    <row r="1917" spans="13:20" x14ac:dyDescent="0.3">
      <c r="M1917" s="2"/>
      <c r="N1917" s="2"/>
      <c r="O1917" s="2"/>
      <c r="P1917" s="2"/>
      <c r="Q1917" s="2"/>
      <c r="R1917" s="2"/>
      <c r="S1917" s="2"/>
      <c r="T1917" s="2"/>
    </row>
    <row r="1918" spans="13:20" x14ac:dyDescent="0.3">
      <c r="M1918" s="2"/>
      <c r="N1918" s="2"/>
      <c r="O1918" s="2"/>
      <c r="P1918" s="2"/>
      <c r="Q1918" s="2"/>
      <c r="R1918" s="2"/>
      <c r="S1918" s="2"/>
      <c r="T1918" s="2"/>
    </row>
    <row r="1919" spans="13:20" x14ac:dyDescent="0.3">
      <c r="M1919" s="2"/>
      <c r="N1919" s="2"/>
      <c r="O1919" s="2"/>
      <c r="P1919" s="2"/>
      <c r="Q1919" s="2"/>
      <c r="R1919" s="2"/>
      <c r="S1919" s="2"/>
      <c r="T1919" s="2"/>
    </row>
    <row r="1920" spans="13:20" x14ac:dyDescent="0.3">
      <c r="M1920" s="2"/>
      <c r="N1920" s="2"/>
      <c r="O1920" s="2"/>
      <c r="P1920" s="2"/>
      <c r="Q1920" s="2"/>
      <c r="R1920" s="2"/>
      <c r="S1920" s="2"/>
      <c r="T1920" s="2"/>
    </row>
    <row r="1921" spans="13:20" x14ac:dyDescent="0.3">
      <c r="M1921" s="2"/>
      <c r="N1921" s="2"/>
      <c r="O1921" s="2"/>
      <c r="P1921" s="2"/>
      <c r="Q1921" s="2"/>
      <c r="R1921" s="2"/>
      <c r="S1921" s="2"/>
      <c r="T1921" s="2"/>
    </row>
    <row r="1922" spans="13:20" x14ac:dyDescent="0.3">
      <c r="M1922" s="2"/>
      <c r="N1922" s="2"/>
      <c r="O1922" s="2"/>
      <c r="P1922" s="2"/>
      <c r="Q1922" s="2"/>
      <c r="R1922" s="2"/>
      <c r="S1922" s="2"/>
      <c r="T1922" s="2"/>
    </row>
    <row r="1923" spans="13:20" x14ac:dyDescent="0.3">
      <c r="M1923" s="2"/>
      <c r="N1923" s="2"/>
      <c r="O1923" s="2"/>
      <c r="P1923" s="2"/>
      <c r="Q1923" s="2"/>
      <c r="R1923" s="2"/>
      <c r="S1923" s="2"/>
      <c r="T1923" s="2"/>
    </row>
    <row r="1924" spans="13:20" x14ac:dyDescent="0.3">
      <c r="M1924" s="2"/>
      <c r="N1924" s="2"/>
      <c r="O1924" s="2"/>
      <c r="P1924" s="2"/>
      <c r="Q1924" s="2"/>
      <c r="R1924" s="2"/>
      <c r="S1924" s="2"/>
      <c r="T1924" s="2"/>
    </row>
    <row r="1925" spans="13:20" x14ac:dyDescent="0.3">
      <c r="M1925" s="2"/>
      <c r="N1925" s="2"/>
      <c r="O1925" s="2"/>
      <c r="P1925" s="2"/>
      <c r="Q1925" s="2"/>
      <c r="R1925" s="2"/>
      <c r="S1925" s="2"/>
      <c r="T1925" s="2"/>
    </row>
    <row r="1926" spans="13:20" x14ac:dyDescent="0.3">
      <c r="M1926" s="2"/>
      <c r="N1926" s="2"/>
      <c r="O1926" s="2"/>
      <c r="P1926" s="2"/>
      <c r="Q1926" s="2"/>
      <c r="R1926" s="2"/>
      <c r="S1926" s="2"/>
      <c r="T1926" s="2"/>
    </row>
    <row r="1927" spans="13:20" x14ac:dyDescent="0.3">
      <c r="M1927" s="2"/>
      <c r="N1927" s="2"/>
      <c r="O1927" s="2"/>
      <c r="P1927" s="2"/>
      <c r="Q1927" s="2"/>
      <c r="R1927" s="2"/>
      <c r="S1927" s="2"/>
      <c r="T1927" s="2"/>
    </row>
    <row r="1928" spans="13:20" x14ac:dyDescent="0.3">
      <c r="M1928" s="2"/>
      <c r="N1928" s="2"/>
      <c r="O1928" s="2"/>
      <c r="P1928" s="2"/>
      <c r="Q1928" s="2"/>
      <c r="R1928" s="2"/>
      <c r="S1928" s="2"/>
      <c r="T1928" s="2"/>
    </row>
    <row r="1929" spans="13:20" x14ac:dyDescent="0.3">
      <c r="M1929" s="2"/>
      <c r="N1929" s="2"/>
      <c r="O1929" s="2"/>
      <c r="P1929" s="2"/>
      <c r="Q1929" s="2"/>
      <c r="R1929" s="2"/>
      <c r="S1929" s="2"/>
      <c r="T1929" s="2"/>
    </row>
    <row r="1930" spans="13:20" x14ac:dyDescent="0.3">
      <c r="M1930" s="2"/>
      <c r="N1930" s="2"/>
      <c r="O1930" s="2"/>
      <c r="P1930" s="2"/>
      <c r="Q1930" s="2"/>
      <c r="R1930" s="2"/>
      <c r="S1930" s="2"/>
      <c r="T1930" s="2"/>
    </row>
    <row r="1931" spans="13:20" x14ac:dyDescent="0.3">
      <c r="M1931" s="2"/>
      <c r="N1931" s="2"/>
      <c r="O1931" s="2"/>
      <c r="P1931" s="2"/>
      <c r="Q1931" s="2"/>
      <c r="R1931" s="2"/>
      <c r="S1931" s="2"/>
      <c r="T1931" s="2"/>
    </row>
    <row r="1932" spans="13:20" x14ac:dyDescent="0.3">
      <c r="M1932" s="2"/>
      <c r="N1932" s="2"/>
      <c r="O1932" s="2"/>
      <c r="P1932" s="2"/>
      <c r="Q1932" s="2"/>
      <c r="R1932" s="2"/>
      <c r="S1932" s="2"/>
      <c r="T1932" s="2"/>
    </row>
    <row r="1933" spans="13:20" x14ac:dyDescent="0.3">
      <c r="M1933" s="2"/>
      <c r="N1933" s="2"/>
      <c r="O1933" s="2"/>
      <c r="P1933" s="2"/>
      <c r="Q1933" s="2"/>
      <c r="R1933" s="2"/>
      <c r="S1933" s="2"/>
      <c r="T1933" s="2"/>
    </row>
    <row r="1934" spans="13:20" x14ac:dyDescent="0.3">
      <c r="M1934" s="2"/>
      <c r="N1934" s="2"/>
      <c r="O1934" s="2"/>
      <c r="P1934" s="2"/>
      <c r="Q1934" s="2"/>
      <c r="R1934" s="2"/>
      <c r="S1934" s="2"/>
      <c r="T1934" s="2"/>
    </row>
    <row r="1935" spans="13:20" x14ac:dyDescent="0.3">
      <c r="M1935" s="2"/>
      <c r="N1935" s="2"/>
      <c r="O1935" s="2"/>
      <c r="P1935" s="2"/>
      <c r="Q1935" s="2"/>
      <c r="R1935" s="2"/>
      <c r="S1935" s="2"/>
      <c r="T1935" s="2"/>
    </row>
    <row r="1936" spans="13:20" x14ac:dyDescent="0.3">
      <c r="M1936" s="2"/>
      <c r="N1936" s="2"/>
      <c r="O1936" s="2"/>
      <c r="P1936" s="2"/>
      <c r="Q1936" s="2"/>
      <c r="R1936" s="2"/>
      <c r="S1936" s="2"/>
      <c r="T1936" s="2"/>
    </row>
    <row r="1937" spans="13:20" x14ac:dyDescent="0.3">
      <c r="M1937" s="2"/>
      <c r="N1937" s="2"/>
      <c r="O1937" s="2"/>
      <c r="P1937" s="2"/>
      <c r="Q1937" s="2"/>
      <c r="R1937" s="2"/>
      <c r="S1937" s="2"/>
      <c r="T1937" s="2"/>
    </row>
    <row r="1938" spans="13:20" x14ac:dyDescent="0.3">
      <c r="M1938" s="2"/>
      <c r="N1938" s="2"/>
      <c r="O1938" s="2"/>
      <c r="P1938" s="2"/>
      <c r="Q1938" s="2"/>
      <c r="R1938" s="2"/>
      <c r="S1938" s="2"/>
      <c r="T1938" s="2"/>
    </row>
    <row r="1939" spans="13:20" x14ac:dyDescent="0.3">
      <c r="M1939" s="2"/>
      <c r="N1939" s="2"/>
      <c r="O1939" s="2"/>
      <c r="P1939" s="2"/>
      <c r="Q1939" s="2"/>
      <c r="R1939" s="2"/>
      <c r="S1939" s="2"/>
      <c r="T1939" s="2"/>
    </row>
    <row r="1940" spans="13:20" x14ac:dyDescent="0.3">
      <c r="M1940" s="2"/>
      <c r="N1940" s="2"/>
      <c r="O1940" s="2"/>
      <c r="P1940" s="2"/>
      <c r="Q1940" s="2"/>
      <c r="R1940" s="2"/>
      <c r="S1940" s="2"/>
      <c r="T1940" s="2"/>
    </row>
    <row r="1941" spans="13:20" x14ac:dyDescent="0.3">
      <c r="M1941" s="2"/>
      <c r="N1941" s="2"/>
      <c r="O1941" s="2"/>
      <c r="P1941" s="2"/>
      <c r="Q1941" s="2"/>
      <c r="R1941" s="2"/>
      <c r="S1941" s="2"/>
      <c r="T1941" s="2"/>
    </row>
    <row r="1942" spans="13:20" x14ac:dyDescent="0.3">
      <c r="M1942" s="2"/>
      <c r="N1942" s="2"/>
      <c r="O1942" s="2"/>
      <c r="P1942" s="2"/>
      <c r="Q1942" s="2"/>
      <c r="R1942" s="2"/>
      <c r="S1942" s="2"/>
      <c r="T1942" s="2"/>
    </row>
    <row r="1943" spans="13:20" x14ac:dyDescent="0.3">
      <c r="M1943" s="2"/>
      <c r="N1943" s="2"/>
      <c r="O1943" s="2"/>
      <c r="P1943" s="2"/>
      <c r="Q1943" s="2"/>
      <c r="R1943" s="2"/>
      <c r="S1943" s="2"/>
      <c r="T1943" s="2"/>
    </row>
    <row r="1944" spans="13:20" x14ac:dyDescent="0.3">
      <c r="M1944" s="2"/>
      <c r="N1944" s="2"/>
      <c r="O1944" s="2"/>
      <c r="P1944" s="2"/>
      <c r="Q1944" s="2"/>
      <c r="R1944" s="2"/>
      <c r="S1944" s="2"/>
      <c r="T1944" s="2"/>
    </row>
    <row r="1945" spans="13:20" x14ac:dyDescent="0.3">
      <c r="M1945" s="2"/>
      <c r="N1945" s="2"/>
      <c r="O1945" s="2"/>
      <c r="P1945" s="2"/>
      <c r="Q1945" s="2"/>
      <c r="R1945" s="2"/>
      <c r="S1945" s="2"/>
      <c r="T1945" s="2"/>
    </row>
    <row r="1946" spans="13:20" x14ac:dyDescent="0.3">
      <c r="M1946" s="2"/>
      <c r="N1946" s="2"/>
      <c r="O1946" s="2"/>
      <c r="P1946" s="2"/>
      <c r="Q1946" s="2"/>
      <c r="R1946" s="2"/>
      <c r="S1946" s="2"/>
      <c r="T1946" s="2"/>
    </row>
    <row r="1947" spans="13:20" x14ac:dyDescent="0.3">
      <c r="M1947" s="2"/>
      <c r="N1947" s="2"/>
      <c r="O1947" s="2"/>
      <c r="P1947" s="2"/>
      <c r="Q1947" s="2"/>
      <c r="R1947" s="2"/>
      <c r="S1947" s="2"/>
      <c r="T1947" s="2"/>
    </row>
    <row r="1948" spans="13:20" x14ac:dyDescent="0.3">
      <c r="M1948" s="2"/>
      <c r="N1948" s="2"/>
      <c r="O1948" s="2"/>
      <c r="P1948" s="2"/>
      <c r="Q1948" s="2"/>
      <c r="R1948" s="2"/>
      <c r="S1948" s="2"/>
      <c r="T1948" s="2"/>
    </row>
    <row r="1949" spans="13:20" x14ac:dyDescent="0.3">
      <c r="M1949" s="2"/>
      <c r="N1949" s="2"/>
      <c r="O1949" s="2"/>
      <c r="P1949" s="2"/>
      <c r="Q1949" s="2"/>
      <c r="R1949" s="2"/>
      <c r="S1949" s="2"/>
      <c r="T1949" s="2"/>
    </row>
    <row r="1950" spans="13:20" x14ac:dyDescent="0.3">
      <c r="M1950" s="2"/>
      <c r="N1950" s="2"/>
      <c r="O1950" s="2"/>
      <c r="P1950" s="2"/>
      <c r="Q1950" s="2"/>
      <c r="R1950" s="2"/>
      <c r="S1950" s="2"/>
      <c r="T1950" s="2"/>
    </row>
    <row r="1951" spans="13:20" x14ac:dyDescent="0.3">
      <c r="M1951" s="2"/>
      <c r="N1951" s="2"/>
      <c r="O1951" s="2"/>
      <c r="P1951" s="2"/>
      <c r="Q1951" s="2"/>
      <c r="R1951" s="2"/>
      <c r="S1951" s="2"/>
      <c r="T1951" s="2"/>
    </row>
    <row r="1952" spans="13:20" x14ac:dyDescent="0.3">
      <c r="M1952" s="2"/>
      <c r="N1952" s="2"/>
      <c r="O1952" s="2"/>
      <c r="P1952" s="2"/>
      <c r="Q1952" s="2"/>
      <c r="R1952" s="2"/>
      <c r="S1952" s="2"/>
      <c r="T1952" s="2"/>
    </row>
    <row r="1953" spans="13:20" x14ac:dyDescent="0.3">
      <c r="M1953" s="2"/>
      <c r="N1953" s="2"/>
      <c r="O1953" s="2"/>
      <c r="P1953" s="2"/>
      <c r="Q1953" s="2"/>
      <c r="R1953" s="2"/>
      <c r="S1953" s="2"/>
      <c r="T1953" s="2"/>
    </row>
    <row r="1954" spans="13:20" x14ac:dyDescent="0.3">
      <c r="M1954" s="2"/>
      <c r="N1954" s="2"/>
      <c r="O1954" s="2"/>
      <c r="P1954" s="2"/>
      <c r="Q1954" s="2"/>
      <c r="R1954" s="2"/>
      <c r="S1954" s="2"/>
      <c r="T1954" s="2"/>
    </row>
    <row r="1955" spans="13:20" x14ac:dyDescent="0.3">
      <c r="M1955" s="2"/>
      <c r="N1955" s="2"/>
      <c r="O1955" s="2"/>
      <c r="P1955" s="2"/>
      <c r="Q1955" s="2"/>
      <c r="R1955" s="2"/>
      <c r="S1955" s="2"/>
      <c r="T1955" s="2"/>
    </row>
    <row r="1956" spans="13:20" x14ac:dyDescent="0.3">
      <c r="M1956" s="2"/>
      <c r="N1956" s="2"/>
      <c r="O1956" s="2"/>
      <c r="P1956" s="2"/>
      <c r="Q1956" s="2"/>
      <c r="R1956" s="2"/>
      <c r="S1956" s="2"/>
      <c r="T1956" s="2"/>
    </row>
    <row r="1957" spans="13:20" x14ac:dyDescent="0.3">
      <c r="M1957" s="2"/>
      <c r="N1957" s="2"/>
      <c r="O1957" s="2"/>
      <c r="P1957" s="2"/>
      <c r="Q1957" s="2"/>
      <c r="R1957" s="2"/>
      <c r="S1957" s="2"/>
      <c r="T1957" s="2"/>
    </row>
    <row r="1958" spans="13:20" x14ac:dyDescent="0.3">
      <c r="M1958" s="2"/>
      <c r="N1958" s="2"/>
      <c r="O1958" s="2"/>
      <c r="P1958" s="2"/>
      <c r="Q1958" s="2"/>
      <c r="R1958" s="2"/>
      <c r="S1958" s="2"/>
      <c r="T1958" s="2"/>
    </row>
    <row r="1959" spans="13:20" x14ac:dyDescent="0.3">
      <c r="M1959" s="2"/>
      <c r="N1959" s="2"/>
      <c r="O1959" s="2"/>
      <c r="P1959" s="2"/>
      <c r="Q1959" s="2"/>
      <c r="R1959" s="2"/>
      <c r="S1959" s="2"/>
      <c r="T1959" s="2"/>
    </row>
    <row r="1960" spans="13:20" x14ac:dyDescent="0.3">
      <c r="M1960" s="2"/>
      <c r="N1960" s="2"/>
      <c r="O1960" s="2"/>
      <c r="P1960" s="2"/>
      <c r="Q1960" s="2"/>
      <c r="R1960" s="2"/>
      <c r="S1960" s="2"/>
      <c r="T1960" s="2"/>
    </row>
    <row r="1961" spans="13:20" x14ac:dyDescent="0.3">
      <c r="M1961" s="2"/>
      <c r="N1961" s="2"/>
      <c r="O1961" s="2"/>
      <c r="P1961" s="2"/>
      <c r="Q1961" s="2"/>
      <c r="R1961" s="2"/>
      <c r="S1961" s="2"/>
      <c r="T1961" s="2"/>
    </row>
    <row r="1962" spans="13:20" x14ac:dyDescent="0.3">
      <c r="M1962" s="2"/>
      <c r="N1962" s="2"/>
      <c r="O1962" s="2"/>
      <c r="P1962" s="2"/>
      <c r="Q1962" s="2"/>
      <c r="R1962" s="2"/>
      <c r="S1962" s="2"/>
      <c r="T1962" s="2"/>
    </row>
    <row r="1963" spans="13:20" x14ac:dyDescent="0.3">
      <c r="M1963" s="2"/>
      <c r="N1963" s="2"/>
      <c r="O1963" s="2"/>
      <c r="P1963" s="2"/>
      <c r="Q1963" s="2"/>
      <c r="R1963" s="2"/>
      <c r="S1963" s="2"/>
      <c r="T1963" s="2"/>
    </row>
    <row r="1964" spans="13:20" x14ac:dyDescent="0.3">
      <c r="M1964" s="2"/>
      <c r="N1964" s="2"/>
      <c r="O1964" s="2"/>
      <c r="P1964" s="2"/>
      <c r="Q1964" s="2"/>
      <c r="R1964" s="2"/>
      <c r="S1964" s="2"/>
      <c r="T1964" s="2"/>
    </row>
    <row r="1965" spans="13:20" x14ac:dyDescent="0.3">
      <c r="M1965" s="2"/>
      <c r="N1965" s="2"/>
      <c r="O1965" s="2"/>
      <c r="P1965" s="2"/>
      <c r="Q1965" s="2"/>
      <c r="R1965" s="2"/>
      <c r="S1965" s="2"/>
      <c r="T1965" s="2"/>
    </row>
    <row r="1966" spans="13:20" x14ac:dyDescent="0.3">
      <c r="M1966" s="2"/>
      <c r="N1966" s="2"/>
      <c r="O1966" s="2"/>
      <c r="P1966" s="2"/>
      <c r="Q1966" s="2"/>
      <c r="R1966" s="2"/>
      <c r="S1966" s="2"/>
      <c r="T1966" s="2"/>
    </row>
    <row r="1967" spans="13:20" x14ac:dyDescent="0.3">
      <c r="M1967" s="2"/>
      <c r="N1967" s="2"/>
      <c r="O1967" s="2"/>
      <c r="P1967" s="2"/>
      <c r="Q1967" s="2"/>
      <c r="R1967" s="2"/>
      <c r="S1967" s="2"/>
      <c r="T1967" s="2"/>
    </row>
    <row r="1968" spans="13:20" x14ac:dyDescent="0.3">
      <c r="M1968" s="2"/>
      <c r="N1968" s="2"/>
      <c r="O1968" s="2"/>
      <c r="P1968" s="2"/>
      <c r="Q1968" s="2"/>
      <c r="R1968" s="2"/>
      <c r="S1968" s="2"/>
      <c r="T1968" s="2"/>
    </row>
    <row r="1969" spans="13:20" x14ac:dyDescent="0.3">
      <c r="M1969" s="2"/>
      <c r="N1969" s="2"/>
      <c r="O1969" s="2"/>
      <c r="P1969" s="2"/>
      <c r="Q1969" s="2"/>
      <c r="R1969" s="2"/>
      <c r="S1969" s="2"/>
      <c r="T1969" s="2"/>
    </row>
    <row r="1970" spans="13:20" x14ac:dyDescent="0.3">
      <c r="M1970" s="2"/>
      <c r="N1970" s="2"/>
      <c r="O1970" s="2"/>
      <c r="P1970" s="2"/>
      <c r="Q1970" s="2"/>
      <c r="R1970" s="2"/>
      <c r="S1970" s="2"/>
      <c r="T1970" s="2"/>
    </row>
    <row r="1971" spans="13:20" x14ac:dyDescent="0.3">
      <c r="M1971" s="2"/>
      <c r="N1971" s="2"/>
      <c r="O1971" s="2"/>
      <c r="P1971" s="2"/>
      <c r="Q1971" s="2"/>
      <c r="R1971" s="2"/>
      <c r="S1971" s="2"/>
      <c r="T1971" s="2"/>
    </row>
    <row r="1972" spans="13:20" x14ac:dyDescent="0.3">
      <c r="M1972" s="2"/>
      <c r="N1972" s="2"/>
      <c r="O1972" s="2"/>
      <c r="P1972" s="2"/>
      <c r="Q1972" s="2"/>
      <c r="R1972" s="2"/>
      <c r="S1972" s="2"/>
      <c r="T1972" s="2"/>
    </row>
    <row r="1973" spans="13:20" x14ac:dyDescent="0.3">
      <c r="M1973" s="2"/>
      <c r="N1973" s="2"/>
      <c r="O1973" s="2"/>
      <c r="P1973" s="2"/>
      <c r="Q1973" s="2"/>
      <c r="R1973" s="2"/>
      <c r="S1973" s="2"/>
      <c r="T1973" s="2"/>
    </row>
    <row r="1974" spans="13:20" x14ac:dyDescent="0.3">
      <c r="M1974" s="2"/>
      <c r="N1974" s="2"/>
      <c r="O1974" s="2"/>
      <c r="P1974" s="2"/>
      <c r="Q1974" s="2"/>
      <c r="R1974" s="2"/>
      <c r="S1974" s="2"/>
      <c r="T1974" s="2"/>
    </row>
    <row r="1975" spans="13:20" x14ac:dyDescent="0.3">
      <c r="M1975" s="2"/>
      <c r="N1975" s="2"/>
      <c r="O1975" s="2"/>
      <c r="P1975" s="2"/>
      <c r="Q1975" s="2"/>
      <c r="R1975" s="2"/>
      <c r="S1975" s="2"/>
      <c r="T1975" s="2"/>
    </row>
    <row r="1976" spans="13:20" x14ac:dyDescent="0.3">
      <c r="M1976" s="2"/>
      <c r="N1976" s="2"/>
      <c r="O1976" s="2"/>
      <c r="P1976" s="2"/>
      <c r="Q1976" s="2"/>
      <c r="R1976" s="2"/>
      <c r="S1976" s="2"/>
      <c r="T1976" s="2"/>
    </row>
    <row r="1977" spans="13:20" x14ac:dyDescent="0.3">
      <c r="M1977" s="2"/>
      <c r="N1977" s="2"/>
      <c r="O1977" s="2"/>
      <c r="P1977" s="2"/>
      <c r="Q1977" s="2"/>
      <c r="R1977" s="2"/>
      <c r="S1977" s="2"/>
      <c r="T1977" s="2"/>
    </row>
    <row r="1978" spans="13:20" x14ac:dyDescent="0.3">
      <c r="M1978" s="2"/>
      <c r="N1978" s="2"/>
      <c r="O1978" s="2"/>
      <c r="P1978" s="2"/>
      <c r="Q1978" s="2"/>
      <c r="R1978" s="2"/>
      <c r="S1978" s="2"/>
      <c r="T1978" s="2"/>
    </row>
    <row r="1979" spans="13:20" x14ac:dyDescent="0.3">
      <c r="M1979" s="2"/>
      <c r="N1979" s="2"/>
      <c r="O1979" s="2"/>
      <c r="P1979" s="2"/>
      <c r="Q1979" s="2"/>
      <c r="R1979" s="2"/>
      <c r="S1979" s="2"/>
      <c r="T1979" s="2"/>
    </row>
    <row r="1980" spans="13:20" x14ac:dyDescent="0.3">
      <c r="M1980" s="2"/>
      <c r="N1980" s="2"/>
      <c r="O1980" s="2"/>
      <c r="P1980" s="2"/>
      <c r="Q1980" s="2"/>
      <c r="R1980" s="2"/>
      <c r="S1980" s="2"/>
      <c r="T1980" s="2"/>
    </row>
    <row r="1981" spans="13:20" x14ac:dyDescent="0.3">
      <c r="M1981" s="2"/>
      <c r="N1981" s="2"/>
      <c r="O1981" s="2"/>
      <c r="P1981" s="2"/>
      <c r="Q1981" s="2"/>
      <c r="R1981" s="2"/>
      <c r="S1981" s="2"/>
      <c r="T1981" s="2"/>
    </row>
    <row r="1982" spans="13:20" x14ac:dyDescent="0.3">
      <c r="M1982" s="2"/>
      <c r="N1982" s="2"/>
      <c r="O1982" s="2"/>
      <c r="P1982" s="2"/>
      <c r="Q1982" s="2"/>
      <c r="R1982" s="2"/>
      <c r="S1982" s="2"/>
      <c r="T1982" s="2"/>
    </row>
    <row r="1983" spans="13:20" x14ac:dyDescent="0.3">
      <c r="M1983" s="2"/>
      <c r="N1983" s="2"/>
      <c r="O1983" s="2"/>
      <c r="P1983" s="2"/>
      <c r="Q1983" s="2"/>
      <c r="R1983" s="2"/>
      <c r="S1983" s="2"/>
      <c r="T1983" s="2"/>
    </row>
    <row r="1984" spans="13:20" x14ac:dyDescent="0.3">
      <c r="M1984" s="2"/>
      <c r="N1984" s="2"/>
      <c r="O1984" s="2"/>
      <c r="P1984" s="2"/>
      <c r="Q1984" s="2"/>
      <c r="R1984" s="2"/>
      <c r="S1984" s="2"/>
      <c r="T1984" s="2"/>
    </row>
    <row r="1985" spans="13:20" x14ac:dyDescent="0.3">
      <c r="M1985" s="2"/>
      <c r="N1985" s="2"/>
      <c r="O1985" s="2"/>
      <c r="P1985" s="2"/>
      <c r="Q1985" s="2"/>
      <c r="R1985" s="2"/>
      <c r="S1985" s="2"/>
      <c r="T1985" s="2"/>
    </row>
    <row r="1986" spans="13:20" x14ac:dyDescent="0.3">
      <c r="M1986" s="2"/>
      <c r="N1986" s="2"/>
      <c r="O1986" s="2"/>
      <c r="P1986" s="2"/>
      <c r="Q1986" s="2"/>
      <c r="R1986" s="2"/>
      <c r="S1986" s="2"/>
      <c r="T1986" s="2"/>
    </row>
    <row r="1987" spans="13:20" x14ac:dyDescent="0.3">
      <c r="M1987" s="2"/>
      <c r="N1987" s="2"/>
      <c r="O1987" s="2"/>
      <c r="P1987" s="2"/>
      <c r="Q1987" s="2"/>
      <c r="R1987" s="2"/>
      <c r="S1987" s="2"/>
      <c r="T1987" s="2"/>
    </row>
    <row r="1988" spans="13:20" x14ac:dyDescent="0.3">
      <c r="M1988" s="2"/>
      <c r="N1988" s="2"/>
      <c r="O1988" s="2"/>
      <c r="P1988" s="2"/>
      <c r="Q1988" s="2"/>
      <c r="R1988" s="2"/>
      <c r="S1988" s="2"/>
      <c r="T1988" s="2"/>
    </row>
    <row r="1989" spans="13:20" x14ac:dyDescent="0.3">
      <c r="M1989" s="2"/>
      <c r="N1989" s="2"/>
      <c r="O1989" s="2"/>
      <c r="P1989" s="2"/>
      <c r="Q1989" s="2"/>
      <c r="R1989" s="2"/>
      <c r="S1989" s="2"/>
      <c r="T1989" s="2"/>
    </row>
    <row r="1990" spans="13:20" x14ac:dyDescent="0.3">
      <c r="M1990" s="2"/>
      <c r="N1990" s="2"/>
      <c r="O1990" s="2"/>
      <c r="P1990" s="2"/>
      <c r="Q1990" s="2"/>
      <c r="R1990" s="2"/>
      <c r="S1990" s="2"/>
      <c r="T1990" s="2"/>
    </row>
    <row r="1991" spans="13:20" x14ac:dyDescent="0.3">
      <c r="M1991" s="2"/>
      <c r="N1991" s="2"/>
      <c r="O1991" s="2"/>
      <c r="P1991" s="2"/>
      <c r="Q1991" s="2"/>
      <c r="R1991" s="2"/>
      <c r="S1991" s="2"/>
      <c r="T1991" s="2"/>
    </row>
    <row r="1992" spans="13:20" x14ac:dyDescent="0.3">
      <c r="M1992" s="2"/>
      <c r="N1992" s="2"/>
      <c r="O1992" s="2"/>
      <c r="P1992" s="2"/>
      <c r="Q1992" s="2"/>
      <c r="R1992" s="2"/>
      <c r="S1992" s="2"/>
      <c r="T1992" s="2"/>
    </row>
    <row r="1993" spans="13:20" x14ac:dyDescent="0.3">
      <c r="M1993" s="2"/>
      <c r="N1993" s="2"/>
      <c r="O1993" s="2"/>
      <c r="P1993" s="2"/>
      <c r="Q1993" s="2"/>
      <c r="R1993" s="2"/>
      <c r="S1993" s="2"/>
      <c r="T1993" s="2"/>
    </row>
    <row r="1994" spans="13:20" x14ac:dyDescent="0.3">
      <c r="M1994" s="2"/>
      <c r="N1994" s="2"/>
      <c r="O1994" s="2"/>
      <c r="P1994" s="2"/>
      <c r="Q1994" s="2"/>
      <c r="R1994" s="2"/>
      <c r="S1994" s="2"/>
      <c r="T1994" s="2"/>
    </row>
    <row r="1995" spans="13:20" x14ac:dyDescent="0.3">
      <c r="M1995" s="2"/>
      <c r="N1995" s="2"/>
      <c r="O1995" s="2"/>
      <c r="P1995" s="2"/>
      <c r="Q1995" s="2"/>
      <c r="R1995" s="2"/>
      <c r="S1995" s="2"/>
      <c r="T1995" s="2"/>
    </row>
    <row r="1996" spans="13:20" x14ac:dyDescent="0.3">
      <c r="M1996" s="2"/>
      <c r="N1996" s="2"/>
      <c r="O1996" s="2"/>
      <c r="P1996" s="2"/>
      <c r="Q1996" s="2"/>
      <c r="R1996" s="2"/>
      <c r="S1996" s="2"/>
      <c r="T1996" s="2"/>
    </row>
    <row r="1997" spans="13:20" x14ac:dyDescent="0.3">
      <c r="M1997" s="2"/>
      <c r="N1997" s="2"/>
      <c r="O1997" s="2"/>
      <c r="P1997" s="2"/>
      <c r="Q1997" s="2"/>
      <c r="R1997" s="2"/>
      <c r="S1997" s="2"/>
      <c r="T1997" s="2"/>
    </row>
    <row r="1998" spans="13:20" x14ac:dyDescent="0.3">
      <c r="M1998" s="2"/>
      <c r="N1998" s="2"/>
      <c r="O1998" s="2"/>
      <c r="P1998" s="2"/>
      <c r="Q1998" s="2"/>
      <c r="R1998" s="2"/>
      <c r="S1998" s="2"/>
      <c r="T1998" s="2"/>
    </row>
    <row r="1999" spans="13:20" x14ac:dyDescent="0.3">
      <c r="M1999" s="2"/>
      <c r="N1999" s="2"/>
      <c r="O1999" s="2"/>
      <c r="P1999" s="2"/>
      <c r="Q1999" s="2"/>
      <c r="R1999" s="2"/>
      <c r="S1999" s="2"/>
      <c r="T1999" s="2"/>
    </row>
    <row r="2000" spans="13:20" x14ac:dyDescent="0.3">
      <c r="M2000" s="2"/>
      <c r="N2000" s="2"/>
      <c r="O2000" s="2"/>
      <c r="P2000" s="2"/>
      <c r="Q2000" s="2"/>
      <c r="R2000" s="2"/>
      <c r="S2000" s="2"/>
      <c r="T2000" s="2"/>
    </row>
    <row r="2001" spans="13:20" x14ac:dyDescent="0.3">
      <c r="M2001" s="2"/>
      <c r="N2001" s="2"/>
      <c r="O2001" s="2"/>
      <c r="P2001" s="2"/>
      <c r="Q2001" s="2"/>
      <c r="R2001" s="2"/>
      <c r="S2001" s="2"/>
      <c r="T20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4" workbookViewId="0">
      <selection sqref="A1:I100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6186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6187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6188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6187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6187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6188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6188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6187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6187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6188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6188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6188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6187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6188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6188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6187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6188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6188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6188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6187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6187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6187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6188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6187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6187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6188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6187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6187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6188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6188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6187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6188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6188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6187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6188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6187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6188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6188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6188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6188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6187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6188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6187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6187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6188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6187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6188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6187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6187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6188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6188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6188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6187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6188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6188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6188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6188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6187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6188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6187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6187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6188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6187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6187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6188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6187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6187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6187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6188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6188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6187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6188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6188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6188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6187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6187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6187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6187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6188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6187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6188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6187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6187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6187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6187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6188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6188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6187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6188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6188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6188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6187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6188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6187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6187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6187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6188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6188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6188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6188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6187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6187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6187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6187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6188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6188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6187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6188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6187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6188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6187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6187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6188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6188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6188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6188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6188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6187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6188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6187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6188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6187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6188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6187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6188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6187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6187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6188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6188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6188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6187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6187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6187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6187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6188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6187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6188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6188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6188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6188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6187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6187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6187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6187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6188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6187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6188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6188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6187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6187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6187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6187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6187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6187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6188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6188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6187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6187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6188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6187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6188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6188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6188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6187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6188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6188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6187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6187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6187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6188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6188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6188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6187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6188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6188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6187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6187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6187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6187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6188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6188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6188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6188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6188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6188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6188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6187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6188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6187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6187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6187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6187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6187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6187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6188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6188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6188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6188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6187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6188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6188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6188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6188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6187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6188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6188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6187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6188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6187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6187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6188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6187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6188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6187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6188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6188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6188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6187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6188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6187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6188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6188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6187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6188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6187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6187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6188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6188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6187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6188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6188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6188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6187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6188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6188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6188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6188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6188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6187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6187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6188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6187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6188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6187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6187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6188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6187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6188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6187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6187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6188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6187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6187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6188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6188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6188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6188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6187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6187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6188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6188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6187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6187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6188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6188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6187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6187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6188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6187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6187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6188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6187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6187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6187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6188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6188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6188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6187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6188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6187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6187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6187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6187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6188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6187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6188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6188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6187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6188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6187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6187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6188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6188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6188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6188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6188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6188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6187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6187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6187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6187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6187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6187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6188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6187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6187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6188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6188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6187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6188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6187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6188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6187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6187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6187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6188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6187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6188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6188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6187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6187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6187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6187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6188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6187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6188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6187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6188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6187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6187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6187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6188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6187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6187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6187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6188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6187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6188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6188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6188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6187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6187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6188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6188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6188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6187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6188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6187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6188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6188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6188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6188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6188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6188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6187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6188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6187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6187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6188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6188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6188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6188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6187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6187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6188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6187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6188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6188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6187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6188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6187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6187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6187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6188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6187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6187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6187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6187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6188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6187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6187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6188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6187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6188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6187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6188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6187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6187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6187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6187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6187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6187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6188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6188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6187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6188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6187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6188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6187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6187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6188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6188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6187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6187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6188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6188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6187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6187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6188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6187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6187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6188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6187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6187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6187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6187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6188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6187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6187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6187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6187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6188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6187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6188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6188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6187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6188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6187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6187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6188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6188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6187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6187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6188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6187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6188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6188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6187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6188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6188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6188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6187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6187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6188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6187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6188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6187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6187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6188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6188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6188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6188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6187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6188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6188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6187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6187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6188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6188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6188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6188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6187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6187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6187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6188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6188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6187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6187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6188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6187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6187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6187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6187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6188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6188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6187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6188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6187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6188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6187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6187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6188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6188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6187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6187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6188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6187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6187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6188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6187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6188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6188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6188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6187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6188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6188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6187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6188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6188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6187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6187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6188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6188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6188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6188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6187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6188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6187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6187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6188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6187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6187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6187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6188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6188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6187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6188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6187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6188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6188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6188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6188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6188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6188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6188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6188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6187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6187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6188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6188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6188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6188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6188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6187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6188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6187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6188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6188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6187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6187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6188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6187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6187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6188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6188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6188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6188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6188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6187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6187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6187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6187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6188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6187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6188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6187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6188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6187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6188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6187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6187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6187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6187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6188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6188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6188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6188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6187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6188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6187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6188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6188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6188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6187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6188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6187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6188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6188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6188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6188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6188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6187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6187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6188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6187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6188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6187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6188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6187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6187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6188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6187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6187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6188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6187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6188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6188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6188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6187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6187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6187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6188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6187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6187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6188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6188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6187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6188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6187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6188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6187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6188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6188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6188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6188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6188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6187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6188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6188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6187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6187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6188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6188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6188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6188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6187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6188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6188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6187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6187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6188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6188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6187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6188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6188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6188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6187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6187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6187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6187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6187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6188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6187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6187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6187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6188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6187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6187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6187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6188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6188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6187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6188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6188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6188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6188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6187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6188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6187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6187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6187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6188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6187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6188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6188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6188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6187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6188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6188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6187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6188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6187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6188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6187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6187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6187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6187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6188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6188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6187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6188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6188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6187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6187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6188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6188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6187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6187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6188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6188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6188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6188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6187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6188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6187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6188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6187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6188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6188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6188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6187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6188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6187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6187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6187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6187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6188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6188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6188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6187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6187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6188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6188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6188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6188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6187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6188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6188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6188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6188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6187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6187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6187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6188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6188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6187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6188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6188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6187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6187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6188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6188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6187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6188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6187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6188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6188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6187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6188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6188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6187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6188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6188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6188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6188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6187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6188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6188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6187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6188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6187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6187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6188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6187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6188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6188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6188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6187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6187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6188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6187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6188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6187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6188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6188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6187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6187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6188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6188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6187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6188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6188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6188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6188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6188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6187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6187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6188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6188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6187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6187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6188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6188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6188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6187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6188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6188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6187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6187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6187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6188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6188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6187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6187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6188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6188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6188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6188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6188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6187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6187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6188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6187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6188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6188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6188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6188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6187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6188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6187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6187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6188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6187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6187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6187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6188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6188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6188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6188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6188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6187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6187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6188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6188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6187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6187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6187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6187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6188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6187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6188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6188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6187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6188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6187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6188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6187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6188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6187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6188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6188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6187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6188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6187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6187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6187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6188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6187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6187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6188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6187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6187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6187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6187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6188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6187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6188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6187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6188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6188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6188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6188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6187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6187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6187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6188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6187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6188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6187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6187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6187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6187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6187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6188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6187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6188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6188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6187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6188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6187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6188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6188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6187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6188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6187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6187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6188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6188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6188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6187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6187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6187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6187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6188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6187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6187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6188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6187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6188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6188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6187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6188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6187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6188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6188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6188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6187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6187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6188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6188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6188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6188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6187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6187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6188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6188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6187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6187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6188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6188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6187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6188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6188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6187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6188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6188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6187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6187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6188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6187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6187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6187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6187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6188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6187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6188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6187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6187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6188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6187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6188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6187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6187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6188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6188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6188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6188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6188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6188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6187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6188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6187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6188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6187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6187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6187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6187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6188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6187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6187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6187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6187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6187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6187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6187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6188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6187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6187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6187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6188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6187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6188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6188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6187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6188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6187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6187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6187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6188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6187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6188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6187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6187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6187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6187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6187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6188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6188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6187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6187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6187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6188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6187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6188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6188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6188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6188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6188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6187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6188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92" workbookViewId="0">
      <selection activeCell="B1" sqref="B1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6190</v>
      </c>
      <c r="C2" t="s">
        <v>6193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6190</v>
      </c>
      <c r="C3" t="s">
        <v>6193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6190</v>
      </c>
      <c r="C4" t="s">
        <v>6193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6190</v>
      </c>
      <c r="C5" t="s">
        <v>6193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6190</v>
      </c>
      <c r="C6" t="s">
        <v>6195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6190</v>
      </c>
      <c r="C7" t="s">
        <v>6195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6190</v>
      </c>
      <c r="C8" t="s">
        <v>6195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6190</v>
      </c>
      <c r="C9" t="s">
        <v>6195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6190</v>
      </c>
      <c r="C10" t="s">
        <v>6196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6190</v>
      </c>
      <c r="C11" t="s">
        <v>6196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6190</v>
      </c>
      <c r="C12" t="s">
        <v>6196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6190</v>
      </c>
      <c r="C13" t="s">
        <v>6196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6191</v>
      </c>
      <c r="C14" t="s">
        <v>6193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6191</v>
      </c>
      <c r="C15" t="s">
        <v>6193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6191</v>
      </c>
      <c r="C16" t="s">
        <v>6193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6191</v>
      </c>
      <c r="C17" t="s">
        <v>6193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6191</v>
      </c>
      <c r="C18" t="s">
        <v>6195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6191</v>
      </c>
      <c r="C19" t="s">
        <v>6195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6191</v>
      </c>
      <c r="C20" t="s">
        <v>6195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6191</v>
      </c>
      <c r="C21" t="s">
        <v>6195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6191</v>
      </c>
      <c r="C22" t="s">
        <v>6196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6191</v>
      </c>
      <c r="C23" t="s">
        <v>6196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6191</v>
      </c>
      <c r="C24" t="s">
        <v>6196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6191</v>
      </c>
      <c r="C25" t="s">
        <v>6196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6189</v>
      </c>
      <c r="C26" t="s">
        <v>6193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6189</v>
      </c>
      <c r="C27" t="s">
        <v>6193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6189</v>
      </c>
      <c r="C28" t="s">
        <v>6193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6189</v>
      </c>
      <c r="C29" t="s">
        <v>6193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6189</v>
      </c>
      <c r="C30" t="s">
        <v>6195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6189</v>
      </c>
      <c r="C31" t="s">
        <v>6195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6189</v>
      </c>
      <c r="C32" t="s">
        <v>6195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6189</v>
      </c>
      <c r="C33" t="s">
        <v>6195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6189</v>
      </c>
      <c r="C34" t="s">
        <v>6196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6189</v>
      </c>
      <c r="C35" t="s">
        <v>6196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6189</v>
      </c>
      <c r="C36" t="s">
        <v>6196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6189</v>
      </c>
      <c r="C37" t="s">
        <v>6196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6192</v>
      </c>
      <c r="C38" t="s">
        <v>6193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6192</v>
      </c>
      <c r="C39" t="s">
        <v>6193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6192</v>
      </c>
      <c r="C40" t="s">
        <v>6193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6192</v>
      </c>
      <c r="C41" t="s">
        <v>6193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6192</v>
      </c>
      <c r="C42" t="s">
        <v>6194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6192</v>
      </c>
      <c r="C43" t="s">
        <v>6194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6192</v>
      </c>
      <c r="C44" t="s">
        <v>6194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6192</v>
      </c>
      <c r="C45" t="s">
        <v>6194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6192</v>
      </c>
      <c r="C46" t="s">
        <v>6196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6192</v>
      </c>
      <c r="C47" t="s">
        <v>6196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6192</v>
      </c>
      <c r="C48" t="s">
        <v>6196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6192</v>
      </c>
      <c r="C49" t="s">
        <v>6196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Fizza Fawad</cp:lastModifiedBy>
  <cp:revision/>
  <dcterms:created xsi:type="dcterms:W3CDTF">2022-11-26T09:51:45Z</dcterms:created>
  <dcterms:modified xsi:type="dcterms:W3CDTF">2024-03-09T21:48:46Z</dcterms:modified>
  <cp:category/>
  <cp:contentStatus/>
</cp:coreProperties>
</file>