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utoBackJobs\AISkyLab\01_HWCheckout\07_SkyHW_AltiumProjects\0B_HWDesign\0C_Projects\DAPLink-STM32F103CBT6\V1I1\BOM\"/>
    </mc:Choice>
  </mc:AlternateContent>
  <xr:revisionPtr revIDLastSave="0" documentId="13_ncr:1_{FF1DB69B-DCF3-4A21-BCE6-8F6D55A319A9}" xr6:coauthVersionLast="45" xr6:coauthVersionMax="45" xr10:uidLastSave="{00000000-0000-0000-0000-000000000000}"/>
  <bookViews>
    <workbookView xWindow="-120" yWindow="-120" windowWidth="29040" windowHeight="15840" xr2:uid="{387C20A8-3C86-402E-9488-3FC3F6D6CCE9}"/>
  </bookViews>
  <sheets>
    <sheet name="采购报价单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" i="2" l="1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3" i="2"/>
  <c r="N4" i="2" l="1"/>
  <c r="N5" i="2"/>
  <c r="N6" i="2"/>
  <c r="N7" i="2"/>
  <c r="O7" i="2" s="1"/>
  <c r="N8" i="2"/>
  <c r="O8" i="2" s="1"/>
  <c r="N9" i="2"/>
  <c r="O9" i="2" s="1"/>
  <c r="N10" i="2"/>
  <c r="O10" i="2" s="1"/>
  <c r="N11" i="2"/>
  <c r="O11" i="2" s="1"/>
  <c r="N12" i="2"/>
  <c r="N13" i="2"/>
  <c r="N14" i="2"/>
  <c r="N15" i="2"/>
  <c r="N16" i="2"/>
  <c r="N17" i="2"/>
  <c r="O17" i="2" s="1"/>
  <c r="N18" i="2"/>
  <c r="O18" i="2" s="1"/>
  <c r="N19" i="2"/>
  <c r="O19" i="2" s="1"/>
  <c r="N20" i="2"/>
  <c r="O20" i="2" s="1"/>
  <c r="N21" i="2"/>
  <c r="N22" i="2"/>
  <c r="O22" i="2" s="1"/>
  <c r="N23" i="2"/>
  <c r="O23" i="2" s="1"/>
  <c r="N3" i="2"/>
  <c r="O3" i="2" s="1"/>
  <c r="O4" i="2"/>
  <c r="O5" i="2"/>
  <c r="O6" i="2"/>
  <c r="O12" i="2"/>
  <c r="O13" i="2"/>
  <c r="O14" i="2"/>
  <c r="O15" i="2"/>
  <c r="O16" i="2"/>
  <c r="O21" i="2"/>
</calcChain>
</file>

<file path=xl/sharedStrings.xml><?xml version="1.0" encoding="utf-8"?>
<sst xmlns="http://schemas.openxmlformats.org/spreadsheetml/2006/main" count="80" uniqueCount="60">
  <si>
    <t>贴片电容</t>
  </si>
  <si>
    <t>0402_C</t>
  </si>
  <si>
    <t>22pF</t>
  </si>
  <si>
    <t>Capacitor</t>
  </si>
  <si>
    <t>0603_C</t>
  </si>
  <si>
    <t>蓝灯 0603</t>
  </si>
  <si>
    <t>发光二极管</t>
  </si>
  <si>
    <t>绿灯 0603</t>
  </si>
  <si>
    <t>红灯 0603</t>
  </si>
  <si>
    <t>贴片电阻</t>
  </si>
  <si>
    <t>0402_R</t>
  </si>
  <si>
    <t>SW-PB</t>
  </si>
  <si>
    <t>SOT95P245X110-3N</t>
  </si>
  <si>
    <t>8MHz</t>
  </si>
  <si>
    <t>序号</t>
    <phoneticPr fontId="1" type="noConversion"/>
  </si>
  <si>
    <t>供应商</t>
    <phoneticPr fontId="1" type="noConversion"/>
  </si>
  <si>
    <t>品牌</t>
    <phoneticPr fontId="1" type="noConversion"/>
  </si>
  <si>
    <t>货期（工作日）</t>
    <phoneticPr fontId="1" type="noConversion"/>
  </si>
  <si>
    <t>单价</t>
    <phoneticPr fontId="1" type="noConversion"/>
  </si>
  <si>
    <t>小计</t>
    <phoneticPr fontId="1" type="noConversion"/>
  </si>
  <si>
    <t>名称</t>
    <phoneticPr fontId="1" type="noConversion"/>
  </si>
  <si>
    <t>封装</t>
    <phoneticPr fontId="1" type="noConversion"/>
  </si>
  <si>
    <t>100nF (104) 10% 16V</t>
    <phoneticPr fontId="1" type="noConversion"/>
  </si>
  <si>
    <t>18pF (180) 5% 50V</t>
    <phoneticPr fontId="1" type="noConversion"/>
  </si>
  <si>
    <t>1uF (105) 10% 50V</t>
    <phoneticPr fontId="1" type="noConversion"/>
  </si>
  <si>
    <t>gh1.25_8Pin</t>
    <phoneticPr fontId="1" type="noConversion"/>
  </si>
  <si>
    <t>100KΩ (1003) ±1%</t>
    <phoneticPr fontId="1" type="noConversion"/>
  </si>
  <si>
    <t>4.7KΩ (4701) ±1%</t>
    <phoneticPr fontId="1" type="noConversion"/>
  </si>
  <si>
    <t>10KΩ (1002) ±1%</t>
    <phoneticPr fontId="1" type="noConversion"/>
  </si>
  <si>
    <t>33Ω (33R0) ±1%</t>
    <phoneticPr fontId="1" type="noConversion"/>
  </si>
  <si>
    <t>100Ω (1000) ±1%</t>
    <phoneticPr fontId="1" type="noConversion"/>
  </si>
  <si>
    <t>470Ω (4700) ±1%</t>
    <phoneticPr fontId="1" type="noConversion"/>
  </si>
  <si>
    <t>1.5KΩ (1501) ±1%</t>
    <phoneticPr fontId="1" type="noConversion"/>
  </si>
  <si>
    <t>XC6206P332MR</t>
    <phoneticPr fontId="1" type="noConversion"/>
  </si>
  <si>
    <t>STM32F103CBT6</t>
    <phoneticPr fontId="1" type="noConversion"/>
  </si>
  <si>
    <t>Type-C 16Pin</t>
    <phoneticPr fontId="1" type="noConversion"/>
  </si>
  <si>
    <t>数量（单套）</t>
    <phoneticPr fontId="1" type="noConversion"/>
  </si>
  <si>
    <t>采购套数</t>
    <phoneticPr fontId="1" type="noConversion"/>
  </si>
  <si>
    <t>种类描述</t>
    <phoneticPr fontId="1" type="noConversion"/>
  </si>
  <si>
    <t>0603_LED</t>
    <phoneticPr fontId="1" type="noConversion"/>
  </si>
  <si>
    <t>LQFP-48</t>
    <phoneticPr fontId="1" type="noConversion"/>
  </si>
  <si>
    <t>16Pin TypeC SMD</t>
    <phoneticPr fontId="1" type="noConversion"/>
  </si>
  <si>
    <t>USB 连接器</t>
    <phoneticPr fontId="1" type="noConversion"/>
  </si>
  <si>
    <t>贴片晶振</t>
    <phoneticPr fontId="1" type="noConversion"/>
  </si>
  <si>
    <t>ARM 微控制器</t>
    <phoneticPr fontId="1" type="noConversion"/>
  </si>
  <si>
    <t>LDO线性稳压器</t>
    <phoneticPr fontId="1" type="noConversion"/>
  </si>
  <si>
    <t>贴片连接器</t>
    <phoneticPr fontId="1" type="noConversion"/>
  </si>
  <si>
    <t>GH1.25_SMD_8Pin 卧式</t>
    <phoneticPr fontId="1" type="noConversion"/>
  </si>
  <si>
    <t>总数量</t>
    <phoneticPr fontId="1" type="noConversion"/>
  </si>
  <si>
    <t>2.54间距直排针</t>
    <phoneticPr fontId="1" type="noConversion"/>
  </si>
  <si>
    <t>2.54mm 1x4Pin</t>
    <phoneticPr fontId="1" type="noConversion"/>
  </si>
  <si>
    <t>P1, P2</t>
    <phoneticPr fontId="1" type="noConversion"/>
  </si>
  <si>
    <t>AISkyLab采购BOM报价单</t>
    <phoneticPr fontId="1" type="noConversion"/>
  </si>
  <si>
    <t>贴片按键</t>
    <phoneticPr fontId="1" type="noConversion"/>
  </si>
  <si>
    <t>FSMSM</t>
    <phoneticPr fontId="1" type="noConversion"/>
  </si>
  <si>
    <t>备损</t>
    <phoneticPr fontId="1" type="noConversion"/>
  </si>
  <si>
    <t>备注</t>
    <phoneticPr fontId="1" type="noConversion"/>
  </si>
  <si>
    <t>SMD-3225-4P, 2-4悬空</t>
    <phoneticPr fontId="1" type="noConversion"/>
  </si>
  <si>
    <t>供应商货号</t>
    <phoneticPr fontId="1" type="noConversion"/>
  </si>
  <si>
    <t>标准型号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</si>
</sst>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6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0" fontId="0" fillId="0" borderId="1" xfId="0" quotePrefix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78872-3603-4CC1-B29B-D307F646315D}">
  <dimension ref="A1:Q23"/>
  <sheetViews>
    <sheetView tabSelected="1" workbookViewId="0">
      <selection activeCell="G9" sqref="G9"/>
    </sheetView>
  </sheetViews>
  <sheetFormatPr defaultRowHeight="14.25" x14ac:dyDescent="0.2"/>
  <cols>
    <col min="1" max="1" width="9" style="2"/>
    <col min="2" max="3" width="20.875" style="1" customWidth="1"/>
    <col min="4" max="4" width="21.875" style="1" customWidth="1"/>
    <col min="5" max="5" width="10.75" style="1" customWidth="1"/>
    <col min="6" max="6" width="9.875" style="1" customWidth="1"/>
    <col min="7" max="7" width="12.5" style="1" customWidth="1"/>
    <col min="8" max="8" width="9" style="1"/>
    <col min="9" max="9" width="15.875" style="2" customWidth="1"/>
    <col min="10" max="10" width="12.125" style="2" customWidth="1"/>
    <col min="11" max="11" width="9" style="2"/>
    <col min="12" max="14" width="13.5" style="2" customWidth="1"/>
    <col min="15" max="15" width="9" style="2"/>
    <col min="16" max="16" width="9.625" style="2" customWidth="1"/>
  </cols>
  <sheetData>
    <row r="1" spans="1:17" ht="39.950000000000003" customHeight="1" x14ac:dyDescent="0.2">
      <c r="A1" s="11" t="s">
        <v>52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</row>
    <row r="2" spans="1:17" ht="20.100000000000001" customHeight="1" x14ac:dyDescent="0.2">
      <c r="A2" s="10" t="s">
        <v>14</v>
      </c>
      <c r="B2" s="10" t="s">
        <v>20</v>
      </c>
      <c r="C2" s="10" t="s">
        <v>38</v>
      </c>
      <c r="D2" s="10" t="s">
        <v>21</v>
      </c>
      <c r="E2" s="10" t="s">
        <v>59</v>
      </c>
      <c r="F2" s="10" t="s">
        <v>15</v>
      </c>
      <c r="G2" s="10" t="s">
        <v>58</v>
      </c>
      <c r="H2" s="10" t="s">
        <v>16</v>
      </c>
      <c r="I2" s="10" t="s">
        <v>17</v>
      </c>
      <c r="J2" s="10" t="s">
        <v>36</v>
      </c>
      <c r="K2" s="10" t="s">
        <v>18</v>
      </c>
      <c r="L2" s="10" t="s">
        <v>37</v>
      </c>
      <c r="M2" s="10" t="s">
        <v>55</v>
      </c>
      <c r="N2" s="10" t="s">
        <v>48</v>
      </c>
      <c r="O2" s="10" t="s">
        <v>19</v>
      </c>
      <c r="P2" s="10" t="s">
        <v>56</v>
      </c>
    </row>
    <row r="3" spans="1:17" x14ac:dyDescent="0.2">
      <c r="A3" s="4">
        <f>ROW()-2</f>
        <v>1</v>
      </c>
      <c r="B3" s="8" t="s">
        <v>22</v>
      </c>
      <c r="C3" s="8" t="s">
        <v>0</v>
      </c>
      <c r="D3" s="8" t="s">
        <v>1</v>
      </c>
      <c r="E3" s="7"/>
      <c r="F3" s="7"/>
      <c r="G3" s="7"/>
      <c r="H3" s="7"/>
      <c r="I3" s="4"/>
      <c r="J3" s="6">
        <v>6</v>
      </c>
      <c r="K3" s="4"/>
      <c r="L3" s="4">
        <v>100</v>
      </c>
      <c r="M3" s="4">
        <v>10</v>
      </c>
      <c r="N3" s="4">
        <f>J3*L3+M3</f>
        <v>610</v>
      </c>
      <c r="O3" s="4">
        <f>K3*N3</f>
        <v>0</v>
      </c>
      <c r="P3" s="4"/>
    </row>
    <row r="4" spans="1:17" x14ac:dyDescent="0.2">
      <c r="A4" s="4">
        <f t="shared" ref="A4:A23" si="0">ROW()-2</f>
        <v>2</v>
      </c>
      <c r="B4" s="8" t="s">
        <v>23</v>
      </c>
      <c r="C4" s="8" t="s">
        <v>0</v>
      </c>
      <c r="D4" s="8" t="s">
        <v>1</v>
      </c>
      <c r="E4" s="7"/>
      <c r="F4" s="7"/>
      <c r="G4" s="7"/>
      <c r="H4" s="7"/>
      <c r="I4" s="4"/>
      <c r="J4" s="6">
        <v>2</v>
      </c>
      <c r="K4" s="4"/>
      <c r="L4" s="4">
        <v>100</v>
      </c>
      <c r="M4" s="4">
        <v>10</v>
      </c>
      <c r="N4" s="4">
        <f t="shared" ref="N4:N23" si="1">J4*L4+M4</f>
        <v>210</v>
      </c>
      <c r="O4" s="4">
        <f t="shared" ref="O4:O10" si="2">K4*N4</f>
        <v>0</v>
      </c>
      <c r="P4" s="4"/>
    </row>
    <row r="5" spans="1:17" x14ac:dyDescent="0.2">
      <c r="A5" s="4">
        <f t="shared" si="0"/>
        <v>3</v>
      </c>
      <c r="B5" s="8" t="s">
        <v>2</v>
      </c>
      <c r="C5" s="8" t="s">
        <v>3</v>
      </c>
      <c r="D5" s="8" t="s">
        <v>4</v>
      </c>
      <c r="E5" s="7"/>
      <c r="F5" s="7"/>
      <c r="G5" s="7"/>
      <c r="H5" s="7"/>
      <c r="I5" s="4"/>
      <c r="J5" s="6">
        <v>2</v>
      </c>
      <c r="K5" s="4"/>
      <c r="L5" s="4">
        <v>100</v>
      </c>
      <c r="M5" s="4">
        <v>10</v>
      </c>
      <c r="N5" s="4">
        <f t="shared" si="1"/>
        <v>210</v>
      </c>
      <c r="O5" s="4">
        <f t="shared" si="2"/>
        <v>0</v>
      </c>
      <c r="P5" s="4"/>
    </row>
    <row r="6" spans="1:17" x14ac:dyDescent="0.2">
      <c r="A6" s="4">
        <f t="shared" si="0"/>
        <v>4</v>
      </c>
      <c r="B6" s="8" t="s">
        <v>24</v>
      </c>
      <c r="C6" s="8" t="s">
        <v>0</v>
      </c>
      <c r="D6" s="8" t="s">
        <v>4</v>
      </c>
      <c r="E6" s="7"/>
      <c r="F6" s="7"/>
      <c r="G6" s="7"/>
      <c r="H6" s="7"/>
      <c r="I6" s="4"/>
      <c r="J6" s="6">
        <v>2</v>
      </c>
      <c r="K6" s="4"/>
      <c r="L6" s="4">
        <v>100</v>
      </c>
      <c r="M6" s="4">
        <v>10</v>
      </c>
      <c r="N6" s="4">
        <f t="shared" si="1"/>
        <v>210</v>
      </c>
      <c r="O6" s="4">
        <f t="shared" si="2"/>
        <v>0</v>
      </c>
      <c r="P6" s="4"/>
    </row>
    <row r="7" spans="1:17" x14ac:dyDescent="0.2">
      <c r="A7" s="4">
        <f t="shared" si="0"/>
        <v>5</v>
      </c>
      <c r="B7" s="8" t="s">
        <v>25</v>
      </c>
      <c r="C7" s="8" t="s">
        <v>46</v>
      </c>
      <c r="D7" s="8" t="s">
        <v>47</v>
      </c>
      <c r="E7" s="7"/>
      <c r="F7" s="7"/>
      <c r="G7" s="7"/>
      <c r="H7" s="7"/>
      <c r="I7" s="4"/>
      <c r="J7" s="6">
        <v>1</v>
      </c>
      <c r="K7" s="4"/>
      <c r="L7" s="4">
        <v>100</v>
      </c>
      <c r="M7" s="4">
        <v>10</v>
      </c>
      <c r="N7" s="4">
        <f t="shared" si="1"/>
        <v>110</v>
      </c>
      <c r="O7" s="4">
        <f t="shared" si="2"/>
        <v>0</v>
      </c>
      <c r="P7" s="4"/>
    </row>
    <row r="8" spans="1:17" x14ac:dyDescent="0.2">
      <c r="A8" s="4">
        <f t="shared" si="0"/>
        <v>6</v>
      </c>
      <c r="B8" s="8" t="s">
        <v>5</v>
      </c>
      <c r="C8" s="8" t="s">
        <v>6</v>
      </c>
      <c r="D8" s="8" t="s">
        <v>39</v>
      </c>
      <c r="E8" s="7"/>
      <c r="F8" s="7"/>
      <c r="G8" s="7"/>
      <c r="H8" s="7"/>
      <c r="I8" s="4"/>
      <c r="J8" s="6">
        <v>1</v>
      </c>
      <c r="K8" s="4"/>
      <c r="L8" s="4">
        <v>100</v>
      </c>
      <c r="M8" s="4">
        <v>10</v>
      </c>
      <c r="N8" s="4">
        <f t="shared" si="1"/>
        <v>110</v>
      </c>
      <c r="O8" s="4">
        <f t="shared" si="2"/>
        <v>0</v>
      </c>
      <c r="P8" s="4"/>
    </row>
    <row r="9" spans="1:17" x14ac:dyDescent="0.2">
      <c r="A9" s="4">
        <f t="shared" si="0"/>
        <v>7</v>
      </c>
      <c r="B9" s="8" t="s">
        <v>7</v>
      </c>
      <c r="C9" s="8" t="s">
        <v>6</v>
      </c>
      <c r="D9" s="8" t="s">
        <v>39</v>
      </c>
      <c r="E9" s="7"/>
      <c r="F9" s="7"/>
      <c r="G9" s="7"/>
      <c r="H9" s="7"/>
      <c r="I9" s="4"/>
      <c r="J9" s="6">
        <v>1</v>
      </c>
      <c r="K9" s="4"/>
      <c r="L9" s="4">
        <v>100</v>
      </c>
      <c r="M9" s="4">
        <v>10</v>
      </c>
      <c r="N9" s="4">
        <f t="shared" si="1"/>
        <v>110</v>
      </c>
      <c r="O9" s="4">
        <f t="shared" si="2"/>
        <v>0</v>
      </c>
      <c r="P9" s="4"/>
    </row>
    <row r="10" spans="1:17" x14ac:dyDescent="0.2">
      <c r="A10" s="4">
        <f t="shared" si="0"/>
        <v>8</v>
      </c>
      <c r="B10" s="8" t="s">
        <v>8</v>
      </c>
      <c r="C10" s="8" t="s">
        <v>6</v>
      </c>
      <c r="D10" s="8" t="s">
        <v>39</v>
      </c>
      <c r="E10" s="7"/>
      <c r="F10" s="7"/>
      <c r="G10" s="7"/>
      <c r="H10" s="7"/>
      <c r="I10" s="4"/>
      <c r="J10" s="6">
        <v>1</v>
      </c>
      <c r="K10" s="4"/>
      <c r="L10" s="4">
        <v>100</v>
      </c>
      <c r="M10" s="4">
        <v>10</v>
      </c>
      <c r="N10" s="4">
        <f t="shared" si="1"/>
        <v>110</v>
      </c>
      <c r="O10" s="4">
        <f t="shared" si="2"/>
        <v>0</v>
      </c>
      <c r="P10" s="4"/>
    </row>
    <row r="11" spans="1:17" x14ac:dyDescent="0.2">
      <c r="A11" s="4">
        <f t="shared" si="0"/>
        <v>9</v>
      </c>
      <c r="B11" s="8" t="s">
        <v>50</v>
      </c>
      <c r="C11" s="8" t="s">
        <v>49</v>
      </c>
      <c r="D11" s="8" t="s">
        <v>51</v>
      </c>
      <c r="E11" s="9"/>
      <c r="F11" s="9"/>
      <c r="G11" s="9"/>
      <c r="H11" s="9"/>
      <c r="I11" s="5"/>
      <c r="J11" s="6">
        <v>2</v>
      </c>
      <c r="K11" s="4"/>
      <c r="L11" s="4">
        <v>100</v>
      </c>
      <c r="M11" s="4">
        <v>10</v>
      </c>
      <c r="N11" s="4">
        <f t="shared" si="1"/>
        <v>210</v>
      </c>
      <c r="O11" s="4">
        <f t="shared" ref="O11:O23" si="3">K11*N11</f>
        <v>0</v>
      </c>
      <c r="P11" s="6"/>
      <c r="Q11" s="3"/>
    </row>
    <row r="12" spans="1:17" x14ac:dyDescent="0.2">
      <c r="A12" s="4">
        <f t="shared" si="0"/>
        <v>10</v>
      </c>
      <c r="B12" s="8" t="s">
        <v>27</v>
      </c>
      <c r="C12" s="8" t="s">
        <v>9</v>
      </c>
      <c r="D12" s="8" t="s">
        <v>10</v>
      </c>
      <c r="E12" s="7"/>
      <c r="F12" s="7"/>
      <c r="G12" s="7"/>
      <c r="H12" s="7"/>
      <c r="I12" s="4"/>
      <c r="J12" s="6">
        <v>2</v>
      </c>
      <c r="K12" s="4"/>
      <c r="L12" s="4">
        <v>100</v>
      </c>
      <c r="M12" s="4">
        <v>10</v>
      </c>
      <c r="N12" s="4">
        <f t="shared" si="1"/>
        <v>210</v>
      </c>
      <c r="O12" s="4">
        <f t="shared" si="3"/>
        <v>0</v>
      </c>
      <c r="P12" s="4"/>
    </row>
    <row r="13" spans="1:17" x14ac:dyDescent="0.2">
      <c r="A13" s="4">
        <f t="shared" si="0"/>
        <v>11</v>
      </c>
      <c r="B13" s="8" t="s">
        <v>26</v>
      </c>
      <c r="C13" s="8" t="s">
        <v>9</v>
      </c>
      <c r="D13" s="8" t="s">
        <v>10</v>
      </c>
      <c r="E13" s="7"/>
      <c r="F13" s="7"/>
      <c r="G13" s="7"/>
      <c r="H13" s="7"/>
      <c r="I13" s="4"/>
      <c r="J13" s="6">
        <v>3</v>
      </c>
      <c r="K13" s="4"/>
      <c r="L13" s="4">
        <v>100</v>
      </c>
      <c r="M13" s="4">
        <v>10</v>
      </c>
      <c r="N13" s="4">
        <f t="shared" si="1"/>
        <v>310</v>
      </c>
      <c r="O13" s="4">
        <f t="shared" si="3"/>
        <v>0</v>
      </c>
      <c r="P13" s="4"/>
    </row>
    <row r="14" spans="1:17" x14ac:dyDescent="0.2">
      <c r="A14" s="4">
        <f t="shared" si="0"/>
        <v>12</v>
      </c>
      <c r="B14" s="8" t="s">
        <v>28</v>
      </c>
      <c r="C14" s="8" t="s">
        <v>9</v>
      </c>
      <c r="D14" s="8" t="s">
        <v>10</v>
      </c>
      <c r="E14" s="7"/>
      <c r="F14" s="7"/>
      <c r="G14" s="7"/>
      <c r="H14" s="7"/>
      <c r="I14" s="4"/>
      <c r="J14" s="6">
        <v>2</v>
      </c>
      <c r="K14" s="4"/>
      <c r="L14" s="4">
        <v>100</v>
      </c>
      <c r="M14" s="4">
        <v>10</v>
      </c>
      <c r="N14" s="4">
        <f t="shared" si="1"/>
        <v>210</v>
      </c>
      <c r="O14" s="4">
        <f t="shared" si="3"/>
        <v>0</v>
      </c>
      <c r="P14" s="4"/>
    </row>
    <row r="15" spans="1:17" x14ac:dyDescent="0.2">
      <c r="A15" s="4">
        <f t="shared" si="0"/>
        <v>13</v>
      </c>
      <c r="B15" s="8" t="s">
        <v>29</v>
      </c>
      <c r="C15" s="8" t="s">
        <v>9</v>
      </c>
      <c r="D15" s="8" t="s">
        <v>10</v>
      </c>
      <c r="E15" s="7"/>
      <c r="F15" s="7"/>
      <c r="G15" s="7"/>
      <c r="H15" s="7"/>
      <c r="I15" s="4"/>
      <c r="J15" s="6">
        <v>2</v>
      </c>
      <c r="K15" s="4"/>
      <c r="L15" s="4">
        <v>100</v>
      </c>
      <c r="M15" s="4">
        <v>10</v>
      </c>
      <c r="N15" s="4">
        <f t="shared" si="1"/>
        <v>210</v>
      </c>
      <c r="O15" s="4">
        <f t="shared" si="3"/>
        <v>0</v>
      </c>
      <c r="P15" s="4"/>
    </row>
    <row r="16" spans="1:17" x14ac:dyDescent="0.2">
      <c r="A16" s="4">
        <f t="shared" si="0"/>
        <v>14</v>
      </c>
      <c r="B16" s="8" t="s">
        <v>30</v>
      </c>
      <c r="C16" s="8" t="s">
        <v>9</v>
      </c>
      <c r="D16" s="8" t="s">
        <v>10</v>
      </c>
      <c r="E16" s="7"/>
      <c r="F16" s="7"/>
      <c r="G16" s="7"/>
      <c r="H16" s="7"/>
      <c r="I16" s="4"/>
      <c r="J16" s="6">
        <v>1</v>
      </c>
      <c r="K16" s="4"/>
      <c r="L16" s="4">
        <v>100</v>
      </c>
      <c r="M16" s="4">
        <v>10</v>
      </c>
      <c r="N16" s="4">
        <f t="shared" si="1"/>
        <v>110</v>
      </c>
      <c r="O16" s="4">
        <f t="shared" si="3"/>
        <v>0</v>
      </c>
      <c r="P16" s="4"/>
    </row>
    <row r="17" spans="1:16" x14ac:dyDescent="0.2">
      <c r="A17" s="4">
        <f t="shared" si="0"/>
        <v>15</v>
      </c>
      <c r="B17" s="8" t="s">
        <v>31</v>
      </c>
      <c r="C17" s="8" t="s">
        <v>9</v>
      </c>
      <c r="D17" s="8" t="s">
        <v>10</v>
      </c>
      <c r="E17" s="7"/>
      <c r="F17" s="7"/>
      <c r="G17" s="7"/>
      <c r="H17" s="7"/>
      <c r="I17" s="4"/>
      <c r="J17" s="6">
        <v>3</v>
      </c>
      <c r="K17" s="4"/>
      <c r="L17" s="4">
        <v>100</v>
      </c>
      <c r="M17" s="4">
        <v>10</v>
      </c>
      <c r="N17" s="4">
        <f t="shared" si="1"/>
        <v>310</v>
      </c>
      <c r="O17" s="4">
        <f t="shared" si="3"/>
        <v>0</v>
      </c>
      <c r="P17" s="4"/>
    </row>
    <row r="18" spans="1:16" x14ac:dyDescent="0.2">
      <c r="A18" s="4">
        <f t="shared" si="0"/>
        <v>16</v>
      </c>
      <c r="B18" s="8" t="s">
        <v>32</v>
      </c>
      <c r="C18" s="8" t="s">
        <v>9</v>
      </c>
      <c r="D18" s="8" t="s">
        <v>10</v>
      </c>
      <c r="E18" s="7"/>
      <c r="F18" s="7"/>
      <c r="G18" s="7"/>
      <c r="H18" s="7"/>
      <c r="I18" s="4"/>
      <c r="J18" s="6">
        <v>1</v>
      </c>
      <c r="K18" s="4"/>
      <c r="L18" s="4">
        <v>100</v>
      </c>
      <c r="M18" s="4">
        <v>0</v>
      </c>
      <c r="N18" s="4">
        <f t="shared" si="1"/>
        <v>100</v>
      </c>
      <c r="O18" s="4">
        <f t="shared" si="3"/>
        <v>0</v>
      </c>
      <c r="P18" s="4"/>
    </row>
    <row r="19" spans="1:16" x14ac:dyDescent="0.2">
      <c r="A19" s="4">
        <f t="shared" si="0"/>
        <v>17</v>
      </c>
      <c r="B19" s="8" t="s">
        <v>11</v>
      </c>
      <c r="C19" s="8" t="s">
        <v>53</v>
      </c>
      <c r="D19" s="8" t="s">
        <v>54</v>
      </c>
      <c r="E19" s="7"/>
      <c r="F19" s="7"/>
      <c r="G19" s="7"/>
      <c r="H19" s="7"/>
      <c r="I19" s="4"/>
      <c r="J19" s="6">
        <v>1</v>
      </c>
      <c r="K19" s="4"/>
      <c r="L19" s="4">
        <v>100</v>
      </c>
      <c r="M19" s="4">
        <v>0</v>
      </c>
      <c r="N19" s="4">
        <f t="shared" si="1"/>
        <v>100</v>
      </c>
      <c r="O19" s="4">
        <f t="shared" si="3"/>
        <v>0</v>
      </c>
      <c r="P19" s="4"/>
    </row>
    <row r="20" spans="1:16" x14ac:dyDescent="0.2">
      <c r="A20" s="4">
        <f t="shared" si="0"/>
        <v>18</v>
      </c>
      <c r="B20" s="8" t="s">
        <v>34</v>
      </c>
      <c r="C20" s="8" t="s">
        <v>44</v>
      </c>
      <c r="D20" s="8" t="s">
        <v>40</v>
      </c>
      <c r="E20" s="7"/>
      <c r="F20" s="7"/>
      <c r="G20" s="7"/>
      <c r="H20" s="7"/>
      <c r="I20" s="4"/>
      <c r="J20" s="6">
        <v>1</v>
      </c>
      <c r="K20" s="4"/>
      <c r="L20" s="4">
        <v>100</v>
      </c>
      <c r="M20" s="4">
        <v>0</v>
      </c>
      <c r="N20" s="4">
        <f t="shared" si="1"/>
        <v>100</v>
      </c>
      <c r="O20" s="4">
        <f t="shared" si="3"/>
        <v>0</v>
      </c>
      <c r="P20" s="4"/>
    </row>
    <row r="21" spans="1:16" x14ac:dyDescent="0.2">
      <c r="A21" s="4">
        <f t="shared" si="0"/>
        <v>19</v>
      </c>
      <c r="B21" s="8" t="s">
        <v>33</v>
      </c>
      <c r="C21" s="8" t="s">
        <v>45</v>
      </c>
      <c r="D21" s="8" t="s">
        <v>12</v>
      </c>
      <c r="E21" s="7"/>
      <c r="F21" s="7"/>
      <c r="G21" s="7"/>
      <c r="H21" s="7"/>
      <c r="I21" s="4"/>
      <c r="J21" s="6">
        <v>1</v>
      </c>
      <c r="K21" s="4"/>
      <c r="L21" s="4">
        <v>100</v>
      </c>
      <c r="M21" s="4">
        <v>0</v>
      </c>
      <c r="N21" s="4">
        <f t="shared" si="1"/>
        <v>100</v>
      </c>
      <c r="O21" s="4">
        <f t="shared" si="3"/>
        <v>0</v>
      </c>
      <c r="P21" s="4"/>
    </row>
    <row r="22" spans="1:16" x14ac:dyDescent="0.2">
      <c r="A22" s="4">
        <f t="shared" si="0"/>
        <v>20</v>
      </c>
      <c r="B22" s="8" t="s">
        <v>35</v>
      </c>
      <c r="C22" s="8" t="s">
        <v>42</v>
      </c>
      <c r="D22" s="8" t="s">
        <v>41</v>
      </c>
      <c r="E22" s="7"/>
      <c r="F22" s="7"/>
      <c r="G22" s="7"/>
      <c r="H22" s="7"/>
      <c r="I22" s="4"/>
      <c r="J22" s="6">
        <v>1</v>
      </c>
      <c r="K22" s="4"/>
      <c r="L22" s="4">
        <v>100</v>
      </c>
      <c r="M22" s="4">
        <v>0</v>
      </c>
      <c r="N22" s="4">
        <f t="shared" si="1"/>
        <v>100</v>
      </c>
      <c r="O22" s="4">
        <f t="shared" si="3"/>
        <v>0</v>
      </c>
      <c r="P22" s="4"/>
    </row>
    <row r="23" spans="1:16" x14ac:dyDescent="0.2">
      <c r="A23" s="4">
        <f t="shared" si="0"/>
        <v>21</v>
      </c>
      <c r="B23" s="8" t="s">
        <v>13</v>
      </c>
      <c r="C23" s="8" t="s">
        <v>43</v>
      </c>
      <c r="D23" s="8" t="s">
        <v>57</v>
      </c>
      <c r="E23" s="7"/>
      <c r="F23" s="7"/>
      <c r="G23" s="7"/>
      <c r="H23" s="7"/>
      <c r="I23" s="4"/>
      <c r="J23" s="6">
        <v>1</v>
      </c>
      <c r="K23" s="4"/>
      <c r="L23" s="4">
        <v>100</v>
      </c>
      <c r="M23" s="4">
        <v>0</v>
      </c>
      <c r="N23" s="4">
        <f t="shared" si="1"/>
        <v>100</v>
      </c>
      <c r="O23" s="4">
        <f t="shared" si="3"/>
        <v>0</v>
      </c>
      <c r="P23" s="4"/>
    </row>
  </sheetData>
  <mergeCells count="1">
    <mergeCell ref="A1:P1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采购报价单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XueYuSky</dc:creator>
  <cp:lastModifiedBy>XueYuSky</cp:lastModifiedBy>
  <dcterms:created xsi:type="dcterms:W3CDTF">2020-06-22T13:15:16Z</dcterms:created>
  <dcterms:modified xsi:type="dcterms:W3CDTF">2020-06-22T14:10:10Z</dcterms:modified>
</cp:coreProperties>
</file>