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hai\Downloads\"/>
    </mc:Choice>
  </mc:AlternateContent>
  <xr:revisionPtr revIDLastSave="0" documentId="8_{42866A53-5E6B-48A4-A7F3-BCC8B0B20849}" xr6:coauthVersionLast="47" xr6:coauthVersionMax="47" xr10:uidLastSave="{00000000-0000-0000-0000-000000000000}"/>
  <bookViews>
    <workbookView xWindow="-108" yWindow="-108" windowWidth="23256" windowHeight="12456" xr2:uid="{78697787-5FFC-43EA-A8E5-03740E95E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G7" i="1"/>
  <c r="H7" i="1" s="1"/>
  <c r="J7" i="1" s="1"/>
  <c r="G8" i="1"/>
  <c r="G9" i="1"/>
  <c r="G10" i="1"/>
  <c r="G11" i="1"/>
  <c r="G12" i="1"/>
  <c r="G13" i="1"/>
  <c r="H13" i="1" s="1"/>
  <c r="J13" i="1" s="1"/>
  <c r="G14" i="1"/>
  <c r="G15" i="1"/>
  <c r="H15" i="1" s="1"/>
  <c r="J15" i="1" s="1"/>
  <c r="K15" i="1" s="1"/>
  <c r="L15" i="1" s="1"/>
  <c r="M15" i="1" s="1"/>
  <c r="N15" i="1" s="1"/>
  <c r="G16" i="1"/>
  <c r="G17" i="1"/>
  <c r="G18" i="1"/>
  <c r="G19" i="1"/>
  <c r="G20" i="1"/>
  <c r="H20" i="1" s="1"/>
  <c r="G21" i="1"/>
  <c r="H21" i="1" s="1"/>
  <c r="G22" i="1"/>
  <c r="G23" i="1"/>
  <c r="H23" i="1" s="1"/>
  <c r="J23" i="1" s="1"/>
  <c r="K23" i="1" s="1"/>
  <c r="L23" i="1" s="1"/>
  <c r="M23" i="1" s="1"/>
  <c r="N23" i="1" s="1"/>
  <c r="G24" i="1"/>
  <c r="G25" i="1"/>
  <c r="G26" i="1"/>
  <c r="G27" i="1"/>
  <c r="G28" i="1"/>
  <c r="H28" i="1" s="1"/>
  <c r="G29" i="1"/>
  <c r="H29" i="1" s="1"/>
  <c r="J29" i="1" s="1"/>
  <c r="K29" i="1" s="1"/>
  <c r="L29" i="1" s="1"/>
  <c r="M29" i="1" s="1"/>
  <c r="N29" i="1" s="1"/>
  <c r="G30" i="1"/>
  <c r="G4" i="1"/>
  <c r="H4" i="1" s="1"/>
  <c r="J4" i="1" s="1"/>
  <c r="O4" i="1"/>
  <c r="H30" i="1"/>
  <c r="J30" i="1" s="1"/>
  <c r="K30" i="1" s="1"/>
  <c r="L30" i="1" s="1"/>
  <c r="M30" i="1" s="1"/>
  <c r="N30" i="1" s="1"/>
  <c r="J6" i="1"/>
  <c r="J8" i="1"/>
  <c r="J14" i="1"/>
  <c r="J16" i="1"/>
  <c r="J22" i="1"/>
  <c r="J24" i="1"/>
  <c r="J26" i="1"/>
  <c r="H24" i="1"/>
  <c r="H25" i="1"/>
  <c r="H26" i="1"/>
  <c r="H27" i="1"/>
  <c r="J27" i="1" s="1"/>
  <c r="H6" i="1"/>
  <c r="H8" i="1"/>
  <c r="H9" i="1"/>
  <c r="H10" i="1"/>
  <c r="J10" i="1" s="1"/>
  <c r="K10" i="1" s="1"/>
  <c r="L10" i="1" s="1"/>
  <c r="M10" i="1" s="1"/>
  <c r="N10" i="1" s="1"/>
  <c r="H11" i="1"/>
  <c r="J11" i="1" s="1"/>
  <c r="H12" i="1"/>
  <c r="J12" i="1" s="1"/>
  <c r="H14" i="1"/>
  <c r="H16" i="1"/>
  <c r="H17" i="1"/>
  <c r="J17" i="1" s="1"/>
  <c r="K17" i="1" s="1"/>
  <c r="L17" i="1" s="1"/>
  <c r="M17" i="1" s="1"/>
  <c r="N17" i="1" s="1"/>
  <c r="H18" i="1"/>
  <c r="J18" i="1" s="1"/>
  <c r="K18" i="1" s="1"/>
  <c r="L18" i="1" s="1"/>
  <c r="M18" i="1" s="1"/>
  <c r="N18" i="1" s="1"/>
  <c r="H19" i="1"/>
  <c r="H22" i="1"/>
  <c r="J28" i="1" l="1"/>
  <c r="K28" i="1" s="1"/>
  <c r="L28" i="1" s="1"/>
  <c r="M28" i="1" s="1"/>
  <c r="N28" i="1" s="1"/>
  <c r="J20" i="1"/>
  <c r="K20" i="1" s="1"/>
  <c r="L20" i="1" s="1"/>
  <c r="M20" i="1" s="1"/>
  <c r="N20" i="1" s="1"/>
  <c r="J21" i="1"/>
  <c r="K21" i="1" s="1"/>
  <c r="L21" i="1" s="1"/>
  <c r="M21" i="1" s="1"/>
  <c r="N21" i="1" s="1"/>
  <c r="J5" i="1"/>
  <c r="K5" i="1" s="1"/>
  <c r="L5" i="1" s="1"/>
  <c r="M5" i="1" s="1"/>
  <c r="N5" i="1" s="1"/>
  <c r="K16" i="1"/>
  <c r="L16" i="1" s="1"/>
  <c r="M16" i="1" s="1"/>
  <c r="N16" i="1" s="1"/>
  <c r="K8" i="1"/>
  <c r="L8" i="1" s="1"/>
  <c r="M8" i="1" s="1"/>
  <c r="N8" i="1" s="1"/>
  <c r="K24" i="1"/>
  <c r="L24" i="1" s="1"/>
  <c r="M24" i="1" s="1"/>
  <c r="N24" i="1" s="1"/>
  <c r="K22" i="1"/>
  <c r="L22" i="1" s="1"/>
  <c r="M22" i="1" s="1"/>
  <c r="N22" i="1" s="1"/>
  <c r="J19" i="1"/>
  <c r="K19" i="1" s="1"/>
  <c r="L19" i="1" s="1"/>
  <c r="M19" i="1" s="1"/>
  <c r="N19" i="1" s="1"/>
  <c r="K25" i="1"/>
  <c r="L25" i="1" s="1"/>
  <c r="M25" i="1" s="1"/>
  <c r="N25" i="1" s="1"/>
  <c r="K9" i="1"/>
  <c r="L9" i="1" s="1"/>
  <c r="M9" i="1" s="1"/>
  <c r="N9" i="1" s="1"/>
  <c r="J25" i="1"/>
  <c r="J9" i="1"/>
  <c r="K27" i="1"/>
  <c r="L27" i="1" s="1"/>
  <c r="M27" i="1" s="1"/>
  <c r="N27" i="1" s="1"/>
  <c r="K12" i="1"/>
  <c r="L12" i="1" s="1"/>
  <c r="M12" i="1" s="1"/>
  <c r="N12" i="1" s="1"/>
  <c r="K11" i="1"/>
  <c r="L11" i="1" s="1"/>
  <c r="M11" i="1" s="1"/>
  <c r="N11" i="1" s="1"/>
  <c r="K14" i="1"/>
  <c r="L14" i="1" s="1"/>
  <c r="M14" i="1" s="1"/>
  <c r="N14" i="1" s="1"/>
  <c r="K7" i="1"/>
  <c r="L7" i="1" s="1"/>
  <c r="M7" i="1" s="1"/>
  <c r="N7" i="1" s="1"/>
  <c r="K13" i="1"/>
  <c r="L13" i="1" s="1"/>
  <c r="M13" i="1" s="1"/>
  <c r="N13" i="1" s="1"/>
  <c r="K6" i="1"/>
  <c r="L6" i="1" s="1"/>
  <c r="M6" i="1" s="1"/>
  <c r="N6" i="1" s="1"/>
  <c r="K26" i="1"/>
  <c r="L26" i="1" s="1"/>
  <c r="M26" i="1" s="1"/>
  <c r="N26" i="1" s="1"/>
  <c r="K4" i="1"/>
  <c r="L4" i="1" l="1"/>
  <c r="M4" i="1" s="1"/>
  <c r="N4" i="1" s="1"/>
  <c r="P4" i="1" s="1"/>
  <c r="B5" i="1" s="1"/>
  <c r="O5" i="1" s="1"/>
  <c r="P5" i="1" l="1"/>
  <c r="B6" i="1" s="1"/>
  <c r="O6" i="1" l="1"/>
  <c r="P6" i="1" s="1"/>
  <c r="B7" i="1" s="1"/>
  <c r="O7" i="1" l="1"/>
  <c r="P7" i="1" s="1"/>
  <c r="B8" i="1" s="1"/>
  <c r="O8" i="1" l="1"/>
  <c r="P8" i="1" s="1"/>
  <c r="B9" i="1" s="1"/>
  <c r="O9" i="1" l="1"/>
  <c r="P9" i="1" s="1"/>
  <c r="B10" i="1" s="1"/>
  <c r="O10" i="1" s="1"/>
  <c r="P10" i="1" s="1"/>
  <c r="B11" i="1" s="1"/>
  <c r="O11" i="1" s="1"/>
  <c r="P11" i="1" s="1"/>
  <c r="B12" i="1" s="1"/>
  <c r="O12" i="1" s="1"/>
  <c r="P12" i="1" s="1"/>
  <c r="B13" i="1" s="1"/>
  <c r="O13" i="1" s="1"/>
  <c r="P13" i="1" s="1"/>
  <c r="B14" i="1" s="1"/>
  <c r="O14" i="1" s="1"/>
  <c r="P14" i="1" l="1"/>
  <c r="B15" i="1" s="1"/>
  <c r="O15" i="1" s="1"/>
  <c r="P15" i="1" l="1"/>
  <c r="B16" i="1" s="1"/>
  <c r="O16" i="1" s="1"/>
  <c r="P16" i="1" l="1"/>
  <c r="B17" i="1" s="1"/>
  <c r="O17" i="1" s="1"/>
  <c r="P17" i="1" l="1"/>
  <c r="B18" i="1" s="1"/>
  <c r="O18" i="1" s="1"/>
  <c r="P18" i="1" l="1"/>
  <c r="B19" i="1" s="1"/>
  <c r="O19" i="1" s="1"/>
  <c r="P19" i="1" l="1"/>
  <c r="B20" i="1" s="1"/>
  <c r="O20" i="1" s="1"/>
  <c r="P20" i="1" l="1"/>
  <c r="B21" i="1" s="1"/>
  <c r="O21" i="1" s="1"/>
  <c r="P21" i="1" l="1"/>
  <c r="B22" i="1" s="1"/>
  <c r="O22" i="1" s="1"/>
  <c r="P22" i="1" l="1"/>
  <c r="B23" i="1" s="1"/>
  <c r="O23" i="1" s="1"/>
  <c r="P23" i="1" l="1"/>
  <c r="B24" i="1" s="1"/>
  <c r="O24" i="1" l="1"/>
  <c r="P24" i="1" s="1"/>
  <c r="B25" i="1" s="1"/>
  <c r="O25" i="1" s="1"/>
  <c r="P25" i="1" s="1"/>
  <c r="B26" i="1" s="1"/>
  <c r="O26" i="1" s="1"/>
  <c r="P26" i="1" l="1"/>
  <c r="B27" i="1" s="1"/>
  <c r="O27" i="1" s="1"/>
  <c r="P27" i="1" l="1"/>
  <c r="B28" i="1" s="1"/>
  <c r="O28" i="1" s="1"/>
  <c r="P28" i="1" l="1"/>
  <c r="B29" i="1" s="1"/>
  <c r="O29" i="1" l="1"/>
  <c r="P29" i="1" s="1"/>
  <c r="B30" i="1" s="1"/>
  <c r="O30" i="1" l="1"/>
  <c r="P30" i="1" s="1"/>
</calcChain>
</file>

<file path=xl/sharedStrings.xml><?xml version="1.0" encoding="utf-8"?>
<sst xmlns="http://schemas.openxmlformats.org/spreadsheetml/2006/main" count="20" uniqueCount="20">
  <si>
    <t>kwh</t>
  </si>
  <si>
    <t>kwh (4h/day)</t>
  </si>
  <si>
    <t>kwh (3h/day) - normal condition</t>
  </si>
  <si>
    <t>Diff</t>
  </si>
  <si>
    <t>Invest ($)</t>
  </si>
  <si>
    <t>Buy (VND/kwh)</t>
  </si>
  <si>
    <t>Sell (VND/kwh)</t>
  </si>
  <si>
    <t>Gain per day (VND)</t>
  </si>
  <si>
    <t>Rate (VND/$)</t>
  </si>
  <si>
    <t>Gain per day ($)</t>
  </si>
  <si>
    <t>Gain per year ($)</t>
  </si>
  <si>
    <t>Useful day per year</t>
  </si>
  <si>
    <t>Gain after operation cost (90%)</t>
  </si>
  <si>
    <t>Interest</t>
  </si>
  <si>
    <t>Payback</t>
  </si>
  <si>
    <t>Year</t>
  </si>
  <si>
    <t>Lost</t>
  </si>
  <si>
    <t>Effective</t>
  </si>
  <si>
    <t>Interest rate</t>
  </si>
  <si>
    <t>Giá 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</si>
</sst>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6801-A57B-4001-BA2A-D27AEBDE8F57}">
  <dimension ref="A1:P30"/>
  <sheetViews>
    <sheetView tabSelected="1" workbookViewId="0">
      <selection activeCell="I4" sqref="I4"/>
    </sheetView>
  </sheetViews>
  <sheetFormatPr defaultRowHeight="14.4" x14ac:dyDescent="0.3"/>
  <cols>
    <col min="2" max="2" width="16.21875" customWidth="1"/>
    <col min="3" max="4" width="11.44140625" bestFit="1" customWidth="1"/>
    <col min="5" max="5" width="26.33203125" customWidth="1"/>
    <col min="6" max="6" width="13.21875" customWidth="1"/>
    <col min="7" max="7" width="13.6640625" customWidth="1"/>
    <col min="8" max="8" width="8" bestFit="1" customWidth="1"/>
    <col min="9" max="9" width="8" customWidth="1"/>
    <col min="10" max="10" width="9.5546875" bestFit="1" customWidth="1"/>
    <col min="11" max="12" width="15" bestFit="1" customWidth="1"/>
    <col min="13" max="13" width="17.44140625" customWidth="1"/>
    <col min="14" max="14" width="16.5546875" customWidth="1"/>
    <col min="16" max="16" width="12.44140625" bestFit="1" customWidth="1"/>
  </cols>
  <sheetData>
    <row r="1" spans="1:16" x14ac:dyDescent="0.3">
      <c r="B1" t="s">
        <v>8</v>
      </c>
      <c r="C1">
        <v>25000</v>
      </c>
      <c r="E1" t="s">
        <v>11</v>
      </c>
      <c r="F1">
        <v>300</v>
      </c>
      <c r="H1" t="s">
        <v>18</v>
      </c>
      <c r="I1" s="2">
        <v>0.05</v>
      </c>
      <c r="K1" t="s">
        <v>19</v>
      </c>
      <c r="L1">
        <v>3000</v>
      </c>
    </row>
    <row r="3" spans="1:16" x14ac:dyDescent="0.3">
      <c r="A3" t="s">
        <v>15</v>
      </c>
      <c r="B3" t="s">
        <v>4</v>
      </c>
      <c r="C3" t="s">
        <v>0</v>
      </c>
      <c r="D3" t="s">
        <v>1</v>
      </c>
      <c r="E3" t="s">
        <v>2</v>
      </c>
      <c r="F3" t="s">
        <v>5</v>
      </c>
      <c r="G3" t="s">
        <v>6</v>
      </c>
      <c r="H3" t="s">
        <v>3</v>
      </c>
      <c r="I3" t="s">
        <v>16</v>
      </c>
      <c r="J3" t="s">
        <v>17</v>
      </c>
      <c r="K3" t="s">
        <v>7</v>
      </c>
      <c r="L3" t="s">
        <v>9</v>
      </c>
      <c r="M3" t="s">
        <v>10</v>
      </c>
      <c r="N3" t="s">
        <v>12</v>
      </c>
      <c r="O3" t="s">
        <v>13</v>
      </c>
      <c r="P3" t="s">
        <v>14</v>
      </c>
    </row>
    <row r="4" spans="1:16" x14ac:dyDescent="0.3">
      <c r="A4">
        <v>1</v>
      </c>
      <c r="B4" s="1">
        <v>500000000</v>
      </c>
      <c r="C4" s="1">
        <v>1000000</v>
      </c>
      <c r="D4" s="1">
        <v>4000000</v>
      </c>
      <c r="E4" s="1">
        <v>3000000</v>
      </c>
      <c r="F4" s="1">
        <v>1000</v>
      </c>
      <c r="G4" s="1">
        <f>$L$1</f>
        <v>3000</v>
      </c>
      <c r="H4" s="1">
        <f>G4-F4</f>
        <v>2000</v>
      </c>
      <c r="I4" s="1">
        <v>10</v>
      </c>
      <c r="J4">
        <f>H4*(1-I4/100)</f>
        <v>1800</v>
      </c>
      <c r="K4" s="1">
        <f>J4*E4</f>
        <v>5400000000</v>
      </c>
      <c r="L4" s="1">
        <f>K4/$C$1</f>
        <v>216000</v>
      </c>
      <c r="M4" s="1">
        <f>L4*$F$1</f>
        <v>64800000</v>
      </c>
      <c r="N4" s="1">
        <f>M4*0.9</f>
        <v>58320000</v>
      </c>
      <c r="O4">
        <f>B4*$I$1</f>
        <v>25000000</v>
      </c>
      <c r="P4" s="1">
        <f>N4-O4</f>
        <v>33320000</v>
      </c>
    </row>
    <row r="5" spans="1:16" x14ac:dyDescent="0.3">
      <c r="A5">
        <v>2</v>
      </c>
      <c r="B5" s="1">
        <f>B4-P4</f>
        <v>466680000</v>
      </c>
      <c r="C5" s="1">
        <v>1000000</v>
      </c>
      <c r="D5" s="1">
        <v>4000000</v>
      </c>
      <c r="E5" s="1">
        <v>3000000</v>
      </c>
      <c r="F5" s="1">
        <v>1000</v>
      </c>
      <c r="G5" s="1">
        <f t="shared" ref="G5:G30" si="0">$L$1</f>
        <v>3000</v>
      </c>
      <c r="H5" s="1">
        <f>G5-F5</f>
        <v>2000</v>
      </c>
      <c r="I5" s="1">
        <v>10</v>
      </c>
      <c r="J5">
        <f t="shared" ref="J5:J28" si="1">H5*(1-I5/100)</f>
        <v>1800</v>
      </c>
      <c r="K5" s="1">
        <f>J5*E5</f>
        <v>5400000000</v>
      </c>
      <c r="L5" s="1">
        <f>K5/$C$1</f>
        <v>216000</v>
      </c>
      <c r="M5" s="1">
        <f>L5*$F$1</f>
        <v>64800000</v>
      </c>
      <c r="N5" s="1">
        <f>M5*0.9</f>
        <v>58320000</v>
      </c>
      <c r="O5">
        <f t="shared" ref="O5:O30" si="2">B5*$I$1</f>
        <v>23334000</v>
      </c>
      <c r="P5" s="1">
        <f>N5-O5</f>
        <v>34986000</v>
      </c>
    </row>
    <row r="6" spans="1:16" x14ac:dyDescent="0.3">
      <c r="A6">
        <v>3</v>
      </c>
      <c r="B6" s="1">
        <f t="shared" ref="B6:B23" si="3">B5-P5</f>
        <v>431694000</v>
      </c>
      <c r="C6" s="1">
        <v>1000000</v>
      </c>
      <c r="D6" s="1">
        <v>4000000</v>
      </c>
      <c r="E6" s="1">
        <v>3000000</v>
      </c>
      <c r="F6" s="1">
        <v>1000</v>
      </c>
      <c r="G6" s="1">
        <f t="shared" si="0"/>
        <v>3000</v>
      </c>
      <c r="H6" s="1">
        <f t="shared" ref="H6:H23" si="4">G6-F6</f>
        <v>2000</v>
      </c>
      <c r="I6" s="1">
        <v>10</v>
      </c>
      <c r="J6">
        <f t="shared" si="1"/>
        <v>1800</v>
      </c>
      <c r="K6" s="1">
        <f t="shared" ref="K6:K23" si="5">J6*E6</f>
        <v>5400000000</v>
      </c>
      <c r="L6" s="1">
        <f t="shared" ref="L6:L30" si="6">K6/$C$1</f>
        <v>216000</v>
      </c>
      <c r="M6" s="1">
        <f t="shared" ref="M6:M30" si="7">L6*$F$1</f>
        <v>64800000</v>
      </c>
      <c r="N6" s="1">
        <f t="shared" ref="N6:N30" si="8">M6*0.9</f>
        <v>58320000</v>
      </c>
      <c r="O6">
        <f t="shared" si="2"/>
        <v>21584700</v>
      </c>
      <c r="P6" s="1">
        <f t="shared" ref="P6:P23" si="9">N6-O6</f>
        <v>36735300</v>
      </c>
    </row>
    <row r="7" spans="1:16" x14ac:dyDescent="0.3">
      <c r="A7">
        <v>4</v>
      </c>
      <c r="B7" s="1">
        <f t="shared" si="3"/>
        <v>394958700</v>
      </c>
      <c r="C7" s="1">
        <v>1000000</v>
      </c>
      <c r="D7" s="1">
        <v>4000000</v>
      </c>
      <c r="E7" s="1">
        <v>3000000</v>
      </c>
      <c r="F7" s="1">
        <v>1000</v>
      </c>
      <c r="G7" s="1">
        <f t="shared" si="0"/>
        <v>3000</v>
      </c>
      <c r="H7" s="1">
        <f t="shared" si="4"/>
        <v>2000</v>
      </c>
      <c r="I7" s="1">
        <v>10</v>
      </c>
      <c r="J7">
        <f t="shared" si="1"/>
        <v>1800</v>
      </c>
      <c r="K7" s="1">
        <f t="shared" si="5"/>
        <v>5400000000</v>
      </c>
      <c r="L7" s="1">
        <f t="shared" si="6"/>
        <v>216000</v>
      </c>
      <c r="M7" s="1">
        <f t="shared" si="7"/>
        <v>64800000</v>
      </c>
      <c r="N7" s="1">
        <f t="shared" si="8"/>
        <v>58320000</v>
      </c>
      <c r="O7">
        <f t="shared" si="2"/>
        <v>19747935</v>
      </c>
      <c r="P7" s="1">
        <f t="shared" si="9"/>
        <v>38572065</v>
      </c>
    </row>
    <row r="8" spans="1:16" x14ac:dyDescent="0.3">
      <c r="A8">
        <v>5</v>
      </c>
      <c r="B8" s="1">
        <f t="shared" si="3"/>
        <v>356386635</v>
      </c>
      <c r="C8" s="1">
        <v>1000000</v>
      </c>
      <c r="D8" s="1">
        <v>4000000</v>
      </c>
      <c r="E8" s="1">
        <v>3000000</v>
      </c>
      <c r="F8" s="1">
        <v>1000</v>
      </c>
      <c r="G8" s="1">
        <f t="shared" si="0"/>
        <v>3000</v>
      </c>
      <c r="H8" s="1">
        <f t="shared" si="4"/>
        <v>2000</v>
      </c>
      <c r="I8" s="1">
        <v>10</v>
      </c>
      <c r="J8">
        <f t="shared" si="1"/>
        <v>1800</v>
      </c>
      <c r="K8" s="1">
        <f t="shared" si="5"/>
        <v>5400000000</v>
      </c>
      <c r="L8" s="1">
        <f t="shared" si="6"/>
        <v>216000</v>
      </c>
      <c r="M8" s="1">
        <f t="shared" si="7"/>
        <v>64800000</v>
      </c>
      <c r="N8" s="1">
        <f t="shared" si="8"/>
        <v>58320000</v>
      </c>
      <c r="O8">
        <f t="shared" si="2"/>
        <v>17819331.75</v>
      </c>
      <c r="P8" s="1">
        <f t="shared" si="9"/>
        <v>40500668.25</v>
      </c>
    </row>
    <row r="9" spans="1:16" x14ac:dyDescent="0.3">
      <c r="A9">
        <v>6</v>
      </c>
      <c r="B9" s="1">
        <f t="shared" si="3"/>
        <v>315885966.75</v>
      </c>
      <c r="C9" s="1">
        <v>1000000</v>
      </c>
      <c r="D9" s="1">
        <v>4000000</v>
      </c>
      <c r="E9" s="1">
        <v>3000000</v>
      </c>
      <c r="F9" s="1">
        <v>1000</v>
      </c>
      <c r="G9" s="1">
        <f t="shared" si="0"/>
        <v>3000</v>
      </c>
      <c r="H9" s="1">
        <f t="shared" si="4"/>
        <v>2000</v>
      </c>
      <c r="I9" s="1">
        <v>12</v>
      </c>
      <c r="J9">
        <f t="shared" si="1"/>
        <v>1760</v>
      </c>
      <c r="K9" s="1">
        <f t="shared" si="5"/>
        <v>5280000000</v>
      </c>
      <c r="L9" s="1">
        <f t="shared" si="6"/>
        <v>211200</v>
      </c>
      <c r="M9" s="1">
        <f t="shared" si="7"/>
        <v>63360000</v>
      </c>
      <c r="N9" s="1">
        <f t="shared" si="8"/>
        <v>57024000</v>
      </c>
      <c r="O9">
        <f t="shared" si="2"/>
        <v>15794298.3375</v>
      </c>
      <c r="P9" s="1">
        <f t="shared" si="9"/>
        <v>41229701.662500001</v>
      </c>
    </row>
    <row r="10" spans="1:16" x14ac:dyDescent="0.3">
      <c r="A10">
        <v>7</v>
      </c>
      <c r="B10" s="1">
        <f t="shared" si="3"/>
        <v>274656265.08749998</v>
      </c>
      <c r="C10" s="1">
        <v>1000000</v>
      </c>
      <c r="D10" s="1">
        <v>4000000</v>
      </c>
      <c r="E10" s="1">
        <v>3000000</v>
      </c>
      <c r="F10" s="1">
        <v>1000</v>
      </c>
      <c r="G10" s="1">
        <f t="shared" si="0"/>
        <v>3000</v>
      </c>
      <c r="H10" s="1">
        <f t="shared" si="4"/>
        <v>2000</v>
      </c>
      <c r="I10" s="1">
        <v>12</v>
      </c>
      <c r="J10">
        <f t="shared" si="1"/>
        <v>1760</v>
      </c>
      <c r="K10" s="1">
        <f t="shared" si="5"/>
        <v>5280000000</v>
      </c>
      <c r="L10" s="1">
        <f t="shared" si="6"/>
        <v>211200</v>
      </c>
      <c r="M10" s="1">
        <f t="shared" si="7"/>
        <v>63360000</v>
      </c>
      <c r="N10" s="1">
        <f t="shared" si="8"/>
        <v>57024000</v>
      </c>
      <c r="O10">
        <f t="shared" si="2"/>
        <v>13732813.254375</v>
      </c>
      <c r="P10" s="1">
        <f t="shared" si="9"/>
        <v>43291186.745625004</v>
      </c>
    </row>
    <row r="11" spans="1:16" x14ac:dyDescent="0.3">
      <c r="A11">
        <v>8</v>
      </c>
      <c r="B11" s="1">
        <f t="shared" si="3"/>
        <v>231365078.34187496</v>
      </c>
      <c r="C11" s="1">
        <v>1000000</v>
      </c>
      <c r="D11" s="1">
        <v>4000000</v>
      </c>
      <c r="E11" s="1">
        <v>3000000</v>
      </c>
      <c r="F11" s="1">
        <v>1000</v>
      </c>
      <c r="G11" s="1">
        <f t="shared" si="0"/>
        <v>3000</v>
      </c>
      <c r="H11" s="1">
        <f t="shared" si="4"/>
        <v>2000</v>
      </c>
      <c r="I11" s="1">
        <v>12</v>
      </c>
      <c r="J11">
        <f t="shared" si="1"/>
        <v>1760</v>
      </c>
      <c r="K11" s="1">
        <f t="shared" si="5"/>
        <v>5280000000</v>
      </c>
      <c r="L11" s="1">
        <f t="shared" si="6"/>
        <v>211200</v>
      </c>
      <c r="M11" s="1">
        <f t="shared" si="7"/>
        <v>63360000</v>
      </c>
      <c r="N11" s="1">
        <f t="shared" si="8"/>
        <v>57024000</v>
      </c>
      <c r="O11">
        <f t="shared" si="2"/>
        <v>11568253.917093748</v>
      </c>
      <c r="P11" s="1">
        <f t="shared" si="9"/>
        <v>45455746.082906254</v>
      </c>
    </row>
    <row r="12" spans="1:16" x14ac:dyDescent="0.3">
      <c r="A12">
        <v>9</v>
      </c>
      <c r="B12" s="1">
        <f t="shared" si="3"/>
        <v>185909332.25896871</v>
      </c>
      <c r="C12" s="1">
        <v>1000000</v>
      </c>
      <c r="D12" s="1">
        <v>4000000</v>
      </c>
      <c r="E12" s="1">
        <v>3000000</v>
      </c>
      <c r="F12" s="1">
        <v>1000</v>
      </c>
      <c r="G12" s="1">
        <f t="shared" si="0"/>
        <v>3000</v>
      </c>
      <c r="H12" s="1">
        <f t="shared" si="4"/>
        <v>2000</v>
      </c>
      <c r="I12" s="1">
        <v>12</v>
      </c>
      <c r="J12">
        <f t="shared" si="1"/>
        <v>1760</v>
      </c>
      <c r="K12" s="1">
        <f t="shared" si="5"/>
        <v>5280000000</v>
      </c>
      <c r="L12" s="1">
        <f t="shared" si="6"/>
        <v>211200</v>
      </c>
      <c r="M12" s="1">
        <f t="shared" si="7"/>
        <v>63360000</v>
      </c>
      <c r="N12" s="1">
        <f t="shared" si="8"/>
        <v>57024000</v>
      </c>
      <c r="O12">
        <f t="shared" si="2"/>
        <v>9295466.6129484363</v>
      </c>
      <c r="P12" s="1">
        <f t="shared" si="9"/>
        <v>47728533.387051567</v>
      </c>
    </row>
    <row r="13" spans="1:16" x14ac:dyDescent="0.3">
      <c r="A13">
        <v>10</v>
      </c>
      <c r="B13" s="1">
        <f t="shared" si="3"/>
        <v>138180798.87191713</v>
      </c>
      <c r="C13" s="1">
        <v>1000000</v>
      </c>
      <c r="D13" s="1">
        <v>4000000</v>
      </c>
      <c r="E13" s="1">
        <v>3000000</v>
      </c>
      <c r="F13" s="1">
        <v>1000</v>
      </c>
      <c r="G13" s="1">
        <f t="shared" si="0"/>
        <v>3000</v>
      </c>
      <c r="H13" s="1">
        <f t="shared" si="4"/>
        <v>2000</v>
      </c>
      <c r="I13" s="1">
        <v>12</v>
      </c>
      <c r="J13">
        <f t="shared" si="1"/>
        <v>1760</v>
      </c>
      <c r="K13" s="1">
        <f t="shared" si="5"/>
        <v>5280000000</v>
      </c>
      <c r="L13" s="1">
        <f t="shared" si="6"/>
        <v>211200</v>
      </c>
      <c r="M13" s="1">
        <f t="shared" si="7"/>
        <v>63360000</v>
      </c>
      <c r="N13" s="1">
        <f t="shared" si="8"/>
        <v>57024000</v>
      </c>
      <c r="O13">
        <f t="shared" si="2"/>
        <v>6909039.9435958564</v>
      </c>
      <c r="P13" s="1">
        <f t="shared" si="9"/>
        <v>50114960.056404144</v>
      </c>
    </row>
    <row r="14" spans="1:16" x14ac:dyDescent="0.3">
      <c r="A14">
        <v>11</v>
      </c>
      <c r="B14" s="1">
        <f t="shared" si="3"/>
        <v>88065838.815512985</v>
      </c>
      <c r="C14" s="1">
        <v>1000000</v>
      </c>
      <c r="D14" s="1">
        <v>4000000</v>
      </c>
      <c r="E14" s="1">
        <v>3000000</v>
      </c>
      <c r="F14" s="1">
        <v>1000</v>
      </c>
      <c r="G14" s="1">
        <f t="shared" si="0"/>
        <v>3000</v>
      </c>
      <c r="H14" s="1">
        <f t="shared" si="4"/>
        <v>2000</v>
      </c>
      <c r="I14" s="1">
        <v>14</v>
      </c>
      <c r="J14">
        <f t="shared" si="1"/>
        <v>1720</v>
      </c>
      <c r="K14" s="1">
        <f t="shared" si="5"/>
        <v>5160000000</v>
      </c>
      <c r="L14" s="1">
        <f t="shared" si="6"/>
        <v>206400</v>
      </c>
      <c r="M14" s="1">
        <f t="shared" si="7"/>
        <v>61920000</v>
      </c>
      <c r="N14" s="1">
        <f t="shared" si="8"/>
        <v>55728000</v>
      </c>
      <c r="O14">
        <f t="shared" si="2"/>
        <v>4403291.9407756496</v>
      </c>
      <c r="P14" s="1">
        <f t="shared" si="9"/>
        <v>51324708.059224352</v>
      </c>
    </row>
    <row r="15" spans="1:16" x14ac:dyDescent="0.3">
      <c r="A15">
        <v>12</v>
      </c>
      <c r="B15" s="1">
        <f t="shared" si="3"/>
        <v>36741130.756288633</v>
      </c>
      <c r="C15" s="1">
        <v>1000000</v>
      </c>
      <c r="D15" s="1">
        <v>4000000</v>
      </c>
      <c r="E15" s="1">
        <v>3000000</v>
      </c>
      <c r="F15" s="1">
        <v>1000</v>
      </c>
      <c r="G15" s="1">
        <f t="shared" si="0"/>
        <v>3000</v>
      </c>
      <c r="H15" s="1">
        <f t="shared" si="4"/>
        <v>2000</v>
      </c>
      <c r="I15" s="1">
        <v>14</v>
      </c>
      <c r="J15">
        <f t="shared" si="1"/>
        <v>1720</v>
      </c>
      <c r="K15" s="1">
        <f t="shared" si="5"/>
        <v>5160000000</v>
      </c>
      <c r="L15" s="1">
        <f t="shared" si="6"/>
        <v>206400</v>
      </c>
      <c r="M15" s="1">
        <f t="shared" si="7"/>
        <v>61920000</v>
      </c>
      <c r="N15" s="1">
        <f t="shared" si="8"/>
        <v>55728000</v>
      </c>
      <c r="O15">
        <f t="shared" si="2"/>
        <v>1837056.5378144318</v>
      </c>
      <c r="P15" s="1">
        <f t="shared" si="9"/>
        <v>53890943.462185569</v>
      </c>
    </row>
    <row r="16" spans="1:16" x14ac:dyDescent="0.3">
      <c r="A16">
        <v>13</v>
      </c>
      <c r="B16" s="1">
        <f t="shared" si="3"/>
        <v>-17149812.705896936</v>
      </c>
      <c r="C16" s="1">
        <v>1000000</v>
      </c>
      <c r="D16" s="1">
        <v>4000000</v>
      </c>
      <c r="E16" s="1">
        <v>3000000</v>
      </c>
      <c r="F16" s="1">
        <v>1000</v>
      </c>
      <c r="G16" s="1">
        <f t="shared" si="0"/>
        <v>3000</v>
      </c>
      <c r="H16" s="1">
        <f t="shared" si="4"/>
        <v>2000</v>
      </c>
      <c r="I16" s="1">
        <v>14</v>
      </c>
      <c r="J16">
        <f t="shared" si="1"/>
        <v>1720</v>
      </c>
      <c r="K16" s="1">
        <f t="shared" si="5"/>
        <v>5160000000</v>
      </c>
      <c r="L16" s="1">
        <f t="shared" si="6"/>
        <v>206400</v>
      </c>
      <c r="M16" s="1">
        <f t="shared" si="7"/>
        <v>61920000</v>
      </c>
      <c r="N16" s="1">
        <f t="shared" si="8"/>
        <v>55728000</v>
      </c>
      <c r="O16">
        <f t="shared" si="2"/>
        <v>-857490.63529484684</v>
      </c>
      <c r="P16" s="1">
        <f t="shared" si="9"/>
        <v>56585490.635294847</v>
      </c>
    </row>
    <row r="17" spans="1:16" x14ac:dyDescent="0.3">
      <c r="A17">
        <v>14</v>
      </c>
      <c r="B17" s="1">
        <f t="shared" si="3"/>
        <v>-73735303.341191784</v>
      </c>
      <c r="C17" s="1">
        <v>1000000</v>
      </c>
      <c r="D17" s="1">
        <v>4000000</v>
      </c>
      <c r="E17" s="1">
        <v>3000000</v>
      </c>
      <c r="F17" s="1">
        <v>1000</v>
      </c>
      <c r="G17" s="1">
        <f t="shared" si="0"/>
        <v>3000</v>
      </c>
      <c r="H17" s="1">
        <f t="shared" si="4"/>
        <v>2000</v>
      </c>
      <c r="I17" s="1">
        <v>14</v>
      </c>
      <c r="J17">
        <f t="shared" si="1"/>
        <v>1720</v>
      </c>
      <c r="K17" s="1">
        <f t="shared" si="5"/>
        <v>5160000000</v>
      </c>
      <c r="L17" s="1">
        <f t="shared" si="6"/>
        <v>206400</v>
      </c>
      <c r="M17" s="1">
        <f t="shared" si="7"/>
        <v>61920000</v>
      </c>
      <c r="N17" s="1">
        <f t="shared" si="8"/>
        <v>55728000</v>
      </c>
      <c r="O17">
        <f t="shared" si="2"/>
        <v>-3686765.1670595892</v>
      </c>
      <c r="P17" s="1">
        <f t="shared" si="9"/>
        <v>59414765.167059585</v>
      </c>
    </row>
    <row r="18" spans="1:16" x14ac:dyDescent="0.3">
      <c r="A18">
        <v>15</v>
      </c>
      <c r="B18" s="1">
        <f t="shared" si="3"/>
        <v>-133150068.50825137</v>
      </c>
      <c r="C18" s="1">
        <v>1000000</v>
      </c>
      <c r="D18" s="1">
        <v>4000000</v>
      </c>
      <c r="E18" s="1">
        <v>3000000</v>
      </c>
      <c r="F18" s="1">
        <v>1000</v>
      </c>
      <c r="G18" s="1">
        <f t="shared" si="0"/>
        <v>3000</v>
      </c>
      <c r="H18" s="1">
        <f t="shared" si="4"/>
        <v>2000</v>
      </c>
      <c r="I18" s="1">
        <v>14</v>
      </c>
      <c r="J18">
        <f t="shared" si="1"/>
        <v>1720</v>
      </c>
      <c r="K18" s="1">
        <f t="shared" si="5"/>
        <v>5160000000</v>
      </c>
      <c r="L18" s="1">
        <f t="shared" si="6"/>
        <v>206400</v>
      </c>
      <c r="M18" s="1">
        <f t="shared" si="7"/>
        <v>61920000</v>
      </c>
      <c r="N18" s="1">
        <f t="shared" si="8"/>
        <v>55728000</v>
      </c>
      <c r="O18">
        <f t="shared" si="2"/>
        <v>-6657503.4254125692</v>
      </c>
      <c r="P18" s="1">
        <f t="shared" si="9"/>
        <v>62385503.425412565</v>
      </c>
    </row>
    <row r="19" spans="1:16" x14ac:dyDescent="0.3">
      <c r="A19">
        <v>16</v>
      </c>
      <c r="B19" s="1">
        <f t="shared" si="3"/>
        <v>-195535571.93366393</v>
      </c>
      <c r="C19" s="1">
        <v>1000000</v>
      </c>
      <c r="D19" s="1">
        <v>4000000</v>
      </c>
      <c r="E19" s="1">
        <v>3000000</v>
      </c>
      <c r="F19" s="1">
        <v>1000</v>
      </c>
      <c r="G19" s="1">
        <f t="shared" si="0"/>
        <v>3000</v>
      </c>
      <c r="H19" s="1">
        <f t="shared" si="4"/>
        <v>2000</v>
      </c>
      <c r="I19" s="1">
        <v>16</v>
      </c>
      <c r="J19">
        <f t="shared" si="1"/>
        <v>1680</v>
      </c>
      <c r="K19" s="1">
        <f t="shared" si="5"/>
        <v>5040000000</v>
      </c>
      <c r="L19" s="1">
        <f t="shared" si="6"/>
        <v>201600</v>
      </c>
      <c r="M19" s="1">
        <f t="shared" si="7"/>
        <v>60480000</v>
      </c>
      <c r="N19" s="1">
        <f t="shared" si="8"/>
        <v>54432000</v>
      </c>
      <c r="O19">
        <f t="shared" si="2"/>
        <v>-9776778.5966831967</v>
      </c>
      <c r="P19" s="1">
        <f t="shared" si="9"/>
        <v>64208778.596683197</v>
      </c>
    </row>
    <row r="20" spans="1:16" x14ac:dyDescent="0.3">
      <c r="A20">
        <v>17</v>
      </c>
      <c r="B20" s="1">
        <f t="shared" si="3"/>
        <v>-259744350.53034714</v>
      </c>
      <c r="C20" s="1">
        <v>1000000</v>
      </c>
      <c r="D20" s="1">
        <v>4000000</v>
      </c>
      <c r="E20" s="1">
        <v>3000000</v>
      </c>
      <c r="F20" s="1">
        <v>1000</v>
      </c>
      <c r="G20" s="1">
        <f t="shared" si="0"/>
        <v>3000</v>
      </c>
      <c r="H20" s="1">
        <f t="shared" si="4"/>
        <v>2000</v>
      </c>
      <c r="I20" s="1">
        <v>16</v>
      </c>
      <c r="J20">
        <f t="shared" si="1"/>
        <v>1680</v>
      </c>
      <c r="K20" s="1">
        <f t="shared" si="5"/>
        <v>5040000000</v>
      </c>
      <c r="L20" s="1">
        <f t="shared" si="6"/>
        <v>201600</v>
      </c>
      <c r="M20" s="1">
        <f t="shared" si="7"/>
        <v>60480000</v>
      </c>
      <c r="N20" s="1">
        <f t="shared" si="8"/>
        <v>54432000</v>
      </c>
      <c r="O20">
        <f t="shared" si="2"/>
        <v>-12987217.526517358</v>
      </c>
      <c r="P20" s="1">
        <f t="shared" si="9"/>
        <v>67419217.526517361</v>
      </c>
    </row>
    <row r="21" spans="1:16" x14ac:dyDescent="0.3">
      <c r="A21">
        <v>18</v>
      </c>
      <c r="B21" s="1">
        <f t="shared" si="3"/>
        <v>-327163568.0568645</v>
      </c>
      <c r="C21" s="1">
        <v>1000000</v>
      </c>
      <c r="D21" s="1">
        <v>4000000</v>
      </c>
      <c r="E21" s="1">
        <v>3000000</v>
      </c>
      <c r="F21" s="1">
        <v>1000</v>
      </c>
      <c r="G21" s="1">
        <f t="shared" si="0"/>
        <v>3000</v>
      </c>
      <c r="H21" s="1">
        <f t="shared" si="4"/>
        <v>2000</v>
      </c>
      <c r="I21" s="1">
        <v>16</v>
      </c>
      <c r="J21">
        <f t="shared" si="1"/>
        <v>1680</v>
      </c>
      <c r="K21" s="1">
        <f t="shared" si="5"/>
        <v>5040000000</v>
      </c>
      <c r="L21" s="1">
        <f t="shared" si="6"/>
        <v>201600</v>
      </c>
      <c r="M21" s="1">
        <f t="shared" si="7"/>
        <v>60480000</v>
      </c>
      <c r="N21" s="1">
        <f t="shared" si="8"/>
        <v>54432000</v>
      </c>
      <c r="O21">
        <f t="shared" si="2"/>
        <v>-16358178.402843226</v>
      </c>
      <c r="P21" s="1">
        <f t="shared" si="9"/>
        <v>70790178.402843222</v>
      </c>
    </row>
    <row r="22" spans="1:16" x14ac:dyDescent="0.3">
      <c r="A22">
        <v>19</v>
      </c>
      <c r="B22" s="1">
        <f t="shared" si="3"/>
        <v>-397953746.45970774</v>
      </c>
      <c r="C22" s="1">
        <v>1000000</v>
      </c>
      <c r="D22" s="1">
        <v>4000000</v>
      </c>
      <c r="E22" s="1">
        <v>3000000</v>
      </c>
      <c r="F22" s="1">
        <v>1000</v>
      </c>
      <c r="G22" s="1">
        <f t="shared" si="0"/>
        <v>3000</v>
      </c>
      <c r="H22" s="1">
        <f t="shared" si="4"/>
        <v>2000</v>
      </c>
      <c r="I22" s="1">
        <v>16</v>
      </c>
      <c r="J22">
        <f t="shared" si="1"/>
        <v>1680</v>
      </c>
      <c r="K22" s="1">
        <f t="shared" si="5"/>
        <v>5040000000</v>
      </c>
      <c r="L22" s="1">
        <f t="shared" si="6"/>
        <v>201600</v>
      </c>
      <c r="M22" s="1">
        <f t="shared" si="7"/>
        <v>60480000</v>
      </c>
      <c r="N22" s="1">
        <f t="shared" si="8"/>
        <v>54432000</v>
      </c>
      <c r="O22">
        <f t="shared" si="2"/>
        <v>-19897687.322985388</v>
      </c>
      <c r="P22" s="1">
        <f t="shared" si="9"/>
        <v>74329687.322985381</v>
      </c>
    </row>
    <row r="23" spans="1:16" x14ac:dyDescent="0.3">
      <c r="A23">
        <v>20</v>
      </c>
      <c r="B23" s="1">
        <f t="shared" si="3"/>
        <v>-472283433.78269315</v>
      </c>
      <c r="C23" s="1">
        <v>1000000</v>
      </c>
      <c r="D23" s="1">
        <v>4000000</v>
      </c>
      <c r="E23" s="1">
        <v>3000000</v>
      </c>
      <c r="F23" s="1">
        <v>1000</v>
      </c>
      <c r="G23" s="1">
        <f t="shared" si="0"/>
        <v>3000</v>
      </c>
      <c r="H23" s="1">
        <f t="shared" si="4"/>
        <v>2000</v>
      </c>
      <c r="I23" s="1">
        <v>16</v>
      </c>
      <c r="J23">
        <f t="shared" si="1"/>
        <v>1680</v>
      </c>
      <c r="K23" s="1">
        <f t="shared" si="5"/>
        <v>5040000000</v>
      </c>
      <c r="L23" s="1">
        <f t="shared" si="6"/>
        <v>201600</v>
      </c>
      <c r="M23" s="1">
        <f t="shared" si="7"/>
        <v>60480000</v>
      </c>
      <c r="N23" s="1">
        <f t="shared" si="8"/>
        <v>54432000</v>
      </c>
      <c r="O23">
        <f t="shared" si="2"/>
        <v>-23614171.689134657</v>
      </c>
      <c r="P23" s="1">
        <f t="shared" si="9"/>
        <v>78046171.689134657</v>
      </c>
    </row>
    <row r="24" spans="1:16" x14ac:dyDescent="0.3">
      <c r="A24">
        <v>21</v>
      </c>
      <c r="B24" s="1">
        <f>B23-P23</f>
        <v>-550329605.47182775</v>
      </c>
      <c r="C24" s="1">
        <v>1000000</v>
      </c>
      <c r="D24" s="1">
        <v>4000000</v>
      </c>
      <c r="E24" s="1">
        <v>3000000</v>
      </c>
      <c r="F24" s="1">
        <v>1000</v>
      </c>
      <c r="G24" s="1">
        <f t="shared" si="0"/>
        <v>3000</v>
      </c>
      <c r="H24" s="1">
        <f>G24-F24</f>
        <v>2000</v>
      </c>
      <c r="I24" s="1">
        <v>18</v>
      </c>
      <c r="J24">
        <f t="shared" si="1"/>
        <v>1640.0000000000002</v>
      </c>
      <c r="K24" s="1">
        <f>J24*E24</f>
        <v>4920000000.000001</v>
      </c>
      <c r="L24" s="1">
        <f>K24/$C$1</f>
        <v>196800.00000000003</v>
      </c>
      <c r="M24" s="1">
        <f>L24*$F$1</f>
        <v>59040000.000000007</v>
      </c>
      <c r="N24" s="1">
        <f>M24*0.9</f>
        <v>53136000.000000007</v>
      </c>
      <c r="O24">
        <f t="shared" si="2"/>
        <v>-27516480.273591388</v>
      </c>
      <c r="P24" s="1">
        <f>N24-O24</f>
        <v>80652480.273591399</v>
      </c>
    </row>
    <row r="25" spans="1:16" x14ac:dyDescent="0.3">
      <c r="A25">
        <v>22</v>
      </c>
      <c r="B25" s="1">
        <f t="shared" ref="B25:B28" si="10">B24-P24</f>
        <v>-630982085.74541914</v>
      </c>
      <c r="C25" s="1">
        <v>1000000</v>
      </c>
      <c r="D25" s="1">
        <v>4000000</v>
      </c>
      <c r="E25" s="1">
        <v>3000000</v>
      </c>
      <c r="F25" s="1">
        <v>1000</v>
      </c>
      <c r="G25" s="1">
        <f t="shared" si="0"/>
        <v>3000</v>
      </c>
      <c r="H25" s="1">
        <f t="shared" ref="H25:H28" si="11">G25-F25</f>
        <v>2000</v>
      </c>
      <c r="I25" s="1">
        <v>18</v>
      </c>
      <c r="J25">
        <f t="shared" si="1"/>
        <v>1640.0000000000002</v>
      </c>
      <c r="K25" s="1">
        <f t="shared" ref="K25:K28" si="12">J25*E25</f>
        <v>4920000000.000001</v>
      </c>
      <c r="L25" s="1">
        <f t="shared" si="6"/>
        <v>196800.00000000003</v>
      </c>
      <c r="M25" s="1">
        <f t="shared" si="7"/>
        <v>59040000.000000007</v>
      </c>
      <c r="N25" s="1">
        <f t="shared" si="8"/>
        <v>53136000.000000007</v>
      </c>
      <c r="O25">
        <f t="shared" si="2"/>
        <v>-31549104.287270959</v>
      </c>
      <c r="P25" s="1">
        <f t="shared" ref="P25:P28" si="13">N25-O25</f>
        <v>84685104.287270963</v>
      </c>
    </row>
    <row r="26" spans="1:16" x14ac:dyDescent="0.3">
      <c r="A26">
        <v>23</v>
      </c>
      <c r="B26" s="1">
        <f t="shared" si="10"/>
        <v>-715667190.03269005</v>
      </c>
      <c r="C26" s="1">
        <v>1000000</v>
      </c>
      <c r="D26" s="1">
        <v>4000000</v>
      </c>
      <c r="E26" s="1">
        <v>3000000</v>
      </c>
      <c r="F26" s="1">
        <v>1000</v>
      </c>
      <c r="G26" s="1">
        <f t="shared" si="0"/>
        <v>3000</v>
      </c>
      <c r="H26" s="1">
        <f t="shared" si="11"/>
        <v>2000</v>
      </c>
      <c r="I26" s="1">
        <v>18</v>
      </c>
      <c r="J26">
        <f t="shared" si="1"/>
        <v>1640.0000000000002</v>
      </c>
      <c r="K26" s="1">
        <f t="shared" si="12"/>
        <v>4920000000.000001</v>
      </c>
      <c r="L26" s="1">
        <f t="shared" si="6"/>
        <v>196800.00000000003</v>
      </c>
      <c r="M26" s="1">
        <f t="shared" si="7"/>
        <v>59040000.000000007</v>
      </c>
      <c r="N26" s="1">
        <f t="shared" si="8"/>
        <v>53136000.000000007</v>
      </c>
      <c r="O26">
        <f t="shared" si="2"/>
        <v>-35783359.501634501</v>
      </c>
      <c r="P26" s="1">
        <f t="shared" si="13"/>
        <v>88919359.501634508</v>
      </c>
    </row>
    <row r="27" spans="1:16" x14ac:dyDescent="0.3">
      <c r="A27">
        <v>24</v>
      </c>
      <c r="B27" s="1">
        <f t="shared" si="10"/>
        <v>-804586549.53432453</v>
      </c>
      <c r="C27" s="1">
        <v>1000000</v>
      </c>
      <c r="D27" s="1">
        <v>4000000</v>
      </c>
      <c r="E27" s="1">
        <v>3000000</v>
      </c>
      <c r="F27" s="1">
        <v>1000</v>
      </c>
      <c r="G27" s="1">
        <f t="shared" si="0"/>
        <v>3000</v>
      </c>
      <c r="H27" s="1">
        <f t="shared" si="11"/>
        <v>2000</v>
      </c>
      <c r="I27" s="1">
        <v>18</v>
      </c>
      <c r="J27">
        <f t="shared" si="1"/>
        <v>1640.0000000000002</v>
      </c>
      <c r="K27" s="1">
        <f t="shared" si="12"/>
        <v>4920000000.000001</v>
      </c>
      <c r="L27" s="1">
        <f t="shared" si="6"/>
        <v>196800.00000000003</v>
      </c>
      <c r="M27" s="1">
        <f t="shared" si="7"/>
        <v>59040000.000000007</v>
      </c>
      <c r="N27" s="1">
        <f t="shared" si="8"/>
        <v>53136000.000000007</v>
      </c>
      <c r="O27">
        <f t="shared" si="2"/>
        <v>-40229327.476716228</v>
      </c>
      <c r="P27" s="1">
        <f t="shared" si="13"/>
        <v>93365327.476716235</v>
      </c>
    </row>
    <row r="28" spans="1:16" x14ac:dyDescent="0.3">
      <c r="A28">
        <v>25</v>
      </c>
      <c r="B28" s="1">
        <f t="shared" si="10"/>
        <v>-897951877.01104081</v>
      </c>
      <c r="C28" s="1">
        <v>1000000</v>
      </c>
      <c r="D28" s="1">
        <v>4000000</v>
      </c>
      <c r="E28" s="1">
        <v>3000000</v>
      </c>
      <c r="F28" s="1">
        <v>1000</v>
      </c>
      <c r="G28" s="1">
        <f t="shared" si="0"/>
        <v>3000</v>
      </c>
      <c r="H28" s="1">
        <f t="shared" si="11"/>
        <v>2000</v>
      </c>
      <c r="I28" s="1">
        <v>18</v>
      </c>
      <c r="J28">
        <f t="shared" si="1"/>
        <v>1640.0000000000002</v>
      </c>
      <c r="K28" s="1">
        <f t="shared" si="12"/>
        <v>4920000000.000001</v>
      </c>
      <c r="L28" s="1">
        <f t="shared" si="6"/>
        <v>196800.00000000003</v>
      </c>
      <c r="M28" s="1">
        <f t="shared" si="7"/>
        <v>59040000.000000007</v>
      </c>
      <c r="N28" s="1">
        <f t="shared" si="8"/>
        <v>53136000.000000007</v>
      </c>
      <c r="O28">
        <f t="shared" si="2"/>
        <v>-44897593.850552045</v>
      </c>
      <c r="P28" s="1">
        <f t="shared" si="13"/>
        <v>98033593.850552052</v>
      </c>
    </row>
    <row r="29" spans="1:16" x14ac:dyDescent="0.3">
      <c r="A29">
        <v>26</v>
      </c>
      <c r="B29" s="1">
        <f t="shared" ref="B29:B30" si="14">B28-P28</f>
        <v>-995985470.86159289</v>
      </c>
      <c r="C29" s="1">
        <v>1000000</v>
      </c>
      <c r="D29" s="1">
        <v>4000000</v>
      </c>
      <c r="E29" s="1">
        <v>3000000</v>
      </c>
      <c r="F29" s="1">
        <v>1000</v>
      </c>
      <c r="G29" s="1">
        <f t="shared" si="0"/>
        <v>3000</v>
      </c>
      <c r="H29" s="1">
        <f t="shared" ref="H29:H30" si="15">G29-F29</f>
        <v>2000</v>
      </c>
      <c r="I29" s="1">
        <v>20</v>
      </c>
      <c r="J29">
        <f t="shared" ref="J29:J30" si="16">H29*(1-I29/100)</f>
        <v>1600</v>
      </c>
      <c r="K29" s="1">
        <f t="shared" ref="K29:K30" si="17">J29*E29</f>
        <v>4800000000</v>
      </c>
      <c r="L29" s="1">
        <f t="shared" si="6"/>
        <v>192000</v>
      </c>
      <c r="M29" s="1">
        <f t="shared" si="7"/>
        <v>57600000</v>
      </c>
      <c r="N29" s="1">
        <f t="shared" si="8"/>
        <v>51840000</v>
      </c>
      <c r="O29">
        <f t="shared" si="2"/>
        <v>-49799273.543079644</v>
      </c>
      <c r="P29" s="1">
        <f t="shared" ref="P29:P30" si="18">N29-O29</f>
        <v>101639273.54307964</v>
      </c>
    </row>
    <row r="30" spans="1:16" x14ac:dyDescent="0.3">
      <c r="A30">
        <v>27</v>
      </c>
      <c r="B30" s="1">
        <f t="shared" si="14"/>
        <v>-1097624744.4046726</v>
      </c>
      <c r="C30" s="1">
        <v>1000000</v>
      </c>
      <c r="D30" s="1">
        <v>4000000</v>
      </c>
      <c r="E30" s="1">
        <v>3000000</v>
      </c>
      <c r="F30" s="1">
        <v>1000</v>
      </c>
      <c r="G30" s="1">
        <f t="shared" si="0"/>
        <v>3000</v>
      </c>
      <c r="H30" s="1">
        <f t="shared" si="15"/>
        <v>2000</v>
      </c>
      <c r="I30" s="1">
        <v>20</v>
      </c>
      <c r="J30">
        <f t="shared" si="16"/>
        <v>1600</v>
      </c>
      <c r="K30" s="1">
        <f t="shared" si="17"/>
        <v>4800000000</v>
      </c>
      <c r="L30" s="1">
        <f t="shared" si="6"/>
        <v>192000</v>
      </c>
      <c r="M30" s="1">
        <f t="shared" si="7"/>
        <v>57600000</v>
      </c>
      <c r="N30" s="1">
        <f t="shared" si="8"/>
        <v>51840000</v>
      </c>
      <c r="O30">
        <f t="shared" si="2"/>
        <v>-54881237.220233634</v>
      </c>
      <c r="P30" s="1">
        <f t="shared" si="18"/>
        <v>106721237.22023363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2024-11-04T09:27:12Z</dcterms:created>
  <dcterms:modified xsi:type="dcterms:W3CDTF">2024-11-05T03:10:43Z</dcterms:modified>
</cp:coreProperties>
</file>