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60" yWindow="45" windowWidth="14910" windowHeight="14130" activeTab="3"/>
  </bookViews>
  <sheets>
    <sheet name="Data key" sheetId="2" r:id="rId1"/>
    <sheet name="Transition Matrix" sheetId="1" r:id="rId2"/>
    <sheet name="Baseline Matrix" sheetId="3" r:id="rId3"/>
    <sheet name="problem solving" sheetId="4" r:id="rId4"/>
    <sheet name="problem solving baseline" sheetId="5" r:id="rId5"/>
  </sheets>
  <calcPr calcId="145621"/>
</workbook>
</file>

<file path=xl/calcChain.xml><?xml version="1.0" encoding="utf-8"?>
<calcChain xmlns="http://schemas.openxmlformats.org/spreadsheetml/2006/main">
  <c r="Q37" i="4" l="1"/>
  <c r="R36" i="4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Q23" i="5"/>
  <c r="R23" i="5"/>
  <c r="Q24" i="5"/>
  <c r="R24" i="5"/>
  <c r="Q25" i="5"/>
  <c r="R25" i="5"/>
  <c r="Q26" i="5"/>
  <c r="R26" i="5"/>
  <c r="Q27" i="5"/>
  <c r="R27" i="5"/>
  <c r="Q28" i="5"/>
  <c r="R28" i="5"/>
  <c r="Q29" i="5"/>
  <c r="R29" i="5"/>
  <c r="Q30" i="5"/>
  <c r="R30" i="5"/>
  <c r="Q31" i="5"/>
  <c r="R31" i="5"/>
  <c r="Q32" i="5"/>
  <c r="R32" i="5"/>
  <c r="Q33" i="5"/>
  <c r="R33" i="5"/>
  <c r="Q34" i="5"/>
  <c r="R34" i="5"/>
  <c r="Q35" i="5"/>
  <c r="R35" i="5"/>
  <c r="Q21" i="5"/>
  <c r="R21" i="5"/>
  <c r="Q22" i="5"/>
  <c r="R22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P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O16" i="5"/>
  <c r="O35" i="5" s="1"/>
  <c r="D24" i="4"/>
  <c r="I29" i="4"/>
  <c r="I27" i="4"/>
  <c r="Q29" i="4"/>
  <c r="R24" i="4"/>
  <c r="Q32" i="4"/>
  <c r="R32" i="4"/>
  <c r="Q33" i="4"/>
  <c r="R33" i="4"/>
  <c r="Q34" i="4"/>
  <c r="R34" i="4"/>
  <c r="Q27" i="4"/>
  <c r="R27" i="4"/>
  <c r="Q28" i="4"/>
  <c r="R28" i="4"/>
  <c r="Q22" i="4"/>
  <c r="R22" i="4"/>
  <c r="Q23" i="4"/>
  <c r="R23" i="4"/>
  <c r="R21" i="4"/>
  <c r="R25" i="4"/>
  <c r="R26" i="4"/>
  <c r="R29" i="4"/>
  <c r="R30" i="4"/>
  <c r="R31" i="4"/>
  <c r="R35" i="4"/>
  <c r="R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6" i="4"/>
  <c r="P36" i="4"/>
  <c r="O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Q21" i="4"/>
  <c r="Q24" i="4"/>
  <c r="Q25" i="4"/>
  <c r="Q26" i="4"/>
  <c r="Q30" i="4"/>
  <c r="Q31" i="4"/>
  <c r="Q35" i="4"/>
  <c r="P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P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P29" i="4"/>
  <c r="O29" i="4"/>
  <c r="N29" i="4"/>
  <c r="M29" i="4"/>
  <c r="L29" i="4"/>
  <c r="K29" i="4"/>
  <c r="J29" i="4"/>
  <c r="H29" i="4"/>
  <c r="G29" i="4"/>
  <c r="F29" i="4"/>
  <c r="E29" i="4"/>
  <c r="D29" i="4"/>
  <c r="C29" i="4"/>
  <c r="B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27" i="4"/>
  <c r="O27" i="4"/>
  <c r="N27" i="4"/>
  <c r="M27" i="4"/>
  <c r="L27" i="4"/>
  <c r="K27" i="4"/>
  <c r="J27" i="4"/>
  <c r="H27" i="4"/>
  <c r="G27" i="4"/>
  <c r="F27" i="4"/>
  <c r="E27" i="4"/>
  <c r="D27" i="4"/>
  <c r="C27" i="4"/>
  <c r="B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P24" i="4"/>
  <c r="O24" i="4"/>
  <c r="N24" i="4"/>
  <c r="M24" i="4"/>
  <c r="L24" i="4"/>
  <c r="K24" i="4"/>
  <c r="J24" i="4"/>
  <c r="I24" i="4"/>
  <c r="H24" i="4"/>
  <c r="G24" i="4"/>
  <c r="F24" i="4"/>
  <c r="E24" i="4"/>
  <c r="C24" i="4"/>
  <c r="B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O16" i="4"/>
  <c r="O59" i="4" s="1"/>
  <c r="C41" i="1"/>
  <c r="H46" i="1"/>
  <c r="J46" i="1"/>
  <c r="E41" i="1"/>
  <c r="I49" i="1"/>
  <c r="I48" i="1"/>
  <c r="H47" i="1"/>
  <c r="P42" i="1"/>
  <c r="P43" i="1"/>
  <c r="P44" i="1"/>
  <c r="P49" i="1"/>
  <c r="P48" i="1"/>
  <c r="P47" i="1"/>
  <c r="O48" i="1"/>
  <c r="O47" i="1"/>
  <c r="O43" i="1"/>
  <c r="O42" i="1"/>
  <c r="P52" i="1"/>
  <c r="O52" i="1"/>
  <c r="N51" i="1"/>
  <c r="M52" i="1"/>
  <c r="M51" i="1"/>
  <c r="L48" i="1"/>
  <c r="L46" i="1"/>
  <c r="K49" i="1"/>
  <c r="I46" i="1"/>
  <c r="F44" i="1"/>
  <c r="D41" i="1"/>
  <c r="D44" i="1"/>
  <c r="D43" i="1"/>
  <c r="C4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P55" i="1"/>
  <c r="B42" i="1"/>
  <c r="D42" i="1"/>
  <c r="E42" i="1"/>
  <c r="F42" i="1"/>
  <c r="G42" i="1"/>
  <c r="H42" i="1"/>
  <c r="I42" i="1"/>
  <c r="J42" i="1"/>
  <c r="K42" i="1"/>
  <c r="L42" i="1"/>
  <c r="M42" i="1"/>
  <c r="N42" i="1"/>
  <c r="B43" i="1"/>
  <c r="C43" i="1"/>
  <c r="E43" i="1"/>
  <c r="F43" i="1"/>
  <c r="G43" i="1"/>
  <c r="H43" i="1"/>
  <c r="I43" i="1"/>
  <c r="J43" i="1"/>
  <c r="K43" i="1"/>
  <c r="L43" i="1"/>
  <c r="M43" i="1"/>
  <c r="N43" i="1"/>
  <c r="B44" i="1"/>
  <c r="C44" i="1"/>
  <c r="E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B46" i="1"/>
  <c r="C46" i="1"/>
  <c r="D46" i="1"/>
  <c r="E46" i="1"/>
  <c r="F46" i="1"/>
  <c r="G46" i="1"/>
  <c r="K46" i="1"/>
  <c r="M46" i="1"/>
  <c r="N46" i="1"/>
  <c r="O46" i="1"/>
  <c r="P46" i="1"/>
  <c r="B47" i="1"/>
  <c r="C47" i="1"/>
  <c r="D47" i="1"/>
  <c r="E47" i="1"/>
  <c r="F47" i="1"/>
  <c r="G47" i="1"/>
  <c r="I47" i="1"/>
  <c r="J47" i="1"/>
  <c r="K47" i="1"/>
  <c r="L47" i="1"/>
  <c r="M47" i="1"/>
  <c r="N47" i="1"/>
  <c r="B48" i="1"/>
  <c r="C48" i="1"/>
  <c r="D48" i="1"/>
  <c r="E48" i="1"/>
  <c r="F48" i="1"/>
  <c r="G48" i="1"/>
  <c r="H48" i="1"/>
  <c r="J48" i="1"/>
  <c r="K48" i="1"/>
  <c r="M48" i="1"/>
  <c r="N48" i="1"/>
  <c r="B49" i="1"/>
  <c r="C49" i="1"/>
  <c r="D49" i="1"/>
  <c r="E49" i="1"/>
  <c r="F49" i="1"/>
  <c r="G49" i="1"/>
  <c r="H49" i="1"/>
  <c r="J49" i="1"/>
  <c r="L49" i="1"/>
  <c r="M49" i="1"/>
  <c r="N49" i="1"/>
  <c r="O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B51" i="1"/>
  <c r="C51" i="1"/>
  <c r="D51" i="1"/>
  <c r="E51" i="1"/>
  <c r="F51" i="1"/>
  <c r="G51" i="1"/>
  <c r="H51" i="1"/>
  <c r="I51" i="1"/>
  <c r="J51" i="1"/>
  <c r="K51" i="1"/>
  <c r="L51" i="1"/>
  <c r="O51" i="1"/>
  <c r="P51" i="1"/>
  <c r="B52" i="1"/>
  <c r="C52" i="1"/>
  <c r="D52" i="1"/>
  <c r="E52" i="1"/>
  <c r="F52" i="1"/>
  <c r="G52" i="1"/>
  <c r="H52" i="1"/>
  <c r="I52" i="1"/>
  <c r="J52" i="1"/>
  <c r="K52" i="1"/>
  <c r="L52" i="1"/>
  <c r="N52" i="1"/>
  <c r="F41" i="1"/>
  <c r="G41" i="1"/>
  <c r="H41" i="1"/>
  <c r="I41" i="1"/>
  <c r="J41" i="1"/>
  <c r="K41" i="1"/>
  <c r="L41" i="1"/>
  <c r="M41" i="1"/>
  <c r="N41" i="1"/>
  <c r="O41" i="1"/>
  <c r="P41" i="1"/>
  <c r="B41" i="1"/>
  <c r="B19" i="1"/>
  <c r="O35" i="4" l="1"/>
  <c r="D19" i="1"/>
  <c r="P25" i="1" l="1"/>
  <c r="I22" i="1"/>
  <c r="J22" i="1"/>
  <c r="K22" i="1"/>
  <c r="P27" i="1" l="1"/>
  <c r="O25" i="1"/>
  <c r="O22" i="1"/>
  <c r="H25" i="1"/>
  <c r="C20" i="1"/>
  <c r="D20" i="1"/>
  <c r="N24" i="1"/>
  <c r="N25" i="1"/>
  <c r="I25" i="1"/>
  <c r="I26" i="1"/>
  <c r="I27" i="1"/>
  <c r="O24" i="1"/>
  <c r="P24" i="1"/>
  <c r="P30" i="1"/>
  <c r="P26" i="1"/>
  <c r="P22" i="1"/>
  <c r="P21" i="1"/>
  <c r="P20" i="1"/>
  <c r="O21" i="1"/>
  <c r="O20" i="1"/>
  <c r="O26" i="1"/>
  <c r="O30" i="1"/>
  <c r="N29" i="1"/>
  <c r="M24" i="1"/>
  <c r="M25" i="1"/>
  <c r="M30" i="1"/>
  <c r="M29" i="1"/>
  <c r="L26" i="1"/>
  <c r="K24" i="1"/>
  <c r="K27" i="1"/>
  <c r="I19" i="1"/>
  <c r="J19" i="1"/>
  <c r="K19" i="1"/>
  <c r="L19" i="1"/>
  <c r="M19" i="1"/>
  <c r="N19" i="1"/>
  <c r="O19" i="1"/>
  <c r="P19" i="1"/>
  <c r="I20" i="1"/>
  <c r="J20" i="1"/>
  <c r="K20" i="1"/>
  <c r="L20" i="1"/>
  <c r="M20" i="1"/>
  <c r="N20" i="1"/>
  <c r="I21" i="1"/>
  <c r="J21" i="1"/>
  <c r="K21" i="1"/>
  <c r="L21" i="1"/>
  <c r="M21" i="1"/>
  <c r="N21" i="1"/>
  <c r="L22" i="1"/>
  <c r="M22" i="1"/>
  <c r="N22" i="1"/>
  <c r="I23" i="1"/>
  <c r="J23" i="1"/>
  <c r="K23" i="1"/>
  <c r="L23" i="1"/>
  <c r="M23" i="1"/>
  <c r="N23" i="1"/>
  <c r="O23" i="1"/>
  <c r="P23" i="1"/>
  <c r="I24" i="1"/>
  <c r="J24" i="1"/>
  <c r="L24" i="1"/>
  <c r="J25" i="1"/>
  <c r="K25" i="1"/>
  <c r="L25" i="1"/>
  <c r="J26" i="1"/>
  <c r="K26" i="1"/>
  <c r="M26" i="1"/>
  <c r="N26" i="1"/>
  <c r="J27" i="1"/>
  <c r="L27" i="1"/>
  <c r="M27" i="1"/>
  <c r="N27" i="1"/>
  <c r="O27" i="1"/>
  <c r="I28" i="1"/>
  <c r="J28" i="1"/>
  <c r="K28" i="1"/>
  <c r="L28" i="1"/>
  <c r="M28" i="1"/>
  <c r="N28" i="1"/>
  <c r="O28" i="1"/>
  <c r="P28" i="1"/>
  <c r="I29" i="1"/>
  <c r="J29" i="1"/>
  <c r="K29" i="1"/>
  <c r="L29" i="1"/>
  <c r="O29" i="1"/>
  <c r="P29" i="1"/>
  <c r="I30" i="1"/>
  <c r="J30" i="1"/>
  <c r="K30" i="1"/>
  <c r="L30" i="1"/>
  <c r="N30" i="1"/>
  <c r="I31" i="1"/>
  <c r="J31" i="1"/>
  <c r="K31" i="1"/>
  <c r="L31" i="1"/>
  <c r="M31" i="1"/>
  <c r="N31" i="1"/>
  <c r="O31" i="1"/>
  <c r="P31" i="1"/>
  <c r="I32" i="1"/>
  <c r="J32" i="1"/>
  <c r="K32" i="1"/>
  <c r="L32" i="1"/>
  <c r="M32" i="1"/>
  <c r="N32" i="1"/>
  <c r="O32" i="1"/>
  <c r="P32" i="1"/>
  <c r="I33" i="1"/>
  <c r="J33" i="1"/>
  <c r="K33" i="1"/>
  <c r="L33" i="1"/>
  <c r="M33" i="1"/>
  <c r="N33" i="1"/>
  <c r="P33" i="1"/>
  <c r="H24" i="1"/>
  <c r="F22" i="1"/>
  <c r="E19" i="1"/>
  <c r="C19" i="1"/>
  <c r="D22" i="1"/>
  <c r="D21" i="1"/>
  <c r="D19" i="3"/>
  <c r="F19" i="1"/>
  <c r="G19" i="1"/>
  <c r="H19" i="1"/>
  <c r="E20" i="1"/>
  <c r="F20" i="1"/>
  <c r="G20" i="1"/>
  <c r="H20" i="1"/>
  <c r="C21" i="1"/>
  <c r="E21" i="1"/>
  <c r="F21" i="1"/>
  <c r="G21" i="1"/>
  <c r="H21" i="1"/>
  <c r="C22" i="1"/>
  <c r="E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P30" i="3"/>
  <c r="P26" i="3"/>
  <c r="O30" i="3"/>
  <c r="O26" i="3"/>
  <c r="N29" i="3"/>
  <c r="M30" i="3"/>
  <c r="M29" i="3"/>
  <c r="L26" i="3"/>
  <c r="L24" i="3"/>
  <c r="I26" i="3"/>
  <c r="I24" i="3"/>
  <c r="F21" i="3"/>
  <c r="G21" i="3"/>
  <c r="H21" i="3"/>
  <c r="I21" i="3"/>
  <c r="J21" i="3"/>
  <c r="K21" i="3"/>
  <c r="L21" i="3"/>
  <c r="M21" i="3"/>
  <c r="N21" i="3"/>
  <c r="E21" i="3"/>
  <c r="F19" i="3"/>
  <c r="G19" i="3"/>
  <c r="H19" i="3"/>
  <c r="I19" i="3"/>
  <c r="J19" i="3"/>
  <c r="K19" i="3"/>
  <c r="L19" i="3"/>
  <c r="M19" i="3"/>
  <c r="N19" i="3"/>
  <c r="O19" i="3"/>
  <c r="P19" i="3"/>
  <c r="E19" i="3"/>
  <c r="E20" i="3"/>
  <c r="F20" i="3"/>
  <c r="G20" i="3"/>
  <c r="H20" i="3"/>
  <c r="I20" i="3"/>
  <c r="J20" i="3"/>
  <c r="K20" i="3"/>
  <c r="L20" i="3"/>
  <c r="M20" i="3"/>
  <c r="N20" i="3"/>
  <c r="O20" i="3"/>
  <c r="P20" i="3"/>
  <c r="O21" i="3"/>
  <c r="P21" i="3"/>
  <c r="E22" i="3"/>
  <c r="F22" i="3"/>
  <c r="G22" i="3"/>
  <c r="H22" i="3"/>
  <c r="I22" i="3"/>
  <c r="J22" i="3"/>
  <c r="K22" i="3"/>
  <c r="L22" i="3"/>
  <c r="M22" i="3"/>
  <c r="N22" i="3"/>
  <c r="O22" i="3"/>
  <c r="P22" i="3"/>
  <c r="E23" i="3"/>
  <c r="F23" i="3"/>
  <c r="G23" i="3"/>
  <c r="H23" i="3"/>
  <c r="I23" i="3"/>
  <c r="J23" i="3"/>
  <c r="K23" i="3"/>
  <c r="L23" i="3"/>
  <c r="M23" i="3"/>
  <c r="N23" i="3"/>
  <c r="O23" i="3"/>
  <c r="P23" i="3"/>
  <c r="E24" i="3"/>
  <c r="F24" i="3"/>
  <c r="G24" i="3"/>
  <c r="H24" i="3"/>
  <c r="J24" i="3"/>
  <c r="K24" i="3"/>
  <c r="M24" i="3"/>
  <c r="N24" i="3"/>
  <c r="O24" i="3"/>
  <c r="P24" i="3"/>
  <c r="E25" i="3"/>
  <c r="F25" i="3"/>
  <c r="G25" i="3"/>
  <c r="H25" i="3"/>
  <c r="I25" i="3"/>
  <c r="J25" i="3"/>
  <c r="K25" i="3"/>
  <c r="L25" i="3"/>
  <c r="M25" i="3"/>
  <c r="N25" i="3"/>
  <c r="O25" i="3"/>
  <c r="P25" i="3"/>
  <c r="E26" i="3"/>
  <c r="F26" i="3"/>
  <c r="G26" i="3"/>
  <c r="H26" i="3"/>
  <c r="J26" i="3"/>
  <c r="K26" i="3"/>
  <c r="M26" i="3"/>
  <c r="N26" i="3"/>
  <c r="E27" i="3"/>
  <c r="F27" i="3"/>
  <c r="G27" i="3"/>
  <c r="H27" i="3"/>
  <c r="I27" i="3"/>
  <c r="J27" i="3"/>
  <c r="K27" i="3"/>
  <c r="L27" i="3"/>
  <c r="M27" i="3"/>
  <c r="N27" i="3"/>
  <c r="O27" i="3"/>
  <c r="P27" i="3"/>
  <c r="E28" i="3"/>
  <c r="F28" i="3"/>
  <c r="G28" i="3"/>
  <c r="H28" i="3"/>
  <c r="I28" i="3"/>
  <c r="J28" i="3"/>
  <c r="K28" i="3"/>
  <c r="L28" i="3"/>
  <c r="M28" i="3"/>
  <c r="N28" i="3"/>
  <c r="O28" i="3"/>
  <c r="P28" i="3"/>
  <c r="E29" i="3"/>
  <c r="F29" i="3"/>
  <c r="G29" i="3"/>
  <c r="H29" i="3"/>
  <c r="I29" i="3"/>
  <c r="J29" i="3"/>
  <c r="K29" i="3"/>
  <c r="L29" i="3"/>
  <c r="O29" i="3"/>
  <c r="P29" i="3"/>
  <c r="E30" i="3"/>
  <c r="F30" i="3"/>
  <c r="G30" i="3"/>
  <c r="H30" i="3"/>
  <c r="I30" i="3"/>
  <c r="J30" i="3"/>
  <c r="K30" i="3"/>
  <c r="L30" i="3"/>
  <c r="N30" i="3"/>
  <c r="E31" i="3"/>
  <c r="F31" i="3"/>
  <c r="G31" i="3"/>
  <c r="H31" i="3"/>
  <c r="I31" i="3"/>
  <c r="J31" i="3"/>
  <c r="K31" i="3"/>
  <c r="L31" i="3"/>
  <c r="M31" i="3"/>
  <c r="N31" i="3"/>
  <c r="O31" i="3"/>
  <c r="P31" i="3"/>
  <c r="E32" i="3"/>
  <c r="F32" i="3"/>
  <c r="G32" i="3"/>
  <c r="H32" i="3"/>
  <c r="I32" i="3"/>
  <c r="J32" i="3"/>
  <c r="K32" i="3"/>
  <c r="L32" i="3"/>
  <c r="M32" i="3"/>
  <c r="N32" i="3"/>
  <c r="O32" i="3"/>
  <c r="P32" i="3"/>
  <c r="E33" i="3"/>
  <c r="F33" i="3"/>
  <c r="G33" i="3"/>
  <c r="H33" i="3"/>
  <c r="I33" i="3"/>
  <c r="J33" i="3"/>
  <c r="K33" i="3"/>
  <c r="L33" i="3"/>
  <c r="M33" i="3"/>
  <c r="N33" i="3"/>
  <c r="O33" i="3"/>
  <c r="P33" i="3"/>
  <c r="D21" i="3"/>
  <c r="C19" i="3"/>
  <c r="C20" i="3"/>
  <c r="D20" i="3"/>
  <c r="C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9" i="3"/>
  <c r="P35" i="3" l="1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O16" i="3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B35" i="1" l="1"/>
  <c r="O16" i="1" l="1"/>
  <c r="O55" i="1" l="1"/>
  <c r="O33" i="1"/>
</calcChain>
</file>

<file path=xl/sharedStrings.xml><?xml version="1.0" encoding="utf-8"?>
<sst xmlns="http://schemas.openxmlformats.org/spreadsheetml/2006/main" count="278" uniqueCount="69">
  <si>
    <t>p.sus</t>
  </si>
  <si>
    <t>p.sus.tn</t>
  </si>
  <si>
    <t>p.ltbi</t>
  </si>
  <si>
    <t>p.ltbi.tp.t</t>
  </si>
  <si>
    <t>p.ltbi.fn</t>
  </si>
  <si>
    <t>p.ltbi.tp.tc</t>
  </si>
  <si>
    <t>p.ltbi.tp.tc.tb</t>
  </si>
  <si>
    <t>p.ltbi.tp.tc.tbr</t>
  </si>
  <si>
    <t>p.ltbi.fn.tb</t>
  </si>
  <si>
    <t>p.ltbi.fn.tbr</t>
  </si>
  <si>
    <t>p.death</t>
  </si>
  <si>
    <t>p.sus.fp.t</t>
  </si>
  <si>
    <t>p.sus.fp.tc</t>
  </si>
  <si>
    <t>p.sus.fp.tr</t>
  </si>
  <si>
    <t xml:space="preserve">population of susceptible, false positive, treatment  rejected </t>
  </si>
  <si>
    <t>population of susceptible, false positive, treatment completed</t>
  </si>
  <si>
    <t>population of susceptible</t>
  </si>
  <si>
    <t>population of susceptible, false positive, treatment(under going )</t>
  </si>
  <si>
    <t>population of susceptible, true negative</t>
  </si>
  <si>
    <t>population of latent tuberculosis infection</t>
  </si>
  <si>
    <t>population of latent tuberculosis infection, true positive, treatment (undergoing)</t>
  </si>
  <si>
    <t>population of latent tuberculosis infection, true positive, treatment completed</t>
  </si>
  <si>
    <t>p.ltbi.tp.tr</t>
  </si>
  <si>
    <t>population of latent tuberculosis infection, true positive, treatment rejected</t>
  </si>
  <si>
    <t>population of latent tuberculosis infection, true positive, treatment completed, tuberculosis diseased</t>
  </si>
  <si>
    <t>population of latent tuberculosis infection, false negative</t>
  </si>
  <si>
    <t>population of latent tuberculosis infection, false negative, tuberculosis diseased</t>
  </si>
  <si>
    <t>population death due to natural causes</t>
  </si>
  <si>
    <t>population of latent tuberculosis infection, true positive, treatment completed, tuberculosis recovered</t>
  </si>
  <si>
    <t>population of latent tuberculosis infection, false negative,  tuberculosis recovered</t>
  </si>
  <si>
    <t>Key</t>
  </si>
  <si>
    <t>Description</t>
  </si>
  <si>
    <t>State names</t>
  </si>
  <si>
    <t>p.fn.tb.death</t>
  </si>
  <si>
    <t>p.tp.tb.death</t>
  </si>
  <si>
    <t>population, true positive, deaths due to tuberculosis causes</t>
  </si>
  <si>
    <t>population, false negative, deaths due to tuberculosis causes</t>
  </si>
  <si>
    <t>Used to populate the transition probabilities vector in the model.</t>
  </si>
  <si>
    <t>p.ltbi.nt</t>
  </si>
  <si>
    <t>p.tb</t>
  </si>
  <si>
    <t>p.tbr</t>
  </si>
  <si>
    <t>p.sus.nt</t>
  </si>
  <si>
    <t>p.tb.death</t>
  </si>
  <si>
    <t>param$MR</t>
  </si>
  <si>
    <t>CMP</t>
  </si>
  <si>
    <t>param$TBMR</t>
  </si>
  <si>
    <t>param$SAEMR</t>
  </si>
  <si>
    <t>p.emigrate</t>
  </si>
  <si>
    <t>param$EMIGRATE</t>
  </si>
  <si>
    <t>p.sus.sae.death</t>
  </si>
  <si>
    <t>p.sus.tc</t>
  </si>
  <si>
    <t>p.sus.sae</t>
  </si>
  <si>
    <t>p.ltbi.tc</t>
  </si>
  <si>
    <t>p.ltbi.sae</t>
  </si>
  <si>
    <t>p.ltbi.sae.death</t>
  </si>
  <si>
    <t xml:space="preserve"> </t>
  </si>
  <si>
    <t>param$RR*param$RRADJUST</t>
  </si>
  <si>
    <t>param$POP</t>
  </si>
  <si>
    <t>param$POP * (param$RR * param$RRADJUST)</t>
  </si>
  <si>
    <t>param$POP * (1 - param$TSTSP) * param$ATTEND * param$BEGINTREAT * param$SAE</t>
  </si>
  <si>
    <t>(param$POP - (param$POP * param$RR * param$RRADJUST * ((param$POP - (param$POP * param$TSTSN * param$ATTEND * param$BEGINTREAT * param$TREATR))/param$POP))) * param$TSTSN * param$ATTEND * param$BEGINTREAT * param$TREATR</t>
  </si>
  <si>
    <t>(param$POP - (param$POP * param$RR * param$RRADJUST * ((param$POP - (param$POP * param$TSTSN * param$ATTEND * param$BEGINTREAT * param$TREATR))/param$POP))) * param$TSTSN * param$ATTEND * param$BEGINTREAT * param$SAE</t>
  </si>
  <si>
    <t>param$POP * param$RR * param$RRADJUST * ((param$POP - (param$POP * param$TSTSN * param$ATTEND * param$BEGINTREAT * param$TREATR))/param$POP)</t>
  </si>
  <si>
    <t>((param$POP - (param$POP * param$RR * param$RRADJUST * ((param$POP - (param$POP * param$TSTSN * param$ATTEND * param$BEGINTREAT * param$TREATR))/param$POP))) * (1-param$TSTSN)) + ((param$POP - (param$POP * param$RR * param$RRADJUST * ((param$POP - (param$POP * param$TSTSN * param$ATTEND * param$BEGINTREAT * param$TREATR))/param$POP))) * param$TSTSN * (1 - param$ATTEND)) + ((param$POP - (param$POP * param$RR * param$RRADJUST * ((param$POP - (param$POP * param$TSTSN * param$ATTEND * param$BEGINTREAT * param$TREATR))/param$POP))) * param$TSTSN * param$ATTEND * (1 - param$BEGINTREAT)) +  (((param$POP - (param$POP * param$RR * param$RRADJUST * ((param$POP - (param$POP * param$TSTSN * param$ATTEND * param$BEGINTREAT * param$TREATR))/param$POP))) * param$TSTSN * param$ATTEND * param$BEGINTREAT) - ((param$POP - (param$POP * param$RR * param$RRADJUST * ((param$POP - (param$POP * param$TSTSN * param$ATTEND * param$BEGINTREAT * param$TREATR))/param$POP))) * param$TSTSN * param$ATTEND * param$BEGINTREAT * param$SAE) - ((param$POP - (param$POP * param$RR * param$RRADJUST * ((param$POP - (param$POP * param$TSTSN * param$ATTEND * param$BEGINTREAT * param$TREATR))/param$POP))) * param$TSTSN * param$ATTEND * param$BEGINTREAT * param$TREATR))</t>
  </si>
  <si>
    <t>param$POP * param$TSTSP + (param$POP * (1-param$TSTSP) * (1 - param$ATTEND)) + (param$POP * (1-param$TSTSP) * param$ATTEND * (1 - param$BEGINTREAT)) + (param$POP * (1-param$TSTSP) * param$ATTEND * param$BEGINTREAT) -  (param$POP * (1-param$TSTSP) * param$ATTEND * param$BEGINTREAT * param$SAE) - (param$POP * (1-param$TSTSP) * param$ATTEND * param$BEGINTREAT * param$TREATR)</t>
  </si>
  <si>
    <t>param$POP * (1 - param$TSTSP) * param$ATTEND * param$BEGINTREAT * param$TREATR</t>
  </si>
  <si>
    <t>PROBLEM SOLVING</t>
  </si>
  <si>
    <t>p.sus.sae.r</t>
  </si>
  <si>
    <t>p.ltbi.sae.r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</si>
</sst>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B5" sqref="B5"/>
    </sheetView>
  </sheetViews>
  <sheetFormatPr defaultRowHeight="15" x14ac:dyDescent="0.25"/>
  <cols>
    <col min="1" max="1" width="17" customWidth="1"/>
    <col min="2" max="2" width="13.5703125" bestFit="1" customWidth="1"/>
    <col min="3" max="3" width="94.85546875" bestFit="1" customWidth="1"/>
  </cols>
  <sheetData>
    <row r="3" spans="1:3" x14ac:dyDescent="0.25">
      <c r="A3" s="1" t="s">
        <v>32</v>
      </c>
    </row>
    <row r="4" spans="1:3" x14ac:dyDescent="0.25">
      <c r="B4" s="1" t="s">
        <v>30</v>
      </c>
      <c r="C4" s="1" t="s">
        <v>31</v>
      </c>
    </row>
    <row r="5" spans="1:3" x14ac:dyDescent="0.25">
      <c r="B5" t="s">
        <v>0</v>
      </c>
      <c r="C5" t="s">
        <v>16</v>
      </c>
    </row>
    <row r="6" spans="1:3" x14ac:dyDescent="0.25">
      <c r="B6" t="s">
        <v>11</v>
      </c>
      <c r="C6" t="s">
        <v>17</v>
      </c>
    </row>
    <row r="7" spans="1:3" x14ac:dyDescent="0.25">
      <c r="B7" t="s">
        <v>13</v>
      </c>
      <c r="C7" t="s">
        <v>14</v>
      </c>
    </row>
    <row r="8" spans="1:3" x14ac:dyDescent="0.25">
      <c r="B8" t="s">
        <v>12</v>
      </c>
      <c r="C8" t="s">
        <v>15</v>
      </c>
    </row>
    <row r="9" spans="1:3" x14ac:dyDescent="0.25">
      <c r="B9" t="s">
        <v>1</v>
      </c>
      <c r="C9" t="s">
        <v>18</v>
      </c>
    </row>
    <row r="10" spans="1:3" x14ac:dyDescent="0.25">
      <c r="B10" t="s">
        <v>2</v>
      </c>
      <c r="C10" t="s">
        <v>19</v>
      </c>
    </row>
    <row r="11" spans="1:3" x14ac:dyDescent="0.25">
      <c r="B11" t="s">
        <v>3</v>
      </c>
      <c r="C11" t="s">
        <v>20</v>
      </c>
    </row>
    <row r="12" spans="1:3" x14ac:dyDescent="0.25">
      <c r="B12" t="s">
        <v>22</v>
      </c>
      <c r="C12" t="s">
        <v>23</v>
      </c>
    </row>
    <row r="13" spans="1:3" x14ac:dyDescent="0.25">
      <c r="B13" t="s">
        <v>5</v>
      </c>
      <c r="C13" t="s">
        <v>21</v>
      </c>
    </row>
    <row r="14" spans="1:3" x14ac:dyDescent="0.25">
      <c r="B14" t="s">
        <v>6</v>
      </c>
      <c r="C14" t="s">
        <v>24</v>
      </c>
    </row>
    <row r="15" spans="1:3" x14ac:dyDescent="0.25">
      <c r="B15" t="s">
        <v>7</v>
      </c>
      <c r="C15" t="s">
        <v>28</v>
      </c>
    </row>
    <row r="16" spans="1:3" x14ac:dyDescent="0.25">
      <c r="B16" t="s">
        <v>4</v>
      </c>
      <c r="C16" t="s">
        <v>25</v>
      </c>
    </row>
    <row r="17" spans="2:3" x14ac:dyDescent="0.25">
      <c r="B17" t="s">
        <v>8</v>
      </c>
      <c r="C17" t="s">
        <v>26</v>
      </c>
    </row>
    <row r="18" spans="2:3" x14ac:dyDescent="0.25">
      <c r="B18" t="s">
        <v>9</v>
      </c>
      <c r="C18" t="s">
        <v>29</v>
      </c>
    </row>
    <row r="19" spans="2:3" x14ac:dyDescent="0.25">
      <c r="B19" t="s">
        <v>10</v>
      </c>
      <c r="C19" t="s">
        <v>27</v>
      </c>
    </row>
    <row r="20" spans="2:3" x14ac:dyDescent="0.25">
      <c r="B20" t="s">
        <v>34</v>
      </c>
      <c r="C20" t="s">
        <v>35</v>
      </c>
    </row>
    <row r="21" spans="2:3" x14ac:dyDescent="0.25">
      <c r="B21" t="s">
        <v>33</v>
      </c>
      <c r="C21" t="s">
        <v>36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zoomScale="70" zoomScaleNormal="7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17" sqref="A17:XFD17"/>
    </sheetView>
  </sheetViews>
  <sheetFormatPr defaultRowHeight="15" x14ac:dyDescent="0.25"/>
  <cols>
    <col min="1" max="1" width="18.7109375" customWidth="1"/>
    <col min="2" max="2" width="8.42578125" bestFit="1" customWidth="1"/>
    <col min="3" max="3" width="61.5703125" customWidth="1"/>
    <col min="4" max="4" width="31" customWidth="1"/>
    <col min="5" max="5" width="22" customWidth="1"/>
    <col min="6" max="6" width="25.5703125" customWidth="1"/>
    <col min="7" max="7" width="12.5703125" bestFit="1" customWidth="1"/>
    <col min="8" max="8" width="16.85546875" customWidth="1"/>
    <col min="9" max="9" width="14.28515625" customWidth="1"/>
    <col min="10" max="10" width="14.140625" customWidth="1"/>
    <col min="11" max="11" width="21.42578125" customWidth="1"/>
    <col min="12" max="12" width="23.85546875" customWidth="1"/>
    <col min="13" max="13" width="28" customWidth="1"/>
    <col min="14" max="14" width="22.28515625" customWidth="1"/>
    <col min="15" max="15" width="18.42578125" customWidth="1"/>
    <col min="16" max="16" width="24.85546875" customWidth="1"/>
    <col min="17" max="17" width="9.140625" style="3"/>
  </cols>
  <sheetData>
    <row r="1" spans="1:17" x14ac:dyDescent="0.25">
      <c r="B1" t="s">
        <v>0</v>
      </c>
      <c r="C1" t="s">
        <v>50</v>
      </c>
      <c r="D1" t="s">
        <v>41</v>
      </c>
      <c r="E1" t="s">
        <v>51</v>
      </c>
      <c r="F1" t="s">
        <v>49</v>
      </c>
      <c r="G1" t="s">
        <v>2</v>
      </c>
      <c r="H1" t="s">
        <v>52</v>
      </c>
      <c r="I1" t="s">
        <v>38</v>
      </c>
      <c r="J1" s="2" t="s">
        <v>53</v>
      </c>
      <c r="K1" t="s">
        <v>54</v>
      </c>
      <c r="L1" t="s">
        <v>39</v>
      </c>
      <c r="M1" t="s">
        <v>40</v>
      </c>
      <c r="N1" t="s">
        <v>42</v>
      </c>
      <c r="O1" t="s">
        <v>10</v>
      </c>
      <c r="P1" t="s">
        <v>47</v>
      </c>
    </row>
    <row r="2" spans="1:17" x14ac:dyDescent="0.25">
      <c r="A2" s="2" t="s">
        <v>0</v>
      </c>
      <c r="B2" s="5">
        <v>0</v>
      </c>
      <c r="C2" s="5" t="s">
        <v>65</v>
      </c>
      <c r="D2" s="5" t="s">
        <v>64</v>
      </c>
      <c r="E2" s="5" t="s">
        <v>59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3">
        <v>1</v>
      </c>
    </row>
    <row r="3" spans="1:17" x14ac:dyDescent="0.25">
      <c r="A3" s="2" t="s">
        <v>50</v>
      </c>
      <c r="B3" s="5">
        <v>0</v>
      </c>
      <c r="C3" s="5" t="s">
        <v>44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 t="s">
        <v>43</v>
      </c>
      <c r="P3" s="5" t="s">
        <v>48</v>
      </c>
      <c r="Q3" s="3">
        <v>2</v>
      </c>
    </row>
    <row r="4" spans="1:17" x14ac:dyDescent="0.25">
      <c r="A4" s="2" t="s">
        <v>41</v>
      </c>
      <c r="B4" s="5">
        <v>0</v>
      </c>
      <c r="C4" s="5">
        <v>0</v>
      </c>
      <c r="D4" s="5" t="s">
        <v>44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 t="s">
        <v>43</v>
      </c>
      <c r="P4" s="5" t="s">
        <v>48</v>
      </c>
      <c r="Q4" s="3">
        <v>3</v>
      </c>
    </row>
    <row r="5" spans="1:17" x14ac:dyDescent="0.25">
      <c r="A5" s="2" t="s">
        <v>51</v>
      </c>
      <c r="B5" s="5">
        <v>0</v>
      </c>
      <c r="C5" s="5">
        <v>0</v>
      </c>
      <c r="D5" s="5" t="s">
        <v>44</v>
      </c>
      <c r="E5" s="5">
        <v>0</v>
      </c>
      <c r="F5" s="5" t="s">
        <v>46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 t="s">
        <v>48</v>
      </c>
      <c r="Q5" s="3">
        <v>4</v>
      </c>
    </row>
    <row r="6" spans="1:17" x14ac:dyDescent="0.25">
      <c r="A6" s="2" t="s">
        <v>49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3">
        <v>5</v>
      </c>
    </row>
    <row r="7" spans="1:17" x14ac:dyDescent="0.25">
      <c r="A7" s="2" t="s">
        <v>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 t="s">
        <v>60</v>
      </c>
      <c r="I7" s="5" t="s">
        <v>63</v>
      </c>
      <c r="J7" s="5" t="s">
        <v>61</v>
      </c>
      <c r="K7" s="5">
        <v>0</v>
      </c>
      <c r="L7" s="5" t="s">
        <v>62</v>
      </c>
      <c r="M7" s="5">
        <v>0</v>
      </c>
      <c r="N7" s="5">
        <v>0</v>
      </c>
      <c r="O7" s="5">
        <v>0</v>
      </c>
      <c r="P7" s="5">
        <v>0</v>
      </c>
      <c r="Q7" s="3">
        <v>6</v>
      </c>
    </row>
    <row r="8" spans="1:17" x14ac:dyDescent="0.25">
      <c r="A8" s="2" t="s">
        <v>52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 t="s">
        <v>44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 t="s">
        <v>43</v>
      </c>
      <c r="P8" s="5" t="s">
        <v>48</v>
      </c>
      <c r="Q8" s="3">
        <v>7</v>
      </c>
    </row>
    <row r="9" spans="1:17" x14ac:dyDescent="0.25">
      <c r="A9" s="2" t="s">
        <v>38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 t="s">
        <v>44</v>
      </c>
      <c r="J9" s="5">
        <v>0</v>
      </c>
      <c r="K9" s="5">
        <v>0</v>
      </c>
      <c r="L9" s="5" t="s">
        <v>56</v>
      </c>
      <c r="M9" s="5">
        <v>0</v>
      </c>
      <c r="N9" s="5">
        <v>0</v>
      </c>
      <c r="O9" s="5" t="s">
        <v>43</v>
      </c>
      <c r="P9" s="5" t="s">
        <v>48</v>
      </c>
      <c r="Q9" s="3">
        <v>8</v>
      </c>
    </row>
    <row r="10" spans="1:17" x14ac:dyDescent="0.25">
      <c r="A10" s="2" t="s">
        <v>53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 t="s">
        <v>44</v>
      </c>
      <c r="J10" s="5">
        <v>0</v>
      </c>
      <c r="K10" s="5" t="s">
        <v>46</v>
      </c>
      <c r="L10" s="5">
        <v>0</v>
      </c>
      <c r="M10" s="5">
        <v>0</v>
      </c>
      <c r="N10" s="5">
        <v>0</v>
      </c>
      <c r="O10" s="5">
        <v>0</v>
      </c>
      <c r="P10" s="5" t="s">
        <v>48</v>
      </c>
      <c r="Q10" s="3">
        <v>9</v>
      </c>
    </row>
    <row r="11" spans="1:17" x14ac:dyDescent="0.25">
      <c r="A11" s="2" t="s">
        <v>54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3">
        <v>10</v>
      </c>
    </row>
    <row r="12" spans="1:17" x14ac:dyDescent="0.25">
      <c r="A12" s="2" t="s">
        <v>39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 t="s">
        <v>44</v>
      </c>
      <c r="N12" s="5" t="s">
        <v>45</v>
      </c>
      <c r="O12" s="5">
        <v>0</v>
      </c>
      <c r="P12" s="5">
        <v>0</v>
      </c>
      <c r="Q12" s="3">
        <v>11</v>
      </c>
    </row>
    <row r="13" spans="1:17" x14ac:dyDescent="0.25">
      <c r="A13" s="2" t="s">
        <v>40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 t="s">
        <v>44</v>
      </c>
      <c r="N13" s="5">
        <v>0</v>
      </c>
      <c r="O13" s="5" t="s">
        <v>43</v>
      </c>
      <c r="P13" s="5" t="s">
        <v>48</v>
      </c>
      <c r="Q13" s="3">
        <v>12</v>
      </c>
    </row>
    <row r="14" spans="1:17" x14ac:dyDescent="0.25">
      <c r="A14" s="2" t="s">
        <v>42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  <c r="O14" s="5">
        <v>0</v>
      </c>
      <c r="P14" s="5">
        <v>0</v>
      </c>
      <c r="Q14" s="3">
        <v>13</v>
      </c>
    </row>
    <row r="15" spans="1:17" x14ac:dyDescent="0.25">
      <c r="A15" s="2" t="s">
        <v>10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>
        <v>0</v>
      </c>
      <c r="Q15" s="3">
        <v>14</v>
      </c>
    </row>
    <row r="16" spans="1:17" x14ac:dyDescent="0.25">
      <c r="A16" s="2" t="s">
        <v>47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f>SUM(D16:N16)</f>
        <v>0</v>
      </c>
      <c r="P16" s="5">
        <v>1</v>
      </c>
      <c r="Q16" s="3">
        <v>15</v>
      </c>
    </row>
    <row r="17" spans="2:17" s="2" customFormat="1" ht="14.25" customHeight="1" x14ac:dyDescent="0.25">
      <c r="Q17" s="3"/>
    </row>
    <row r="18" spans="2:17" x14ac:dyDescent="0.25">
      <c r="B18" t="s">
        <v>37</v>
      </c>
    </row>
    <row r="19" spans="2:17" x14ac:dyDescent="0.25">
      <c r="B19" s="5" t="str">
        <f>B2&amp;","</f>
        <v>0,</v>
      </c>
      <c r="C19" s="5" t="str">
        <f>"quote("&amp;C2&amp;"),"</f>
        <v>quote(param$POP * (1 - param$TSTSP) * param$ATTEND * param$BEGINTREAT * param$TREATR),</v>
      </c>
      <c r="D19" s="5" t="str">
        <f>"quote("&amp;D2&amp;"),"</f>
        <v>quote(param$POP * param$TSTSP + (param$POP * (1-param$TSTSP) * (1 - param$ATTEND)) + (param$POP * (1-param$TSTSP) * param$ATTEND * (1 - param$BEGINTREAT)) + (param$POP * (1-param$TSTSP) * param$ATTEND * param$BEGINTREAT) -  (param$POP * (1-param$TSTSP) * param$ATTEND * param$BEGINTREAT * param$SAE) - (param$POP * (1-param$TSTSP) * param$ATTEND * param$BEGINTREAT * param$TREATR)),</v>
      </c>
      <c r="E19" s="5" t="str">
        <f>"quote("&amp;E2&amp;"),"</f>
        <v>quote(param$POP * (1 - param$TSTSP) * param$ATTEND * param$BEGINTREAT * param$SAE),</v>
      </c>
      <c r="F19" s="5" t="str">
        <f t="shared" ref="F19:H19" si="0">F2&amp;","</f>
        <v>0,</v>
      </c>
      <c r="G19" s="5" t="str">
        <f t="shared" si="0"/>
        <v>0,</v>
      </c>
      <c r="H19" s="5" t="str">
        <f t="shared" si="0"/>
        <v>0,</v>
      </c>
      <c r="I19" s="5" t="str">
        <f t="shared" ref="I19:P19" si="1">I2&amp;","</f>
        <v>0,</v>
      </c>
      <c r="J19" s="5" t="str">
        <f t="shared" si="1"/>
        <v>0,</v>
      </c>
      <c r="K19" s="5" t="str">
        <f t="shared" si="1"/>
        <v>0,</v>
      </c>
      <c r="L19" s="5" t="str">
        <f t="shared" si="1"/>
        <v>0,</v>
      </c>
      <c r="M19" s="5" t="str">
        <f t="shared" si="1"/>
        <v>0,</v>
      </c>
      <c r="N19" s="5" t="str">
        <f t="shared" si="1"/>
        <v>0,</v>
      </c>
      <c r="O19" s="5" t="str">
        <f t="shared" si="1"/>
        <v>0,</v>
      </c>
      <c r="P19" s="5" t="str">
        <f t="shared" si="1"/>
        <v>0,</v>
      </c>
      <c r="Q19" s="3">
        <v>1</v>
      </c>
    </row>
    <row r="20" spans="2:17" x14ac:dyDescent="0.25">
      <c r="B20" s="5" t="str">
        <f t="shared" ref="B20:H33" si="2">B3&amp;","</f>
        <v>0,</v>
      </c>
      <c r="C20" s="5" t="str">
        <f>"quote("&amp;C3&amp;"),"</f>
        <v>quote(CMP),</v>
      </c>
      <c r="D20" s="5" t="str">
        <f t="shared" si="2"/>
        <v>0,</v>
      </c>
      <c r="E20" s="5" t="str">
        <f t="shared" si="2"/>
        <v>0,</v>
      </c>
      <c r="F20" s="5" t="str">
        <f t="shared" si="2"/>
        <v>0,</v>
      </c>
      <c r="G20" s="5" t="str">
        <f t="shared" si="2"/>
        <v>0,</v>
      </c>
      <c r="H20" s="5" t="str">
        <f t="shared" si="2"/>
        <v>0,</v>
      </c>
      <c r="I20" s="5" t="str">
        <f t="shared" ref="I20:N20" si="3">I3&amp;","</f>
        <v>0,</v>
      </c>
      <c r="J20" s="5" t="str">
        <f t="shared" si="3"/>
        <v>0,</v>
      </c>
      <c r="K20" s="5" t="str">
        <f t="shared" si="3"/>
        <v>0,</v>
      </c>
      <c r="L20" s="5" t="str">
        <f t="shared" si="3"/>
        <v>0,</v>
      </c>
      <c r="M20" s="5" t="str">
        <f t="shared" si="3"/>
        <v>0,</v>
      </c>
      <c r="N20" s="5" t="str">
        <f t="shared" si="3"/>
        <v>0,</v>
      </c>
      <c r="O20" s="5" t="str">
        <f t="shared" ref="O20:O21" si="4">"quote("&amp;O3&amp;"),"</f>
        <v>quote(param$MR),</v>
      </c>
      <c r="P20" s="5" t="str">
        <f t="shared" ref="I20:P27" si="5">"quote("&amp;P3&amp;"),"</f>
        <v>quote(param$EMIGRATE),</v>
      </c>
      <c r="Q20" s="3">
        <v>2</v>
      </c>
    </row>
    <row r="21" spans="2:17" x14ac:dyDescent="0.25">
      <c r="B21" s="5" t="str">
        <f t="shared" si="2"/>
        <v>0,</v>
      </c>
      <c r="C21" s="5" t="str">
        <f t="shared" si="2"/>
        <v>0,</v>
      </c>
      <c r="D21" s="5" t="str">
        <f>"quote("&amp;D4&amp;"),"</f>
        <v>quote(CMP),</v>
      </c>
      <c r="E21" s="5" t="str">
        <f t="shared" si="2"/>
        <v>0,</v>
      </c>
      <c r="F21" s="5" t="str">
        <f t="shared" si="2"/>
        <v>0,</v>
      </c>
      <c r="G21" s="5" t="str">
        <f t="shared" si="2"/>
        <v>0,</v>
      </c>
      <c r="H21" s="5" t="str">
        <f t="shared" si="2"/>
        <v>0,</v>
      </c>
      <c r="I21" s="5" t="str">
        <f t="shared" ref="I21:N22" si="6">I4&amp;","</f>
        <v>0,</v>
      </c>
      <c r="J21" s="5" t="str">
        <f t="shared" si="6"/>
        <v>0,</v>
      </c>
      <c r="K21" s="5" t="str">
        <f t="shared" si="6"/>
        <v>0,</v>
      </c>
      <c r="L21" s="5" t="str">
        <f t="shared" si="6"/>
        <v>0,</v>
      </c>
      <c r="M21" s="5" t="str">
        <f t="shared" si="6"/>
        <v>0,</v>
      </c>
      <c r="N21" s="5" t="str">
        <f t="shared" si="6"/>
        <v>0,</v>
      </c>
      <c r="O21" s="5" t="str">
        <f t="shared" si="4"/>
        <v>quote(param$MR),</v>
      </c>
      <c r="P21" s="5" t="str">
        <f t="shared" si="5"/>
        <v>quote(param$EMIGRATE),</v>
      </c>
      <c r="Q21" s="3">
        <v>3</v>
      </c>
    </row>
    <row r="22" spans="2:17" x14ac:dyDescent="0.25">
      <c r="B22" s="5" t="str">
        <f t="shared" si="2"/>
        <v>0,</v>
      </c>
      <c r="C22" s="5" t="str">
        <f t="shared" si="2"/>
        <v>0,</v>
      </c>
      <c r="D22" s="5" t="str">
        <f>"quote("&amp;D5&amp;"),"</f>
        <v>quote(CMP),</v>
      </c>
      <c r="E22" s="5" t="str">
        <f t="shared" si="2"/>
        <v>0,</v>
      </c>
      <c r="F22" s="5" t="str">
        <f>"quote("&amp;F5&amp;"),"</f>
        <v>quote(param$SAEMR),</v>
      </c>
      <c r="G22" s="5" t="str">
        <f t="shared" si="2"/>
        <v>0,</v>
      </c>
      <c r="H22" s="5" t="str">
        <f t="shared" si="2"/>
        <v>0,</v>
      </c>
      <c r="I22" s="5" t="str">
        <f t="shared" si="6"/>
        <v>0,</v>
      </c>
      <c r="J22" s="5" t="str">
        <f t="shared" si="6"/>
        <v>0,</v>
      </c>
      <c r="K22" s="5" t="str">
        <f t="shared" si="6"/>
        <v>0,</v>
      </c>
      <c r="L22" s="5" t="str">
        <f t="shared" ref="L22:N22" si="7">L5&amp;","</f>
        <v>0,</v>
      </c>
      <c r="M22" s="5" t="str">
        <f t="shared" si="7"/>
        <v>0,</v>
      </c>
      <c r="N22" s="5" t="str">
        <f t="shared" si="7"/>
        <v>0,</v>
      </c>
      <c r="O22" s="5" t="str">
        <f t="shared" ref="I22:P24" si="8">O5&amp;","</f>
        <v>0,</v>
      </c>
      <c r="P22" s="5" t="str">
        <f t="shared" si="5"/>
        <v>quote(param$EMIGRATE),</v>
      </c>
      <c r="Q22" s="3">
        <v>4</v>
      </c>
    </row>
    <row r="23" spans="2:17" x14ac:dyDescent="0.25">
      <c r="B23" s="5" t="str">
        <f t="shared" si="2"/>
        <v>0,</v>
      </c>
      <c r="C23" s="5" t="str">
        <f t="shared" si="2"/>
        <v>0,</v>
      </c>
      <c r="D23" s="5" t="str">
        <f t="shared" si="2"/>
        <v>0,</v>
      </c>
      <c r="E23" s="5" t="str">
        <f t="shared" si="2"/>
        <v>0,</v>
      </c>
      <c r="F23" s="5" t="str">
        <f t="shared" si="2"/>
        <v>1,</v>
      </c>
      <c r="G23" s="5" t="str">
        <f t="shared" si="2"/>
        <v>0,</v>
      </c>
      <c r="H23" s="5" t="str">
        <f t="shared" si="2"/>
        <v>0,</v>
      </c>
      <c r="I23" s="5" t="str">
        <f t="shared" si="8"/>
        <v>0,</v>
      </c>
      <c r="J23" s="5" t="str">
        <f t="shared" si="8"/>
        <v>0,</v>
      </c>
      <c r="K23" s="5" t="str">
        <f t="shared" si="8"/>
        <v>0,</v>
      </c>
      <c r="L23" s="5" t="str">
        <f t="shared" si="8"/>
        <v>0,</v>
      </c>
      <c r="M23" s="5" t="str">
        <f t="shared" si="8"/>
        <v>0,</v>
      </c>
      <c r="N23" s="5" t="str">
        <f t="shared" si="8"/>
        <v>0,</v>
      </c>
      <c r="O23" s="5" t="str">
        <f t="shared" si="8"/>
        <v>0,</v>
      </c>
      <c r="P23" s="5" t="str">
        <f t="shared" si="8"/>
        <v>0,</v>
      </c>
      <c r="Q23" s="3">
        <v>5</v>
      </c>
    </row>
    <row r="24" spans="2:17" x14ac:dyDescent="0.25">
      <c r="B24" s="5" t="str">
        <f t="shared" si="2"/>
        <v>0,</v>
      </c>
      <c r="C24" s="5" t="str">
        <f t="shared" si="2"/>
        <v>0,</v>
      </c>
      <c r="D24" s="5" t="str">
        <f t="shared" si="2"/>
        <v>0,</v>
      </c>
      <c r="E24" s="5" t="str">
        <f t="shared" si="2"/>
        <v>0,</v>
      </c>
      <c r="F24" s="5" t="str">
        <f t="shared" si="2"/>
        <v>0,</v>
      </c>
      <c r="G24" s="5" t="str">
        <f t="shared" si="2"/>
        <v>0,</v>
      </c>
      <c r="H24" s="5" t="str">
        <f>"quote("&amp;H7&amp;"),"</f>
        <v>quote((param$POP - (param$POP * param$RR * param$RRADJUST * ((param$POP - (param$POP * param$TSTSN * param$ATTEND * param$BEGINTREAT * param$TREATR))/param$POP))) * param$TSTSN * param$ATTEND * param$BEGINTREAT * param$TREATR),</v>
      </c>
      <c r="I24" s="5" t="str">
        <f t="shared" si="5"/>
        <v>quote(((param$POP - (param$POP * param$RR * param$RRADJUST * ((param$POP - (param$POP * param$TSTSN * param$ATTEND * param$BEGINTREAT * param$TREATR))/param$POP))) * (1-param$TSTSN)) + ((param$POP - (param$POP * param$RR * param$RRADJUST * ((param$POP - (param$POP * param$TSTSN * param$ATTEND * param$BEGINTREAT * param$TREATR))/param$POP))) * param$TSTSN * (1 - param$ATTEND)) + ((param$POP - (param$POP * param$RR * param$RRADJUST * ((param$POP - (param$POP * param$TSTSN * param$ATTEND * param$BEGINTREAT * param$TREATR))/param$POP))) * param$TSTSN * param$ATTEND * (1 - param$BEGINTREAT)) +  (((param$POP - (param$POP * param$RR * param$RRADJUST * ((param$POP - (param$POP * param$TSTSN * param$ATTEND * param$BEGINTREAT * param$TREATR))/param$POP))) * param$TSTSN * param$ATTEND * param$BEGINTREAT) - ((param$POP - (param$POP * param$RR * param$RRADJUST * ((param$POP - (param$POP * param$TSTSN * param$ATTEND * param$BEGINTREAT * param$TREATR))/param$POP))) * param$TSTSN * param$ATTEND * param$BEGINTREAT * param$SAE) - ((param$POP - (param$POP * param$RR * param$RRADJUST * ((param$POP - (param$POP * param$TSTSN * param$ATTEND * param$BEGINTREAT * param$TREATR))/param$POP))) * param$TSTSN * param$ATTEND * param$BEGINTREAT * param$TREATR))),</v>
      </c>
      <c r="J24" s="5" t="str">
        <f t="shared" si="5"/>
        <v>quote((param$POP - (param$POP * param$RR * param$RRADJUST * ((param$POP - (param$POP * param$TSTSN * param$ATTEND * param$BEGINTREAT * param$TREATR))/param$POP))) * param$TSTSN * param$ATTEND * param$BEGINTREAT * param$SAE),</v>
      </c>
      <c r="K24" s="5" t="str">
        <f t="shared" si="8"/>
        <v>0,</v>
      </c>
      <c r="L24" s="5" t="str">
        <f t="shared" si="5"/>
        <v>quote(param$POP * param$RR * param$RRADJUST * ((param$POP - (param$POP * param$TSTSN * param$ATTEND * param$BEGINTREAT * param$TREATR))/param$POP)),</v>
      </c>
      <c r="M24" s="5" t="str">
        <f t="shared" ref="M24:N24" si="9">M7&amp;","</f>
        <v>0,</v>
      </c>
      <c r="N24" s="5" t="str">
        <f t="shared" si="9"/>
        <v>0,</v>
      </c>
      <c r="O24" s="5" t="str">
        <f t="shared" ref="O24:P24" si="10">O7&amp;","</f>
        <v>0,</v>
      </c>
      <c r="P24" s="5" t="str">
        <f t="shared" si="10"/>
        <v>0,</v>
      </c>
      <c r="Q24" s="3">
        <v>6</v>
      </c>
    </row>
    <row r="25" spans="2:17" x14ac:dyDescent="0.25">
      <c r="B25" s="5" t="str">
        <f t="shared" si="2"/>
        <v>0,</v>
      </c>
      <c r="C25" s="5" t="str">
        <f t="shared" si="2"/>
        <v>0,</v>
      </c>
      <c r="D25" s="5" t="str">
        <f t="shared" si="2"/>
        <v>0,</v>
      </c>
      <c r="E25" s="5" t="str">
        <f t="shared" si="2"/>
        <v>0,</v>
      </c>
      <c r="F25" s="5" t="str">
        <f t="shared" si="2"/>
        <v>0,</v>
      </c>
      <c r="G25" s="5" t="str">
        <f t="shared" si="2"/>
        <v>0,</v>
      </c>
      <c r="H25" s="5" t="str">
        <f>"quote("&amp;H8&amp;"),"</f>
        <v>quote(CMP),</v>
      </c>
      <c r="I25" s="5" t="str">
        <f t="shared" ref="I25" si="11">"quote("&amp;I8&amp;"),"</f>
        <v>quote(0),</v>
      </c>
      <c r="J25" s="5" t="str">
        <f t="shared" ref="J25:N25" si="12">J8&amp;","</f>
        <v>0,</v>
      </c>
      <c r="K25" s="5" t="str">
        <f t="shared" si="12"/>
        <v>0,</v>
      </c>
      <c r="L25" s="5" t="str">
        <f t="shared" si="12"/>
        <v>0,</v>
      </c>
      <c r="M25" s="5" t="str">
        <f t="shared" si="12"/>
        <v>0,</v>
      </c>
      <c r="N25" s="5" t="str">
        <f t="shared" si="12"/>
        <v>0,</v>
      </c>
      <c r="O25" s="5" t="str">
        <f t="shared" si="5"/>
        <v>quote(param$MR),</v>
      </c>
      <c r="P25" s="5" t="str">
        <f t="shared" si="5"/>
        <v>quote(param$EMIGRATE),</v>
      </c>
      <c r="Q25" s="3">
        <v>7</v>
      </c>
    </row>
    <row r="26" spans="2:17" x14ac:dyDescent="0.25">
      <c r="B26" s="5" t="str">
        <f t="shared" si="2"/>
        <v>0,</v>
      </c>
      <c r="C26" s="5" t="str">
        <f t="shared" si="2"/>
        <v>0,</v>
      </c>
      <c r="D26" s="5" t="str">
        <f t="shared" si="2"/>
        <v>0,</v>
      </c>
      <c r="E26" s="5" t="str">
        <f t="shared" si="2"/>
        <v>0,</v>
      </c>
      <c r="F26" s="5" t="str">
        <f t="shared" si="2"/>
        <v>0,</v>
      </c>
      <c r="G26" s="5" t="str">
        <f t="shared" si="2"/>
        <v>0,</v>
      </c>
      <c r="H26" s="5" t="str">
        <f t="shared" si="2"/>
        <v>0,</v>
      </c>
      <c r="I26" s="5" t="str">
        <f t="shared" ref="I26" si="13">"quote("&amp;I9&amp;"),"</f>
        <v>quote(CMP),</v>
      </c>
      <c r="J26" s="5" t="str">
        <f t="shared" ref="J26:N26" si="14">J9&amp;","</f>
        <v>0,</v>
      </c>
      <c r="K26" s="5" t="str">
        <f t="shared" si="14"/>
        <v>0,</v>
      </c>
      <c r="L26" s="5" t="str">
        <f t="shared" ref="K26:N30" si="15">"quote("&amp;L9&amp;"),"</f>
        <v>quote(param$RR*param$RRADJUST),</v>
      </c>
      <c r="M26" s="5" t="str">
        <f t="shared" si="14"/>
        <v>0,</v>
      </c>
      <c r="N26" s="5" t="str">
        <f t="shared" si="14"/>
        <v>0,</v>
      </c>
      <c r="O26" s="5" t="str">
        <f t="shared" si="5"/>
        <v>quote(param$MR),</v>
      </c>
      <c r="P26" s="5" t="str">
        <f t="shared" si="5"/>
        <v>quote(param$EMIGRATE),</v>
      </c>
      <c r="Q26" s="3">
        <v>8</v>
      </c>
    </row>
    <row r="27" spans="2:17" x14ac:dyDescent="0.25">
      <c r="B27" s="5" t="str">
        <f t="shared" si="2"/>
        <v>0,</v>
      </c>
      <c r="C27" s="5" t="str">
        <f t="shared" si="2"/>
        <v>0,</v>
      </c>
      <c r="D27" s="5" t="str">
        <f t="shared" si="2"/>
        <v>0,</v>
      </c>
      <c r="E27" s="5" t="str">
        <f t="shared" si="2"/>
        <v>0,</v>
      </c>
      <c r="F27" s="5" t="str">
        <f t="shared" si="2"/>
        <v>0,</v>
      </c>
      <c r="G27" s="5" t="str">
        <f t="shared" si="2"/>
        <v>0,</v>
      </c>
      <c r="H27" s="5" t="str">
        <f t="shared" si="2"/>
        <v>0,</v>
      </c>
      <c r="I27" s="5" t="str">
        <f t="shared" ref="I27" si="16">"quote("&amp;I10&amp;"),"</f>
        <v>quote(CMP),</v>
      </c>
      <c r="J27" s="5" t="str">
        <f t="shared" ref="J27:O27" si="17">J10&amp;","</f>
        <v>0,</v>
      </c>
      <c r="K27" s="5" t="str">
        <f t="shared" si="15"/>
        <v>quote(param$SAEMR),</v>
      </c>
      <c r="L27" s="5" t="str">
        <f t="shared" si="17"/>
        <v>0,</v>
      </c>
      <c r="M27" s="5" t="str">
        <f t="shared" si="17"/>
        <v>0,</v>
      </c>
      <c r="N27" s="5" t="str">
        <f t="shared" si="17"/>
        <v>0,</v>
      </c>
      <c r="O27" s="5" t="str">
        <f t="shared" si="17"/>
        <v>0,</v>
      </c>
      <c r="P27" s="5" t="str">
        <f t="shared" si="5"/>
        <v>quote(param$EMIGRATE),</v>
      </c>
      <c r="Q27" s="3">
        <v>9</v>
      </c>
    </row>
    <row r="28" spans="2:17" x14ac:dyDescent="0.25">
      <c r="B28" s="5" t="str">
        <f t="shared" si="2"/>
        <v>0,</v>
      </c>
      <c r="C28" s="5" t="str">
        <f t="shared" si="2"/>
        <v>0,</v>
      </c>
      <c r="D28" s="5" t="str">
        <f t="shared" si="2"/>
        <v>0,</v>
      </c>
      <c r="E28" s="5" t="str">
        <f t="shared" si="2"/>
        <v>0,</v>
      </c>
      <c r="F28" s="5" t="str">
        <f t="shared" si="2"/>
        <v>0,</v>
      </c>
      <c r="G28" s="5" t="str">
        <f t="shared" si="2"/>
        <v>0,</v>
      </c>
      <c r="H28" s="5" t="str">
        <f t="shared" si="2"/>
        <v>0,</v>
      </c>
      <c r="I28" s="5" t="str">
        <f t="shared" ref="I28:P28" si="18">I11&amp;","</f>
        <v>0,</v>
      </c>
      <c r="J28" s="5" t="str">
        <f t="shared" si="18"/>
        <v>0,</v>
      </c>
      <c r="K28" s="5" t="str">
        <f t="shared" si="18"/>
        <v>1,</v>
      </c>
      <c r="L28" s="5" t="str">
        <f t="shared" si="18"/>
        <v>0,</v>
      </c>
      <c r="M28" s="5" t="str">
        <f t="shared" si="18"/>
        <v>0,</v>
      </c>
      <c r="N28" s="5" t="str">
        <f t="shared" si="18"/>
        <v>0,</v>
      </c>
      <c r="O28" s="5" t="str">
        <f t="shared" si="18"/>
        <v>0,</v>
      </c>
      <c r="P28" s="5" t="str">
        <f t="shared" si="18"/>
        <v>0,</v>
      </c>
      <c r="Q28" s="3">
        <v>10</v>
      </c>
    </row>
    <row r="29" spans="2:17" x14ac:dyDescent="0.25">
      <c r="B29" s="5" t="str">
        <f t="shared" si="2"/>
        <v>0,</v>
      </c>
      <c r="C29" s="5" t="str">
        <f t="shared" si="2"/>
        <v>0,</v>
      </c>
      <c r="D29" s="5" t="str">
        <f t="shared" si="2"/>
        <v>0,</v>
      </c>
      <c r="E29" s="5" t="str">
        <f t="shared" si="2"/>
        <v>0,</v>
      </c>
      <c r="F29" s="5" t="str">
        <f t="shared" si="2"/>
        <v>0,</v>
      </c>
      <c r="G29" s="5" t="str">
        <f t="shared" si="2"/>
        <v>0,</v>
      </c>
      <c r="H29" s="5" t="str">
        <f t="shared" si="2"/>
        <v>0,</v>
      </c>
      <c r="I29" s="5" t="str">
        <f t="shared" ref="I29:P29" si="19">I12&amp;","</f>
        <v>0,</v>
      </c>
      <c r="J29" s="5" t="str">
        <f t="shared" si="19"/>
        <v>0,</v>
      </c>
      <c r="K29" s="5" t="str">
        <f t="shared" si="19"/>
        <v>0,</v>
      </c>
      <c r="L29" s="5" t="str">
        <f t="shared" si="19"/>
        <v>0,</v>
      </c>
      <c r="M29" s="5" t="str">
        <f t="shared" si="15"/>
        <v>quote(CMP),</v>
      </c>
      <c r="N29" s="5" t="str">
        <f t="shared" si="15"/>
        <v>quote(param$TBMR),</v>
      </c>
      <c r="O29" s="5" t="str">
        <f t="shared" si="19"/>
        <v>0,</v>
      </c>
      <c r="P29" s="5" t="str">
        <f t="shared" si="19"/>
        <v>0,</v>
      </c>
      <c r="Q29" s="3">
        <v>11</v>
      </c>
    </row>
    <row r="30" spans="2:17" x14ac:dyDescent="0.25">
      <c r="B30" s="5" t="str">
        <f t="shared" si="2"/>
        <v>0,</v>
      </c>
      <c r="C30" s="5" t="str">
        <f t="shared" si="2"/>
        <v>0,</v>
      </c>
      <c r="D30" s="5" t="str">
        <f t="shared" si="2"/>
        <v>0,</v>
      </c>
      <c r="E30" s="5" t="str">
        <f t="shared" si="2"/>
        <v>0,</v>
      </c>
      <c r="F30" s="5" t="str">
        <f t="shared" si="2"/>
        <v>0,</v>
      </c>
      <c r="G30" s="5" t="str">
        <f t="shared" si="2"/>
        <v>0,</v>
      </c>
      <c r="H30" s="5" t="str">
        <f t="shared" si="2"/>
        <v>0,</v>
      </c>
      <c r="I30" s="5" t="str">
        <f t="shared" ref="I30:N30" si="20">I13&amp;","</f>
        <v>0,</v>
      </c>
      <c r="J30" s="5" t="str">
        <f t="shared" si="20"/>
        <v>0,</v>
      </c>
      <c r="K30" s="5" t="str">
        <f t="shared" si="20"/>
        <v>0,</v>
      </c>
      <c r="L30" s="5" t="str">
        <f t="shared" si="20"/>
        <v>0,</v>
      </c>
      <c r="M30" s="5" t="str">
        <f t="shared" si="15"/>
        <v>quote(CMP),</v>
      </c>
      <c r="N30" s="5" t="str">
        <f t="shared" si="20"/>
        <v>0,</v>
      </c>
      <c r="O30" s="5" t="str">
        <f t="shared" ref="O30:P30" si="21">"quote("&amp;O13&amp;"),"</f>
        <v>quote(param$MR),</v>
      </c>
      <c r="P30" s="5" t="str">
        <f t="shared" si="21"/>
        <v>quote(param$EMIGRATE),</v>
      </c>
      <c r="Q30" s="3">
        <v>12</v>
      </c>
    </row>
    <row r="31" spans="2:17" x14ac:dyDescent="0.25">
      <c r="B31" s="5" t="str">
        <f t="shared" si="2"/>
        <v>0,</v>
      </c>
      <c r="C31" s="5" t="str">
        <f t="shared" si="2"/>
        <v>0,</v>
      </c>
      <c r="D31" s="5" t="str">
        <f t="shared" si="2"/>
        <v>0,</v>
      </c>
      <c r="E31" s="5" t="str">
        <f t="shared" si="2"/>
        <v>0,</v>
      </c>
      <c r="F31" s="5" t="str">
        <f t="shared" si="2"/>
        <v>0,</v>
      </c>
      <c r="G31" s="5" t="str">
        <f t="shared" si="2"/>
        <v>0,</v>
      </c>
      <c r="H31" s="5" t="str">
        <f t="shared" si="2"/>
        <v>0,</v>
      </c>
      <c r="I31" s="5" t="str">
        <f t="shared" ref="I31:P31" si="22">I14&amp;","</f>
        <v>0,</v>
      </c>
      <c r="J31" s="5" t="str">
        <f t="shared" si="22"/>
        <v>0,</v>
      </c>
      <c r="K31" s="5" t="str">
        <f t="shared" si="22"/>
        <v>0,</v>
      </c>
      <c r="L31" s="5" t="str">
        <f t="shared" si="22"/>
        <v>0,</v>
      </c>
      <c r="M31" s="5" t="str">
        <f t="shared" si="22"/>
        <v>0,</v>
      </c>
      <c r="N31" s="5" t="str">
        <f t="shared" si="22"/>
        <v>1,</v>
      </c>
      <c r="O31" s="5" t="str">
        <f t="shared" si="22"/>
        <v>0,</v>
      </c>
      <c r="P31" s="5" t="str">
        <f t="shared" si="22"/>
        <v>0,</v>
      </c>
      <c r="Q31" s="3">
        <v>13</v>
      </c>
    </row>
    <row r="32" spans="2:17" x14ac:dyDescent="0.25">
      <c r="B32" s="5" t="str">
        <f t="shared" si="2"/>
        <v>0,</v>
      </c>
      <c r="C32" s="5" t="str">
        <f t="shared" si="2"/>
        <v>0,</v>
      </c>
      <c r="D32" s="5" t="str">
        <f t="shared" si="2"/>
        <v>0,</v>
      </c>
      <c r="E32" s="5" t="str">
        <f t="shared" si="2"/>
        <v>0,</v>
      </c>
      <c r="F32" s="5" t="str">
        <f t="shared" si="2"/>
        <v>0,</v>
      </c>
      <c r="G32" s="5" t="str">
        <f t="shared" si="2"/>
        <v>0,</v>
      </c>
      <c r="H32" s="5" t="str">
        <f t="shared" si="2"/>
        <v>0,</v>
      </c>
      <c r="I32" s="5" t="str">
        <f t="shared" ref="I32:P32" si="23">I15&amp;","</f>
        <v>0,</v>
      </c>
      <c r="J32" s="5" t="str">
        <f t="shared" si="23"/>
        <v>0,</v>
      </c>
      <c r="K32" s="5" t="str">
        <f t="shared" si="23"/>
        <v>0,</v>
      </c>
      <c r="L32" s="5" t="str">
        <f t="shared" si="23"/>
        <v>0,</v>
      </c>
      <c r="M32" s="5" t="str">
        <f t="shared" si="23"/>
        <v>0,</v>
      </c>
      <c r="N32" s="5" t="str">
        <f t="shared" si="23"/>
        <v>0,</v>
      </c>
      <c r="O32" s="5" t="str">
        <f t="shared" si="23"/>
        <v>1,</v>
      </c>
      <c r="P32" s="5" t="str">
        <f t="shared" si="23"/>
        <v>0,</v>
      </c>
      <c r="Q32" s="3">
        <v>14</v>
      </c>
    </row>
    <row r="33" spans="2:17" x14ac:dyDescent="0.25">
      <c r="B33" s="5" t="str">
        <f t="shared" si="2"/>
        <v>0,</v>
      </c>
      <c r="C33" s="5" t="str">
        <f t="shared" si="2"/>
        <v>0,</v>
      </c>
      <c r="D33" s="5" t="str">
        <f t="shared" si="2"/>
        <v>0,</v>
      </c>
      <c r="E33" s="5" t="str">
        <f t="shared" si="2"/>
        <v>0,</v>
      </c>
      <c r="F33" s="5" t="str">
        <f t="shared" si="2"/>
        <v>0,</v>
      </c>
      <c r="G33" s="5" t="str">
        <f t="shared" si="2"/>
        <v>0,</v>
      </c>
      <c r="H33" s="5" t="str">
        <f t="shared" si="2"/>
        <v>0,</v>
      </c>
      <c r="I33" s="5" t="str">
        <f t="shared" ref="I33:P33" si="24">I16&amp;","</f>
        <v>0,</v>
      </c>
      <c r="J33" s="5" t="str">
        <f t="shared" si="24"/>
        <v>0,</v>
      </c>
      <c r="K33" s="5" t="str">
        <f t="shared" si="24"/>
        <v>0,</v>
      </c>
      <c r="L33" s="5" t="str">
        <f t="shared" si="24"/>
        <v>0,</v>
      </c>
      <c r="M33" s="5" t="str">
        <f t="shared" si="24"/>
        <v>0,</v>
      </c>
      <c r="N33" s="5" t="str">
        <f t="shared" si="24"/>
        <v>0,</v>
      </c>
      <c r="O33" s="5" t="str">
        <f t="shared" si="24"/>
        <v>0,</v>
      </c>
      <c r="P33" s="5" t="str">
        <f t="shared" si="24"/>
        <v>1,</v>
      </c>
      <c r="Q33" s="3">
        <v>15</v>
      </c>
    </row>
    <row r="34" spans="2:17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2:17" x14ac:dyDescent="0.25">
      <c r="B35" t="str">
        <f t="shared" ref="B35:P35" si="25">CHAR(34)&amp;B1&amp;CHAR(34)&amp;","</f>
        <v>"p.sus",</v>
      </c>
      <c r="C35" s="2" t="str">
        <f t="shared" si="25"/>
        <v>"p.sus.tc",</v>
      </c>
      <c r="D35" s="2" t="str">
        <f t="shared" si="25"/>
        <v>"p.sus.nt",</v>
      </c>
      <c r="E35" s="2" t="str">
        <f t="shared" si="25"/>
        <v>"p.sus.sae",</v>
      </c>
      <c r="F35" s="2" t="str">
        <f t="shared" si="25"/>
        <v>"p.sus.sae.death",</v>
      </c>
      <c r="G35" s="2" t="str">
        <f t="shared" si="25"/>
        <v>"p.ltbi",</v>
      </c>
      <c r="H35" s="2" t="str">
        <f t="shared" si="25"/>
        <v>"p.ltbi.tc",</v>
      </c>
      <c r="I35" s="2" t="str">
        <f t="shared" si="25"/>
        <v>"p.ltbi.nt",</v>
      </c>
      <c r="J35" s="2" t="str">
        <f t="shared" si="25"/>
        <v>"p.ltbi.sae",</v>
      </c>
      <c r="K35" s="2" t="str">
        <f t="shared" si="25"/>
        <v>"p.ltbi.sae.death",</v>
      </c>
      <c r="L35" s="2" t="str">
        <f t="shared" si="25"/>
        <v>"p.tb",</v>
      </c>
      <c r="M35" s="2" t="str">
        <f t="shared" si="25"/>
        <v>"p.tbr",</v>
      </c>
      <c r="N35" s="2" t="str">
        <f t="shared" si="25"/>
        <v>"p.tb.death",</v>
      </c>
      <c r="O35" s="2" t="str">
        <f t="shared" si="25"/>
        <v>"p.death",</v>
      </c>
      <c r="P35" s="2" t="str">
        <f t="shared" si="25"/>
        <v>"p.emigrate",</v>
      </c>
    </row>
    <row r="37" spans="2:17" x14ac:dyDescent="0.25">
      <c r="B37" s="2">
        <v>1</v>
      </c>
      <c r="C37" s="2">
        <v>2</v>
      </c>
      <c r="D37" s="2">
        <v>3</v>
      </c>
      <c r="E37" s="2">
        <v>4</v>
      </c>
      <c r="F37" s="2">
        <v>5</v>
      </c>
      <c r="G37" s="2">
        <v>6</v>
      </c>
      <c r="H37" s="2">
        <v>7</v>
      </c>
      <c r="I37" s="2">
        <v>8</v>
      </c>
      <c r="J37" s="2">
        <v>9</v>
      </c>
      <c r="K37" s="2">
        <v>10</v>
      </c>
      <c r="L37" s="2">
        <v>11</v>
      </c>
      <c r="M37" s="2">
        <v>12</v>
      </c>
      <c r="N37" s="2">
        <v>13</v>
      </c>
      <c r="O37" s="2">
        <v>14</v>
      </c>
      <c r="P37" s="2">
        <v>15</v>
      </c>
    </row>
    <row r="38" spans="2:17" x14ac:dyDescent="0.25">
      <c r="B38" t="s">
        <v>66</v>
      </c>
    </row>
    <row r="39" spans="2:17" x14ac:dyDescent="0.25">
      <c r="C39" s="2"/>
    </row>
    <row r="40" spans="2:17" s="2" customFormat="1" x14ac:dyDescent="0.25">
      <c r="B40" s="2" t="s">
        <v>37</v>
      </c>
      <c r="Q40" s="3"/>
    </row>
    <row r="41" spans="2:17" s="2" customFormat="1" x14ac:dyDescent="0.25">
      <c r="B41" s="5" t="str">
        <f>B2&amp;","</f>
        <v>0,</v>
      </c>
      <c r="C41" s="5" t="str">
        <f>"quote("&amp;C2&amp;"),"</f>
        <v>quote(param$POP * (1 - param$TSTSP) * param$ATTEND * param$BEGINTREAT * param$TREATR),</v>
      </c>
      <c r="D41" s="5" t="str">
        <f>"quote("&amp;D2&amp;"),"</f>
        <v>quote(param$POP * param$TSTSP + (param$POP * (1-param$TSTSP) * (1 - param$ATTEND)) + (param$POP * (1-param$TSTSP) * param$ATTEND * (1 - param$BEGINTREAT)) + (param$POP * (1-param$TSTSP) * param$ATTEND * param$BEGINTREAT) -  (param$POP * (1-param$TSTSP) * param$ATTEND * param$BEGINTREAT * param$SAE) - (param$POP * (1-param$TSTSP) * param$ATTEND * param$BEGINTREAT * param$TREATR)),</v>
      </c>
      <c r="E41" s="5" t="str">
        <f>"quote("&amp;E2&amp;"),"</f>
        <v>quote(param$POP * (1 - param$TSTSP) * param$ATTEND * param$BEGINTREAT * param$SAE),</v>
      </c>
      <c r="F41" s="5" t="str">
        <f>F2&amp;","</f>
        <v>0,</v>
      </c>
      <c r="G41" s="5" t="str">
        <f>G2&amp;","</f>
        <v>0,</v>
      </c>
      <c r="H41" s="5" t="str">
        <f>H2&amp;","</f>
        <v>0,</v>
      </c>
      <c r="I41" s="5" t="str">
        <f>I2&amp;","</f>
        <v>0,</v>
      </c>
      <c r="J41" s="5" t="str">
        <f>J2&amp;","</f>
        <v>0,</v>
      </c>
      <c r="K41" s="5" t="str">
        <f>K2&amp;","</f>
        <v>0,</v>
      </c>
      <c r="L41" s="5" t="str">
        <f>L2&amp;","</f>
        <v>0,</v>
      </c>
      <c r="M41" s="5" t="str">
        <f>M2&amp;","</f>
        <v>0,</v>
      </c>
      <c r="N41" s="5" t="str">
        <f>N2&amp;","</f>
        <v>0,</v>
      </c>
      <c r="O41" s="5" t="str">
        <f>O2&amp;","</f>
        <v>0,</v>
      </c>
      <c r="P41" s="5" t="str">
        <f>P2&amp;","</f>
        <v>0,</v>
      </c>
      <c r="Q41" s="3">
        <v>1</v>
      </c>
    </row>
    <row r="42" spans="2:17" s="2" customFormat="1" x14ac:dyDescent="0.25">
      <c r="B42" s="5" t="str">
        <f>B3&amp;","</f>
        <v>0,</v>
      </c>
      <c r="C42" s="5" t="str">
        <f>"quote("&amp;C3&amp;"),"</f>
        <v>quote(CMP),</v>
      </c>
      <c r="D42" s="5" t="str">
        <f>D3&amp;","</f>
        <v>0,</v>
      </c>
      <c r="E42" s="5" t="str">
        <f>E3&amp;","</f>
        <v>0,</v>
      </c>
      <c r="F42" s="5" t="str">
        <f>F3&amp;","</f>
        <v>0,</v>
      </c>
      <c r="G42" s="5" t="str">
        <f>G3&amp;","</f>
        <v>0,</v>
      </c>
      <c r="H42" s="5" t="str">
        <f>H3&amp;","</f>
        <v>0,</v>
      </c>
      <c r="I42" s="5" t="str">
        <f>I3&amp;","</f>
        <v>0,</v>
      </c>
      <c r="J42" s="5" t="str">
        <f>J3&amp;","</f>
        <v>0,</v>
      </c>
      <c r="K42" s="5" t="str">
        <f>K3&amp;","</f>
        <v>0,</v>
      </c>
      <c r="L42" s="5" t="str">
        <f>L3&amp;","</f>
        <v>0,</v>
      </c>
      <c r="M42" s="5" t="str">
        <f>M3&amp;","</f>
        <v>0,</v>
      </c>
      <c r="N42" s="5" t="str">
        <f>N3&amp;","</f>
        <v>0,</v>
      </c>
      <c r="O42" s="5" t="str">
        <f>"quote("&amp;O3&amp;"),"</f>
        <v>quote(param$MR),</v>
      </c>
      <c r="P42" s="5" t="str">
        <f>"quote("&amp;P3&amp;"),"</f>
        <v>quote(param$EMIGRATE),</v>
      </c>
      <c r="Q42" s="3">
        <v>2</v>
      </c>
    </row>
    <row r="43" spans="2:17" s="2" customFormat="1" x14ac:dyDescent="0.25">
      <c r="B43" s="5" t="str">
        <f>B4&amp;","</f>
        <v>0,</v>
      </c>
      <c r="C43" s="5" t="str">
        <f>C4&amp;","</f>
        <v>0,</v>
      </c>
      <c r="D43" s="5" t="str">
        <f>"quote("&amp;D4&amp;"),"</f>
        <v>quote(CMP),</v>
      </c>
      <c r="E43" s="5" t="str">
        <f>E4&amp;","</f>
        <v>0,</v>
      </c>
      <c r="F43" s="5" t="str">
        <f>F4&amp;","</f>
        <v>0,</v>
      </c>
      <c r="G43" s="5" t="str">
        <f>G4&amp;","</f>
        <v>0,</v>
      </c>
      <c r="H43" s="5" t="str">
        <f>H4&amp;","</f>
        <v>0,</v>
      </c>
      <c r="I43" s="5" t="str">
        <f>I4&amp;","</f>
        <v>0,</v>
      </c>
      <c r="J43" s="5" t="str">
        <f>J4&amp;","</f>
        <v>0,</v>
      </c>
      <c r="K43" s="5" t="str">
        <f>K4&amp;","</f>
        <v>0,</v>
      </c>
      <c r="L43" s="5" t="str">
        <f>L4&amp;","</f>
        <v>0,</v>
      </c>
      <c r="M43" s="5" t="str">
        <f>M4&amp;","</f>
        <v>0,</v>
      </c>
      <c r="N43" s="5" t="str">
        <f>N4&amp;","</f>
        <v>0,</v>
      </c>
      <c r="O43" s="5" t="str">
        <f>"quote("&amp;O4&amp;"),"</f>
        <v>quote(param$MR),</v>
      </c>
      <c r="P43" s="5" t="str">
        <f>"quote("&amp;P4&amp;"),"</f>
        <v>quote(param$EMIGRATE),</v>
      </c>
      <c r="Q43" s="3">
        <v>3</v>
      </c>
    </row>
    <row r="44" spans="2:17" s="2" customFormat="1" x14ac:dyDescent="0.25">
      <c r="B44" s="5" t="str">
        <f>B5&amp;","</f>
        <v>0,</v>
      </c>
      <c r="C44" s="5" t="str">
        <f>C5&amp;","</f>
        <v>0,</v>
      </c>
      <c r="D44" s="5" t="str">
        <f>"quote("&amp;D5&amp;"),"</f>
        <v>quote(CMP),</v>
      </c>
      <c r="E44" s="5" t="str">
        <f>E5&amp;","</f>
        <v>0,</v>
      </c>
      <c r="F44" s="5" t="str">
        <f>"quote("&amp;F5&amp;"),"</f>
        <v>quote(param$SAEMR),</v>
      </c>
      <c r="G44" s="5" t="str">
        <f>G5&amp;","</f>
        <v>0,</v>
      </c>
      <c r="H44" s="5" t="str">
        <f>H5&amp;","</f>
        <v>0,</v>
      </c>
      <c r="I44" s="5" t="str">
        <f>I5&amp;","</f>
        <v>0,</v>
      </c>
      <c r="J44" s="5" t="str">
        <f>J5&amp;","</f>
        <v>0,</v>
      </c>
      <c r="K44" s="5" t="str">
        <f>K5&amp;","</f>
        <v>0,</v>
      </c>
      <c r="L44" s="5" t="str">
        <f>L5&amp;","</f>
        <v>0,</v>
      </c>
      <c r="M44" s="5" t="str">
        <f>M5&amp;","</f>
        <v>0,</v>
      </c>
      <c r="N44" s="5" t="str">
        <f>N5&amp;","</f>
        <v>0,</v>
      </c>
      <c r="O44" s="5" t="str">
        <f>O5&amp;","</f>
        <v>0,</v>
      </c>
      <c r="P44" s="5" t="str">
        <f>"quote("&amp;P5&amp;"),"</f>
        <v>quote(param$EMIGRATE),</v>
      </c>
      <c r="Q44" s="3">
        <v>4</v>
      </c>
    </row>
    <row r="45" spans="2:17" s="2" customFormat="1" x14ac:dyDescent="0.25">
      <c r="B45" s="5" t="str">
        <f t="shared" ref="B45:P45" si="26">B6&amp;","</f>
        <v>0,</v>
      </c>
      <c r="C45" s="5" t="str">
        <f t="shared" si="26"/>
        <v>0,</v>
      </c>
      <c r="D45" s="5" t="str">
        <f t="shared" si="26"/>
        <v>0,</v>
      </c>
      <c r="E45" s="5" t="str">
        <f t="shared" si="26"/>
        <v>0,</v>
      </c>
      <c r="F45" s="5" t="str">
        <f t="shared" si="26"/>
        <v>1,</v>
      </c>
      <c r="G45" s="5" t="str">
        <f t="shared" si="26"/>
        <v>0,</v>
      </c>
      <c r="H45" s="5" t="str">
        <f t="shared" si="26"/>
        <v>0,</v>
      </c>
      <c r="I45" s="5" t="str">
        <f t="shared" si="26"/>
        <v>0,</v>
      </c>
      <c r="J45" s="5" t="str">
        <f t="shared" si="26"/>
        <v>0,</v>
      </c>
      <c r="K45" s="5" t="str">
        <f t="shared" si="26"/>
        <v>0,</v>
      </c>
      <c r="L45" s="5" t="str">
        <f t="shared" si="26"/>
        <v>0,</v>
      </c>
      <c r="M45" s="5" t="str">
        <f t="shared" si="26"/>
        <v>0,</v>
      </c>
      <c r="N45" s="5" t="str">
        <f t="shared" si="26"/>
        <v>0,</v>
      </c>
      <c r="O45" s="5" t="str">
        <f t="shared" si="26"/>
        <v>0,</v>
      </c>
      <c r="P45" s="5" t="str">
        <f t="shared" si="26"/>
        <v>0,</v>
      </c>
      <c r="Q45" s="3">
        <v>5</v>
      </c>
    </row>
    <row r="46" spans="2:17" s="2" customFormat="1" x14ac:dyDescent="0.25">
      <c r="B46" s="5" t="str">
        <f>B7&amp;","</f>
        <v>0,</v>
      </c>
      <c r="C46" s="5" t="str">
        <f>C7&amp;","</f>
        <v>0,</v>
      </c>
      <c r="D46" s="5" t="str">
        <f>D7&amp;","</f>
        <v>0,</v>
      </c>
      <c r="E46" s="5" t="str">
        <f>E7&amp;","</f>
        <v>0,</v>
      </c>
      <c r="F46" s="5" t="str">
        <f>F7&amp;","</f>
        <v>0,</v>
      </c>
      <c r="G46" s="5" t="str">
        <f>G7&amp;","</f>
        <v>0,</v>
      </c>
      <c r="H46" s="5" t="str">
        <f>"quote("&amp;H7&amp;"),"</f>
        <v>quote((param$POP - (param$POP * param$RR * param$RRADJUST * ((param$POP - (param$POP * param$TSTSN * param$ATTEND * param$BEGINTREAT * param$TREATR))/param$POP))) * param$TSTSN * param$ATTEND * param$BEGINTREAT * param$TREATR),</v>
      </c>
      <c r="I46" s="5" t="str">
        <f>"quote("&amp;I7&amp;"),"</f>
        <v>quote(((param$POP - (param$POP * param$RR * param$RRADJUST * ((param$POP - (param$POP * param$TSTSN * param$ATTEND * param$BEGINTREAT * param$TREATR))/param$POP))) * (1-param$TSTSN)) + ((param$POP - (param$POP * param$RR * param$RRADJUST * ((param$POP - (param$POP * param$TSTSN * param$ATTEND * param$BEGINTREAT * param$TREATR))/param$POP))) * param$TSTSN * (1 - param$ATTEND)) + ((param$POP - (param$POP * param$RR * param$RRADJUST * ((param$POP - (param$POP * param$TSTSN * param$ATTEND * param$BEGINTREAT * param$TREATR))/param$POP))) * param$TSTSN * param$ATTEND * (1 - param$BEGINTREAT)) +  (((param$POP - (param$POP * param$RR * param$RRADJUST * ((param$POP - (param$POP * param$TSTSN * param$ATTEND * param$BEGINTREAT * param$TREATR))/param$POP))) * param$TSTSN * param$ATTEND * param$BEGINTREAT) - ((param$POP - (param$POP * param$RR * param$RRADJUST * ((param$POP - (param$POP * param$TSTSN * param$ATTEND * param$BEGINTREAT * param$TREATR))/param$POP))) * param$TSTSN * param$ATTEND * param$BEGINTREAT * param$SAE) - ((param$POP - (param$POP * param$RR * param$RRADJUST * ((param$POP - (param$POP * param$TSTSN * param$ATTEND * param$BEGINTREAT * param$TREATR))/param$POP))) * param$TSTSN * param$ATTEND * param$BEGINTREAT * param$TREATR))),</v>
      </c>
      <c r="J46" s="5" t="str">
        <f>"quote("&amp;J7&amp;"),"</f>
        <v>quote((param$POP - (param$POP * param$RR * param$RRADJUST * ((param$POP - (param$POP * param$TSTSN * param$ATTEND * param$BEGINTREAT * param$TREATR))/param$POP))) * param$TSTSN * param$ATTEND * param$BEGINTREAT * param$SAE),</v>
      </c>
      <c r="K46" s="5" t="str">
        <f>K7&amp;","</f>
        <v>0,</v>
      </c>
      <c r="L46" s="5" t="str">
        <f>"quote("&amp;L7&amp;"),"</f>
        <v>quote(param$POP * param$RR * param$RRADJUST * ((param$POP - (param$POP * param$TSTSN * param$ATTEND * param$BEGINTREAT * param$TREATR))/param$POP)),</v>
      </c>
      <c r="M46" s="5" t="str">
        <f>M7&amp;","</f>
        <v>0,</v>
      </c>
      <c r="N46" s="5" t="str">
        <f>N7&amp;","</f>
        <v>0,</v>
      </c>
      <c r="O46" s="5" t="str">
        <f>O7&amp;","</f>
        <v>0,</v>
      </c>
      <c r="P46" s="5" t="str">
        <f>P7&amp;","</f>
        <v>0,</v>
      </c>
      <c r="Q46" s="3">
        <v>6</v>
      </c>
    </row>
    <row r="47" spans="2:17" s="2" customFormat="1" x14ac:dyDescent="0.25">
      <c r="B47" s="5" t="str">
        <f>B8&amp;","</f>
        <v>0,</v>
      </c>
      <c r="C47" s="5" t="str">
        <f>C8&amp;","</f>
        <v>0,</v>
      </c>
      <c r="D47" s="5" t="str">
        <f>D8&amp;","</f>
        <v>0,</v>
      </c>
      <c r="E47" s="5" t="str">
        <f>E8&amp;","</f>
        <v>0,</v>
      </c>
      <c r="F47" s="5" t="str">
        <f>F8&amp;","</f>
        <v>0,</v>
      </c>
      <c r="G47" s="5" t="str">
        <f>G8&amp;","</f>
        <v>0,</v>
      </c>
      <c r="H47" s="5" t="str">
        <f>"quote("&amp;H8&amp;"),"</f>
        <v>quote(CMP),</v>
      </c>
      <c r="I47" s="5" t="str">
        <f>I8&amp;","</f>
        <v>0,</v>
      </c>
      <c r="J47" s="5" t="str">
        <f>J8&amp;","</f>
        <v>0,</v>
      </c>
      <c r="K47" s="5" t="str">
        <f>K8&amp;","</f>
        <v>0,</v>
      </c>
      <c r="L47" s="5" t="str">
        <f>L8&amp;","</f>
        <v>0,</v>
      </c>
      <c r="M47" s="5" t="str">
        <f>M8&amp;","</f>
        <v>0,</v>
      </c>
      <c r="N47" s="5" t="str">
        <f>N8&amp;","</f>
        <v>0,</v>
      </c>
      <c r="O47" s="5" t="str">
        <f>"quote("&amp;O8&amp;"),"</f>
        <v>quote(param$MR),</v>
      </c>
      <c r="P47" s="5" t="str">
        <f>"quote("&amp;P8&amp;"),"</f>
        <v>quote(param$EMIGRATE),</v>
      </c>
      <c r="Q47" s="3">
        <v>7</v>
      </c>
    </row>
    <row r="48" spans="2:17" s="2" customFormat="1" x14ac:dyDescent="0.25">
      <c r="B48" s="5" t="str">
        <f>B9&amp;","</f>
        <v>0,</v>
      </c>
      <c r="C48" s="5" t="str">
        <f>C9&amp;","</f>
        <v>0,</v>
      </c>
      <c r="D48" s="5" t="str">
        <f>D9&amp;","</f>
        <v>0,</v>
      </c>
      <c r="E48" s="5" t="str">
        <f>E9&amp;","</f>
        <v>0,</v>
      </c>
      <c r="F48" s="5" t="str">
        <f>F9&amp;","</f>
        <v>0,</v>
      </c>
      <c r="G48" s="5" t="str">
        <f>G9&amp;","</f>
        <v>0,</v>
      </c>
      <c r="H48" s="5" t="str">
        <f>H9&amp;","</f>
        <v>0,</v>
      </c>
      <c r="I48" s="5" t="str">
        <f>"quote("&amp;I9&amp;"),"</f>
        <v>quote(CMP),</v>
      </c>
      <c r="J48" s="5" t="str">
        <f>J9&amp;","</f>
        <v>0,</v>
      </c>
      <c r="K48" s="5" t="str">
        <f>K9&amp;","</f>
        <v>0,</v>
      </c>
      <c r="L48" s="5" t="str">
        <f>"quote("&amp;L9&amp;"),"</f>
        <v>quote(param$RR*param$RRADJUST),</v>
      </c>
      <c r="M48" s="5" t="str">
        <f>M9&amp;","</f>
        <v>0,</v>
      </c>
      <c r="N48" s="5" t="str">
        <f>N9&amp;","</f>
        <v>0,</v>
      </c>
      <c r="O48" s="5" t="str">
        <f>"quote("&amp;O9&amp;"),"</f>
        <v>quote(param$MR),</v>
      </c>
      <c r="P48" s="5" t="str">
        <f>"quote("&amp;P9&amp;"),"</f>
        <v>quote(param$EMIGRATE),</v>
      </c>
      <c r="Q48" s="3">
        <v>8</v>
      </c>
    </row>
    <row r="49" spans="2:17" s="2" customFormat="1" x14ac:dyDescent="0.25">
      <c r="B49" s="5" t="str">
        <f>B10&amp;","</f>
        <v>0,</v>
      </c>
      <c r="C49" s="5" t="str">
        <f>C10&amp;","</f>
        <v>0,</v>
      </c>
      <c r="D49" s="5" t="str">
        <f>D10&amp;","</f>
        <v>0,</v>
      </c>
      <c r="E49" s="5" t="str">
        <f>E10&amp;","</f>
        <v>0,</v>
      </c>
      <c r="F49" s="5" t="str">
        <f>F10&amp;","</f>
        <v>0,</v>
      </c>
      <c r="G49" s="5" t="str">
        <f>G10&amp;","</f>
        <v>0,</v>
      </c>
      <c r="H49" s="5" t="str">
        <f>H10&amp;","</f>
        <v>0,</v>
      </c>
      <c r="I49" s="5" t="str">
        <f>"quote("&amp;I10&amp;"),"</f>
        <v>quote(CMP),</v>
      </c>
      <c r="J49" s="5" t="str">
        <f>J10&amp;","</f>
        <v>0,</v>
      </c>
      <c r="K49" s="5" t="str">
        <f>"quote("&amp;K10&amp;"),"</f>
        <v>quote(param$SAEMR),</v>
      </c>
      <c r="L49" s="5" t="str">
        <f>L10&amp;","</f>
        <v>0,</v>
      </c>
      <c r="M49" s="5" t="str">
        <f>M10&amp;","</f>
        <v>0,</v>
      </c>
      <c r="N49" s="5" t="str">
        <f>N10&amp;","</f>
        <v>0,</v>
      </c>
      <c r="O49" s="5" t="str">
        <f>O10&amp;","</f>
        <v>0,</v>
      </c>
      <c r="P49" s="5" t="str">
        <f>"quote("&amp;P10&amp;"),"</f>
        <v>quote(param$EMIGRATE),</v>
      </c>
      <c r="Q49" s="3">
        <v>9</v>
      </c>
    </row>
    <row r="50" spans="2:17" s="2" customFormat="1" x14ac:dyDescent="0.25">
      <c r="B50" s="5" t="str">
        <f t="shared" ref="B50:P50" si="27">B11&amp;","</f>
        <v>0,</v>
      </c>
      <c r="C50" s="5" t="str">
        <f t="shared" si="27"/>
        <v>0,</v>
      </c>
      <c r="D50" s="5" t="str">
        <f t="shared" si="27"/>
        <v>0,</v>
      </c>
      <c r="E50" s="5" t="str">
        <f t="shared" si="27"/>
        <v>0,</v>
      </c>
      <c r="F50" s="5" t="str">
        <f t="shared" si="27"/>
        <v>0,</v>
      </c>
      <c r="G50" s="5" t="str">
        <f t="shared" si="27"/>
        <v>0,</v>
      </c>
      <c r="H50" s="5" t="str">
        <f t="shared" si="27"/>
        <v>0,</v>
      </c>
      <c r="I50" s="5" t="str">
        <f t="shared" si="27"/>
        <v>0,</v>
      </c>
      <c r="J50" s="5" t="str">
        <f t="shared" si="27"/>
        <v>0,</v>
      </c>
      <c r="K50" s="5" t="str">
        <f t="shared" si="27"/>
        <v>1,</v>
      </c>
      <c r="L50" s="5" t="str">
        <f t="shared" si="27"/>
        <v>0,</v>
      </c>
      <c r="M50" s="5" t="str">
        <f t="shared" si="27"/>
        <v>0,</v>
      </c>
      <c r="N50" s="5" t="str">
        <f t="shared" si="27"/>
        <v>0,</v>
      </c>
      <c r="O50" s="5" t="str">
        <f t="shared" si="27"/>
        <v>0,</v>
      </c>
      <c r="P50" s="5" t="str">
        <f t="shared" si="27"/>
        <v>0,</v>
      </c>
      <c r="Q50" s="3">
        <v>10</v>
      </c>
    </row>
    <row r="51" spans="2:17" s="2" customFormat="1" x14ac:dyDescent="0.25">
      <c r="B51" s="5" t="str">
        <f>B12&amp;","</f>
        <v>0,</v>
      </c>
      <c r="C51" s="5" t="str">
        <f>C12&amp;","</f>
        <v>0,</v>
      </c>
      <c r="D51" s="5" t="str">
        <f>D12&amp;","</f>
        <v>0,</v>
      </c>
      <c r="E51" s="5" t="str">
        <f>E12&amp;","</f>
        <v>0,</v>
      </c>
      <c r="F51" s="5" t="str">
        <f>F12&amp;","</f>
        <v>0,</v>
      </c>
      <c r="G51" s="5" t="str">
        <f>G12&amp;","</f>
        <v>0,</v>
      </c>
      <c r="H51" s="5" t="str">
        <f>H12&amp;","</f>
        <v>0,</v>
      </c>
      <c r="I51" s="5" t="str">
        <f>I12&amp;","</f>
        <v>0,</v>
      </c>
      <c r="J51" s="5" t="str">
        <f>J12&amp;","</f>
        <v>0,</v>
      </c>
      <c r="K51" s="5" t="str">
        <f>K12&amp;","</f>
        <v>0,</v>
      </c>
      <c r="L51" s="5" t="str">
        <f>L12&amp;","</f>
        <v>0,</v>
      </c>
      <c r="M51" s="5" t="str">
        <f>"quote("&amp;M12&amp;"),"</f>
        <v>quote(CMP),</v>
      </c>
      <c r="N51" s="5" t="str">
        <f>"quote("&amp;N12&amp;"),"</f>
        <v>quote(param$TBMR),</v>
      </c>
      <c r="O51" s="5" t="str">
        <f>O12&amp;","</f>
        <v>0,</v>
      </c>
      <c r="P51" s="5" t="str">
        <f>P12&amp;","</f>
        <v>0,</v>
      </c>
      <c r="Q51" s="3">
        <v>11</v>
      </c>
    </row>
    <row r="52" spans="2:17" s="2" customFormat="1" x14ac:dyDescent="0.25">
      <c r="B52" s="5" t="str">
        <f>B13&amp;","</f>
        <v>0,</v>
      </c>
      <c r="C52" s="5" t="str">
        <f>C13&amp;","</f>
        <v>0,</v>
      </c>
      <c r="D52" s="5" t="str">
        <f>D13&amp;","</f>
        <v>0,</v>
      </c>
      <c r="E52" s="5" t="str">
        <f>E13&amp;","</f>
        <v>0,</v>
      </c>
      <c r="F52" s="5" t="str">
        <f>F13&amp;","</f>
        <v>0,</v>
      </c>
      <c r="G52" s="5" t="str">
        <f>G13&amp;","</f>
        <v>0,</v>
      </c>
      <c r="H52" s="5" t="str">
        <f>H13&amp;","</f>
        <v>0,</v>
      </c>
      <c r="I52" s="5" t="str">
        <f>I13&amp;","</f>
        <v>0,</v>
      </c>
      <c r="J52" s="5" t="str">
        <f>J13&amp;","</f>
        <v>0,</v>
      </c>
      <c r="K52" s="5" t="str">
        <f>K13&amp;","</f>
        <v>0,</v>
      </c>
      <c r="L52" s="5" t="str">
        <f>L13&amp;","</f>
        <v>0,</v>
      </c>
      <c r="M52" s="5" t="str">
        <f>"quote("&amp;M13&amp;"),"</f>
        <v>quote(CMP),</v>
      </c>
      <c r="N52" s="5" t="str">
        <f>N13&amp;","</f>
        <v>0,</v>
      </c>
      <c r="O52" s="5" t="str">
        <f>"quote("&amp;O13&amp;"),"</f>
        <v>quote(param$MR),</v>
      </c>
      <c r="P52" s="5" t="str">
        <f>"quote("&amp;P13&amp;"),"</f>
        <v>quote(param$EMIGRATE),</v>
      </c>
      <c r="Q52" s="3">
        <v>12</v>
      </c>
    </row>
    <row r="53" spans="2:17" s="2" customFormat="1" x14ac:dyDescent="0.25">
      <c r="B53" s="5" t="str">
        <f>B14&amp;","</f>
        <v>0,</v>
      </c>
      <c r="C53" s="5" t="str">
        <f t="shared" ref="C53:P53" si="28">C14&amp;","</f>
        <v>0,</v>
      </c>
      <c r="D53" s="5" t="str">
        <f t="shared" si="28"/>
        <v>0,</v>
      </c>
      <c r="E53" s="5" t="str">
        <f t="shared" si="28"/>
        <v>0,</v>
      </c>
      <c r="F53" s="5" t="str">
        <f t="shared" si="28"/>
        <v>0,</v>
      </c>
      <c r="G53" s="5" t="str">
        <f t="shared" si="28"/>
        <v>0,</v>
      </c>
      <c r="H53" s="5" t="str">
        <f t="shared" si="28"/>
        <v>0,</v>
      </c>
      <c r="I53" s="5" t="str">
        <f t="shared" si="28"/>
        <v>0,</v>
      </c>
      <c r="J53" s="5" t="str">
        <f t="shared" si="28"/>
        <v>0,</v>
      </c>
      <c r="K53" s="5" t="str">
        <f t="shared" si="28"/>
        <v>0,</v>
      </c>
      <c r="L53" s="5" t="str">
        <f t="shared" si="28"/>
        <v>0,</v>
      </c>
      <c r="M53" s="5" t="str">
        <f t="shared" si="28"/>
        <v>0,</v>
      </c>
      <c r="N53" s="5" t="str">
        <f t="shared" si="28"/>
        <v>1,</v>
      </c>
      <c r="O53" s="5" t="str">
        <f t="shared" si="28"/>
        <v>0,</v>
      </c>
      <c r="P53" s="5" t="str">
        <f t="shared" si="28"/>
        <v>0,</v>
      </c>
      <c r="Q53" s="3">
        <v>13</v>
      </c>
    </row>
    <row r="54" spans="2:17" s="2" customFormat="1" x14ac:dyDescent="0.25">
      <c r="B54" s="5" t="str">
        <f t="shared" ref="B54:P54" si="29">B15&amp;","</f>
        <v>0,</v>
      </c>
      <c r="C54" s="5" t="str">
        <f t="shared" si="29"/>
        <v>0,</v>
      </c>
      <c r="D54" s="5" t="str">
        <f t="shared" si="29"/>
        <v>0,</v>
      </c>
      <c r="E54" s="5" t="str">
        <f t="shared" si="29"/>
        <v>0,</v>
      </c>
      <c r="F54" s="5" t="str">
        <f t="shared" si="29"/>
        <v>0,</v>
      </c>
      <c r="G54" s="5" t="str">
        <f t="shared" si="29"/>
        <v>0,</v>
      </c>
      <c r="H54" s="5" t="str">
        <f t="shared" si="29"/>
        <v>0,</v>
      </c>
      <c r="I54" s="5" t="str">
        <f t="shared" si="29"/>
        <v>0,</v>
      </c>
      <c r="J54" s="5" t="str">
        <f t="shared" si="29"/>
        <v>0,</v>
      </c>
      <c r="K54" s="5" t="str">
        <f t="shared" si="29"/>
        <v>0,</v>
      </c>
      <c r="L54" s="5" t="str">
        <f t="shared" si="29"/>
        <v>0,</v>
      </c>
      <c r="M54" s="5" t="str">
        <f t="shared" si="29"/>
        <v>0,</v>
      </c>
      <c r="N54" s="5" t="str">
        <f t="shared" si="29"/>
        <v>0,</v>
      </c>
      <c r="O54" s="5" t="str">
        <f t="shared" si="29"/>
        <v>1,</v>
      </c>
      <c r="P54" s="5" t="str">
        <f t="shared" si="29"/>
        <v>0,</v>
      </c>
      <c r="Q54" s="3">
        <v>14</v>
      </c>
    </row>
    <row r="55" spans="2:17" s="2" customFormat="1" x14ac:dyDescent="0.25">
      <c r="B55" s="5" t="str">
        <f t="shared" ref="B55:P55" si="30">B16&amp;","</f>
        <v>0,</v>
      </c>
      <c r="C55" s="5" t="str">
        <f t="shared" si="30"/>
        <v>0,</v>
      </c>
      <c r="D55" s="5" t="str">
        <f t="shared" si="30"/>
        <v>0,</v>
      </c>
      <c r="E55" s="5" t="str">
        <f t="shared" si="30"/>
        <v>0,</v>
      </c>
      <c r="F55" s="5" t="str">
        <f t="shared" si="30"/>
        <v>0,</v>
      </c>
      <c r="G55" s="5" t="str">
        <f t="shared" si="30"/>
        <v>0,</v>
      </c>
      <c r="H55" s="5" t="str">
        <f t="shared" si="30"/>
        <v>0,</v>
      </c>
      <c r="I55" s="5" t="str">
        <f t="shared" si="30"/>
        <v>0,</v>
      </c>
      <c r="J55" s="5" t="str">
        <f t="shared" si="30"/>
        <v>0,</v>
      </c>
      <c r="K55" s="5" t="str">
        <f t="shared" si="30"/>
        <v>0,</v>
      </c>
      <c r="L55" s="5" t="str">
        <f t="shared" si="30"/>
        <v>0,</v>
      </c>
      <c r="M55" s="5" t="str">
        <f t="shared" si="30"/>
        <v>0,</v>
      </c>
      <c r="N55" s="5" t="str">
        <f t="shared" si="30"/>
        <v>0,</v>
      </c>
      <c r="O55" s="5" t="str">
        <f t="shared" si="30"/>
        <v>0,</v>
      </c>
      <c r="P55" s="5" t="str">
        <f t="shared" si="30"/>
        <v>1,</v>
      </c>
      <c r="Q55" s="3">
        <v>15</v>
      </c>
    </row>
    <row r="60" spans="2:17" x14ac:dyDescent="0.25">
      <c r="C60" t="s">
        <v>55</v>
      </c>
    </row>
    <row r="65" spans="15:15" x14ac:dyDescent="0.25">
      <c r="O6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1" max="1" width="18.7109375" style="2" customWidth="1"/>
    <col min="2" max="2" width="8.42578125" style="5" bestFit="1" customWidth="1"/>
    <col min="3" max="3" width="39.28515625" style="5" customWidth="1"/>
    <col min="4" max="4" width="21.85546875" style="5" customWidth="1"/>
    <col min="5" max="5" width="22" style="5" customWidth="1"/>
    <col min="6" max="6" width="21.140625" style="5" customWidth="1"/>
    <col min="7" max="7" width="12.5703125" style="5" bestFit="1" customWidth="1"/>
    <col min="8" max="8" width="26.140625" style="5" customWidth="1"/>
    <col min="9" max="9" width="15.85546875" style="5" bestFit="1" customWidth="1"/>
    <col min="10" max="10" width="14.140625" style="5" customWidth="1"/>
    <col min="11" max="11" width="21.42578125" style="5" customWidth="1"/>
    <col min="12" max="12" width="40.140625" style="5" customWidth="1"/>
    <col min="13" max="13" width="28" style="5" customWidth="1"/>
    <col min="14" max="14" width="22.28515625" style="5" customWidth="1"/>
    <col min="15" max="15" width="18.42578125" style="5" customWidth="1"/>
    <col min="16" max="16" width="24.85546875" style="5" customWidth="1"/>
    <col min="17" max="18" width="9.140625" style="5"/>
    <col min="19" max="16384" width="9.140625" style="2"/>
  </cols>
  <sheetData>
    <row r="1" spans="1:18" x14ac:dyDescent="0.25">
      <c r="B1" s="5" t="s">
        <v>0</v>
      </c>
      <c r="C1" s="5" t="s">
        <v>50</v>
      </c>
      <c r="D1" s="5" t="s">
        <v>41</v>
      </c>
      <c r="E1" s="5" t="s">
        <v>51</v>
      </c>
      <c r="F1" s="5" t="s">
        <v>49</v>
      </c>
      <c r="G1" s="5" t="s">
        <v>2</v>
      </c>
      <c r="H1" s="5" t="s">
        <v>52</v>
      </c>
      <c r="I1" s="5" t="s">
        <v>38</v>
      </c>
      <c r="J1" s="5" t="s">
        <v>53</v>
      </c>
      <c r="K1" s="5" t="s">
        <v>54</v>
      </c>
      <c r="L1" s="5" t="s">
        <v>39</v>
      </c>
      <c r="M1" s="5" t="s">
        <v>40</v>
      </c>
      <c r="N1" s="5" t="s">
        <v>42</v>
      </c>
      <c r="O1" s="5" t="s">
        <v>10</v>
      </c>
      <c r="P1" s="5" t="s">
        <v>47</v>
      </c>
    </row>
    <row r="2" spans="1:18" x14ac:dyDescent="0.25">
      <c r="A2" s="2" t="s">
        <v>0</v>
      </c>
      <c r="B2" s="5">
        <v>0</v>
      </c>
      <c r="C2" s="5">
        <v>0</v>
      </c>
      <c r="D2" s="5" t="s">
        <v>57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R2" s="5">
        <v>1</v>
      </c>
    </row>
    <row r="3" spans="1:18" x14ac:dyDescent="0.25">
      <c r="A3" s="2" t="s">
        <v>50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R3" s="5">
        <v>2</v>
      </c>
    </row>
    <row r="4" spans="1:18" x14ac:dyDescent="0.25">
      <c r="A4" s="2" t="s">
        <v>41</v>
      </c>
      <c r="B4" s="5">
        <v>0</v>
      </c>
      <c r="C4" s="5">
        <v>0</v>
      </c>
      <c r="D4" s="5" t="s">
        <v>44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 t="s">
        <v>43</v>
      </c>
      <c r="P4" s="5" t="s">
        <v>48</v>
      </c>
      <c r="R4" s="5">
        <v>3</v>
      </c>
    </row>
    <row r="5" spans="1:18" x14ac:dyDescent="0.25">
      <c r="A5" s="2" t="s">
        <v>51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R5" s="5">
        <v>4</v>
      </c>
    </row>
    <row r="6" spans="1:18" x14ac:dyDescent="0.25">
      <c r="A6" s="2" t="s">
        <v>49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R6" s="5">
        <v>5</v>
      </c>
    </row>
    <row r="7" spans="1:18" x14ac:dyDescent="0.25">
      <c r="A7" s="2" t="s">
        <v>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 t="s">
        <v>44</v>
      </c>
      <c r="J7" s="5">
        <v>0</v>
      </c>
      <c r="K7" s="5">
        <v>0</v>
      </c>
      <c r="L7" s="5" t="s">
        <v>58</v>
      </c>
      <c r="M7" s="5">
        <v>0</v>
      </c>
      <c r="N7" s="5">
        <v>0</v>
      </c>
      <c r="O7" s="5">
        <v>0</v>
      </c>
      <c r="P7" s="5">
        <v>0</v>
      </c>
      <c r="R7" s="5">
        <v>6</v>
      </c>
    </row>
    <row r="8" spans="1:18" x14ac:dyDescent="0.25">
      <c r="A8" s="2" t="s">
        <v>52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R8" s="5">
        <v>7</v>
      </c>
    </row>
    <row r="9" spans="1:18" x14ac:dyDescent="0.25">
      <c r="A9" s="2" t="s">
        <v>38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 t="s">
        <v>44</v>
      </c>
      <c r="J9" s="5">
        <v>0</v>
      </c>
      <c r="K9" s="5">
        <v>0</v>
      </c>
      <c r="L9" s="5" t="s">
        <v>58</v>
      </c>
      <c r="M9" s="5">
        <v>0</v>
      </c>
      <c r="N9" s="5">
        <v>0</v>
      </c>
      <c r="O9" s="5" t="s">
        <v>43</v>
      </c>
      <c r="P9" s="5" t="s">
        <v>48</v>
      </c>
      <c r="R9" s="5">
        <v>8</v>
      </c>
    </row>
    <row r="10" spans="1:18" x14ac:dyDescent="0.25">
      <c r="A10" s="2" t="s">
        <v>53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R10" s="5">
        <v>9</v>
      </c>
    </row>
    <row r="11" spans="1:18" x14ac:dyDescent="0.25">
      <c r="A11" s="2" t="s">
        <v>54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R11" s="5">
        <v>10</v>
      </c>
    </row>
    <row r="12" spans="1:18" x14ac:dyDescent="0.25">
      <c r="A12" s="2" t="s">
        <v>39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 t="s">
        <v>44</v>
      </c>
      <c r="N12" s="5" t="s">
        <v>45</v>
      </c>
      <c r="O12" s="5">
        <v>0</v>
      </c>
      <c r="P12" s="5">
        <v>0</v>
      </c>
      <c r="R12" s="5">
        <v>11</v>
      </c>
    </row>
    <row r="13" spans="1:18" x14ac:dyDescent="0.25">
      <c r="A13" s="2" t="s">
        <v>40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 t="s">
        <v>44</v>
      </c>
      <c r="N13" s="5">
        <v>0</v>
      </c>
      <c r="O13" s="5" t="s">
        <v>43</v>
      </c>
      <c r="P13" s="5" t="s">
        <v>48</v>
      </c>
      <c r="R13" s="5">
        <v>12</v>
      </c>
    </row>
    <row r="14" spans="1:18" x14ac:dyDescent="0.25">
      <c r="A14" s="2" t="s">
        <v>42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  <c r="O14" s="5">
        <v>0</v>
      </c>
      <c r="P14" s="5">
        <v>0</v>
      </c>
      <c r="R14" s="5">
        <v>13</v>
      </c>
    </row>
    <row r="15" spans="1:18" x14ac:dyDescent="0.25">
      <c r="A15" s="2" t="s">
        <v>10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>
        <v>0</v>
      </c>
      <c r="R15" s="5">
        <v>14</v>
      </c>
    </row>
    <row r="16" spans="1:18" x14ac:dyDescent="0.25">
      <c r="A16" s="2" t="s">
        <v>47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f>SUM(D16:N16)</f>
        <v>0</v>
      </c>
      <c r="P16" s="5">
        <v>1</v>
      </c>
      <c r="R16" s="5">
        <v>15</v>
      </c>
    </row>
    <row r="18" spans="2:18" x14ac:dyDescent="0.25">
      <c r="B18" s="5" t="s">
        <v>37</v>
      </c>
    </row>
    <row r="19" spans="2:18" x14ac:dyDescent="0.25">
      <c r="B19" s="5" t="str">
        <f>B2&amp;","</f>
        <v>0,</v>
      </c>
      <c r="C19" s="5" t="str">
        <f t="shared" ref="C19" si="0">C2&amp;","</f>
        <v>0,</v>
      </c>
      <c r="D19" s="5" t="str">
        <f>"quote("&amp;D2&amp;"),"</f>
        <v>quote(param$POP),</v>
      </c>
      <c r="E19" s="5" t="str">
        <f t="shared" ref="B19:P33" si="1">E2&amp;","</f>
        <v>0,</v>
      </c>
      <c r="F19" s="5" t="str">
        <f t="shared" si="1"/>
        <v>0,</v>
      </c>
      <c r="G19" s="5" t="str">
        <f t="shared" si="1"/>
        <v>0,</v>
      </c>
      <c r="H19" s="5" t="str">
        <f t="shared" si="1"/>
        <v>0,</v>
      </c>
      <c r="I19" s="5" t="str">
        <f t="shared" si="1"/>
        <v>0,</v>
      </c>
      <c r="J19" s="5" t="str">
        <f t="shared" si="1"/>
        <v>0,</v>
      </c>
      <c r="K19" s="5" t="str">
        <f t="shared" si="1"/>
        <v>0,</v>
      </c>
      <c r="L19" s="5" t="str">
        <f t="shared" si="1"/>
        <v>0,</v>
      </c>
      <c r="M19" s="5" t="str">
        <f t="shared" si="1"/>
        <v>0,</v>
      </c>
      <c r="N19" s="5" t="str">
        <f t="shared" si="1"/>
        <v>0,</v>
      </c>
      <c r="O19" s="5" t="str">
        <f t="shared" si="1"/>
        <v>0,</v>
      </c>
      <c r="P19" s="5" t="str">
        <f t="shared" si="1"/>
        <v>0,</v>
      </c>
      <c r="R19" s="5">
        <v>1</v>
      </c>
    </row>
    <row r="20" spans="2:18" x14ac:dyDescent="0.25">
      <c r="B20" s="5" t="str">
        <f t="shared" si="1"/>
        <v>0,</v>
      </c>
      <c r="C20" s="5" t="str">
        <f t="shared" si="1"/>
        <v>0,</v>
      </c>
      <c r="D20" s="5" t="str">
        <f t="shared" si="1"/>
        <v>0,</v>
      </c>
      <c r="E20" s="5" t="str">
        <f t="shared" ref="E20:P21" si="2">E3&amp;","</f>
        <v>0,</v>
      </c>
      <c r="F20" s="5" t="str">
        <f t="shared" si="2"/>
        <v>0,</v>
      </c>
      <c r="G20" s="5" t="str">
        <f t="shared" si="2"/>
        <v>0,</v>
      </c>
      <c r="H20" s="5" t="str">
        <f t="shared" si="2"/>
        <v>0,</v>
      </c>
      <c r="I20" s="5" t="str">
        <f t="shared" si="2"/>
        <v>0,</v>
      </c>
      <c r="J20" s="5" t="str">
        <f t="shared" si="2"/>
        <v>0,</v>
      </c>
      <c r="K20" s="5" t="str">
        <f t="shared" si="2"/>
        <v>0,</v>
      </c>
      <c r="L20" s="5" t="str">
        <f t="shared" si="2"/>
        <v>0,</v>
      </c>
      <c r="M20" s="5" t="str">
        <f t="shared" si="2"/>
        <v>0,</v>
      </c>
      <c r="N20" s="5" t="str">
        <f t="shared" si="2"/>
        <v>0,</v>
      </c>
      <c r="O20" s="5" t="str">
        <f t="shared" si="2"/>
        <v>0,</v>
      </c>
      <c r="P20" s="5" t="str">
        <f t="shared" si="2"/>
        <v>0,</v>
      </c>
      <c r="R20" s="5">
        <v>2</v>
      </c>
    </row>
    <row r="21" spans="2:18" x14ac:dyDescent="0.25">
      <c r="B21" s="5" t="str">
        <f t="shared" si="1"/>
        <v>0,</v>
      </c>
      <c r="C21" s="5" t="str">
        <f t="shared" si="1"/>
        <v>0,</v>
      </c>
      <c r="D21" s="5" t="str">
        <f>"quote("&amp;D4&amp;"),"</f>
        <v>quote(CMP),</v>
      </c>
      <c r="E21" s="5" t="str">
        <f t="shared" si="2"/>
        <v>0,</v>
      </c>
      <c r="F21" s="5" t="str">
        <f t="shared" si="2"/>
        <v>0,</v>
      </c>
      <c r="G21" s="5" t="str">
        <f t="shared" si="2"/>
        <v>0,</v>
      </c>
      <c r="H21" s="5" t="str">
        <f t="shared" si="2"/>
        <v>0,</v>
      </c>
      <c r="I21" s="5" t="str">
        <f t="shared" si="2"/>
        <v>0,</v>
      </c>
      <c r="J21" s="5" t="str">
        <f t="shared" si="2"/>
        <v>0,</v>
      </c>
      <c r="K21" s="5" t="str">
        <f t="shared" si="2"/>
        <v>0,</v>
      </c>
      <c r="L21" s="5" t="str">
        <f t="shared" si="2"/>
        <v>0,</v>
      </c>
      <c r="M21" s="5" t="str">
        <f t="shared" si="2"/>
        <v>0,</v>
      </c>
      <c r="N21" s="5" t="str">
        <f t="shared" si="2"/>
        <v>0,</v>
      </c>
      <c r="O21" s="5" t="str">
        <f t="shared" ref="O21:P21" si="3">"quote("&amp;O4&amp;"),"</f>
        <v>quote(param$MR),</v>
      </c>
      <c r="P21" s="5" t="str">
        <f t="shared" si="3"/>
        <v>quote(param$EMIGRATE),</v>
      </c>
      <c r="R21" s="5">
        <v>3</v>
      </c>
    </row>
    <row r="22" spans="2:18" x14ac:dyDescent="0.25">
      <c r="B22" s="5" t="str">
        <f t="shared" si="1"/>
        <v>0,</v>
      </c>
      <c r="C22" s="5" t="str">
        <f t="shared" si="1"/>
        <v>0,</v>
      </c>
      <c r="D22" s="5" t="str">
        <f t="shared" si="1"/>
        <v>0,</v>
      </c>
      <c r="E22" s="5" t="str">
        <f t="shared" ref="E22:P22" si="4">E5&amp;","</f>
        <v>0,</v>
      </c>
      <c r="F22" s="5" t="str">
        <f t="shared" si="4"/>
        <v>0,</v>
      </c>
      <c r="G22" s="5" t="str">
        <f t="shared" si="4"/>
        <v>0,</v>
      </c>
      <c r="H22" s="5" t="str">
        <f t="shared" si="4"/>
        <v>0,</v>
      </c>
      <c r="I22" s="5" t="str">
        <f t="shared" si="4"/>
        <v>0,</v>
      </c>
      <c r="J22" s="5" t="str">
        <f t="shared" si="4"/>
        <v>0,</v>
      </c>
      <c r="K22" s="5" t="str">
        <f t="shared" si="4"/>
        <v>0,</v>
      </c>
      <c r="L22" s="5" t="str">
        <f t="shared" si="4"/>
        <v>0,</v>
      </c>
      <c r="M22" s="5" t="str">
        <f t="shared" si="4"/>
        <v>0,</v>
      </c>
      <c r="N22" s="5" t="str">
        <f t="shared" si="4"/>
        <v>0,</v>
      </c>
      <c r="O22" s="5" t="str">
        <f t="shared" si="4"/>
        <v>0,</v>
      </c>
      <c r="P22" s="5" t="str">
        <f t="shared" si="4"/>
        <v>0,</v>
      </c>
      <c r="R22" s="5">
        <v>4</v>
      </c>
    </row>
    <row r="23" spans="2:18" x14ac:dyDescent="0.25">
      <c r="B23" s="5" t="str">
        <f t="shared" si="1"/>
        <v>0,</v>
      </c>
      <c r="C23" s="5" t="str">
        <f t="shared" si="1"/>
        <v>0,</v>
      </c>
      <c r="D23" s="5" t="str">
        <f t="shared" si="1"/>
        <v>0,</v>
      </c>
      <c r="E23" s="5" t="str">
        <f t="shared" ref="E23:P23" si="5">E6&amp;","</f>
        <v>0,</v>
      </c>
      <c r="F23" s="5" t="str">
        <f t="shared" si="5"/>
        <v>0,</v>
      </c>
      <c r="G23" s="5" t="str">
        <f t="shared" si="5"/>
        <v>0,</v>
      </c>
      <c r="H23" s="5" t="str">
        <f t="shared" si="5"/>
        <v>0,</v>
      </c>
      <c r="I23" s="5" t="str">
        <f t="shared" si="5"/>
        <v>0,</v>
      </c>
      <c r="J23" s="5" t="str">
        <f t="shared" si="5"/>
        <v>0,</v>
      </c>
      <c r="K23" s="5" t="str">
        <f t="shared" si="5"/>
        <v>0,</v>
      </c>
      <c r="L23" s="5" t="str">
        <f t="shared" si="5"/>
        <v>0,</v>
      </c>
      <c r="M23" s="5" t="str">
        <f t="shared" si="5"/>
        <v>0,</v>
      </c>
      <c r="N23" s="5" t="str">
        <f t="shared" si="5"/>
        <v>0,</v>
      </c>
      <c r="O23" s="5" t="str">
        <f t="shared" si="5"/>
        <v>0,</v>
      </c>
      <c r="P23" s="5" t="str">
        <f t="shared" si="5"/>
        <v>0,</v>
      </c>
      <c r="R23" s="5">
        <v>5</v>
      </c>
    </row>
    <row r="24" spans="2:18" x14ac:dyDescent="0.25">
      <c r="B24" s="5" t="str">
        <f t="shared" si="1"/>
        <v>0,</v>
      </c>
      <c r="C24" s="5" t="str">
        <f t="shared" si="1"/>
        <v>0,</v>
      </c>
      <c r="D24" s="5" t="str">
        <f t="shared" si="1"/>
        <v>0,</v>
      </c>
      <c r="E24" s="5" t="str">
        <f t="shared" ref="E24:P24" si="6">E7&amp;","</f>
        <v>0,</v>
      </c>
      <c r="F24" s="5" t="str">
        <f t="shared" si="6"/>
        <v>0,</v>
      </c>
      <c r="G24" s="5" t="str">
        <f t="shared" si="6"/>
        <v>0,</v>
      </c>
      <c r="H24" s="5" t="str">
        <f t="shared" si="6"/>
        <v>0,</v>
      </c>
      <c r="I24" s="5" t="str">
        <f>"quote("&amp;I7&amp;"),"</f>
        <v>quote(CMP),</v>
      </c>
      <c r="J24" s="5" t="str">
        <f t="shared" si="6"/>
        <v>0,</v>
      </c>
      <c r="K24" s="5" t="str">
        <f t="shared" si="6"/>
        <v>0,</v>
      </c>
      <c r="L24" s="5" t="str">
        <f>"quote("&amp;L7&amp;"),"</f>
        <v>quote(param$POP * (param$RR * param$RRADJUST)),</v>
      </c>
      <c r="M24" s="5" t="str">
        <f t="shared" si="6"/>
        <v>0,</v>
      </c>
      <c r="N24" s="5" t="str">
        <f t="shared" si="6"/>
        <v>0,</v>
      </c>
      <c r="O24" s="5" t="str">
        <f t="shared" si="6"/>
        <v>0,</v>
      </c>
      <c r="P24" s="5" t="str">
        <f t="shared" si="6"/>
        <v>0,</v>
      </c>
      <c r="R24" s="5">
        <v>6</v>
      </c>
    </row>
    <row r="25" spans="2:18" x14ac:dyDescent="0.25">
      <c r="B25" s="5" t="str">
        <f t="shared" si="1"/>
        <v>0,</v>
      </c>
      <c r="C25" s="5" t="str">
        <f t="shared" si="1"/>
        <v>0,</v>
      </c>
      <c r="D25" s="5" t="str">
        <f t="shared" si="1"/>
        <v>0,</v>
      </c>
      <c r="E25" s="5" t="str">
        <f t="shared" ref="E25:P25" si="7">E8&amp;","</f>
        <v>0,</v>
      </c>
      <c r="F25" s="5" t="str">
        <f t="shared" si="7"/>
        <v>0,</v>
      </c>
      <c r="G25" s="5" t="str">
        <f t="shared" si="7"/>
        <v>0,</v>
      </c>
      <c r="H25" s="5" t="str">
        <f t="shared" si="7"/>
        <v>0,</v>
      </c>
      <c r="I25" s="5" t="str">
        <f t="shared" si="7"/>
        <v>0,</v>
      </c>
      <c r="J25" s="5" t="str">
        <f t="shared" si="7"/>
        <v>0,</v>
      </c>
      <c r="K25" s="5" t="str">
        <f t="shared" si="7"/>
        <v>0,</v>
      </c>
      <c r="L25" s="5" t="str">
        <f t="shared" si="7"/>
        <v>0,</v>
      </c>
      <c r="M25" s="5" t="str">
        <f t="shared" si="7"/>
        <v>0,</v>
      </c>
      <c r="N25" s="5" t="str">
        <f t="shared" si="7"/>
        <v>0,</v>
      </c>
      <c r="O25" s="5" t="str">
        <f t="shared" si="7"/>
        <v>0,</v>
      </c>
      <c r="P25" s="5" t="str">
        <f t="shared" si="7"/>
        <v>0,</v>
      </c>
      <c r="R25" s="5">
        <v>7</v>
      </c>
    </row>
    <row r="26" spans="2:18" x14ac:dyDescent="0.25">
      <c r="B26" s="5" t="str">
        <f t="shared" si="1"/>
        <v>0,</v>
      </c>
      <c r="C26" s="5" t="str">
        <f t="shared" si="1"/>
        <v>0,</v>
      </c>
      <c r="D26" s="5" t="str">
        <f t="shared" si="1"/>
        <v>0,</v>
      </c>
      <c r="E26" s="5" t="str">
        <f t="shared" ref="E26:N26" si="8">E9&amp;","</f>
        <v>0,</v>
      </c>
      <c r="F26" s="5" t="str">
        <f t="shared" si="8"/>
        <v>0,</v>
      </c>
      <c r="G26" s="5" t="str">
        <f t="shared" si="8"/>
        <v>0,</v>
      </c>
      <c r="H26" s="5" t="str">
        <f t="shared" si="8"/>
        <v>0,</v>
      </c>
      <c r="I26" s="5" t="str">
        <f>"quote("&amp;I9&amp;"),"</f>
        <v>quote(CMP),</v>
      </c>
      <c r="J26" s="5" t="str">
        <f t="shared" si="8"/>
        <v>0,</v>
      </c>
      <c r="K26" s="5" t="str">
        <f t="shared" si="8"/>
        <v>0,</v>
      </c>
      <c r="L26" s="5" t="str">
        <f>"quote("&amp;L9&amp;"),"</f>
        <v>quote(param$POP * (param$RR * param$RRADJUST)),</v>
      </c>
      <c r="M26" s="5" t="str">
        <f t="shared" si="8"/>
        <v>0,</v>
      </c>
      <c r="N26" s="5" t="str">
        <f t="shared" si="8"/>
        <v>0,</v>
      </c>
      <c r="O26" s="5" t="str">
        <f>"quote("&amp;O9&amp;"),"</f>
        <v>quote(param$MR),</v>
      </c>
      <c r="P26" s="5" t="str">
        <f>"quote("&amp;P9&amp;"),"</f>
        <v>quote(param$EMIGRATE),</v>
      </c>
      <c r="R26" s="5">
        <v>8</v>
      </c>
    </row>
    <row r="27" spans="2:18" x14ac:dyDescent="0.25">
      <c r="B27" s="5" t="str">
        <f t="shared" si="1"/>
        <v>0,</v>
      </c>
      <c r="C27" s="5" t="str">
        <f t="shared" si="1"/>
        <v>0,</v>
      </c>
      <c r="D27" s="5" t="str">
        <f t="shared" si="1"/>
        <v>0,</v>
      </c>
      <c r="E27" s="5" t="str">
        <f t="shared" ref="E27:P27" si="9">E10&amp;","</f>
        <v>0,</v>
      </c>
      <c r="F27" s="5" t="str">
        <f t="shared" si="9"/>
        <v>0,</v>
      </c>
      <c r="G27" s="5" t="str">
        <f t="shared" si="9"/>
        <v>0,</v>
      </c>
      <c r="H27" s="5" t="str">
        <f t="shared" si="9"/>
        <v>0,</v>
      </c>
      <c r="I27" s="5" t="str">
        <f t="shared" si="9"/>
        <v>0,</v>
      </c>
      <c r="J27" s="5" t="str">
        <f t="shared" si="9"/>
        <v>0,</v>
      </c>
      <c r="K27" s="5" t="str">
        <f t="shared" si="9"/>
        <v>0,</v>
      </c>
      <c r="L27" s="5" t="str">
        <f t="shared" si="9"/>
        <v>0,</v>
      </c>
      <c r="M27" s="5" t="str">
        <f t="shared" si="9"/>
        <v>0,</v>
      </c>
      <c r="N27" s="5" t="str">
        <f t="shared" si="9"/>
        <v>0,</v>
      </c>
      <c r="O27" s="5" t="str">
        <f t="shared" si="9"/>
        <v>0,</v>
      </c>
      <c r="P27" s="5" t="str">
        <f t="shared" si="9"/>
        <v>0,</v>
      </c>
      <c r="R27" s="5">
        <v>9</v>
      </c>
    </row>
    <row r="28" spans="2:18" x14ac:dyDescent="0.25">
      <c r="B28" s="5" t="str">
        <f t="shared" si="1"/>
        <v>0,</v>
      </c>
      <c r="C28" s="5" t="str">
        <f t="shared" si="1"/>
        <v>0,</v>
      </c>
      <c r="D28" s="5" t="str">
        <f t="shared" si="1"/>
        <v>0,</v>
      </c>
      <c r="E28" s="5" t="str">
        <f t="shared" ref="E28:P28" si="10">E11&amp;","</f>
        <v>0,</v>
      </c>
      <c r="F28" s="5" t="str">
        <f t="shared" si="10"/>
        <v>0,</v>
      </c>
      <c r="G28" s="5" t="str">
        <f t="shared" si="10"/>
        <v>0,</v>
      </c>
      <c r="H28" s="5" t="str">
        <f t="shared" si="10"/>
        <v>0,</v>
      </c>
      <c r="I28" s="5" t="str">
        <f t="shared" si="10"/>
        <v>0,</v>
      </c>
      <c r="J28" s="5" t="str">
        <f t="shared" si="10"/>
        <v>0,</v>
      </c>
      <c r="K28" s="5" t="str">
        <f t="shared" si="10"/>
        <v>0,</v>
      </c>
      <c r="L28" s="5" t="str">
        <f t="shared" si="10"/>
        <v>0,</v>
      </c>
      <c r="M28" s="5" t="str">
        <f t="shared" si="10"/>
        <v>0,</v>
      </c>
      <c r="N28" s="5" t="str">
        <f t="shared" si="10"/>
        <v>0,</v>
      </c>
      <c r="O28" s="5" t="str">
        <f t="shared" si="10"/>
        <v>0,</v>
      </c>
      <c r="P28" s="5" t="str">
        <f t="shared" si="10"/>
        <v>0,</v>
      </c>
      <c r="R28" s="5">
        <v>10</v>
      </c>
    </row>
    <row r="29" spans="2:18" x14ac:dyDescent="0.25">
      <c r="B29" s="5" t="str">
        <f t="shared" si="1"/>
        <v>0,</v>
      </c>
      <c r="C29" s="5" t="str">
        <f t="shared" si="1"/>
        <v>0,</v>
      </c>
      <c r="D29" s="5" t="str">
        <f t="shared" si="1"/>
        <v>0,</v>
      </c>
      <c r="E29" s="5" t="str">
        <f t="shared" ref="E29:P29" si="11">E12&amp;","</f>
        <v>0,</v>
      </c>
      <c r="F29" s="5" t="str">
        <f t="shared" si="11"/>
        <v>0,</v>
      </c>
      <c r="G29" s="5" t="str">
        <f t="shared" si="11"/>
        <v>0,</v>
      </c>
      <c r="H29" s="5" t="str">
        <f t="shared" si="11"/>
        <v>0,</v>
      </c>
      <c r="I29" s="5" t="str">
        <f t="shared" si="11"/>
        <v>0,</v>
      </c>
      <c r="J29" s="5" t="str">
        <f t="shared" si="11"/>
        <v>0,</v>
      </c>
      <c r="K29" s="5" t="str">
        <f t="shared" si="11"/>
        <v>0,</v>
      </c>
      <c r="L29" s="5" t="str">
        <f t="shared" si="11"/>
        <v>0,</v>
      </c>
      <c r="M29" s="5" t="str">
        <f>"quote("&amp;M12&amp;"),"</f>
        <v>quote(CMP),</v>
      </c>
      <c r="N29" s="5" t="str">
        <f>"quote("&amp;N12&amp;"),"</f>
        <v>quote(param$TBMR),</v>
      </c>
      <c r="O29" s="5" t="str">
        <f t="shared" si="11"/>
        <v>0,</v>
      </c>
      <c r="P29" s="5" t="str">
        <f t="shared" si="11"/>
        <v>0,</v>
      </c>
      <c r="R29" s="5">
        <v>11</v>
      </c>
    </row>
    <row r="30" spans="2:18" x14ac:dyDescent="0.25">
      <c r="B30" s="5" t="str">
        <f t="shared" si="1"/>
        <v>0,</v>
      </c>
      <c r="C30" s="5" t="str">
        <f t="shared" si="1"/>
        <v>0,</v>
      </c>
      <c r="D30" s="5" t="str">
        <f t="shared" si="1"/>
        <v>0,</v>
      </c>
      <c r="E30" s="5" t="str">
        <f t="shared" ref="E30:N30" si="12">E13&amp;","</f>
        <v>0,</v>
      </c>
      <c r="F30" s="5" t="str">
        <f t="shared" si="12"/>
        <v>0,</v>
      </c>
      <c r="G30" s="5" t="str">
        <f t="shared" si="12"/>
        <v>0,</v>
      </c>
      <c r="H30" s="5" t="str">
        <f t="shared" si="12"/>
        <v>0,</v>
      </c>
      <c r="I30" s="5" t="str">
        <f t="shared" si="12"/>
        <v>0,</v>
      </c>
      <c r="J30" s="5" t="str">
        <f t="shared" si="12"/>
        <v>0,</v>
      </c>
      <c r="K30" s="5" t="str">
        <f t="shared" si="12"/>
        <v>0,</v>
      </c>
      <c r="L30" s="5" t="str">
        <f t="shared" si="12"/>
        <v>0,</v>
      </c>
      <c r="M30" s="5" t="str">
        <f>"quote("&amp;M13&amp;"),"</f>
        <v>quote(CMP),</v>
      </c>
      <c r="N30" s="5" t="str">
        <f t="shared" si="12"/>
        <v>0,</v>
      </c>
      <c r="O30" s="5" t="str">
        <f>"quote("&amp;O13&amp;"),"</f>
        <v>quote(param$MR),</v>
      </c>
      <c r="P30" s="5" t="str">
        <f>"quote("&amp;P13&amp;"),"</f>
        <v>quote(param$EMIGRATE),</v>
      </c>
      <c r="R30" s="5">
        <v>12</v>
      </c>
    </row>
    <row r="31" spans="2:18" x14ac:dyDescent="0.25">
      <c r="B31" s="5" t="str">
        <f t="shared" si="1"/>
        <v>0,</v>
      </c>
      <c r="C31" s="5" t="str">
        <f t="shared" si="1"/>
        <v>0,</v>
      </c>
      <c r="D31" s="5" t="str">
        <f t="shared" si="1"/>
        <v>0,</v>
      </c>
      <c r="E31" s="5" t="str">
        <f t="shared" ref="E31:P31" si="13">E14&amp;","</f>
        <v>0,</v>
      </c>
      <c r="F31" s="5" t="str">
        <f t="shared" si="13"/>
        <v>0,</v>
      </c>
      <c r="G31" s="5" t="str">
        <f t="shared" si="13"/>
        <v>0,</v>
      </c>
      <c r="H31" s="5" t="str">
        <f t="shared" si="13"/>
        <v>0,</v>
      </c>
      <c r="I31" s="5" t="str">
        <f t="shared" si="13"/>
        <v>0,</v>
      </c>
      <c r="J31" s="5" t="str">
        <f t="shared" si="13"/>
        <v>0,</v>
      </c>
      <c r="K31" s="5" t="str">
        <f t="shared" si="13"/>
        <v>0,</v>
      </c>
      <c r="L31" s="5" t="str">
        <f t="shared" si="13"/>
        <v>0,</v>
      </c>
      <c r="M31" s="5" t="str">
        <f t="shared" si="13"/>
        <v>0,</v>
      </c>
      <c r="N31" s="5" t="str">
        <f t="shared" si="13"/>
        <v>1,</v>
      </c>
      <c r="O31" s="5" t="str">
        <f t="shared" si="13"/>
        <v>0,</v>
      </c>
      <c r="P31" s="5" t="str">
        <f t="shared" si="13"/>
        <v>0,</v>
      </c>
      <c r="R31" s="5">
        <v>13</v>
      </c>
    </row>
    <row r="32" spans="2:18" x14ac:dyDescent="0.25">
      <c r="B32" s="5" t="str">
        <f t="shared" si="1"/>
        <v>0,</v>
      </c>
      <c r="C32" s="5" t="str">
        <f t="shared" si="1"/>
        <v>0,</v>
      </c>
      <c r="D32" s="5" t="str">
        <f t="shared" si="1"/>
        <v>0,</v>
      </c>
      <c r="E32" s="5" t="str">
        <f t="shared" ref="E32:P32" si="14">E15&amp;","</f>
        <v>0,</v>
      </c>
      <c r="F32" s="5" t="str">
        <f t="shared" si="14"/>
        <v>0,</v>
      </c>
      <c r="G32" s="5" t="str">
        <f t="shared" si="14"/>
        <v>0,</v>
      </c>
      <c r="H32" s="5" t="str">
        <f t="shared" si="14"/>
        <v>0,</v>
      </c>
      <c r="I32" s="5" t="str">
        <f t="shared" si="14"/>
        <v>0,</v>
      </c>
      <c r="J32" s="5" t="str">
        <f t="shared" si="14"/>
        <v>0,</v>
      </c>
      <c r="K32" s="5" t="str">
        <f t="shared" si="14"/>
        <v>0,</v>
      </c>
      <c r="L32" s="5" t="str">
        <f t="shared" si="14"/>
        <v>0,</v>
      </c>
      <c r="M32" s="5" t="str">
        <f t="shared" si="14"/>
        <v>0,</v>
      </c>
      <c r="N32" s="5" t="str">
        <f t="shared" si="14"/>
        <v>0,</v>
      </c>
      <c r="O32" s="5" t="str">
        <f t="shared" si="14"/>
        <v>1,</v>
      </c>
      <c r="P32" s="5" t="str">
        <f t="shared" si="14"/>
        <v>0,</v>
      </c>
      <c r="R32" s="5">
        <v>14</v>
      </c>
    </row>
    <row r="33" spans="2:18" x14ac:dyDescent="0.25">
      <c r="B33" s="5" t="str">
        <f t="shared" si="1"/>
        <v>0,</v>
      </c>
      <c r="C33" s="5" t="str">
        <f t="shared" si="1"/>
        <v>0,</v>
      </c>
      <c r="D33" s="5" t="str">
        <f t="shared" si="1"/>
        <v>0,</v>
      </c>
      <c r="E33" s="5" t="str">
        <f t="shared" ref="E33:P33" si="15">E16&amp;","</f>
        <v>0,</v>
      </c>
      <c r="F33" s="5" t="str">
        <f t="shared" si="15"/>
        <v>0,</v>
      </c>
      <c r="G33" s="5" t="str">
        <f t="shared" si="15"/>
        <v>0,</v>
      </c>
      <c r="H33" s="5" t="str">
        <f t="shared" si="15"/>
        <v>0,</v>
      </c>
      <c r="I33" s="5" t="str">
        <f t="shared" si="15"/>
        <v>0,</v>
      </c>
      <c r="J33" s="5" t="str">
        <f t="shared" si="15"/>
        <v>0,</v>
      </c>
      <c r="K33" s="5" t="str">
        <f t="shared" si="15"/>
        <v>0,</v>
      </c>
      <c r="L33" s="5" t="str">
        <f t="shared" si="15"/>
        <v>0,</v>
      </c>
      <c r="M33" s="5" t="str">
        <f t="shared" si="15"/>
        <v>0,</v>
      </c>
      <c r="N33" s="5" t="str">
        <f t="shared" si="15"/>
        <v>0,</v>
      </c>
      <c r="O33" s="5" t="str">
        <f t="shared" si="15"/>
        <v>0,</v>
      </c>
      <c r="P33" s="5" t="str">
        <f t="shared" si="15"/>
        <v>1,</v>
      </c>
      <c r="R33" s="5">
        <v>15</v>
      </c>
    </row>
    <row r="35" spans="2:18" x14ac:dyDescent="0.25">
      <c r="B35" s="5" t="str">
        <f t="shared" ref="B35:P35" si="16">CHAR(34)&amp;B1&amp;CHAR(34)&amp;","</f>
        <v>"p.sus",</v>
      </c>
      <c r="C35" s="5" t="str">
        <f t="shared" si="16"/>
        <v>"p.sus.tc",</v>
      </c>
      <c r="D35" s="5" t="str">
        <f t="shared" si="16"/>
        <v>"p.sus.nt",</v>
      </c>
      <c r="E35" s="5" t="str">
        <f t="shared" si="16"/>
        <v>"p.sus.sae",</v>
      </c>
      <c r="F35" s="5" t="str">
        <f t="shared" si="16"/>
        <v>"p.sus.sae.death",</v>
      </c>
      <c r="G35" s="5" t="str">
        <f t="shared" si="16"/>
        <v>"p.ltbi",</v>
      </c>
      <c r="H35" s="5" t="str">
        <f t="shared" si="16"/>
        <v>"p.ltbi.tc",</v>
      </c>
      <c r="I35" s="5" t="str">
        <f t="shared" si="16"/>
        <v>"p.ltbi.nt",</v>
      </c>
      <c r="J35" s="5" t="str">
        <f t="shared" si="16"/>
        <v>"p.ltbi.sae",</v>
      </c>
      <c r="K35" s="5" t="str">
        <f t="shared" si="16"/>
        <v>"p.ltbi.sae.death",</v>
      </c>
      <c r="L35" s="5" t="str">
        <f t="shared" si="16"/>
        <v>"p.tb",</v>
      </c>
      <c r="M35" s="5" t="str">
        <f t="shared" si="16"/>
        <v>"p.tbr",</v>
      </c>
      <c r="N35" s="5" t="str">
        <f t="shared" si="16"/>
        <v>"p.tb.death",</v>
      </c>
      <c r="O35" s="5" t="str">
        <f t="shared" si="16"/>
        <v>"p.death",</v>
      </c>
      <c r="P35" s="5" t="str">
        <f t="shared" si="16"/>
        <v>"p.emigrate",</v>
      </c>
    </row>
    <row r="37" spans="2:18" x14ac:dyDescent="0.25">
      <c r="B37" s="5">
        <v>1</v>
      </c>
      <c r="C37" s="5">
        <v>2</v>
      </c>
      <c r="D37" s="5">
        <v>3</v>
      </c>
      <c r="E37" s="5">
        <v>4</v>
      </c>
      <c r="F37" s="5">
        <v>5</v>
      </c>
      <c r="G37" s="5">
        <v>6</v>
      </c>
      <c r="H37" s="5">
        <v>7</v>
      </c>
      <c r="I37" s="5">
        <v>8</v>
      </c>
      <c r="J37" s="5">
        <v>9</v>
      </c>
      <c r="K37" s="5">
        <v>10</v>
      </c>
      <c r="L37" s="5">
        <v>11</v>
      </c>
      <c r="M37" s="5">
        <v>12</v>
      </c>
      <c r="N37" s="5">
        <v>13</v>
      </c>
      <c r="O37" s="5">
        <v>14</v>
      </c>
      <c r="P37" s="5">
        <v>15</v>
      </c>
    </row>
    <row r="40" spans="2:18" x14ac:dyDescent="0.25">
      <c r="J40" s="5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abSelected="1" zoomScale="55" zoomScaleNormal="55" workbookViewId="0">
      <selection activeCell="D65" sqref="D65:D66"/>
    </sheetView>
  </sheetViews>
  <sheetFormatPr defaultRowHeight="15" x14ac:dyDescent="0.25"/>
  <cols>
    <col min="1" max="1" width="18.7109375" style="2" customWidth="1"/>
    <col min="2" max="2" width="8.42578125" style="2" bestFit="1" customWidth="1"/>
    <col min="3" max="3" width="61.5703125" style="2" customWidth="1"/>
    <col min="4" max="4" width="31" style="2" customWidth="1"/>
    <col min="5" max="5" width="22" style="2" customWidth="1"/>
    <col min="6" max="6" width="25.5703125" style="2" customWidth="1"/>
    <col min="7" max="7" width="12.5703125" style="2" bestFit="1" customWidth="1"/>
    <col min="8" max="8" width="16.85546875" style="2" customWidth="1"/>
    <col min="9" max="9" width="14.28515625" style="2" customWidth="1"/>
    <col min="10" max="10" width="14.140625" style="2" customWidth="1"/>
    <col min="11" max="11" width="21.42578125" style="2" customWidth="1"/>
    <col min="12" max="12" width="23.85546875" style="2" customWidth="1"/>
    <col min="13" max="13" width="28" style="2" customWidth="1"/>
    <col min="14" max="14" width="22.28515625" style="2" customWidth="1"/>
    <col min="15" max="15" width="18.42578125" style="2" customWidth="1"/>
    <col min="16" max="16" width="24.85546875" style="2" customWidth="1"/>
    <col min="17" max="18" width="15.7109375" style="4" customWidth="1"/>
    <col min="19" max="19" width="9.140625" style="3"/>
    <col min="20" max="16384" width="9.140625" style="2"/>
  </cols>
  <sheetData>
    <row r="1" spans="1:19" x14ac:dyDescent="0.25">
      <c r="B1" s="2" t="s">
        <v>0</v>
      </c>
      <c r="C1" s="2" t="s">
        <v>50</v>
      </c>
      <c r="D1" s="2" t="s">
        <v>41</v>
      </c>
      <c r="E1" s="2" t="s">
        <v>51</v>
      </c>
      <c r="F1" s="2" t="s">
        <v>49</v>
      </c>
      <c r="G1" s="2" t="s">
        <v>2</v>
      </c>
      <c r="H1" s="2" t="s">
        <v>52</v>
      </c>
      <c r="I1" s="2" t="s">
        <v>38</v>
      </c>
      <c r="J1" s="2" t="s">
        <v>53</v>
      </c>
      <c r="K1" s="2" t="s">
        <v>54</v>
      </c>
      <c r="L1" s="2" t="s">
        <v>39</v>
      </c>
      <c r="M1" s="2" t="s">
        <v>40</v>
      </c>
      <c r="N1" s="2" t="s">
        <v>42</v>
      </c>
      <c r="O1" s="2" t="s">
        <v>10</v>
      </c>
      <c r="P1" s="2" t="s">
        <v>47</v>
      </c>
      <c r="Q1" s="4" t="s">
        <v>67</v>
      </c>
      <c r="R1" s="4" t="s">
        <v>68</v>
      </c>
    </row>
    <row r="2" spans="1:19" x14ac:dyDescent="0.25">
      <c r="A2" s="2" t="s">
        <v>0</v>
      </c>
      <c r="B2" s="5">
        <v>0</v>
      </c>
      <c r="C2" s="5" t="s">
        <v>65</v>
      </c>
      <c r="D2" s="5" t="s">
        <v>64</v>
      </c>
      <c r="E2" s="5" t="s">
        <v>59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4">
        <v>0</v>
      </c>
      <c r="R2" s="4">
        <v>0</v>
      </c>
      <c r="S2" s="3">
        <v>1</v>
      </c>
    </row>
    <row r="3" spans="1:19" x14ac:dyDescent="0.25">
      <c r="A3" s="2" t="s">
        <v>50</v>
      </c>
      <c r="B3" s="5">
        <v>0</v>
      </c>
      <c r="C3" s="5" t="s">
        <v>44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 t="s">
        <v>43</v>
      </c>
      <c r="P3" s="5" t="s">
        <v>48</v>
      </c>
      <c r="Q3" s="4">
        <v>0</v>
      </c>
      <c r="R3" s="4">
        <v>0</v>
      </c>
      <c r="S3" s="3">
        <v>2</v>
      </c>
    </row>
    <row r="4" spans="1:19" x14ac:dyDescent="0.25">
      <c r="A4" s="2" t="s">
        <v>41</v>
      </c>
      <c r="B4" s="5">
        <v>0</v>
      </c>
      <c r="C4" s="5">
        <v>0</v>
      </c>
      <c r="D4" s="5" t="s">
        <v>44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 t="s">
        <v>43</v>
      </c>
      <c r="P4" s="5" t="s">
        <v>48</v>
      </c>
      <c r="Q4" s="4">
        <v>0</v>
      </c>
      <c r="R4" s="4">
        <v>0</v>
      </c>
      <c r="S4" s="3">
        <v>3</v>
      </c>
    </row>
    <row r="5" spans="1:19" x14ac:dyDescent="0.25">
      <c r="A5" s="2" t="s">
        <v>51</v>
      </c>
      <c r="B5" s="5">
        <v>0</v>
      </c>
      <c r="C5" s="5">
        <v>0</v>
      </c>
      <c r="D5" s="5">
        <v>0</v>
      </c>
      <c r="E5" s="5">
        <v>0</v>
      </c>
      <c r="F5" s="5" t="s">
        <v>46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 t="s">
        <v>48</v>
      </c>
      <c r="Q5" s="4" t="s">
        <v>44</v>
      </c>
      <c r="R5" s="4">
        <v>0</v>
      </c>
      <c r="S5" s="3">
        <v>4</v>
      </c>
    </row>
    <row r="6" spans="1:19" x14ac:dyDescent="0.25">
      <c r="A6" s="2" t="s">
        <v>49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4">
        <v>0</v>
      </c>
      <c r="R6" s="4">
        <v>0</v>
      </c>
      <c r="S6" s="3">
        <v>5</v>
      </c>
    </row>
    <row r="7" spans="1:19" x14ac:dyDescent="0.25">
      <c r="A7" s="2" t="s">
        <v>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 t="s">
        <v>60</v>
      </c>
      <c r="I7" s="5" t="s">
        <v>63</v>
      </c>
      <c r="J7" s="5" t="s">
        <v>61</v>
      </c>
      <c r="K7" s="5">
        <v>0</v>
      </c>
      <c r="L7" s="5" t="s">
        <v>62</v>
      </c>
      <c r="M7" s="5">
        <v>0</v>
      </c>
      <c r="N7" s="5">
        <v>0</v>
      </c>
      <c r="O7" s="5">
        <v>0</v>
      </c>
      <c r="P7" s="5">
        <v>0</v>
      </c>
      <c r="Q7" s="4">
        <v>0</v>
      </c>
      <c r="R7" s="4">
        <v>0</v>
      </c>
      <c r="S7" s="3">
        <v>6</v>
      </c>
    </row>
    <row r="8" spans="1:19" x14ac:dyDescent="0.25">
      <c r="A8" s="2" t="s">
        <v>52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 t="s">
        <v>44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 t="s">
        <v>43</v>
      </c>
      <c r="P8" s="5" t="s">
        <v>48</v>
      </c>
      <c r="Q8" s="4">
        <v>0</v>
      </c>
      <c r="R8" s="4">
        <v>0</v>
      </c>
      <c r="S8" s="3">
        <v>7</v>
      </c>
    </row>
    <row r="9" spans="1:19" x14ac:dyDescent="0.25">
      <c r="A9" s="2" t="s">
        <v>38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 t="s">
        <v>44</v>
      </c>
      <c r="J9" s="5">
        <v>0</v>
      </c>
      <c r="K9" s="5">
        <v>0</v>
      </c>
      <c r="L9" s="5" t="s">
        <v>56</v>
      </c>
      <c r="M9" s="5">
        <v>0</v>
      </c>
      <c r="N9" s="5">
        <v>0</v>
      </c>
      <c r="O9" s="5" t="s">
        <v>43</v>
      </c>
      <c r="P9" s="5" t="s">
        <v>48</v>
      </c>
      <c r="Q9" s="4">
        <v>0</v>
      </c>
      <c r="R9" s="4">
        <v>0</v>
      </c>
      <c r="S9" s="3">
        <v>8</v>
      </c>
    </row>
    <row r="10" spans="1:19" x14ac:dyDescent="0.25">
      <c r="A10" s="2" t="s">
        <v>53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 t="s">
        <v>46</v>
      </c>
      <c r="L10" s="5">
        <v>0</v>
      </c>
      <c r="M10" s="5">
        <v>0</v>
      </c>
      <c r="N10" s="5">
        <v>0</v>
      </c>
      <c r="O10" s="5">
        <v>0</v>
      </c>
      <c r="P10" s="5" t="s">
        <v>48</v>
      </c>
      <c r="Q10" s="4">
        <v>0</v>
      </c>
      <c r="R10" s="4" t="s">
        <v>44</v>
      </c>
      <c r="S10" s="3">
        <v>9</v>
      </c>
    </row>
    <row r="11" spans="1:19" x14ac:dyDescent="0.25">
      <c r="A11" s="2" t="s">
        <v>54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4">
        <v>0</v>
      </c>
      <c r="R11" s="4">
        <v>0</v>
      </c>
      <c r="S11" s="3">
        <v>10</v>
      </c>
    </row>
    <row r="12" spans="1:19" x14ac:dyDescent="0.25">
      <c r="A12" s="2" t="s">
        <v>39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 t="s">
        <v>44</v>
      </c>
      <c r="N12" s="5" t="s">
        <v>45</v>
      </c>
      <c r="O12" s="5">
        <v>0</v>
      </c>
      <c r="P12" s="5">
        <v>0</v>
      </c>
      <c r="Q12" s="4">
        <v>0</v>
      </c>
      <c r="R12" s="4">
        <v>0</v>
      </c>
      <c r="S12" s="3">
        <v>11</v>
      </c>
    </row>
    <row r="13" spans="1:19" x14ac:dyDescent="0.25">
      <c r="A13" s="2" t="s">
        <v>40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 t="s">
        <v>44</v>
      </c>
      <c r="N13" s="5">
        <v>0</v>
      </c>
      <c r="O13" s="5" t="s">
        <v>43</v>
      </c>
      <c r="P13" s="5" t="s">
        <v>48</v>
      </c>
      <c r="Q13" s="4">
        <v>0</v>
      </c>
      <c r="R13" s="4">
        <v>0</v>
      </c>
      <c r="S13" s="3">
        <v>12</v>
      </c>
    </row>
    <row r="14" spans="1:19" x14ac:dyDescent="0.25">
      <c r="A14" s="2" t="s">
        <v>42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  <c r="O14" s="5">
        <v>0</v>
      </c>
      <c r="P14" s="5">
        <v>0</v>
      </c>
      <c r="Q14" s="4">
        <v>0</v>
      </c>
      <c r="R14" s="4">
        <v>0</v>
      </c>
      <c r="S14" s="3">
        <v>13</v>
      </c>
    </row>
    <row r="15" spans="1:19" x14ac:dyDescent="0.25">
      <c r="A15" s="2" t="s">
        <v>10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>
        <v>0</v>
      </c>
      <c r="Q15" s="4">
        <v>0</v>
      </c>
      <c r="R15" s="4">
        <v>0</v>
      </c>
      <c r="S15" s="3">
        <v>14</v>
      </c>
    </row>
    <row r="16" spans="1:19" x14ac:dyDescent="0.25">
      <c r="A16" s="2" t="s">
        <v>47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f>SUM(D16:N16)</f>
        <v>0</v>
      </c>
      <c r="P16" s="5">
        <v>1</v>
      </c>
      <c r="Q16" s="4">
        <v>0</v>
      </c>
      <c r="R16" s="4">
        <v>0</v>
      </c>
      <c r="S16" s="3">
        <v>15</v>
      </c>
    </row>
    <row r="17" spans="1:26" ht="14.25" customHeight="1" x14ac:dyDescent="0.25">
      <c r="A17" s="2" t="s">
        <v>67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 t="s">
        <v>43</v>
      </c>
      <c r="P17" s="5" t="s">
        <v>48</v>
      </c>
      <c r="Q17" s="4" t="s">
        <v>44</v>
      </c>
      <c r="R17" s="4">
        <v>0</v>
      </c>
      <c r="S17" s="3">
        <v>16</v>
      </c>
    </row>
    <row r="18" spans="1:26" ht="14.25" customHeight="1" x14ac:dyDescent="0.25">
      <c r="A18" s="2" t="s">
        <v>68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 t="s">
        <v>43</v>
      </c>
      <c r="P18" s="5" t="s">
        <v>48</v>
      </c>
      <c r="Q18" s="4">
        <v>0</v>
      </c>
      <c r="R18" s="4" t="s">
        <v>44</v>
      </c>
      <c r="S18" s="3">
        <v>17</v>
      </c>
    </row>
    <row r="19" spans="1:26" ht="14.25" customHeight="1" x14ac:dyDescent="0.25"/>
    <row r="20" spans="1:26" x14ac:dyDescent="0.25">
      <c r="B20" s="2" t="s">
        <v>37</v>
      </c>
    </row>
    <row r="21" spans="1:26" x14ac:dyDescent="0.25">
      <c r="B21" s="5" t="str">
        <f>B2&amp;","</f>
        <v>0,</v>
      </c>
      <c r="C21" s="5" t="str">
        <f>"quote("&amp;C2&amp;"),"</f>
        <v>quote(param$POP * (1 - param$TSTSP) * param$ATTEND * param$BEGINTREAT * param$TREATR),</v>
      </c>
      <c r="D21" s="5" t="str">
        <f>"quote("&amp;D2&amp;"),"</f>
        <v>quote(param$POP * param$TSTSP + (param$POP * (1-param$TSTSP) * (1 - param$ATTEND)) + (param$POP * (1-param$TSTSP) * param$ATTEND * (1 - param$BEGINTREAT)) + (param$POP * (1-param$TSTSP) * param$ATTEND * param$BEGINTREAT) -  (param$POP * (1-param$TSTSP) * param$ATTEND * param$BEGINTREAT * param$SAE) - (param$POP * (1-param$TSTSP) * param$ATTEND * param$BEGINTREAT * param$TREATR)),</v>
      </c>
      <c r="E21" s="5" t="str">
        <f>"quote("&amp;E2&amp;"),"</f>
        <v>quote(param$POP * (1 - param$TSTSP) * param$ATTEND * param$BEGINTREAT * param$SAE),</v>
      </c>
      <c r="F21" s="5" t="str">
        <f t="shared" ref="F21:P26" si="0">F2&amp;","</f>
        <v>0,</v>
      </c>
      <c r="G21" s="5" t="str">
        <f t="shared" si="0"/>
        <v>0,</v>
      </c>
      <c r="H21" s="5" t="str">
        <f t="shared" si="0"/>
        <v>0,</v>
      </c>
      <c r="I21" s="5" t="str">
        <f t="shared" si="0"/>
        <v>0,</v>
      </c>
      <c r="J21" s="5" t="str">
        <f t="shared" si="0"/>
        <v>0,</v>
      </c>
      <c r="K21" s="5" t="str">
        <f t="shared" si="0"/>
        <v>0,</v>
      </c>
      <c r="L21" s="5" t="str">
        <f t="shared" si="0"/>
        <v>0,</v>
      </c>
      <c r="M21" s="5" t="str">
        <f t="shared" si="0"/>
        <v>0,</v>
      </c>
      <c r="N21" s="5" t="str">
        <f t="shared" si="0"/>
        <v>0,</v>
      </c>
      <c r="O21" s="5" t="str">
        <f t="shared" si="0"/>
        <v>0,</v>
      </c>
      <c r="P21" s="5" t="str">
        <f t="shared" si="0"/>
        <v>0,</v>
      </c>
      <c r="Q21" s="4" t="str">
        <f t="shared" ref="Q21:R21" si="1">Q2&amp;","</f>
        <v>0,</v>
      </c>
      <c r="R21" s="4" t="str">
        <f t="shared" si="1"/>
        <v>0,</v>
      </c>
      <c r="S21" s="3">
        <v>1</v>
      </c>
    </row>
    <row r="22" spans="1:26" x14ac:dyDescent="0.25">
      <c r="B22" s="5" t="str">
        <f>B3&amp;","</f>
        <v>0,</v>
      </c>
      <c r="C22" s="5" t="str">
        <f>"quote("&amp;C3&amp;"),"</f>
        <v>quote(CMP),</v>
      </c>
      <c r="D22" s="5" t="str">
        <f>D3&amp;","</f>
        <v>0,</v>
      </c>
      <c r="E22" s="5" t="str">
        <f>E3&amp;","</f>
        <v>0,</v>
      </c>
      <c r="F22" s="5" t="str">
        <f>F3&amp;","</f>
        <v>0,</v>
      </c>
      <c r="G22" s="5" t="str">
        <f>G3&amp;","</f>
        <v>0,</v>
      </c>
      <c r="H22" s="5" t="str">
        <f>H3&amp;","</f>
        <v>0,</v>
      </c>
      <c r="I22" s="5" t="str">
        <f t="shared" si="0"/>
        <v>0,</v>
      </c>
      <c r="J22" s="5" t="str">
        <f t="shared" si="0"/>
        <v>0,</v>
      </c>
      <c r="K22" s="5" t="str">
        <f t="shared" si="0"/>
        <v>0,</v>
      </c>
      <c r="L22" s="5" t="str">
        <f t="shared" si="0"/>
        <v>0,</v>
      </c>
      <c r="M22" s="5" t="str">
        <f t="shared" si="0"/>
        <v>0,</v>
      </c>
      <c r="N22" s="5" t="str">
        <f t="shared" si="0"/>
        <v>0,</v>
      </c>
      <c r="O22" s="5" t="str">
        <f t="shared" ref="I22:P29" si="2">"quote("&amp;O3&amp;"),"</f>
        <v>quote(param$MR),</v>
      </c>
      <c r="P22" s="5" t="str">
        <f t="shared" si="2"/>
        <v>quote(param$EMIGRATE),</v>
      </c>
      <c r="Q22" s="4" t="str">
        <f t="shared" ref="Q22:R22" si="3">Q3&amp;","</f>
        <v>0,</v>
      </c>
      <c r="R22" s="4" t="str">
        <f t="shared" si="3"/>
        <v>0,</v>
      </c>
      <c r="S22" s="3">
        <v>2</v>
      </c>
    </row>
    <row r="23" spans="1:26" x14ac:dyDescent="0.25">
      <c r="B23" s="5" t="str">
        <f>B4&amp;","</f>
        <v>0,</v>
      </c>
      <c r="C23" s="5" t="str">
        <f>C4&amp;","</f>
        <v>0,</v>
      </c>
      <c r="D23" s="5" t="str">
        <f>"quote("&amp;D4&amp;"),"</f>
        <v>quote(CMP),</v>
      </c>
      <c r="E23" s="5" t="str">
        <f>E4&amp;","</f>
        <v>0,</v>
      </c>
      <c r="F23" s="5" t="str">
        <f>F4&amp;","</f>
        <v>0,</v>
      </c>
      <c r="G23" s="5" t="str">
        <f>G4&amp;","</f>
        <v>0,</v>
      </c>
      <c r="H23" s="5" t="str">
        <f>H4&amp;","</f>
        <v>0,</v>
      </c>
      <c r="I23" s="5" t="str">
        <f t="shared" si="0"/>
        <v>0,</v>
      </c>
      <c r="J23" s="5" t="str">
        <f t="shared" si="0"/>
        <v>0,</v>
      </c>
      <c r="K23" s="5" t="str">
        <f t="shared" si="0"/>
        <v>0,</v>
      </c>
      <c r="L23" s="5" t="str">
        <f t="shared" si="0"/>
        <v>0,</v>
      </c>
      <c r="M23" s="5" t="str">
        <f t="shared" si="0"/>
        <v>0,</v>
      </c>
      <c r="N23" s="5" t="str">
        <f t="shared" si="0"/>
        <v>0,</v>
      </c>
      <c r="O23" s="5" t="str">
        <f t="shared" si="2"/>
        <v>quote(param$MR),</v>
      </c>
      <c r="P23" s="5" t="str">
        <f t="shared" si="2"/>
        <v>quote(param$EMIGRATE),</v>
      </c>
      <c r="Q23" s="4" t="str">
        <f t="shared" ref="Q23:R24" si="4">Q4&amp;","</f>
        <v>0,</v>
      </c>
      <c r="R23" s="4" t="str">
        <f t="shared" si="4"/>
        <v>0,</v>
      </c>
      <c r="S23" s="3">
        <v>3</v>
      </c>
    </row>
    <row r="24" spans="1:26" x14ac:dyDescent="0.25">
      <c r="B24" s="5" t="str">
        <f>B5&amp;","</f>
        <v>0,</v>
      </c>
      <c r="C24" s="5" t="str">
        <f>C5&amp;","</f>
        <v>0,</v>
      </c>
      <c r="D24" s="5" t="str">
        <f>D5&amp;","</f>
        <v>0,</v>
      </c>
      <c r="E24" s="5" t="str">
        <f>E5&amp;","</f>
        <v>0,</v>
      </c>
      <c r="F24" s="5" t="str">
        <f>"quote("&amp;F5&amp;"),"</f>
        <v>quote(param$SAEMR),</v>
      </c>
      <c r="G24" s="5" t="str">
        <f>G5&amp;","</f>
        <v>0,</v>
      </c>
      <c r="H24" s="5" t="str">
        <f>H5&amp;","</f>
        <v>0,</v>
      </c>
      <c r="I24" s="5" t="str">
        <f t="shared" si="0"/>
        <v>0,</v>
      </c>
      <c r="J24" s="5" t="str">
        <f t="shared" si="0"/>
        <v>0,</v>
      </c>
      <c r="K24" s="5" t="str">
        <f t="shared" si="0"/>
        <v>0,</v>
      </c>
      <c r="L24" s="5" t="str">
        <f t="shared" si="0"/>
        <v>0,</v>
      </c>
      <c r="M24" s="5" t="str">
        <f t="shared" si="0"/>
        <v>0,</v>
      </c>
      <c r="N24" s="5" t="str">
        <f t="shared" si="0"/>
        <v>0,</v>
      </c>
      <c r="O24" s="5" t="str">
        <f t="shared" si="0"/>
        <v>0,</v>
      </c>
      <c r="P24" s="5" t="str">
        <f t="shared" si="2"/>
        <v>quote(param$EMIGRATE),</v>
      </c>
      <c r="Q24" s="4" t="str">
        <f t="shared" ref="Q24:R24" si="5">"quote("&amp;Q5&amp;"),"</f>
        <v>quote(CMP),</v>
      </c>
      <c r="R24" s="4" t="str">
        <f t="shared" si="4"/>
        <v>0,</v>
      </c>
      <c r="S24" s="3">
        <v>4</v>
      </c>
    </row>
    <row r="25" spans="1:26" x14ac:dyDescent="0.25">
      <c r="B25" s="5" t="str">
        <f>B6&amp;","</f>
        <v>0,</v>
      </c>
      <c r="C25" s="5" t="str">
        <f>C6&amp;","</f>
        <v>0,</v>
      </c>
      <c r="D25" s="5" t="str">
        <f>D6&amp;","</f>
        <v>0,</v>
      </c>
      <c r="E25" s="5" t="str">
        <f>E6&amp;","</f>
        <v>0,</v>
      </c>
      <c r="F25" s="5" t="str">
        <f>F6&amp;","</f>
        <v>1,</v>
      </c>
      <c r="G25" s="5" t="str">
        <f>G6&amp;","</f>
        <v>0,</v>
      </c>
      <c r="H25" s="5" t="str">
        <f>H6&amp;","</f>
        <v>0,</v>
      </c>
      <c r="I25" s="5" t="str">
        <f t="shared" si="0"/>
        <v>0,</v>
      </c>
      <c r="J25" s="5" t="str">
        <f t="shared" si="0"/>
        <v>0,</v>
      </c>
      <c r="K25" s="5" t="str">
        <f t="shared" si="0"/>
        <v>0,</v>
      </c>
      <c r="L25" s="5" t="str">
        <f t="shared" si="0"/>
        <v>0,</v>
      </c>
      <c r="M25" s="5" t="str">
        <f t="shared" si="0"/>
        <v>0,</v>
      </c>
      <c r="N25" s="5" t="str">
        <f t="shared" si="0"/>
        <v>0,</v>
      </c>
      <c r="O25" s="5" t="str">
        <f t="shared" si="0"/>
        <v>0,</v>
      </c>
      <c r="P25" s="5" t="str">
        <f t="shared" si="0"/>
        <v>0,</v>
      </c>
      <c r="Q25" s="4" t="str">
        <f t="shared" ref="Q25:R25" si="6">Q6&amp;","</f>
        <v>0,</v>
      </c>
      <c r="R25" s="4" t="str">
        <f t="shared" si="6"/>
        <v>0,</v>
      </c>
      <c r="S25" s="3">
        <v>5</v>
      </c>
    </row>
    <row r="26" spans="1:26" x14ac:dyDescent="0.25">
      <c r="B26" s="5" t="str">
        <f>B7&amp;","</f>
        <v>0,</v>
      </c>
      <c r="C26" s="5" t="str">
        <f>C7&amp;","</f>
        <v>0,</v>
      </c>
      <c r="D26" s="5" t="str">
        <f>D7&amp;","</f>
        <v>0,</v>
      </c>
      <c r="E26" s="5" t="str">
        <f>E7&amp;","</f>
        <v>0,</v>
      </c>
      <c r="F26" s="5" t="str">
        <f>F7&amp;","</f>
        <v>0,</v>
      </c>
      <c r="G26" s="5" t="str">
        <f>G7&amp;","</f>
        <v>0,</v>
      </c>
      <c r="H26" s="5" t="str">
        <f>"quote("&amp;H7&amp;"),"</f>
        <v>quote((param$POP - (param$POP * param$RR * param$RRADJUST * ((param$POP - (param$POP * param$TSTSN * param$ATTEND * param$BEGINTREAT * param$TREATR))/param$POP))) * param$TSTSN * param$ATTEND * param$BEGINTREAT * param$TREATR),</v>
      </c>
      <c r="I26" s="5" t="str">
        <f t="shared" si="2"/>
        <v>quote(((param$POP - (param$POP * param$RR * param$RRADJUST * ((param$POP - (param$POP * param$TSTSN * param$ATTEND * param$BEGINTREAT * param$TREATR))/param$POP))) * (1-param$TSTSN)) + ((param$POP - (param$POP * param$RR * param$RRADJUST * ((param$POP - (param$POP * param$TSTSN * param$ATTEND * param$BEGINTREAT * param$TREATR))/param$POP))) * param$TSTSN * (1 - param$ATTEND)) + ((param$POP - (param$POP * param$RR * param$RRADJUST * ((param$POP - (param$POP * param$TSTSN * param$ATTEND * param$BEGINTREAT * param$TREATR))/param$POP))) * param$TSTSN * param$ATTEND * (1 - param$BEGINTREAT)) +  (((param$POP - (param$POP * param$RR * param$RRADJUST * ((param$POP - (param$POP * param$TSTSN * param$ATTEND * param$BEGINTREAT * param$TREATR))/param$POP))) * param$TSTSN * param$ATTEND * param$BEGINTREAT) - ((param$POP - (param$POP * param$RR * param$RRADJUST * ((param$POP - (param$POP * param$TSTSN * param$ATTEND * param$BEGINTREAT * param$TREATR))/param$POP))) * param$TSTSN * param$ATTEND * param$BEGINTREAT * param$SAE) - ((param$POP - (param$POP * param$RR * param$RRADJUST * ((param$POP - (param$POP * param$TSTSN * param$ATTEND * param$BEGINTREAT * param$TREATR))/param$POP))) * param$TSTSN * param$ATTEND * param$BEGINTREAT * param$TREATR))),</v>
      </c>
      <c r="J26" s="5" t="str">
        <f t="shared" si="2"/>
        <v>quote((param$POP - (param$POP * param$RR * param$RRADJUST * ((param$POP - (param$POP * param$TSTSN * param$ATTEND * param$BEGINTREAT * param$TREATR))/param$POP))) * param$TSTSN * param$ATTEND * param$BEGINTREAT * param$SAE),</v>
      </c>
      <c r="K26" s="5" t="str">
        <f t="shared" si="0"/>
        <v>0,</v>
      </c>
      <c r="L26" s="5" t="str">
        <f t="shared" si="2"/>
        <v>quote(param$POP * param$RR * param$RRADJUST * ((param$POP - (param$POP * param$TSTSN * param$ATTEND * param$BEGINTREAT * param$TREATR))/param$POP)),</v>
      </c>
      <c r="M26" s="5" t="str">
        <f t="shared" si="0"/>
        <v>0,</v>
      </c>
      <c r="N26" s="5" t="str">
        <f t="shared" si="0"/>
        <v>0,</v>
      </c>
      <c r="O26" s="5" t="str">
        <f t="shared" si="0"/>
        <v>0,</v>
      </c>
      <c r="P26" s="5" t="str">
        <f t="shared" si="0"/>
        <v>0,</v>
      </c>
      <c r="Q26" s="4" t="str">
        <f t="shared" ref="Q26:R26" si="7">Q7&amp;","</f>
        <v>0,</v>
      </c>
      <c r="R26" s="4" t="str">
        <f t="shared" si="7"/>
        <v>0,</v>
      </c>
      <c r="S26" s="3">
        <v>6</v>
      </c>
      <c r="Z26" s="2" t="s">
        <v>55</v>
      </c>
    </row>
    <row r="27" spans="1:26" x14ac:dyDescent="0.25">
      <c r="B27" s="5" t="str">
        <f>B8&amp;","</f>
        <v>0,</v>
      </c>
      <c r="C27" s="5" t="str">
        <f>C8&amp;","</f>
        <v>0,</v>
      </c>
      <c r="D27" s="5" t="str">
        <f>D8&amp;","</f>
        <v>0,</v>
      </c>
      <c r="E27" s="5" t="str">
        <f>E8&amp;","</f>
        <v>0,</v>
      </c>
      <c r="F27" s="5" t="str">
        <f>F8&amp;","</f>
        <v>0,</v>
      </c>
      <c r="G27" s="5" t="str">
        <f>G8&amp;","</f>
        <v>0,</v>
      </c>
      <c r="H27" s="5" t="str">
        <f>"quote("&amp;H8&amp;"),"</f>
        <v>quote(CMP),</v>
      </c>
      <c r="I27" s="5" t="str">
        <f t="shared" ref="I27:O29" si="8">I8&amp;","</f>
        <v>0,</v>
      </c>
      <c r="J27" s="5" t="str">
        <f t="shared" si="8"/>
        <v>0,</v>
      </c>
      <c r="K27" s="5" t="str">
        <f t="shared" si="8"/>
        <v>0,</v>
      </c>
      <c r="L27" s="5" t="str">
        <f t="shared" si="8"/>
        <v>0,</v>
      </c>
      <c r="M27" s="5" t="str">
        <f t="shared" si="8"/>
        <v>0,</v>
      </c>
      <c r="N27" s="5" t="str">
        <f t="shared" si="8"/>
        <v>0,</v>
      </c>
      <c r="O27" s="5" t="str">
        <f t="shared" si="2"/>
        <v>quote(param$MR),</v>
      </c>
      <c r="P27" s="5" t="str">
        <f t="shared" si="2"/>
        <v>quote(param$EMIGRATE),</v>
      </c>
      <c r="Q27" s="4" t="str">
        <f t="shared" ref="Q27:R27" si="9">Q8&amp;","</f>
        <v>0,</v>
      </c>
      <c r="R27" s="4" t="str">
        <f t="shared" si="9"/>
        <v>0,</v>
      </c>
      <c r="S27" s="3">
        <v>7</v>
      </c>
    </row>
    <row r="28" spans="1:26" x14ac:dyDescent="0.25">
      <c r="B28" s="5" t="str">
        <f>B9&amp;","</f>
        <v>0,</v>
      </c>
      <c r="C28" s="5" t="str">
        <f>C9&amp;","</f>
        <v>0,</v>
      </c>
      <c r="D28" s="5" t="str">
        <f>D9&amp;","</f>
        <v>0,</v>
      </c>
      <c r="E28" s="5" t="str">
        <f>E9&amp;","</f>
        <v>0,</v>
      </c>
      <c r="F28" s="5" t="str">
        <f>F9&amp;","</f>
        <v>0,</v>
      </c>
      <c r="G28" s="5" t="str">
        <f>G9&amp;","</f>
        <v>0,</v>
      </c>
      <c r="H28" s="5" t="str">
        <f>H9&amp;","</f>
        <v>0,</v>
      </c>
      <c r="I28" s="5" t="str">
        <f t="shared" si="2"/>
        <v>quote(CMP),</v>
      </c>
      <c r="J28" s="5" t="str">
        <f t="shared" si="8"/>
        <v>0,</v>
      </c>
      <c r="K28" s="5" t="str">
        <f t="shared" si="8"/>
        <v>0,</v>
      </c>
      <c r="L28" s="5" t="str">
        <f t="shared" ref="K28:N32" si="10">"quote("&amp;L9&amp;"),"</f>
        <v>quote(param$RR*param$RRADJUST),</v>
      </c>
      <c r="M28" s="5" t="str">
        <f t="shared" si="8"/>
        <v>0,</v>
      </c>
      <c r="N28" s="5" t="str">
        <f t="shared" si="8"/>
        <v>0,</v>
      </c>
      <c r="O28" s="5" t="str">
        <f t="shared" si="2"/>
        <v>quote(param$MR),</v>
      </c>
      <c r="P28" s="5" t="str">
        <f t="shared" si="2"/>
        <v>quote(param$EMIGRATE),</v>
      </c>
      <c r="Q28" s="4" t="str">
        <f t="shared" ref="Q28:R29" si="11">Q9&amp;","</f>
        <v>0,</v>
      </c>
      <c r="R28" s="4" t="str">
        <f t="shared" si="11"/>
        <v>0,</v>
      </c>
      <c r="S28" s="3">
        <v>8</v>
      </c>
    </row>
    <row r="29" spans="1:26" x14ac:dyDescent="0.25">
      <c r="B29" s="5" t="str">
        <f>B10&amp;","</f>
        <v>0,</v>
      </c>
      <c r="C29" s="5" t="str">
        <f>C10&amp;","</f>
        <v>0,</v>
      </c>
      <c r="D29" s="5" t="str">
        <f>D10&amp;","</f>
        <v>0,</v>
      </c>
      <c r="E29" s="5" t="str">
        <f>E10&amp;","</f>
        <v>0,</v>
      </c>
      <c r="F29" s="5" t="str">
        <f>F10&amp;","</f>
        <v>0,</v>
      </c>
      <c r="G29" s="5" t="str">
        <f>G10&amp;","</f>
        <v>0,</v>
      </c>
      <c r="H29" s="5" t="str">
        <f>H10&amp;","</f>
        <v>0,</v>
      </c>
      <c r="I29" s="5" t="str">
        <f t="shared" si="8"/>
        <v>0,</v>
      </c>
      <c r="J29" s="5" t="str">
        <f t="shared" si="8"/>
        <v>0,</v>
      </c>
      <c r="K29" s="5" t="str">
        <f t="shared" si="10"/>
        <v>quote(param$SAEMR),</v>
      </c>
      <c r="L29" s="5" t="str">
        <f t="shared" si="8"/>
        <v>0,</v>
      </c>
      <c r="M29" s="5" t="str">
        <f t="shared" si="8"/>
        <v>0,</v>
      </c>
      <c r="N29" s="5" t="str">
        <f t="shared" si="8"/>
        <v>0,</v>
      </c>
      <c r="O29" s="5" t="str">
        <f t="shared" si="8"/>
        <v>0,</v>
      </c>
      <c r="P29" s="5" t="str">
        <f t="shared" si="2"/>
        <v>quote(param$EMIGRATE),</v>
      </c>
      <c r="Q29" s="4" t="str">
        <f t="shared" si="11"/>
        <v>0,</v>
      </c>
      <c r="R29" s="4" t="str">
        <f t="shared" ref="Q29:R29" si="12">"quote("&amp;R10&amp;"),"</f>
        <v>quote(CMP),</v>
      </c>
      <c r="S29" s="3">
        <v>9</v>
      </c>
    </row>
    <row r="30" spans="1:26" x14ac:dyDescent="0.25">
      <c r="B30" s="5" t="str">
        <f>B11&amp;","</f>
        <v>0,</v>
      </c>
      <c r="C30" s="5" t="str">
        <f>C11&amp;","</f>
        <v>0,</v>
      </c>
      <c r="D30" s="5" t="str">
        <f>D11&amp;","</f>
        <v>0,</v>
      </c>
      <c r="E30" s="5" t="str">
        <f>E11&amp;","</f>
        <v>0,</v>
      </c>
      <c r="F30" s="5" t="str">
        <f>F11&amp;","</f>
        <v>0,</v>
      </c>
      <c r="G30" s="5" t="str">
        <f>G11&amp;","</f>
        <v>0,</v>
      </c>
      <c r="H30" s="5" t="str">
        <f>H11&amp;","</f>
        <v>0,</v>
      </c>
      <c r="I30" s="5" t="str">
        <f>I11&amp;","</f>
        <v>0,</v>
      </c>
      <c r="J30" s="5" t="str">
        <f>J11&amp;","</f>
        <v>0,</v>
      </c>
      <c r="K30" s="5" t="str">
        <f>K11&amp;","</f>
        <v>1,</v>
      </c>
      <c r="L30" s="5" t="str">
        <f>L11&amp;","</f>
        <v>0,</v>
      </c>
      <c r="M30" s="5" t="str">
        <f>M11&amp;","</f>
        <v>0,</v>
      </c>
      <c r="N30" s="5" t="str">
        <f>N11&amp;","</f>
        <v>0,</v>
      </c>
      <c r="O30" s="5" t="str">
        <f>O11&amp;","</f>
        <v>0,</v>
      </c>
      <c r="P30" s="5" t="str">
        <f>P11&amp;","</f>
        <v>0,</v>
      </c>
      <c r="Q30" s="4" t="str">
        <f t="shared" ref="Q30:R30" si="13">Q11&amp;","</f>
        <v>0,</v>
      </c>
      <c r="R30" s="4" t="str">
        <f t="shared" si="13"/>
        <v>0,</v>
      </c>
      <c r="S30" s="3">
        <v>10</v>
      </c>
    </row>
    <row r="31" spans="1:26" x14ac:dyDescent="0.25">
      <c r="B31" s="5" t="str">
        <f>B12&amp;","</f>
        <v>0,</v>
      </c>
      <c r="C31" s="5" t="str">
        <f>C12&amp;","</f>
        <v>0,</v>
      </c>
      <c r="D31" s="5" t="str">
        <f>D12&amp;","</f>
        <v>0,</v>
      </c>
      <c r="E31" s="5" t="str">
        <f>E12&amp;","</f>
        <v>0,</v>
      </c>
      <c r="F31" s="5" t="str">
        <f>F12&amp;","</f>
        <v>0,</v>
      </c>
      <c r="G31" s="5" t="str">
        <f>G12&amp;","</f>
        <v>0,</v>
      </c>
      <c r="H31" s="5" t="str">
        <f>H12&amp;","</f>
        <v>0,</v>
      </c>
      <c r="I31" s="5" t="str">
        <f>I12&amp;","</f>
        <v>0,</v>
      </c>
      <c r="J31" s="5" t="str">
        <f>J12&amp;","</f>
        <v>0,</v>
      </c>
      <c r="K31" s="5" t="str">
        <f>K12&amp;","</f>
        <v>0,</v>
      </c>
      <c r="L31" s="5" t="str">
        <f>L12&amp;","</f>
        <v>0,</v>
      </c>
      <c r="M31" s="5" t="str">
        <f t="shared" si="10"/>
        <v>quote(CMP),</v>
      </c>
      <c r="N31" s="5" t="str">
        <f t="shared" si="10"/>
        <v>quote(param$TBMR),</v>
      </c>
      <c r="O31" s="5" t="str">
        <f>O12&amp;","</f>
        <v>0,</v>
      </c>
      <c r="P31" s="5" t="str">
        <f>P12&amp;","</f>
        <v>0,</v>
      </c>
      <c r="Q31" s="4" t="str">
        <f t="shared" ref="Q31:R31" si="14">Q12&amp;","</f>
        <v>0,</v>
      </c>
      <c r="R31" s="4" t="str">
        <f t="shared" si="14"/>
        <v>0,</v>
      </c>
      <c r="S31" s="3">
        <v>11</v>
      </c>
    </row>
    <row r="32" spans="1:26" x14ac:dyDescent="0.25">
      <c r="B32" s="5" t="str">
        <f>B13&amp;","</f>
        <v>0,</v>
      </c>
      <c r="C32" s="5" t="str">
        <f>C13&amp;","</f>
        <v>0,</v>
      </c>
      <c r="D32" s="5" t="str">
        <f>D13&amp;","</f>
        <v>0,</v>
      </c>
      <c r="E32" s="5" t="str">
        <f>E13&amp;","</f>
        <v>0,</v>
      </c>
      <c r="F32" s="5" t="str">
        <f>F13&amp;","</f>
        <v>0,</v>
      </c>
      <c r="G32" s="5" t="str">
        <f>G13&amp;","</f>
        <v>0,</v>
      </c>
      <c r="H32" s="5" t="str">
        <f>H13&amp;","</f>
        <v>0,</v>
      </c>
      <c r="I32" s="5" t="str">
        <f>I13&amp;","</f>
        <v>0,</v>
      </c>
      <c r="J32" s="5" t="str">
        <f>J13&amp;","</f>
        <v>0,</v>
      </c>
      <c r="K32" s="5" t="str">
        <f>K13&amp;","</f>
        <v>0,</v>
      </c>
      <c r="L32" s="5" t="str">
        <f>L13&amp;","</f>
        <v>0,</v>
      </c>
      <c r="M32" s="5" t="str">
        <f t="shared" si="10"/>
        <v>quote(CMP),</v>
      </c>
      <c r="N32" s="5" t="str">
        <f>N13&amp;","</f>
        <v>0,</v>
      </c>
      <c r="O32" s="5" t="str">
        <f t="shared" ref="O32:P32" si="15">"quote("&amp;O13&amp;"),"</f>
        <v>quote(param$MR),</v>
      </c>
      <c r="P32" s="5" t="str">
        <f t="shared" si="15"/>
        <v>quote(param$EMIGRATE),</v>
      </c>
      <c r="Q32" s="4" t="str">
        <f t="shared" ref="Q32:R32" si="16">Q13&amp;","</f>
        <v>0,</v>
      </c>
      <c r="R32" s="4" t="str">
        <f t="shared" si="16"/>
        <v>0,</v>
      </c>
      <c r="S32" s="3">
        <v>12</v>
      </c>
    </row>
    <row r="33" spans="2:19" x14ac:dyDescent="0.25">
      <c r="B33" s="5" t="str">
        <f>B14&amp;","</f>
        <v>0,</v>
      </c>
      <c r="C33" s="5" t="str">
        <f>C14&amp;","</f>
        <v>0,</v>
      </c>
      <c r="D33" s="5" t="str">
        <f>D14&amp;","</f>
        <v>0,</v>
      </c>
      <c r="E33" s="5" t="str">
        <f>E14&amp;","</f>
        <v>0,</v>
      </c>
      <c r="F33" s="5" t="str">
        <f>F14&amp;","</f>
        <v>0,</v>
      </c>
      <c r="G33" s="5" t="str">
        <f>G14&amp;","</f>
        <v>0,</v>
      </c>
      <c r="H33" s="5" t="str">
        <f>H14&amp;","</f>
        <v>0,</v>
      </c>
      <c r="I33" s="5" t="str">
        <f>I14&amp;","</f>
        <v>0,</v>
      </c>
      <c r="J33" s="5" t="str">
        <f>J14&amp;","</f>
        <v>0,</v>
      </c>
      <c r="K33" s="5" t="str">
        <f>K14&amp;","</f>
        <v>0,</v>
      </c>
      <c r="L33" s="5" t="str">
        <f>L14&amp;","</f>
        <v>0,</v>
      </c>
      <c r="M33" s="5" t="str">
        <f>M14&amp;","</f>
        <v>0,</v>
      </c>
      <c r="N33" s="5" t="str">
        <f>N14&amp;","</f>
        <v>1,</v>
      </c>
      <c r="O33" s="5" t="str">
        <f>O14&amp;","</f>
        <v>0,</v>
      </c>
      <c r="P33" s="5" t="str">
        <f>P14&amp;","</f>
        <v>0,</v>
      </c>
      <c r="Q33" s="4" t="str">
        <f t="shared" ref="Q33:R33" si="17">Q14&amp;","</f>
        <v>0,</v>
      </c>
      <c r="R33" s="4" t="str">
        <f t="shared" si="17"/>
        <v>0,</v>
      </c>
      <c r="S33" s="3">
        <v>13</v>
      </c>
    </row>
    <row r="34" spans="2:19" x14ac:dyDescent="0.25">
      <c r="B34" s="5" t="str">
        <f>B15&amp;","</f>
        <v>0,</v>
      </c>
      <c r="C34" s="5" t="str">
        <f>C15&amp;","</f>
        <v>0,</v>
      </c>
      <c r="D34" s="5" t="str">
        <f>D15&amp;","</f>
        <v>0,</v>
      </c>
      <c r="E34" s="5" t="str">
        <f>E15&amp;","</f>
        <v>0,</v>
      </c>
      <c r="F34" s="5" t="str">
        <f>F15&amp;","</f>
        <v>0,</v>
      </c>
      <c r="G34" s="5" t="str">
        <f>G15&amp;","</f>
        <v>0,</v>
      </c>
      <c r="H34" s="5" t="str">
        <f>H15&amp;","</f>
        <v>0,</v>
      </c>
      <c r="I34" s="5" t="str">
        <f>I15&amp;","</f>
        <v>0,</v>
      </c>
      <c r="J34" s="5" t="str">
        <f>J15&amp;","</f>
        <v>0,</v>
      </c>
      <c r="K34" s="5" t="str">
        <f>K15&amp;","</f>
        <v>0,</v>
      </c>
      <c r="L34" s="5" t="str">
        <f>L15&amp;","</f>
        <v>0,</v>
      </c>
      <c r="M34" s="5" t="str">
        <f>M15&amp;","</f>
        <v>0,</v>
      </c>
      <c r="N34" s="5" t="str">
        <f>N15&amp;","</f>
        <v>0,</v>
      </c>
      <c r="O34" s="5" t="str">
        <f>O15&amp;","</f>
        <v>1,</v>
      </c>
      <c r="P34" s="5" t="str">
        <f>P15&amp;","</f>
        <v>0,</v>
      </c>
      <c r="Q34" s="4" t="str">
        <f t="shared" ref="Q34:R34" si="18">Q15&amp;","</f>
        <v>0,</v>
      </c>
      <c r="R34" s="4" t="str">
        <f t="shared" si="18"/>
        <v>0,</v>
      </c>
      <c r="S34" s="3">
        <v>14</v>
      </c>
    </row>
    <row r="35" spans="2:19" x14ac:dyDescent="0.25">
      <c r="B35" s="5" t="str">
        <f>B16&amp;","</f>
        <v>0,</v>
      </c>
      <c r="C35" s="5" t="str">
        <f>C16&amp;","</f>
        <v>0,</v>
      </c>
      <c r="D35" s="5" t="str">
        <f>D16&amp;","</f>
        <v>0,</v>
      </c>
      <c r="E35" s="5" t="str">
        <f>E16&amp;","</f>
        <v>0,</v>
      </c>
      <c r="F35" s="5" t="str">
        <f>F16&amp;","</f>
        <v>0,</v>
      </c>
      <c r="G35" s="5" t="str">
        <f>G16&amp;","</f>
        <v>0,</v>
      </c>
      <c r="H35" s="5" t="str">
        <f>H16&amp;","</f>
        <v>0,</v>
      </c>
      <c r="I35" s="5" t="str">
        <f>I16&amp;","</f>
        <v>0,</v>
      </c>
      <c r="J35" s="5" t="str">
        <f>J16&amp;","</f>
        <v>0,</v>
      </c>
      <c r="K35" s="5" t="str">
        <f>K16&amp;","</f>
        <v>0,</v>
      </c>
      <c r="L35" s="5" t="str">
        <f>L16&amp;","</f>
        <v>0,</v>
      </c>
      <c r="M35" s="5" t="str">
        <f>M16&amp;","</f>
        <v>0,</v>
      </c>
      <c r="N35" s="5" t="str">
        <f>N16&amp;","</f>
        <v>0,</v>
      </c>
      <c r="O35" s="5" t="str">
        <f>O16&amp;","</f>
        <v>0,</v>
      </c>
      <c r="P35" s="5" t="str">
        <f>P16&amp;","</f>
        <v>1,</v>
      </c>
      <c r="Q35" s="4" t="str">
        <f>Q16&amp;","</f>
        <v>0,</v>
      </c>
      <c r="R35" s="4" t="str">
        <f>R16&amp;","</f>
        <v>0,</v>
      </c>
      <c r="S35" s="3">
        <v>15</v>
      </c>
    </row>
    <row r="36" spans="2:19" x14ac:dyDescent="0.25">
      <c r="B36" s="5" t="str">
        <f>B17&amp;","</f>
        <v>0,</v>
      </c>
      <c r="C36" s="5" t="str">
        <f>C17&amp;","</f>
        <v>0,</v>
      </c>
      <c r="D36" s="5" t="str">
        <f>D17&amp;","</f>
        <v>0,</v>
      </c>
      <c r="E36" s="5" t="str">
        <f>E17&amp;","</f>
        <v>0,</v>
      </c>
      <c r="F36" s="5" t="str">
        <f>F17&amp;","</f>
        <v>0,</v>
      </c>
      <c r="G36" s="5" t="str">
        <f>G17&amp;","</f>
        <v>0,</v>
      </c>
      <c r="H36" s="5" t="str">
        <f>H17&amp;","</f>
        <v>0,</v>
      </c>
      <c r="I36" s="5" t="str">
        <f>I17&amp;","</f>
        <v>0,</v>
      </c>
      <c r="J36" s="5" t="str">
        <f>J17&amp;","</f>
        <v>0,</v>
      </c>
      <c r="K36" s="5" t="str">
        <f>K17&amp;","</f>
        <v>0,</v>
      </c>
      <c r="L36" s="5" t="str">
        <f>L17&amp;","</f>
        <v>0,</v>
      </c>
      <c r="M36" s="5" t="str">
        <f>M17&amp;","</f>
        <v>0,</v>
      </c>
      <c r="N36" s="5" t="str">
        <f>N17&amp;","</f>
        <v>0,</v>
      </c>
      <c r="O36" s="5" t="str">
        <f t="shared" ref="O36:Q37" si="19">"quote("&amp;O17&amp;"),"</f>
        <v>quote(param$MR),</v>
      </c>
      <c r="P36" s="5" t="str">
        <f t="shared" si="19"/>
        <v>quote(param$EMIGRATE),</v>
      </c>
      <c r="Q36" s="4" t="str">
        <f t="shared" si="19"/>
        <v>quote(CMP),</v>
      </c>
      <c r="R36" s="4" t="str">
        <f>R17&amp;","</f>
        <v>0,</v>
      </c>
      <c r="S36" s="3">
        <v>16</v>
      </c>
    </row>
    <row r="37" spans="2:19" x14ac:dyDescent="0.25">
      <c r="B37" s="5" t="str">
        <f>B18&amp;","</f>
        <v>0,</v>
      </c>
      <c r="C37" s="5" t="str">
        <f>C18&amp;","</f>
        <v>0,</v>
      </c>
      <c r="D37" s="5" t="str">
        <f>D18&amp;","</f>
        <v>0,</v>
      </c>
      <c r="E37" s="5" t="str">
        <f>E18&amp;","</f>
        <v>0,</v>
      </c>
      <c r="F37" s="5" t="str">
        <f>F18&amp;","</f>
        <v>0,</v>
      </c>
      <c r="G37" s="5" t="str">
        <f>G18&amp;","</f>
        <v>0,</v>
      </c>
      <c r="H37" s="5" t="str">
        <f>H18&amp;","</f>
        <v>0,</v>
      </c>
      <c r="I37" s="5" t="str">
        <f>I18&amp;","</f>
        <v>0,</v>
      </c>
      <c r="J37" s="5" t="str">
        <f>J18&amp;","</f>
        <v>0,</v>
      </c>
      <c r="K37" s="5" t="str">
        <f>K18&amp;","</f>
        <v>0,</v>
      </c>
      <c r="L37" s="5" t="str">
        <f>L18&amp;","</f>
        <v>0,</v>
      </c>
      <c r="M37" s="5" t="str">
        <f>M18&amp;","</f>
        <v>0,</v>
      </c>
      <c r="N37" s="5" t="str">
        <f>N18&amp;","</f>
        <v>0,</v>
      </c>
      <c r="O37" s="5" t="str">
        <f t="shared" si="19"/>
        <v>quote(param$MR),</v>
      </c>
      <c r="P37" s="5" t="str">
        <f t="shared" si="19"/>
        <v>quote(param$EMIGRATE),</v>
      </c>
      <c r="Q37" s="4" t="str">
        <f>Q18&amp;","</f>
        <v>0,</v>
      </c>
      <c r="R37" s="4" t="str">
        <f t="shared" ref="R37" si="20">"quote("&amp;R18&amp;"),"</f>
        <v>quote(CMP),</v>
      </c>
      <c r="S37" s="3">
        <v>17</v>
      </c>
    </row>
    <row r="39" spans="2:19" x14ac:dyDescent="0.25">
      <c r="B39" s="2" t="str">
        <f t="shared" ref="B39:P39" si="21">CHAR(34)&amp;B1&amp;CHAR(34)&amp;","</f>
        <v>"p.sus",</v>
      </c>
      <c r="C39" s="2" t="str">
        <f t="shared" si="21"/>
        <v>"p.sus.tc",</v>
      </c>
      <c r="D39" s="2" t="str">
        <f t="shared" si="21"/>
        <v>"p.sus.nt",</v>
      </c>
      <c r="E39" s="2" t="str">
        <f t="shared" si="21"/>
        <v>"p.sus.sae",</v>
      </c>
      <c r="F39" s="2" t="str">
        <f t="shared" si="21"/>
        <v>"p.sus.sae.death",</v>
      </c>
      <c r="G39" s="2" t="str">
        <f t="shared" si="21"/>
        <v>"p.ltbi",</v>
      </c>
      <c r="H39" s="2" t="str">
        <f t="shared" si="21"/>
        <v>"p.ltbi.tc",</v>
      </c>
      <c r="I39" s="2" t="str">
        <f t="shared" si="21"/>
        <v>"p.ltbi.nt",</v>
      </c>
      <c r="J39" s="2" t="str">
        <f t="shared" si="21"/>
        <v>"p.ltbi.sae",</v>
      </c>
      <c r="K39" s="2" t="str">
        <f t="shared" si="21"/>
        <v>"p.ltbi.sae.death",</v>
      </c>
      <c r="L39" s="2" t="str">
        <f t="shared" si="21"/>
        <v>"p.tb",</v>
      </c>
      <c r="M39" s="2" t="str">
        <f t="shared" si="21"/>
        <v>"p.tbr",</v>
      </c>
      <c r="N39" s="2" t="str">
        <f t="shared" si="21"/>
        <v>"p.tb.death",</v>
      </c>
      <c r="O39" s="2" t="str">
        <f t="shared" si="21"/>
        <v>"p.death",</v>
      </c>
      <c r="P39" s="2" t="str">
        <f t="shared" si="21"/>
        <v>"p.emigrate",</v>
      </c>
    </row>
    <row r="41" spans="2:19" x14ac:dyDescent="0.25">
      <c r="B41" s="2">
        <v>1</v>
      </c>
      <c r="C41" s="2">
        <v>2</v>
      </c>
      <c r="D41" s="2">
        <v>3</v>
      </c>
      <c r="E41" s="2">
        <v>4</v>
      </c>
      <c r="F41" s="2">
        <v>5</v>
      </c>
      <c r="G41" s="2">
        <v>6</v>
      </c>
      <c r="H41" s="2">
        <v>7</v>
      </c>
      <c r="I41" s="2">
        <v>8</v>
      </c>
      <c r="J41" s="2">
        <v>9</v>
      </c>
      <c r="K41" s="2">
        <v>10</v>
      </c>
      <c r="L41" s="2">
        <v>11</v>
      </c>
      <c r="M41" s="2">
        <v>12</v>
      </c>
      <c r="N41" s="2">
        <v>13</v>
      </c>
      <c r="O41" s="2">
        <v>14</v>
      </c>
      <c r="P41" s="2">
        <v>15</v>
      </c>
    </row>
    <row r="42" spans="2:19" x14ac:dyDescent="0.25">
      <c r="B42" s="2" t="s">
        <v>66</v>
      </c>
    </row>
    <row r="44" spans="2:19" x14ac:dyDescent="0.25">
      <c r="B44" s="2" t="s">
        <v>37</v>
      </c>
    </row>
    <row r="45" spans="2:19" x14ac:dyDescent="0.25">
      <c r="B45" s="5" t="str">
        <f>B2&amp;","</f>
        <v>0,</v>
      </c>
      <c r="C45" s="5" t="str">
        <f>"quote("&amp;C2&amp;"),"</f>
        <v>quote(param$POP * (1 - param$TSTSP) * param$ATTEND * param$BEGINTREAT * param$TREATR),</v>
      </c>
      <c r="D45" s="5" t="str">
        <f>"quote("&amp;D2&amp;"),"</f>
        <v>quote(param$POP * param$TSTSP + (param$POP * (1-param$TSTSP) * (1 - param$ATTEND)) + (param$POP * (1-param$TSTSP) * param$ATTEND * (1 - param$BEGINTREAT)) + (param$POP * (1-param$TSTSP) * param$ATTEND * param$BEGINTREAT) -  (param$POP * (1-param$TSTSP) * param$ATTEND * param$BEGINTREAT * param$SAE) - (param$POP * (1-param$TSTSP) * param$ATTEND * param$BEGINTREAT * param$TREATR)),</v>
      </c>
      <c r="E45" s="5" t="str">
        <f>"quote("&amp;E2&amp;"),"</f>
        <v>quote(param$POP * (1 - param$TSTSP) * param$ATTEND * param$BEGINTREAT * param$SAE),</v>
      </c>
      <c r="F45" s="5" t="str">
        <f>F2&amp;","</f>
        <v>0,</v>
      </c>
      <c r="G45" s="5" t="str">
        <f>G2&amp;","</f>
        <v>0,</v>
      </c>
      <c r="H45" s="5" t="str">
        <f>H2&amp;","</f>
        <v>0,</v>
      </c>
      <c r="I45" s="5" t="str">
        <f>I2&amp;","</f>
        <v>0,</v>
      </c>
      <c r="J45" s="5" t="str">
        <f>J2&amp;","</f>
        <v>0,</v>
      </c>
      <c r="K45" s="5" t="str">
        <f>K2&amp;","</f>
        <v>0,</v>
      </c>
      <c r="L45" s="5" t="str">
        <f>L2&amp;","</f>
        <v>0,</v>
      </c>
      <c r="M45" s="5" t="str">
        <f>M2&amp;","</f>
        <v>0,</v>
      </c>
      <c r="N45" s="5" t="str">
        <f>N2&amp;","</f>
        <v>0,</v>
      </c>
      <c r="O45" s="5" t="str">
        <f>O2&amp;","</f>
        <v>0,</v>
      </c>
      <c r="P45" s="5" t="str">
        <f>P2&amp;","</f>
        <v>0,</v>
      </c>
      <c r="S45" s="3">
        <v>1</v>
      </c>
    </row>
    <row r="46" spans="2:19" x14ac:dyDescent="0.25">
      <c r="B46" s="5" t="str">
        <f>B3&amp;","</f>
        <v>0,</v>
      </c>
      <c r="C46" s="5" t="str">
        <f>"quote("&amp;C3&amp;"),"</f>
        <v>quote(CMP),</v>
      </c>
      <c r="D46" s="5" t="str">
        <f>D3&amp;","</f>
        <v>0,</v>
      </c>
      <c r="E46" s="5" t="str">
        <f>E3&amp;","</f>
        <v>0,</v>
      </c>
      <c r="F46" s="5" t="str">
        <f>F3&amp;","</f>
        <v>0,</v>
      </c>
      <c r="G46" s="5" t="str">
        <f>G3&amp;","</f>
        <v>0,</v>
      </c>
      <c r="H46" s="5" t="str">
        <f>H3&amp;","</f>
        <v>0,</v>
      </c>
      <c r="I46" s="5" t="str">
        <f>I3&amp;","</f>
        <v>0,</v>
      </c>
      <c r="J46" s="5" t="str">
        <f>J3&amp;","</f>
        <v>0,</v>
      </c>
      <c r="K46" s="5" t="str">
        <f>K3&amp;","</f>
        <v>0,</v>
      </c>
      <c r="L46" s="5" t="str">
        <f>L3&amp;","</f>
        <v>0,</v>
      </c>
      <c r="M46" s="5" t="str">
        <f>M3&amp;","</f>
        <v>0,</v>
      </c>
      <c r="N46" s="5" t="str">
        <f>N3&amp;","</f>
        <v>0,</v>
      </c>
      <c r="O46" s="5" t="str">
        <f>"quote("&amp;O3&amp;"),"</f>
        <v>quote(param$MR),</v>
      </c>
      <c r="P46" s="5" t="str">
        <f>"quote("&amp;P3&amp;"),"</f>
        <v>quote(param$EMIGRATE),</v>
      </c>
      <c r="S46" s="3">
        <v>2</v>
      </c>
    </row>
    <row r="47" spans="2:19" x14ac:dyDescent="0.25">
      <c r="B47" s="5" t="str">
        <f>B4&amp;","</f>
        <v>0,</v>
      </c>
      <c r="C47" s="5" t="str">
        <f>C4&amp;","</f>
        <v>0,</v>
      </c>
      <c r="D47" s="5" t="str">
        <f>"quote("&amp;D4&amp;"),"</f>
        <v>quote(CMP),</v>
      </c>
      <c r="E47" s="5" t="str">
        <f>E4&amp;","</f>
        <v>0,</v>
      </c>
      <c r="F47" s="5" t="str">
        <f>F4&amp;","</f>
        <v>0,</v>
      </c>
      <c r="G47" s="5" t="str">
        <f>G4&amp;","</f>
        <v>0,</v>
      </c>
      <c r="H47" s="5" t="str">
        <f>H4&amp;","</f>
        <v>0,</v>
      </c>
      <c r="I47" s="5" t="str">
        <f>I4&amp;","</f>
        <v>0,</v>
      </c>
      <c r="J47" s="5" t="str">
        <f>J4&amp;","</f>
        <v>0,</v>
      </c>
      <c r="K47" s="5" t="str">
        <f>K4&amp;","</f>
        <v>0,</v>
      </c>
      <c r="L47" s="5" t="str">
        <f>L4&amp;","</f>
        <v>0,</v>
      </c>
      <c r="M47" s="5" t="str">
        <f>M4&amp;","</f>
        <v>0,</v>
      </c>
      <c r="N47" s="5" t="str">
        <f>N4&amp;","</f>
        <v>0,</v>
      </c>
      <c r="O47" s="5" t="str">
        <f>"quote("&amp;O4&amp;"),"</f>
        <v>quote(param$MR),</v>
      </c>
      <c r="P47" s="5" t="str">
        <f>"quote("&amp;P4&amp;"),"</f>
        <v>quote(param$EMIGRATE),</v>
      </c>
      <c r="S47" s="3">
        <v>3</v>
      </c>
    </row>
    <row r="48" spans="2:19" x14ac:dyDescent="0.25">
      <c r="B48" s="5" t="str">
        <f>B5&amp;","</f>
        <v>0,</v>
      </c>
      <c r="C48" s="5" t="str">
        <f>C5&amp;","</f>
        <v>0,</v>
      </c>
      <c r="D48" s="5" t="str">
        <f>"quote("&amp;D5&amp;"),"</f>
        <v>quote(0),</v>
      </c>
      <c r="E48" s="5" t="str">
        <f>E5&amp;","</f>
        <v>0,</v>
      </c>
      <c r="F48" s="5" t="str">
        <f>"quote("&amp;F5&amp;"),"</f>
        <v>quote(param$SAEMR),</v>
      </c>
      <c r="G48" s="5" t="str">
        <f>G5&amp;","</f>
        <v>0,</v>
      </c>
      <c r="H48" s="5" t="str">
        <f>H5&amp;","</f>
        <v>0,</v>
      </c>
      <c r="I48" s="5" t="str">
        <f>I5&amp;","</f>
        <v>0,</v>
      </c>
      <c r="J48" s="5" t="str">
        <f>J5&amp;","</f>
        <v>0,</v>
      </c>
      <c r="K48" s="5" t="str">
        <f>K5&amp;","</f>
        <v>0,</v>
      </c>
      <c r="L48" s="5" t="str">
        <f>L5&amp;","</f>
        <v>0,</v>
      </c>
      <c r="M48" s="5" t="str">
        <f>M5&amp;","</f>
        <v>0,</v>
      </c>
      <c r="N48" s="5" t="str">
        <f>N5&amp;","</f>
        <v>0,</v>
      </c>
      <c r="O48" s="5" t="str">
        <f>O5&amp;","</f>
        <v>0,</v>
      </c>
      <c r="P48" s="5" t="str">
        <f>"quote("&amp;P5&amp;"),"</f>
        <v>quote(param$EMIGRATE),</v>
      </c>
      <c r="S48" s="3">
        <v>4</v>
      </c>
    </row>
    <row r="49" spans="2:19" x14ac:dyDescent="0.25">
      <c r="B49" s="5" t="str">
        <f t="shared" ref="B49:P49" si="22">B6&amp;","</f>
        <v>0,</v>
      </c>
      <c r="C49" s="5" t="str">
        <f t="shared" si="22"/>
        <v>0,</v>
      </c>
      <c r="D49" s="5" t="str">
        <f t="shared" si="22"/>
        <v>0,</v>
      </c>
      <c r="E49" s="5" t="str">
        <f t="shared" si="22"/>
        <v>0,</v>
      </c>
      <c r="F49" s="5" t="str">
        <f t="shared" si="22"/>
        <v>1,</v>
      </c>
      <c r="G49" s="5" t="str">
        <f t="shared" si="22"/>
        <v>0,</v>
      </c>
      <c r="H49" s="5" t="str">
        <f t="shared" si="22"/>
        <v>0,</v>
      </c>
      <c r="I49" s="5" t="str">
        <f t="shared" si="22"/>
        <v>0,</v>
      </c>
      <c r="J49" s="5" t="str">
        <f t="shared" si="22"/>
        <v>0,</v>
      </c>
      <c r="K49" s="5" t="str">
        <f t="shared" si="22"/>
        <v>0,</v>
      </c>
      <c r="L49" s="5" t="str">
        <f t="shared" si="22"/>
        <v>0,</v>
      </c>
      <c r="M49" s="5" t="str">
        <f t="shared" si="22"/>
        <v>0,</v>
      </c>
      <c r="N49" s="5" t="str">
        <f t="shared" si="22"/>
        <v>0,</v>
      </c>
      <c r="O49" s="5" t="str">
        <f t="shared" si="22"/>
        <v>0,</v>
      </c>
      <c r="P49" s="5" t="str">
        <f t="shared" si="22"/>
        <v>0,</v>
      </c>
      <c r="S49" s="3">
        <v>5</v>
      </c>
    </row>
    <row r="50" spans="2:19" x14ac:dyDescent="0.25">
      <c r="B50" s="5" t="str">
        <f>B7&amp;","</f>
        <v>0,</v>
      </c>
      <c r="C50" s="5" t="str">
        <f>C7&amp;","</f>
        <v>0,</v>
      </c>
      <c r="D50" s="5" t="str">
        <f>D7&amp;","</f>
        <v>0,</v>
      </c>
      <c r="E50" s="5" t="str">
        <f>E7&amp;","</f>
        <v>0,</v>
      </c>
      <c r="F50" s="5" t="str">
        <f>F7&amp;","</f>
        <v>0,</v>
      </c>
      <c r="G50" s="5" t="str">
        <f>G7&amp;","</f>
        <v>0,</v>
      </c>
      <c r="H50" s="5" t="str">
        <f>"quote("&amp;H7&amp;"),"</f>
        <v>quote((param$POP - (param$POP * param$RR * param$RRADJUST * ((param$POP - (param$POP * param$TSTSN * param$ATTEND * param$BEGINTREAT * param$TREATR))/param$POP))) * param$TSTSN * param$ATTEND * param$BEGINTREAT * param$TREATR),</v>
      </c>
      <c r="I50" s="5" t="str">
        <f>"quote("&amp;I7&amp;"),"</f>
        <v>quote(((param$POP - (param$POP * param$RR * param$RRADJUST * ((param$POP - (param$POP * param$TSTSN * param$ATTEND * param$BEGINTREAT * param$TREATR))/param$POP))) * (1-param$TSTSN)) + ((param$POP - (param$POP * param$RR * param$RRADJUST * ((param$POP - (param$POP * param$TSTSN * param$ATTEND * param$BEGINTREAT * param$TREATR))/param$POP))) * param$TSTSN * (1 - param$ATTEND)) + ((param$POP - (param$POP * param$RR * param$RRADJUST * ((param$POP - (param$POP * param$TSTSN * param$ATTEND * param$BEGINTREAT * param$TREATR))/param$POP))) * param$TSTSN * param$ATTEND * (1 - param$BEGINTREAT)) +  (((param$POP - (param$POP * param$RR * param$RRADJUST * ((param$POP - (param$POP * param$TSTSN * param$ATTEND * param$BEGINTREAT * param$TREATR))/param$POP))) * param$TSTSN * param$ATTEND * param$BEGINTREAT) - ((param$POP - (param$POP * param$RR * param$RRADJUST * ((param$POP - (param$POP * param$TSTSN * param$ATTEND * param$BEGINTREAT * param$TREATR))/param$POP))) * param$TSTSN * param$ATTEND * param$BEGINTREAT * param$SAE) - ((param$POP - (param$POP * param$RR * param$RRADJUST * ((param$POP - (param$POP * param$TSTSN * param$ATTEND * param$BEGINTREAT * param$TREATR))/param$POP))) * param$TSTSN * param$ATTEND * param$BEGINTREAT * param$TREATR))),</v>
      </c>
      <c r="J50" s="5" t="str">
        <f>"quote("&amp;J7&amp;"),"</f>
        <v>quote((param$POP - (param$POP * param$RR * param$RRADJUST * ((param$POP - (param$POP * param$TSTSN * param$ATTEND * param$BEGINTREAT * param$TREATR))/param$POP))) * param$TSTSN * param$ATTEND * param$BEGINTREAT * param$SAE),</v>
      </c>
      <c r="K50" s="5" t="str">
        <f>K7&amp;","</f>
        <v>0,</v>
      </c>
      <c r="L50" s="5" t="str">
        <f>"quote("&amp;L7&amp;"),"</f>
        <v>quote(param$POP * param$RR * param$RRADJUST * ((param$POP - (param$POP * param$TSTSN * param$ATTEND * param$BEGINTREAT * param$TREATR))/param$POP)),</v>
      </c>
      <c r="M50" s="5" t="str">
        <f>M7&amp;","</f>
        <v>0,</v>
      </c>
      <c r="N50" s="5" t="str">
        <f>N7&amp;","</f>
        <v>0,</v>
      </c>
      <c r="O50" s="5" t="str">
        <f>O7&amp;","</f>
        <v>0,</v>
      </c>
      <c r="P50" s="5" t="str">
        <f>P7&amp;","</f>
        <v>0,</v>
      </c>
      <c r="S50" s="3">
        <v>6</v>
      </c>
    </row>
    <row r="51" spans="2:19" x14ac:dyDescent="0.25">
      <c r="B51" s="5" t="str">
        <f>B8&amp;","</f>
        <v>0,</v>
      </c>
      <c r="C51" s="5" t="str">
        <f>C8&amp;","</f>
        <v>0,</v>
      </c>
      <c r="D51" s="5" t="str">
        <f>D8&amp;","</f>
        <v>0,</v>
      </c>
      <c r="E51" s="5" t="str">
        <f>E8&amp;","</f>
        <v>0,</v>
      </c>
      <c r="F51" s="5" t="str">
        <f>F8&amp;","</f>
        <v>0,</v>
      </c>
      <c r="G51" s="5" t="str">
        <f>G8&amp;","</f>
        <v>0,</v>
      </c>
      <c r="H51" s="5" t="str">
        <f>"quote("&amp;H8&amp;"),"</f>
        <v>quote(CMP),</v>
      </c>
      <c r="I51" s="5" t="str">
        <f>I8&amp;","</f>
        <v>0,</v>
      </c>
      <c r="J51" s="5" t="str">
        <f>J8&amp;","</f>
        <v>0,</v>
      </c>
      <c r="K51" s="5" t="str">
        <f>K8&amp;","</f>
        <v>0,</v>
      </c>
      <c r="L51" s="5" t="str">
        <f>L8&amp;","</f>
        <v>0,</v>
      </c>
      <c r="M51" s="5" t="str">
        <f>M8&amp;","</f>
        <v>0,</v>
      </c>
      <c r="N51" s="5" t="str">
        <f>N8&amp;","</f>
        <v>0,</v>
      </c>
      <c r="O51" s="5" t="str">
        <f>"quote("&amp;O8&amp;"),"</f>
        <v>quote(param$MR),</v>
      </c>
      <c r="P51" s="5" t="str">
        <f>"quote("&amp;P8&amp;"),"</f>
        <v>quote(param$EMIGRATE),</v>
      </c>
      <c r="S51" s="3">
        <v>7</v>
      </c>
    </row>
    <row r="52" spans="2:19" x14ac:dyDescent="0.25">
      <c r="B52" s="5" t="str">
        <f>B9&amp;","</f>
        <v>0,</v>
      </c>
      <c r="C52" s="5" t="str">
        <f>C9&amp;","</f>
        <v>0,</v>
      </c>
      <c r="D52" s="5" t="str">
        <f>D9&amp;","</f>
        <v>0,</v>
      </c>
      <c r="E52" s="5" t="str">
        <f>E9&amp;","</f>
        <v>0,</v>
      </c>
      <c r="F52" s="5" t="str">
        <f>F9&amp;","</f>
        <v>0,</v>
      </c>
      <c r="G52" s="5" t="str">
        <f>G9&amp;","</f>
        <v>0,</v>
      </c>
      <c r="H52" s="5" t="str">
        <f>H9&amp;","</f>
        <v>0,</v>
      </c>
      <c r="I52" s="5" t="str">
        <f>"quote("&amp;I9&amp;"),"</f>
        <v>quote(CMP),</v>
      </c>
      <c r="J52" s="5" t="str">
        <f>J9&amp;","</f>
        <v>0,</v>
      </c>
      <c r="K52" s="5" t="str">
        <f>K9&amp;","</f>
        <v>0,</v>
      </c>
      <c r="L52" s="5" t="str">
        <f>"quote("&amp;L9&amp;"),"</f>
        <v>quote(param$RR*param$RRADJUST),</v>
      </c>
      <c r="M52" s="5" t="str">
        <f>M9&amp;","</f>
        <v>0,</v>
      </c>
      <c r="N52" s="5" t="str">
        <f>N9&amp;","</f>
        <v>0,</v>
      </c>
      <c r="O52" s="5" t="str">
        <f>"quote("&amp;O9&amp;"),"</f>
        <v>quote(param$MR),</v>
      </c>
      <c r="P52" s="5" t="str">
        <f>"quote("&amp;P9&amp;"),"</f>
        <v>quote(param$EMIGRATE),</v>
      </c>
      <c r="S52" s="3">
        <v>8</v>
      </c>
    </row>
    <row r="53" spans="2:19" x14ac:dyDescent="0.25">
      <c r="B53" s="5" t="str">
        <f>B10&amp;","</f>
        <v>0,</v>
      </c>
      <c r="C53" s="5" t="str">
        <f>C10&amp;","</f>
        <v>0,</v>
      </c>
      <c r="D53" s="5" t="str">
        <f>D10&amp;","</f>
        <v>0,</v>
      </c>
      <c r="E53" s="5" t="str">
        <f>E10&amp;","</f>
        <v>0,</v>
      </c>
      <c r="F53" s="5" t="str">
        <f>F10&amp;","</f>
        <v>0,</v>
      </c>
      <c r="G53" s="5" t="str">
        <f>G10&amp;","</f>
        <v>0,</v>
      </c>
      <c r="H53" s="5" t="str">
        <f>H10&amp;","</f>
        <v>0,</v>
      </c>
      <c r="I53" s="5" t="str">
        <f>"quote("&amp;I10&amp;"),"</f>
        <v>quote(0),</v>
      </c>
      <c r="J53" s="5" t="str">
        <f>J10&amp;","</f>
        <v>0,</v>
      </c>
      <c r="K53" s="5" t="str">
        <f>"quote("&amp;K10&amp;"),"</f>
        <v>quote(param$SAEMR),</v>
      </c>
      <c r="L53" s="5" t="str">
        <f>L10&amp;","</f>
        <v>0,</v>
      </c>
      <c r="M53" s="5" t="str">
        <f>M10&amp;","</f>
        <v>0,</v>
      </c>
      <c r="N53" s="5" t="str">
        <f>N10&amp;","</f>
        <v>0,</v>
      </c>
      <c r="O53" s="5" t="str">
        <f>O10&amp;","</f>
        <v>0,</v>
      </c>
      <c r="P53" s="5" t="str">
        <f>"quote("&amp;P10&amp;"),"</f>
        <v>quote(param$EMIGRATE),</v>
      </c>
      <c r="S53" s="3">
        <v>9</v>
      </c>
    </row>
    <row r="54" spans="2:19" x14ac:dyDescent="0.25">
      <c r="B54" s="5" t="str">
        <f t="shared" ref="B54:P54" si="23">B11&amp;","</f>
        <v>0,</v>
      </c>
      <c r="C54" s="5" t="str">
        <f t="shared" si="23"/>
        <v>0,</v>
      </c>
      <c r="D54" s="5" t="str">
        <f t="shared" si="23"/>
        <v>0,</v>
      </c>
      <c r="E54" s="5" t="str">
        <f t="shared" si="23"/>
        <v>0,</v>
      </c>
      <c r="F54" s="5" t="str">
        <f t="shared" si="23"/>
        <v>0,</v>
      </c>
      <c r="G54" s="5" t="str">
        <f t="shared" si="23"/>
        <v>0,</v>
      </c>
      <c r="H54" s="5" t="str">
        <f t="shared" si="23"/>
        <v>0,</v>
      </c>
      <c r="I54" s="5" t="str">
        <f t="shared" si="23"/>
        <v>0,</v>
      </c>
      <c r="J54" s="5" t="str">
        <f t="shared" si="23"/>
        <v>0,</v>
      </c>
      <c r="K54" s="5" t="str">
        <f t="shared" si="23"/>
        <v>1,</v>
      </c>
      <c r="L54" s="5" t="str">
        <f t="shared" si="23"/>
        <v>0,</v>
      </c>
      <c r="M54" s="5" t="str">
        <f t="shared" si="23"/>
        <v>0,</v>
      </c>
      <c r="N54" s="5" t="str">
        <f t="shared" si="23"/>
        <v>0,</v>
      </c>
      <c r="O54" s="5" t="str">
        <f t="shared" si="23"/>
        <v>0,</v>
      </c>
      <c r="P54" s="5" t="str">
        <f t="shared" si="23"/>
        <v>0,</v>
      </c>
      <c r="S54" s="3">
        <v>10</v>
      </c>
    </row>
    <row r="55" spans="2:19" x14ac:dyDescent="0.25">
      <c r="B55" s="5" t="str">
        <f>B12&amp;","</f>
        <v>0,</v>
      </c>
      <c r="C55" s="5" t="str">
        <f>C12&amp;","</f>
        <v>0,</v>
      </c>
      <c r="D55" s="5" t="str">
        <f>D12&amp;","</f>
        <v>0,</v>
      </c>
      <c r="E55" s="5" t="str">
        <f>E12&amp;","</f>
        <v>0,</v>
      </c>
      <c r="F55" s="5" t="str">
        <f>F12&amp;","</f>
        <v>0,</v>
      </c>
      <c r="G55" s="5" t="str">
        <f>G12&amp;","</f>
        <v>0,</v>
      </c>
      <c r="H55" s="5" t="str">
        <f>H12&amp;","</f>
        <v>0,</v>
      </c>
      <c r="I55" s="5" t="str">
        <f>I12&amp;","</f>
        <v>0,</v>
      </c>
      <c r="J55" s="5" t="str">
        <f>J12&amp;","</f>
        <v>0,</v>
      </c>
      <c r="K55" s="5" t="str">
        <f>K12&amp;","</f>
        <v>0,</v>
      </c>
      <c r="L55" s="5" t="str">
        <f>L12&amp;","</f>
        <v>0,</v>
      </c>
      <c r="M55" s="5" t="str">
        <f>"quote("&amp;M12&amp;"),"</f>
        <v>quote(CMP),</v>
      </c>
      <c r="N55" s="5" t="str">
        <f>"quote("&amp;N12&amp;"),"</f>
        <v>quote(param$TBMR),</v>
      </c>
      <c r="O55" s="5" t="str">
        <f>O12&amp;","</f>
        <v>0,</v>
      </c>
      <c r="P55" s="5" t="str">
        <f>P12&amp;","</f>
        <v>0,</v>
      </c>
      <c r="S55" s="3">
        <v>11</v>
      </c>
    </row>
    <row r="56" spans="2:19" x14ac:dyDescent="0.25">
      <c r="B56" s="5" t="str">
        <f>B13&amp;","</f>
        <v>0,</v>
      </c>
      <c r="C56" s="5" t="str">
        <f>C13&amp;","</f>
        <v>0,</v>
      </c>
      <c r="D56" s="5" t="str">
        <f>D13&amp;","</f>
        <v>0,</v>
      </c>
      <c r="E56" s="5" t="str">
        <f>E13&amp;","</f>
        <v>0,</v>
      </c>
      <c r="F56" s="5" t="str">
        <f>F13&amp;","</f>
        <v>0,</v>
      </c>
      <c r="G56" s="5" t="str">
        <f>G13&amp;","</f>
        <v>0,</v>
      </c>
      <c r="H56" s="5" t="str">
        <f>H13&amp;","</f>
        <v>0,</v>
      </c>
      <c r="I56" s="5" t="str">
        <f>I13&amp;","</f>
        <v>0,</v>
      </c>
      <c r="J56" s="5" t="str">
        <f>J13&amp;","</f>
        <v>0,</v>
      </c>
      <c r="K56" s="5" t="str">
        <f>K13&amp;","</f>
        <v>0,</v>
      </c>
      <c r="L56" s="5" t="str">
        <f>L13&amp;","</f>
        <v>0,</v>
      </c>
      <c r="M56" s="5" t="str">
        <f>"quote("&amp;M13&amp;"),"</f>
        <v>quote(CMP),</v>
      </c>
      <c r="N56" s="5" t="str">
        <f>N13&amp;","</f>
        <v>0,</v>
      </c>
      <c r="O56" s="5" t="str">
        <f>"quote("&amp;O13&amp;"),"</f>
        <v>quote(param$MR),</v>
      </c>
      <c r="P56" s="5" t="str">
        <f>"quote("&amp;P13&amp;"),"</f>
        <v>quote(param$EMIGRATE),</v>
      </c>
      <c r="S56" s="3">
        <v>12</v>
      </c>
    </row>
    <row r="57" spans="2:19" x14ac:dyDescent="0.25">
      <c r="B57" s="5" t="str">
        <f>B14&amp;","</f>
        <v>0,</v>
      </c>
      <c r="C57" s="5" t="str">
        <f t="shared" ref="C57:P57" si="24">C14&amp;","</f>
        <v>0,</v>
      </c>
      <c r="D57" s="5" t="str">
        <f t="shared" si="24"/>
        <v>0,</v>
      </c>
      <c r="E57" s="5" t="str">
        <f t="shared" si="24"/>
        <v>0,</v>
      </c>
      <c r="F57" s="5" t="str">
        <f t="shared" si="24"/>
        <v>0,</v>
      </c>
      <c r="G57" s="5" t="str">
        <f t="shared" si="24"/>
        <v>0,</v>
      </c>
      <c r="H57" s="5" t="str">
        <f t="shared" si="24"/>
        <v>0,</v>
      </c>
      <c r="I57" s="5" t="str">
        <f t="shared" si="24"/>
        <v>0,</v>
      </c>
      <c r="J57" s="5" t="str">
        <f t="shared" si="24"/>
        <v>0,</v>
      </c>
      <c r="K57" s="5" t="str">
        <f t="shared" si="24"/>
        <v>0,</v>
      </c>
      <c r="L57" s="5" t="str">
        <f t="shared" si="24"/>
        <v>0,</v>
      </c>
      <c r="M57" s="5" t="str">
        <f t="shared" si="24"/>
        <v>0,</v>
      </c>
      <c r="N57" s="5" t="str">
        <f t="shared" si="24"/>
        <v>1,</v>
      </c>
      <c r="O57" s="5" t="str">
        <f t="shared" si="24"/>
        <v>0,</v>
      </c>
      <c r="P57" s="5" t="str">
        <f t="shared" si="24"/>
        <v>0,</v>
      </c>
      <c r="S57" s="3">
        <v>13</v>
      </c>
    </row>
    <row r="58" spans="2:19" x14ac:dyDescent="0.25">
      <c r="B58" s="5" t="str">
        <f t="shared" ref="B58:P59" si="25">B15&amp;","</f>
        <v>0,</v>
      </c>
      <c r="C58" s="5" t="str">
        <f t="shared" si="25"/>
        <v>0,</v>
      </c>
      <c r="D58" s="5" t="str">
        <f t="shared" si="25"/>
        <v>0,</v>
      </c>
      <c r="E58" s="5" t="str">
        <f t="shared" si="25"/>
        <v>0,</v>
      </c>
      <c r="F58" s="5" t="str">
        <f t="shared" si="25"/>
        <v>0,</v>
      </c>
      <c r="G58" s="5" t="str">
        <f t="shared" si="25"/>
        <v>0,</v>
      </c>
      <c r="H58" s="5" t="str">
        <f t="shared" si="25"/>
        <v>0,</v>
      </c>
      <c r="I58" s="5" t="str">
        <f t="shared" si="25"/>
        <v>0,</v>
      </c>
      <c r="J58" s="5" t="str">
        <f t="shared" si="25"/>
        <v>0,</v>
      </c>
      <c r="K58" s="5" t="str">
        <f t="shared" si="25"/>
        <v>0,</v>
      </c>
      <c r="L58" s="5" t="str">
        <f t="shared" si="25"/>
        <v>0,</v>
      </c>
      <c r="M58" s="5" t="str">
        <f t="shared" si="25"/>
        <v>0,</v>
      </c>
      <c r="N58" s="5" t="str">
        <f t="shared" si="25"/>
        <v>0,</v>
      </c>
      <c r="O58" s="5" t="str">
        <f t="shared" si="25"/>
        <v>1,</v>
      </c>
      <c r="P58" s="5" t="str">
        <f t="shared" si="25"/>
        <v>0,</v>
      </c>
      <c r="S58" s="3">
        <v>14</v>
      </c>
    </row>
    <row r="59" spans="2:19" x14ac:dyDescent="0.25">
      <c r="B59" s="5" t="str">
        <f t="shared" si="25"/>
        <v>0,</v>
      </c>
      <c r="C59" s="5" t="str">
        <f t="shared" si="25"/>
        <v>0,</v>
      </c>
      <c r="D59" s="5" t="str">
        <f t="shared" si="25"/>
        <v>0,</v>
      </c>
      <c r="E59" s="5" t="str">
        <f t="shared" si="25"/>
        <v>0,</v>
      </c>
      <c r="F59" s="5" t="str">
        <f t="shared" si="25"/>
        <v>0,</v>
      </c>
      <c r="G59" s="5" t="str">
        <f t="shared" si="25"/>
        <v>0,</v>
      </c>
      <c r="H59" s="5" t="str">
        <f t="shared" si="25"/>
        <v>0,</v>
      </c>
      <c r="I59" s="5" t="str">
        <f t="shared" si="25"/>
        <v>0,</v>
      </c>
      <c r="J59" s="5" t="str">
        <f t="shared" si="25"/>
        <v>0,</v>
      </c>
      <c r="K59" s="5" t="str">
        <f t="shared" si="25"/>
        <v>0,</v>
      </c>
      <c r="L59" s="5" t="str">
        <f t="shared" si="25"/>
        <v>0,</v>
      </c>
      <c r="M59" s="5" t="str">
        <f t="shared" si="25"/>
        <v>0,</v>
      </c>
      <c r="N59" s="5" t="str">
        <f t="shared" si="25"/>
        <v>0,</v>
      </c>
      <c r="O59" s="5" t="str">
        <f t="shared" si="25"/>
        <v>0,</v>
      </c>
      <c r="P59" s="5" t="str">
        <f t="shared" si="25"/>
        <v>1,</v>
      </c>
      <c r="S59" s="3">
        <v>15</v>
      </c>
    </row>
    <row r="64" spans="2:19" x14ac:dyDescent="0.25">
      <c r="C64" s="2" t="s">
        <v>55</v>
      </c>
    </row>
    <row r="69" spans="15:15" x14ac:dyDescent="0.25">
      <c r="O69" s="2" t="s">
        <v>55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zoomScale="55" zoomScaleNormal="55" workbookViewId="0">
      <selection activeCell="R37" sqref="B21:R37"/>
    </sheetView>
  </sheetViews>
  <sheetFormatPr defaultRowHeight="15" x14ac:dyDescent="0.25"/>
  <cols>
    <col min="1" max="1" width="18.7109375" style="2" customWidth="1"/>
    <col min="2" max="2" width="8.42578125" style="5" bestFit="1" customWidth="1"/>
    <col min="3" max="3" width="39.28515625" style="5" customWidth="1"/>
    <col min="4" max="4" width="21.85546875" style="5" customWidth="1"/>
    <col min="5" max="5" width="22" style="5" customWidth="1"/>
    <col min="6" max="6" width="21.140625" style="5" customWidth="1"/>
    <col min="7" max="7" width="12.5703125" style="5" bestFit="1" customWidth="1"/>
    <col min="8" max="8" width="26.140625" style="5" customWidth="1"/>
    <col min="9" max="9" width="15.85546875" style="5" bestFit="1" customWidth="1"/>
    <col min="10" max="10" width="14.140625" style="5" customWidth="1"/>
    <col min="11" max="11" width="21.42578125" style="5" customWidth="1"/>
    <col min="12" max="12" width="40.140625" style="5" customWidth="1"/>
    <col min="13" max="13" width="28" style="5" customWidth="1"/>
    <col min="14" max="14" width="22.28515625" style="5" customWidth="1"/>
    <col min="15" max="15" width="18.42578125" style="5" customWidth="1"/>
    <col min="16" max="18" width="24.85546875" style="5" customWidth="1"/>
    <col min="19" max="20" width="9.140625" style="5"/>
    <col min="21" max="16384" width="9.140625" style="2"/>
  </cols>
  <sheetData>
    <row r="1" spans="1:20" x14ac:dyDescent="0.25">
      <c r="B1" s="5" t="s">
        <v>0</v>
      </c>
      <c r="C1" s="5" t="s">
        <v>50</v>
      </c>
      <c r="D1" s="5" t="s">
        <v>41</v>
      </c>
      <c r="E1" s="5" t="s">
        <v>51</v>
      </c>
      <c r="F1" s="5" t="s">
        <v>49</v>
      </c>
      <c r="G1" s="5" t="s">
        <v>2</v>
      </c>
      <c r="H1" s="5" t="s">
        <v>52</v>
      </c>
      <c r="I1" s="5" t="s">
        <v>38</v>
      </c>
      <c r="J1" s="5" t="s">
        <v>53</v>
      </c>
      <c r="K1" s="5" t="s">
        <v>54</v>
      </c>
      <c r="L1" s="5" t="s">
        <v>39</v>
      </c>
      <c r="M1" s="5" t="s">
        <v>40</v>
      </c>
      <c r="N1" s="5" t="s">
        <v>42</v>
      </c>
      <c r="O1" s="5" t="s">
        <v>10</v>
      </c>
      <c r="P1" s="5" t="s">
        <v>47</v>
      </c>
      <c r="Q1" s="4" t="s">
        <v>67</v>
      </c>
      <c r="R1" s="4" t="s">
        <v>68</v>
      </c>
    </row>
    <row r="2" spans="1:20" x14ac:dyDescent="0.25">
      <c r="A2" s="2" t="s">
        <v>0</v>
      </c>
      <c r="B2" s="5">
        <v>0</v>
      </c>
      <c r="C2" s="5">
        <v>0</v>
      </c>
      <c r="D2" s="5" t="s">
        <v>57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T2" s="5">
        <v>1</v>
      </c>
    </row>
    <row r="3" spans="1:20" x14ac:dyDescent="0.25">
      <c r="A3" s="2" t="s">
        <v>50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T3" s="5">
        <v>2</v>
      </c>
    </row>
    <row r="4" spans="1:20" x14ac:dyDescent="0.25">
      <c r="A4" s="2" t="s">
        <v>41</v>
      </c>
      <c r="B4" s="5">
        <v>0</v>
      </c>
      <c r="C4" s="5">
        <v>0</v>
      </c>
      <c r="D4" s="5" t="s">
        <v>44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 t="s">
        <v>43</v>
      </c>
      <c r="P4" s="5" t="s">
        <v>48</v>
      </c>
      <c r="Q4" s="5">
        <v>0</v>
      </c>
      <c r="R4" s="5">
        <v>0</v>
      </c>
      <c r="T4" s="5">
        <v>3</v>
      </c>
    </row>
    <row r="5" spans="1:20" x14ac:dyDescent="0.25">
      <c r="A5" s="2" t="s">
        <v>51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T5" s="5">
        <v>4</v>
      </c>
    </row>
    <row r="6" spans="1:20" x14ac:dyDescent="0.25">
      <c r="A6" s="2" t="s">
        <v>49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T6" s="5">
        <v>5</v>
      </c>
    </row>
    <row r="7" spans="1:20" x14ac:dyDescent="0.25">
      <c r="A7" s="2" t="s">
        <v>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 t="s">
        <v>44</v>
      </c>
      <c r="J7" s="5">
        <v>0</v>
      </c>
      <c r="K7" s="5">
        <v>0</v>
      </c>
      <c r="L7" s="5" t="s">
        <v>58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T7" s="5">
        <v>6</v>
      </c>
    </row>
    <row r="8" spans="1:20" x14ac:dyDescent="0.25">
      <c r="A8" s="2" t="s">
        <v>52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T8" s="5">
        <v>7</v>
      </c>
    </row>
    <row r="9" spans="1:20" x14ac:dyDescent="0.25">
      <c r="A9" s="2" t="s">
        <v>38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 t="s">
        <v>44</v>
      </c>
      <c r="J9" s="5">
        <v>0</v>
      </c>
      <c r="K9" s="5">
        <v>0</v>
      </c>
      <c r="L9" s="5" t="s">
        <v>58</v>
      </c>
      <c r="M9" s="5">
        <v>0</v>
      </c>
      <c r="N9" s="5">
        <v>0</v>
      </c>
      <c r="O9" s="5" t="s">
        <v>43</v>
      </c>
      <c r="P9" s="5" t="s">
        <v>48</v>
      </c>
      <c r="Q9" s="5">
        <v>0</v>
      </c>
      <c r="R9" s="5">
        <v>0</v>
      </c>
      <c r="T9" s="5">
        <v>8</v>
      </c>
    </row>
    <row r="10" spans="1:20" x14ac:dyDescent="0.25">
      <c r="A10" s="2" t="s">
        <v>53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T10" s="5">
        <v>9</v>
      </c>
    </row>
    <row r="11" spans="1:20" x14ac:dyDescent="0.25">
      <c r="A11" s="2" t="s">
        <v>54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T11" s="5">
        <v>10</v>
      </c>
    </row>
    <row r="12" spans="1:20" x14ac:dyDescent="0.25">
      <c r="A12" s="2" t="s">
        <v>39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 t="s">
        <v>44</v>
      </c>
      <c r="N12" s="5" t="s">
        <v>45</v>
      </c>
      <c r="O12" s="5">
        <v>0</v>
      </c>
      <c r="P12" s="5">
        <v>0</v>
      </c>
      <c r="Q12" s="5">
        <v>0</v>
      </c>
      <c r="R12" s="5">
        <v>0</v>
      </c>
      <c r="T12" s="5">
        <v>11</v>
      </c>
    </row>
    <row r="13" spans="1:20" x14ac:dyDescent="0.25">
      <c r="A13" s="2" t="s">
        <v>40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 t="s">
        <v>44</v>
      </c>
      <c r="N13" s="5">
        <v>0</v>
      </c>
      <c r="O13" s="5" t="s">
        <v>43</v>
      </c>
      <c r="P13" s="5" t="s">
        <v>48</v>
      </c>
      <c r="Q13" s="5">
        <v>0</v>
      </c>
      <c r="R13" s="5">
        <v>0</v>
      </c>
      <c r="T13" s="5">
        <v>12</v>
      </c>
    </row>
    <row r="14" spans="1:20" x14ac:dyDescent="0.25">
      <c r="A14" s="2" t="s">
        <v>42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  <c r="O14" s="5">
        <v>0</v>
      </c>
      <c r="P14" s="5">
        <v>0</v>
      </c>
      <c r="Q14" s="5">
        <v>0</v>
      </c>
      <c r="R14" s="5">
        <v>0</v>
      </c>
      <c r="T14" s="5">
        <v>13</v>
      </c>
    </row>
    <row r="15" spans="1:20" x14ac:dyDescent="0.25">
      <c r="A15" s="2" t="s">
        <v>10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>
        <v>0</v>
      </c>
      <c r="Q15" s="5">
        <v>0</v>
      </c>
      <c r="R15" s="5">
        <v>0</v>
      </c>
      <c r="T15" s="5">
        <v>14</v>
      </c>
    </row>
    <row r="16" spans="1:20" x14ac:dyDescent="0.25">
      <c r="A16" s="2" t="s">
        <v>47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f>SUM(D16:N16)</f>
        <v>0</v>
      </c>
      <c r="P16" s="5">
        <v>1</v>
      </c>
      <c r="Q16" s="5">
        <v>0</v>
      </c>
      <c r="R16" s="5">
        <v>0</v>
      </c>
      <c r="T16" s="5">
        <v>15</v>
      </c>
    </row>
    <row r="17" spans="1:20" x14ac:dyDescent="0.25">
      <c r="A17" s="5" t="s">
        <v>67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T17" s="5">
        <v>16</v>
      </c>
    </row>
    <row r="18" spans="1:20" x14ac:dyDescent="0.25">
      <c r="A18" s="5" t="s">
        <v>68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T18" s="5">
        <v>17</v>
      </c>
    </row>
    <row r="20" spans="1:20" x14ac:dyDescent="0.25">
      <c r="B20" s="5" t="s">
        <v>37</v>
      </c>
    </row>
    <row r="21" spans="1:20" x14ac:dyDescent="0.25">
      <c r="B21" s="5" t="str">
        <f>B2&amp;","</f>
        <v>0,</v>
      </c>
      <c r="C21" s="5" t="str">
        <f t="shared" ref="C21" si="0">C2&amp;","</f>
        <v>0,</v>
      </c>
      <c r="D21" s="5" t="str">
        <f>"quote("&amp;D2&amp;"),"</f>
        <v>quote(param$POP),</v>
      </c>
      <c r="E21" s="5" t="str">
        <f t="shared" ref="B21:U35" si="1">E2&amp;","</f>
        <v>0,</v>
      </c>
      <c r="F21" s="5" t="str">
        <f t="shared" si="1"/>
        <v>0,</v>
      </c>
      <c r="G21" s="5" t="str">
        <f t="shared" si="1"/>
        <v>0,</v>
      </c>
      <c r="H21" s="5" t="str">
        <f t="shared" si="1"/>
        <v>0,</v>
      </c>
      <c r="I21" s="5" t="str">
        <f t="shared" si="1"/>
        <v>0,</v>
      </c>
      <c r="J21" s="5" t="str">
        <f t="shared" si="1"/>
        <v>0,</v>
      </c>
      <c r="K21" s="5" t="str">
        <f t="shared" si="1"/>
        <v>0,</v>
      </c>
      <c r="L21" s="5" t="str">
        <f t="shared" si="1"/>
        <v>0,</v>
      </c>
      <c r="M21" s="5" t="str">
        <f t="shared" si="1"/>
        <v>0,</v>
      </c>
      <c r="N21" s="5" t="str">
        <f t="shared" si="1"/>
        <v>0,</v>
      </c>
      <c r="O21" s="5" t="str">
        <f t="shared" si="1"/>
        <v>0,</v>
      </c>
      <c r="P21" s="5" t="str">
        <f t="shared" si="1"/>
        <v>0,</v>
      </c>
      <c r="Q21" s="5" t="str">
        <f t="shared" ref="Q21:R21" si="2">Q2&amp;","</f>
        <v>0,</v>
      </c>
      <c r="R21" s="5" t="str">
        <f t="shared" si="2"/>
        <v>0,</v>
      </c>
      <c r="T21" s="5">
        <v>1</v>
      </c>
    </row>
    <row r="22" spans="1:20" x14ac:dyDescent="0.25">
      <c r="B22" s="5" t="str">
        <f t="shared" si="1"/>
        <v>0,</v>
      </c>
      <c r="C22" s="5" t="str">
        <f t="shared" si="1"/>
        <v>0,</v>
      </c>
      <c r="D22" s="5" t="str">
        <f t="shared" si="1"/>
        <v>0,</v>
      </c>
      <c r="E22" s="5" t="str">
        <f t="shared" si="1"/>
        <v>0,</v>
      </c>
      <c r="F22" s="5" t="str">
        <f t="shared" si="1"/>
        <v>0,</v>
      </c>
      <c r="G22" s="5" t="str">
        <f t="shared" si="1"/>
        <v>0,</v>
      </c>
      <c r="H22" s="5" t="str">
        <f t="shared" si="1"/>
        <v>0,</v>
      </c>
      <c r="I22" s="5" t="str">
        <f t="shared" si="1"/>
        <v>0,</v>
      </c>
      <c r="J22" s="5" t="str">
        <f t="shared" si="1"/>
        <v>0,</v>
      </c>
      <c r="K22" s="5" t="str">
        <f t="shared" si="1"/>
        <v>0,</v>
      </c>
      <c r="L22" s="5" t="str">
        <f t="shared" si="1"/>
        <v>0,</v>
      </c>
      <c r="M22" s="5" t="str">
        <f t="shared" si="1"/>
        <v>0,</v>
      </c>
      <c r="N22" s="5" t="str">
        <f t="shared" si="1"/>
        <v>0,</v>
      </c>
      <c r="O22" s="5" t="str">
        <f t="shared" si="1"/>
        <v>0,</v>
      </c>
      <c r="P22" s="5" t="str">
        <f t="shared" si="1"/>
        <v>0,</v>
      </c>
      <c r="Q22" s="5" t="str">
        <f t="shared" ref="Q22:R22" si="3">Q3&amp;","</f>
        <v>0,</v>
      </c>
      <c r="R22" s="5" t="str">
        <f t="shared" si="3"/>
        <v>0,</v>
      </c>
      <c r="T22" s="5">
        <v>2</v>
      </c>
    </row>
    <row r="23" spans="1:20" x14ac:dyDescent="0.25">
      <c r="B23" s="5" t="str">
        <f t="shared" si="1"/>
        <v>0,</v>
      </c>
      <c r="C23" s="5" t="str">
        <f t="shared" si="1"/>
        <v>0,</v>
      </c>
      <c r="D23" s="5" t="str">
        <f>"quote("&amp;D4&amp;"),"</f>
        <v>quote(CMP),</v>
      </c>
      <c r="E23" s="5" t="str">
        <f t="shared" si="1"/>
        <v>0,</v>
      </c>
      <c r="F23" s="5" t="str">
        <f t="shared" si="1"/>
        <v>0,</v>
      </c>
      <c r="G23" s="5" t="str">
        <f t="shared" si="1"/>
        <v>0,</v>
      </c>
      <c r="H23" s="5" t="str">
        <f t="shared" si="1"/>
        <v>0,</v>
      </c>
      <c r="I23" s="5" t="str">
        <f t="shared" si="1"/>
        <v>0,</v>
      </c>
      <c r="J23" s="5" t="str">
        <f t="shared" si="1"/>
        <v>0,</v>
      </c>
      <c r="K23" s="5" t="str">
        <f t="shared" si="1"/>
        <v>0,</v>
      </c>
      <c r="L23" s="5" t="str">
        <f t="shared" si="1"/>
        <v>0,</v>
      </c>
      <c r="M23" s="5" t="str">
        <f t="shared" si="1"/>
        <v>0,</v>
      </c>
      <c r="N23" s="5" t="str">
        <f t="shared" si="1"/>
        <v>0,</v>
      </c>
      <c r="O23" s="5" t="str">
        <f t="shared" ref="O23:P23" si="4">"quote("&amp;O4&amp;"),"</f>
        <v>quote(param$MR),</v>
      </c>
      <c r="P23" s="5" t="str">
        <f t="shared" si="4"/>
        <v>quote(param$EMIGRATE),</v>
      </c>
      <c r="Q23" s="5" t="str">
        <f t="shared" ref="Q23:R23" si="5">Q4&amp;","</f>
        <v>0,</v>
      </c>
      <c r="R23" s="5" t="str">
        <f t="shared" si="5"/>
        <v>0,</v>
      </c>
      <c r="T23" s="5">
        <v>3</v>
      </c>
    </row>
    <row r="24" spans="1:20" x14ac:dyDescent="0.25">
      <c r="B24" s="5" t="str">
        <f t="shared" si="1"/>
        <v>0,</v>
      </c>
      <c r="C24" s="5" t="str">
        <f t="shared" si="1"/>
        <v>0,</v>
      </c>
      <c r="D24" s="5" t="str">
        <f t="shared" si="1"/>
        <v>0,</v>
      </c>
      <c r="E24" s="5" t="str">
        <f t="shared" si="1"/>
        <v>0,</v>
      </c>
      <c r="F24" s="5" t="str">
        <f t="shared" si="1"/>
        <v>0,</v>
      </c>
      <c r="G24" s="5" t="str">
        <f t="shared" si="1"/>
        <v>0,</v>
      </c>
      <c r="H24" s="5" t="str">
        <f t="shared" si="1"/>
        <v>0,</v>
      </c>
      <c r="I24" s="5" t="str">
        <f t="shared" si="1"/>
        <v>0,</v>
      </c>
      <c r="J24" s="5" t="str">
        <f t="shared" si="1"/>
        <v>0,</v>
      </c>
      <c r="K24" s="5" t="str">
        <f t="shared" si="1"/>
        <v>0,</v>
      </c>
      <c r="L24" s="5" t="str">
        <f t="shared" si="1"/>
        <v>0,</v>
      </c>
      <c r="M24" s="5" t="str">
        <f t="shared" si="1"/>
        <v>0,</v>
      </c>
      <c r="N24" s="5" t="str">
        <f t="shared" si="1"/>
        <v>0,</v>
      </c>
      <c r="O24" s="5" t="str">
        <f t="shared" si="1"/>
        <v>0,</v>
      </c>
      <c r="P24" s="5" t="str">
        <f t="shared" si="1"/>
        <v>0,</v>
      </c>
      <c r="Q24" s="5" t="str">
        <f t="shared" si="1"/>
        <v>0,</v>
      </c>
      <c r="R24" s="5" t="str">
        <f t="shared" si="1"/>
        <v>0,</v>
      </c>
      <c r="T24" s="5">
        <v>4</v>
      </c>
    </row>
    <row r="25" spans="1:20" x14ac:dyDescent="0.25">
      <c r="B25" s="5" t="str">
        <f t="shared" si="1"/>
        <v>0,</v>
      </c>
      <c r="C25" s="5" t="str">
        <f t="shared" si="1"/>
        <v>0,</v>
      </c>
      <c r="D25" s="5" t="str">
        <f t="shared" si="1"/>
        <v>0,</v>
      </c>
      <c r="E25" s="5" t="str">
        <f t="shared" si="1"/>
        <v>0,</v>
      </c>
      <c r="F25" s="5" t="str">
        <f t="shared" si="1"/>
        <v>0,</v>
      </c>
      <c r="G25" s="5" t="str">
        <f t="shared" si="1"/>
        <v>0,</v>
      </c>
      <c r="H25" s="5" t="str">
        <f t="shared" si="1"/>
        <v>0,</v>
      </c>
      <c r="I25" s="5" t="str">
        <f t="shared" si="1"/>
        <v>0,</v>
      </c>
      <c r="J25" s="5" t="str">
        <f t="shared" si="1"/>
        <v>0,</v>
      </c>
      <c r="K25" s="5" t="str">
        <f t="shared" si="1"/>
        <v>0,</v>
      </c>
      <c r="L25" s="5" t="str">
        <f t="shared" si="1"/>
        <v>0,</v>
      </c>
      <c r="M25" s="5" t="str">
        <f t="shared" si="1"/>
        <v>0,</v>
      </c>
      <c r="N25" s="5" t="str">
        <f t="shared" si="1"/>
        <v>0,</v>
      </c>
      <c r="O25" s="5" t="str">
        <f t="shared" si="1"/>
        <v>0,</v>
      </c>
      <c r="P25" s="5" t="str">
        <f t="shared" si="1"/>
        <v>0,</v>
      </c>
      <c r="Q25" s="5" t="str">
        <f t="shared" si="1"/>
        <v>0,</v>
      </c>
      <c r="R25" s="5" t="str">
        <f t="shared" si="1"/>
        <v>0,</v>
      </c>
      <c r="T25" s="5">
        <v>5</v>
      </c>
    </row>
    <row r="26" spans="1:20" x14ac:dyDescent="0.25">
      <c r="B26" s="5" t="str">
        <f t="shared" si="1"/>
        <v>0,</v>
      </c>
      <c r="C26" s="5" t="str">
        <f t="shared" si="1"/>
        <v>0,</v>
      </c>
      <c r="D26" s="5" t="str">
        <f t="shared" si="1"/>
        <v>0,</v>
      </c>
      <c r="E26" s="5" t="str">
        <f t="shared" si="1"/>
        <v>0,</v>
      </c>
      <c r="F26" s="5" t="str">
        <f t="shared" si="1"/>
        <v>0,</v>
      </c>
      <c r="G26" s="5" t="str">
        <f t="shared" si="1"/>
        <v>0,</v>
      </c>
      <c r="H26" s="5" t="str">
        <f t="shared" si="1"/>
        <v>0,</v>
      </c>
      <c r="I26" s="5" t="str">
        <f>"quote("&amp;I7&amp;"),"</f>
        <v>quote(CMP),</v>
      </c>
      <c r="J26" s="5" t="str">
        <f t="shared" si="1"/>
        <v>0,</v>
      </c>
      <c r="K26" s="5" t="str">
        <f t="shared" si="1"/>
        <v>0,</v>
      </c>
      <c r="L26" s="5" t="str">
        <f>"quote("&amp;L7&amp;"),"</f>
        <v>quote(param$POP * (param$RR * param$RRADJUST)),</v>
      </c>
      <c r="M26" s="5" t="str">
        <f t="shared" si="1"/>
        <v>0,</v>
      </c>
      <c r="N26" s="5" t="str">
        <f t="shared" si="1"/>
        <v>0,</v>
      </c>
      <c r="O26" s="5" t="str">
        <f t="shared" si="1"/>
        <v>0,</v>
      </c>
      <c r="P26" s="5" t="str">
        <f t="shared" si="1"/>
        <v>0,</v>
      </c>
      <c r="Q26" s="5" t="str">
        <f t="shared" si="1"/>
        <v>0,</v>
      </c>
      <c r="R26" s="5" t="str">
        <f t="shared" si="1"/>
        <v>0,</v>
      </c>
      <c r="T26" s="5">
        <v>6</v>
      </c>
    </row>
    <row r="27" spans="1:20" x14ac:dyDescent="0.25">
      <c r="B27" s="5" t="str">
        <f t="shared" si="1"/>
        <v>0,</v>
      </c>
      <c r="C27" s="5" t="str">
        <f t="shared" si="1"/>
        <v>0,</v>
      </c>
      <c r="D27" s="5" t="str">
        <f t="shared" si="1"/>
        <v>0,</v>
      </c>
      <c r="E27" s="5" t="str">
        <f t="shared" si="1"/>
        <v>0,</v>
      </c>
      <c r="F27" s="5" t="str">
        <f t="shared" si="1"/>
        <v>0,</v>
      </c>
      <c r="G27" s="5" t="str">
        <f t="shared" si="1"/>
        <v>0,</v>
      </c>
      <c r="H27" s="5" t="str">
        <f t="shared" si="1"/>
        <v>0,</v>
      </c>
      <c r="I27" s="5" t="str">
        <f t="shared" si="1"/>
        <v>0,</v>
      </c>
      <c r="J27" s="5" t="str">
        <f t="shared" si="1"/>
        <v>0,</v>
      </c>
      <c r="K27" s="5" t="str">
        <f t="shared" si="1"/>
        <v>0,</v>
      </c>
      <c r="L27" s="5" t="str">
        <f t="shared" si="1"/>
        <v>0,</v>
      </c>
      <c r="M27" s="5" t="str">
        <f t="shared" si="1"/>
        <v>0,</v>
      </c>
      <c r="N27" s="5" t="str">
        <f t="shared" si="1"/>
        <v>0,</v>
      </c>
      <c r="O27" s="5" t="str">
        <f t="shared" si="1"/>
        <v>0,</v>
      </c>
      <c r="P27" s="5" t="str">
        <f t="shared" si="1"/>
        <v>0,</v>
      </c>
      <c r="Q27" s="5" t="str">
        <f t="shared" si="1"/>
        <v>0,</v>
      </c>
      <c r="R27" s="5" t="str">
        <f t="shared" si="1"/>
        <v>0,</v>
      </c>
      <c r="T27" s="5">
        <v>7</v>
      </c>
    </row>
    <row r="28" spans="1:20" x14ac:dyDescent="0.25">
      <c r="B28" s="5" t="str">
        <f t="shared" si="1"/>
        <v>0,</v>
      </c>
      <c r="C28" s="5" t="str">
        <f t="shared" si="1"/>
        <v>0,</v>
      </c>
      <c r="D28" s="5" t="str">
        <f t="shared" si="1"/>
        <v>0,</v>
      </c>
      <c r="E28" s="5" t="str">
        <f t="shared" si="1"/>
        <v>0,</v>
      </c>
      <c r="F28" s="5" t="str">
        <f t="shared" si="1"/>
        <v>0,</v>
      </c>
      <c r="G28" s="5" t="str">
        <f t="shared" si="1"/>
        <v>0,</v>
      </c>
      <c r="H28" s="5" t="str">
        <f t="shared" si="1"/>
        <v>0,</v>
      </c>
      <c r="I28" s="5" t="str">
        <f>"quote("&amp;I9&amp;"),"</f>
        <v>quote(CMP),</v>
      </c>
      <c r="J28" s="5" t="str">
        <f t="shared" si="1"/>
        <v>0,</v>
      </c>
      <c r="K28" s="5" t="str">
        <f t="shared" si="1"/>
        <v>0,</v>
      </c>
      <c r="L28" s="5" t="str">
        <f>"quote("&amp;L9&amp;"),"</f>
        <v>quote(param$POP * (param$RR * param$RRADJUST)),</v>
      </c>
      <c r="M28" s="5" t="str">
        <f t="shared" si="1"/>
        <v>0,</v>
      </c>
      <c r="N28" s="5" t="str">
        <f t="shared" si="1"/>
        <v>0,</v>
      </c>
      <c r="O28" s="5" t="str">
        <f>"quote("&amp;O9&amp;"),"</f>
        <v>quote(param$MR),</v>
      </c>
      <c r="P28" s="5" t="str">
        <f>"quote("&amp;P9&amp;"),"</f>
        <v>quote(param$EMIGRATE),</v>
      </c>
      <c r="Q28" s="5" t="str">
        <f t="shared" ref="Q28:R28" si="6">Q9&amp;","</f>
        <v>0,</v>
      </c>
      <c r="R28" s="5" t="str">
        <f t="shared" si="6"/>
        <v>0,</v>
      </c>
      <c r="T28" s="5">
        <v>8</v>
      </c>
    </row>
    <row r="29" spans="1:20" x14ac:dyDescent="0.25">
      <c r="B29" s="5" t="str">
        <f t="shared" si="1"/>
        <v>0,</v>
      </c>
      <c r="C29" s="5" t="str">
        <f t="shared" si="1"/>
        <v>0,</v>
      </c>
      <c r="D29" s="5" t="str">
        <f t="shared" si="1"/>
        <v>0,</v>
      </c>
      <c r="E29" s="5" t="str">
        <f t="shared" si="1"/>
        <v>0,</v>
      </c>
      <c r="F29" s="5" t="str">
        <f t="shared" si="1"/>
        <v>0,</v>
      </c>
      <c r="G29" s="5" t="str">
        <f t="shared" si="1"/>
        <v>0,</v>
      </c>
      <c r="H29" s="5" t="str">
        <f t="shared" si="1"/>
        <v>0,</v>
      </c>
      <c r="I29" s="5" t="str">
        <f t="shared" si="1"/>
        <v>0,</v>
      </c>
      <c r="J29" s="5" t="str">
        <f t="shared" si="1"/>
        <v>0,</v>
      </c>
      <c r="K29" s="5" t="str">
        <f t="shared" si="1"/>
        <v>0,</v>
      </c>
      <c r="L29" s="5" t="str">
        <f t="shared" si="1"/>
        <v>0,</v>
      </c>
      <c r="M29" s="5" t="str">
        <f t="shared" si="1"/>
        <v>0,</v>
      </c>
      <c r="N29" s="5" t="str">
        <f t="shared" si="1"/>
        <v>0,</v>
      </c>
      <c r="O29" s="5" t="str">
        <f t="shared" si="1"/>
        <v>0,</v>
      </c>
      <c r="P29" s="5" t="str">
        <f t="shared" si="1"/>
        <v>0,</v>
      </c>
      <c r="Q29" s="5" t="str">
        <f t="shared" si="1"/>
        <v>0,</v>
      </c>
      <c r="R29" s="5" t="str">
        <f t="shared" si="1"/>
        <v>0,</v>
      </c>
      <c r="T29" s="5">
        <v>9</v>
      </c>
    </row>
    <row r="30" spans="1:20" x14ac:dyDescent="0.25">
      <c r="B30" s="5" t="str">
        <f t="shared" si="1"/>
        <v>0,</v>
      </c>
      <c r="C30" s="5" t="str">
        <f t="shared" si="1"/>
        <v>0,</v>
      </c>
      <c r="D30" s="5" t="str">
        <f t="shared" si="1"/>
        <v>0,</v>
      </c>
      <c r="E30" s="5" t="str">
        <f t="shared" si="1"/>
        <v>0,</v>
      </c>
      <c r="F30" s="5" t="str">
        <f t="shared" si="1"/>
        <v>0,</v>
      </c>
      <c r="G30" s="5" t="str">
        <f t="shared" si="1"/>
        <v>0,</v>
      </c>
      <c r="H30" s="5" t="str">
        <f t="shared" si="1"/>
        <v>0,</v>
      </c>
      <c r="I30" s="5" t="str">
        <f t="shared" si="1"/>
        <v>0,</v>
      </c>
      <c r="J30" s="5" t="str">
        <f t="shared" si="1"/>
        <v>0,</v>
      </c>
      <c r="K30" s="5" t="str">
        <f t="shared" si="1"/>
        <v>0,</v>
      </c>
      <c r="L30" s="5" t="str">
        <f t="shared" si="1"/>
        <v>0,</v>
      </c>
      <c r="M30" s="5" t="str">
        <f t="shared" si="1"/>
        <v>0,</v>
      </c>
      <c r="N30" s="5" t="str">
        <f t="shared" si="1"/>
        <v>0,</v>
      </c>
      <c r="O30" s="5" t="str">
        <f t="shared" si="1"/>
        <v>0,</v>
      </c>
      <c r="P30" s="5" t="str">
        <f t="shared" si="1"/>
        <v>0,</v>
      </c>
      <c r="Q30" s="5" t="str">
        <f t="shared" si="1"/>
        <v>0,</v>
      </c>
      <c r="R30" s="5" t="str">
        <f t="shared" si="1"/>
        <v>0,</v>
      </c>
      <c r="T30" s="5">
        <v>10</v>
      </c>
    </row>
    <row r="31" spans="1:20" x14ac:dyDescent="0.25">
      <c r="B31" s="5" t="str">
        <f t="shared" si="1"/>
        <v>0,</v>
      </c>
      <c r="C31" s="5" t="str">
        <f t="shared" si="1"/>
        <v>0,</v>
      </c>
      <c r="D31" s="5" t="str">
        <f t="shared" si="1"/>
        <v>0,</v>
      </c>
      <c r="E31" s="5" t="str">
        <f t="shared" si="1"/>
        <v>0,</v>
      </c>
      <c r="F31" s="5" t="str">
        <f t="shared" si="1"/>
        <v>0,</v>
      </c>
      <c r="G31" s="5" t="str">
        <f t="shared" si="1"/>
        <v>0,</v>
      </c>
      <c r="H31" s="5" t="str">
        <f t="shared" si="1"/>
        <v>0,</v>
      </c>
      <c r="I31" s="5" t="str">
        <f t="shared" si="1"/>
        <v>0,</v>
      </c>
      <c r="J31" s="5" t="str">
        <f t="shared" si="1"/>
        <v>0,</v>
      </c>
      <c r="K31" s="5" t="str">
        <f t="shared" si="1"/>
        <v>0,</v>
      </c>
      <c r="L31" s="5" t="str">
        <f t="shared" si="1"/>
        <v>0,</v>
      </c>
      <c r="M31" s="5" t="str">
        <f>"quote("&amp;M12&amp;"),"</f>
        <v>quote(CMP),</v>
      </c>
      <c r="N31" s="5" t="str">
        <f>"quote("&amp;N12&amp;"),"</f>
        <v>quote(param$TBMR),</v>
      </c>
      <c r="O31" s="5" t="str">
        <f t="shared" si="1"/>
        <v>0,</v>
      </c>
      <c r="P31" s="5" t="str">
        <f t="shared" si="1"/>
        <v>0,</v>
      </c>
      <c r="Q31" s="5" t="str">
        <f t="shared" si="1"/>
        <v>0,</v>
      </c>
      <c r="R31" s="5" t="str">
        <f t="shared" si="1"/>
        <v>0,</v>
      </c>
      <c r="T31" s="5">
        <v>11</v>
      </c>
    </row>
    <row r="32" spans="1:20" x14ac:dyDescent="0.25">
      <c r="B32" s="5" t="str">
        <f t="shared" si="1"/>
        <v>0,</v>
      </c>
      <c r="C32" s="5" t="str">
        <f t="shared" si="1"/>
        <v>0,</v>
      </c>
      <c r="D32" s="5" t="str">
        <f t="shared" si="1"/>
        <v>0,</v>
      </c>
      <c r="E32" s="5" t="str">
        <f t="shared" si="1"/>
        <v>0,</v>
      </c>
      <c r="F32" s="5" t="str">
        <f t="shared" si="1"/>
        <v>0,</v>
      </c>
      <c r="G32" s="5" t="str">
        <f t="shared" si="1"/>
        <v>0,</v>
      </c>
      <c r="H32" s="5" t="str">
        <f t="shared" si="1"/>
        <v>0,</v>
      </c>
      <c r="I32" s="5" t="str">
        <f t="shared" si="1"/>
        <v>0,</v>
      </c>
      <c r="J32" s="5" t="str">
        <f t="shared" si="1"/>
        <v>0,</v>
      </c>
      <c r="K32" s="5" t="str">
        <f t="shared" si="1"/>
        <v>0,</v>
      </c>
      <c r="L32" s="5" t="str">
        <f t="shared" si="1"/>
        <v>0,</v>
      </c>
      <c r="M32" s="5" t="str">
        <f>"quote("&amp;M13&amp;"),"</f>
        <v>quote(CMP),</v>
      </c>
      <c r="N32" s="5" t="str">
        <f t="shared" si="1"/>
        <v>0,</v>
      </c>
      <c r="O32" s="5" t="str">
        <f>"quote("&amp;O13&amp;"),"</f>
        <v>quote(param$MR),</v>
      </c>
      <c r="P32" s="5" t="str">
        <f>"quote("&amp;P13&amp;"),"</f>
        <v>quote(param$EMIGRATE),</v>
      </c>
      <c r="Q32" s="5" t="str">
        <f t="shared" ref="Q32:R32" si="7">Q13&amp;","</f>
        <v>0,</v>
      </c>
      <c r="R32" s="5" t="str">
        <f t="shared" si="7"/>
        <v>0,</v>
      </c>
      <c r="T32" s="5">
        <v>12</v>
      </c>
    </row>
    <row r="33" spans="2:20" x14ac:dyDescent="0.25">
      <c r="B33" s="5" t="str">
        <f t="shared" si="1"/>
        <v>0,</v>
      </c>
      <c r="C33" s="5" t="str">
        <f t="shared" si="1"/>
        <v>0,</v>
      </c>
      <c r="D33" s="5" t="str">
        <f t="shared" si="1"/>
        <v>0,</v>
      </c>
      <c r="E33" s="5" t="str">
        <f t="shared" si="1"/>
        <v>0,</v>
      </c>
      <c r="F33" s="5" t="str">
        <f t="shared" si="1"/>
        <v>0,</v>
      </c>
      <c r="G33" s="5" t="str">
        <f t="shared" si="1"/>
        <v>0,</v>
      </c>
      <c r="H33" s="5" t="str">
        <f t="shared" si="1"/>
        <v>0,</v>
      </c>
      <c r="I33" s="5" t="str">
        <f t="shared" si="1"/>
        <v>0,</v>
      </c>
      <c r="J33" s="5" t="str">
        <f t="shared" si="1"/>
        <v>0,</v>
      </c>
      <c r="K33" s="5" t="str">
        <f t="shared" si="1"/>
        <v>0,</v>
      </c>
      <c r="L33" s="5" t="str">
        <f t="shared" si="1"/>
        <v>0,</v>
      </c>
      <c r="M33" s="5" t="str">
        <f t="shared" si="1"/>
        <v>0,</v>
      </c>
      <c r="N33" s="5" t="str">
        <f t="shared" si="1"/>
        <v>1,</v>
      </c>
      <c r="O33" s="5" t="str">
        <f t="shared" si="1"/>
        <v>0,</v>
      </c>
      <c r="P33" s="5" t="str">
        <f t="shared" si="1"/>
        <v>0,</v>
      </c>
      <c r="Q33" s="5" t="str">
        <f t="shared" si="1"/>
        <v>0,</v>
      </c>
      <c r="R33" s="5" t="str">
        <f t="shared" si="1"/>
        <v>0,</v>
      </c>
      <c r="T33" s="5">
        <v>13</v>
      </c>
    </row>
    <row r="34" spans="2:20" x14ac:dyDescent="0.25">
      <c r="B34" s="5" t="str">
        <f t="shared" si="1"/>
        <v>0,</v>
      </c>
      <c r="C34" s="5" t="str">
        <f t="shared" si="1"/>
        <v>0,</v>
      </c>
      <c r="D34" s="5" t="str">
        <f t="shared" si="1"/>
        <v>0,</v>
      </c>
      <c r="E34" s="5" t="str">
        <f t="shared" si="1"/>
        <v>0,</v>
      </c>
      <c r="F34" s="5" t="str">
        <f t="shared" si="1"/>
        <v>0,</v>
      </c>
      <c r="G34" s="5" t="str">
        <f t="shared" si="1"/>
        <v>0,</v>
      </c>
      <c r="H34" s="5" t="str">
        <f t="shared" si="1"/>
        <v>0,</v>
      </c>
      <c r="I34" s="5" t="str">
        <f t="shared" si="1"/>
        <v>0,</v>
      </c>
      <c r="J34" s="5" t="str">
        <f t="shared" si="1"/>
        <v>0,</v>
      </c>
      <c r="K34" s="5" t="str">
        <f t="shared" si="1"/>
        <v>0,</v>
      </c>
      <c r="L34" s="5" t="str">
        <f t="shared" si="1"/>
        <v>0,</v>
      </c>
      <c r="M34" s="5" t="str">
        <f t="shared" si="1"/>
        <v>0,</v>
      </c>
      <c r="N34" s="5" t="str">
        <f t="shared" si="1"/>
        <v>0,</v>
      </c>
      <c r="O34" s="5" t="str">
        <f t="shared" si="1"/>
        <v>1,</v>
      </c>
      <c r="P34" s="5" t="str">
        <f t="shared" si="1"/>
        <v>0,</v>
      </c>
      <c r="Q34" s="5" t="str">
        <f t="shared" si="1"/>
        <v>0,</v>
      </c>
      <c r="R34" s="5" t="str">
        <f t="shared" si="1"/>
        <v>0,</v>
      </c>
      <c r="T34" s="5">
        <v>14</v>
      </c>
    </row>
    <row r="35" spans="2:20" x14ac:dyDescent="0.25">
      <c r="B35" s="5" t="str">
        <f t="shared" si="1"/>
        <v>0,</v>
      </c>
      <c r="C35" s="5" t="str">
        <f t="shared" si="1"/>
        <v>0,</v>
      </c>
      <c r="D35" s="5" t="str">
        <f t="shared" si="1"/>
        <v>0,</v>
      </c>
      <c r="E35" s="5" t="str">
        <f t="shared" si="1"/>
        <v>0,</v>
      </c>
      <c r="F35" s="5" t="str">
        <f t="shared" si="1"/>
        <v>0,</v>
      </c>
      <c r="G35" s="5" t="str">
        <f t="shared" si="1"/>
        <v>0,</v>
      </c>
      <c r="H35" s="5" t="str">
        <f t="shared" si="1"/>
        <v>0,</v>
      </c>
      <c r="I35" s="5" t="str">
        <f t="shared" si="1"/>
        <v>0,</v>
      </c>
      <c r="J35" s="5" t="str">
        <f t="shared" si="1"/>
        <v>0,</v>
      </c>
      <c r="K35" s="5" t="str">
        <f t="shared" si="1"/>
        <v>0,</v>
      </c>
      <c r="L35" s="5" t="str">
        <f t="shared" si="1"/>
        <v>0,</v>
      </c>
      <c r="M35" s="5" t="str">
        <f t="shared" si="1"/>
        <v>0,</v>
      </c>
      <c r="N35" s="5" t="str">
        <f t="shared" si="1"/>
        <v>0,</v>
      </c>
      <c r="O35" s="5" t="str">
        <f t="shared" si="1"/>
        <v>0,</v>
      </c>
      <c r="P35" s="5" t="str">
        <f t="shared" si="1"/>
        <v>1,</v>
      </c>
      <c r="Q35" s="5" t="str">
        <f t="shared" si="1"/>
        <v>0,</v>
      </c>
      <c r="R35" s="5" t="str">
        <f t="shared" si="1"/>
        <v>0,</v>
      </c>
      <c r="T35" s="5">
        <v>15</v>
      </c>
    </row>
    <row r="36" spans="2:20" x14ac:dyDescent="0.25">
      <c r="B36" s="5" t="str">
        <f t="shared" ref="B36:R36" si="8">B17&amp;","</f>
        <v>0,</v>
      </c>
      <c r="C36" s="5" t="str">
        <f t="shared" si="8"/>
        <v>0,</v>
      </c>
      <c r="D36" s="5" t="str">
        <f t="shared" si="8"/>
        <v>0,</v>
      </c>
      <c r="E36" s="5" t="str">
        <f t="shared" si="8"/>
        <v>0,</v>
      </c>
      <c r="F36" s="5" t="str">
        <f t="shared" si="8"/>
        <v>0,</v>
      </c>
      <c r="G36" s="5" t="str">
        <f t="shared" si="8"/>
        <v>0,</v>
      </c>
      <c r="H36" s="5" t="str">
        <f t="shared" si="8"/>
        <v>0,</v>
      </c>
      <c r="I36" s="5" t="str">
        <f t="shared" si="8"/>
        <v>0,</v>
      </c>
      <c r="J36" s="5" t="str">
        <f t="shared" si="8"/>
        <v>0,</v>
      </c>
      <c r="K36" s="5" t="str">
        <f t="shared" si="8"/>
        <v>0,</v>
      </c>
      <c r="L36" s="5" t="str">
        <f t="shared" si="8"/>
        <v>0,</v>
      </c>
      <c r="M36" s="5" t="str">
        <f t="shared" si="8"/>
        <v>0,</v>
      </c>
      <c r="N36" s="5" t="str">
        <f t="shared" si="8"/>
        <v>0,</v>
      </c>
      <c r="O36" s="5" t="str">
        <f t="shared" si="8"/>
        <v>0,</v>
      </c>
      <c r="P36" s="5" t="str">
        <f t="shared" si="8"/>
        <v>0,</v>
      </c>
      <c r="Q36" s="5" t="str">
        <f t="shared" si="8"/>
        <v>0,</v>
      </c>
      <c r="R36" s="5" t="str">
        <f t="shared" si="8"/>
        <v>0,</v>
      </c>
      <c r="T36" s="5">
        <v>16</v>
      </c>
    </row>
    <row r="37" spans="2:20" x14ac:dyDescent="0.25">
      <c r="B37" s="5" t="str">
        <f t="shared" ref="B37:R37" si="9">B18&amp;","</f>
        <v>0,</v>
      </c>
      <c r="C37" s="5" t="str">
        <f t="shared" si="9"/>
        <v>0,</v>
      </c>
      <c r="D37" s="5" t="str">
        <f t="shared" si="9"/>
        <v>0,</v>
      </c>
      <c r="E37" s="5" t="str">
        <f t="shared" si="9"/>
        <v>0,</v>
      </c>
      <c r="F37" s="5" t="str">
        <f t="shared" si="9"/>
        <v>0,</v>
      </c>
      <c r="G37" s="5" t="str">
        <f t="shared" si="9"/>
        <v>0,</v>
      </c>
      <c r="H37" s="5" t="str">
        <f t="shared" si="9"/>
        <v>0,</v>
      </c>
      <c r="I37" s="5" t="str">
        <f t="shared" si="9"/>
        <v>0,</v>
      </c>
      <c r="J37" s="5" t="str">
        <f t="shared" si="9"/>
        <v>0,</v>
      </c>
      <c r="K37" s="5" t="str">
        <f t="shared" si="9"/>
        <v>0,</v>
      </c>
      <c r="L37" s="5" t="str">
        <f t="shared" si="9"/>
        <v>0,</v>
      </c>
      <c r="M37" s="5" t="str">
        <f t="shared" si="9"/>
        <v>0,</v>
      </c>
      <c r="N37" s="5" t="str">
        <f t="shared" si="9"/>
        <v>0,</v>
      </c>
      <c r="O37" s="5" t="str">
        <f t="shared" si="9"/>
        <v>0,</v>
      </c>
      <c r="P37" s="5" t="str">
        <f t="shared" si="9"/>
        <v>0,</v>
      </c>
      <c r="Q37" s="5" t="str">
        <f t="shared" si="9"/>
        <v>0,</v>
      </c>
      <c r="R37" s="5" t="str">
        <f t="shared" si="9"/>
        <v>0,</v>
      </c>
      <c r="T37" s="5">
        <v>17</v>
      </c>
    </row>
    <row r="39" spans="2:20" x14ac:dyDescent="0.25">
      <c r="B39" s="5" t="str">
        <f t="shared" ref="B39:P39" si="10">CHAR(34)&amp;B1&amp;CHAR(34)&amp;","</f>
        <v>"p.sus",</v>
      </c>
      <c r="C39" s="5" t="str">
        <f t="shared" si="10"/>
        <v>"p.sus.tc",</v>
      </c>
      <c r="D39" s="5" t="str">
        <f t="shared" si="10"/>
        <v>"p.sus.nt",</v>
      </c>
      <c r="E39" s="5" t="str">
        <f t="shared" si="10"/>
        <v>"p.sus.sae",</v>
      </c>
      <c r="F39" s="5" t="str">
        <f t="shared" si="10"/>
        <v>"p.sus.sae.death",</v>
      </c>
      <c r="G39" s="5" t="str">
        <f t="shared" si="10"/>
        <v>"p.ltbi",</v>
      </c>
      <c r="H39" s="5" t="str">
        <f t="shared" si="10"/>
        <v>"p.ltbi.tc",</v>
      </c>
      <c r="I39" s="5" t="str">
        <f t="shared" si="10"/>
        <v>"p.ltbi.nt",</v>
      </c>
      <c r="J39" s="5" t="str">
        <f t="shared" si="10"/>
        <v>"p.ltbi.sae",</v>
      </c>
      <c r="K39" s="5" t="str">
        <f t="shared" si="10"/>
        <v>"p.ltbi.sae.death",</v>
      </c>
      <c r="L39" s="5" t="str">
        <f t="shared" si="10"/>
        <v>"p.tb",</v>
      </c>
      <c r="M39" s="5" t="str">
        <f t="shared" si="10"/>
        <v>"p.tbr",</v>
      </c>
      <c r="N39" s="5" t="str">
        <f t="shared" si="10"/>
        <v>"p.tb.death",</v>
      </c>
      <c r="O39" s="5" t="str">
        <f t="shared" si="10"/>
        <v>"p.death",</v>
      </c>
      <c r="P39" s="5" t="str">
        <f t="shared" si="10"/>
        <v>"p.emigrate",</v>
      </c>
    </row>
    <row r="41" spans="2:20" x14ac:dyDescent="0.25">
      <c r="B41" s="5">
        <v>1</v>
      </c>
      <c r="C41" s="5">
        <v>2</v>
      </c>
      <c r="D41" s="5">
        <v>3</v>
      </c>
      <c r="E41" s="5">
        <v>4</v>
      </c>
      <c r="F41" s="5">
        <v>5</v>
      </c>
      <c r="G41" s="5">
        <v>6</v>
      </c>
      <c r="H41" s="5">
        <v>7</v>
      </c>
      <c r="I41" s="5">
        <v>8</v>
      </c>
      <c r="J41" s="5">
        <v>9</v>
      </c>
      <c r="K41" s="5">
        <v>10</v>
      </c>
      <c r="L41" s="5">
        <v>11</v>
      </c>
      <c r="M41" s="5">
        <v>12</v>
      </c>
      <c r="N41" s="5">
        <v>13</v>
      </c>
      <c r="O41" s="5">
        <v>14</v>
      </c>
      <c r="P41" s="5">
        <v>15</v>
      </c>
    </row>
    <row r="44" spans="2:20" x14ac:dyDescent="0.25">
      <c r="J44" s="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key</vt:lpstr>
      <vt:lpstr>Transition Matrix</vt:lpstr>
      <vt:lpstr>Baseline Matrix</vt:lpstr>
      <vt:lpstr>problem solving</vt:lpstr>
      <vt:lpstr>problem solving baseline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2019-07-17T22:06:39Z</dcterms:modified>
</cp:coreProperties>
</file>