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1"/>
  </bookViews>
  <sheets>
    <sheet name="Data key" sheetId="2" r:id="rId1"/>
    <sheet name="Transition Matrix" sheetId="1" r:id="rId2"/>
    <sheet name="Baseline Matrix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P25" i="1" l="1"/>
  <c r="I22" i="1"/>
  <c r="J22" i="1"/>
  <c r="K22" i="1"/>
  <c r="B19" i="1" l="1"/>
  <c r="P27" i="1"/>
  <c r="O25" i="1"/>
  <c r="O22" i="1"/>
  <c r="H25" i="1"/>
  <c r="C20" i="1"/>
  <c r="D20" i="1"/>
  <c r="N24" i="1"/>
  <c r="N25" i="1"/>
  <c r="I25" i="1"/>
  <c r="I26" i="1"/>
  <c r="I27" i="1"/>
  <c r="O24" i="1"/>
  <c r="P24" i="1"/>
  <c r="P30" i="1"/>
  <c r="P26" i="1"/>
  <c r="P22" i="1"/>
  <c r="P21" i="1"/>
  <c r="P20" i="1"/>
  <c r="O21" i="1"/>
  <c r="O20" i="1"/>
  <c r="O26" i="1"/>
  <c r="O30" i="1"/>
  <c r="N29" i="1"/>
  <c r="M24" i="1"/>
  <c r="M25" i="1"/>
  <c r="M30" i="1"/>
  <c r="M29" i="1"/>
  <c r="L26" i="1"/>
  <c r="K24" i="1"/>
  <c r="K27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I21" i="1"/>
  <c r="J21" i="1"/>
  <c r="K21" i="1"/>
  <c r="L21" i="1"/>
  <c r="M21" i="1"/>
  <c r="N21" i="1"/>
  <c r="L22" i="1"/>
  <c r="M22" i="1"/>
  <c r="N22" i="1"/>
  <c r="I23" i="1"/>
  <c r="J23" i="1"/>
  <c r="K23" i="1"/>
  <c r="L23" i="1"/>
  <c r="M23" i="1"/>
  <c r="N23" i="1"/>
  <c r="O23" i="1"/>
  <c r="P23" i="1"/>
  <c r="I24" i="1"/>
  <c r="J24" i="1"/>
  <c r="L24" i="1"/>
  <c r="J25" i="1"/>
  <c r="K25" i="1"/>
  <c r="L25" i="1"/>
  <c r="J26" i="1"/>
  <c r="K26" i="1"/>
  <c r="M26" i="1"/>
  <c r="N26" i="1"/>
  <c r="J27" i="1"/>
  <c r="L27" i="1"/>
  <c r="M27" i="1"/>
  <c r="N27" i="1"/>
  <c r="O27" i="1"/>
  <c r="I28" i="1"/>
  <c r="J28" i="1"/>
  <c r="K28" i="1"/>
  <c r="L28" i="1"/>
  <c r="M28" i="1"/>
  <c r="N28" i="1"/>
  <c r="O28" i="1"/>
  <c r="P28" i="1"/>
  <c r="I29" i="1"/>
  <c r="J29" i="1"/>
  <c r="K29" i="1"/>
  <c r="L29" i="1"/>
  <c r="O29" i="1"/>
  <c r="P29" i="1"/>
  <c r="I30" i="1"/>
  <c r="J30" i="1"/>
  <c r="K30" i="1"/>
  <c r="L30" i="1"/>
  <c r="N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H24" i="1"/>
  <c r="F22" i="1"/>
  <c r="E19" i="1"/>
  <c r="D19" i="1"/>
  <c r="C19" i="1"/>
  <c r="D22" i="1"/>
  <c r="D21" i="1"/>
  <c r="D19" i="3"/>
  <c r="F19" i="1"/>
  <c r="G19" i="1"/>
  <c r="H19" i="1"/>
  <c r="E20" i="1"/>
  <c r="F20" i="1"/>
  <c r="G20" i="1"/>
  <c r="H20" i="1"/>
  <c r="C21" i="1"/>
  <c r="E21" i="1"/>
  <c r="F21" i="1"/>
  <c r="G21" i="1"/>
  <c r="H21" i="1"/>
  <c r="C22" i="1"/>
  <c r="E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P30" i="3"/>
  <c r="P26" i="3"/>
  <c r="O30" i="3"/>
  <c r="O26" i="3"/>
  <c r="N29" i="3"/>
  <c r="M30" i="3"/>
  <c r="M29" i="3"/>
  <c r="L26" i="3"/>
  <c r="L24" i="3"/>
  <c r="I26" i="3"/>
  <c r="I24" i="3"/>
  <c r="F21" i="3"/>
  <c r="G21" i="3"/>
  <c r="H21" i="3"/>
  <c r="I21" i="3"/>
  <c r="J21" i="3"/>
  <c r="K21" i="3"/>
  <c r="L21" i="3"/>
  <c r="M21" i="3"/>
  <c r="N21" i="3"/>
  <c r="E21" i="3"/>
  <c r="F19" i="3"/>
  <c r="G19" i="3"/>
  <c r="H19" i="3"/>
  <c r="I19" i="3"/>
  <c r="J19" i="3"/>
  <c r="K19" i="3"/>
  <c r="L19" i="3"/>
  <c r="M19" i="3"/>
  <c r="N19" i="3"/>
  <c r="O19" i="3"/>
  <c r="P19" i="3"/>
  <c r="E19" i="3"/>
  <c r="E20" i="3"/>
  <c r="F20" i="3"/>
  <c r="G20" i="3"/>
  <c r="H20" i="3"/>
  <c r="I20" i="3"/>
  <c r="J20" i="3"/>
  <c r="K20" i="3"/>
  <c r="L20" i="3"/>
  <c r="M20" i="3"/>
  <c r="N20" i="3"/>
  <c r="O20" i="3"/>
  <c r="P20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J24" i="3"/>
  <c r="K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J26" i="3"/>
  <c r="K26" i="3"/>
  <c r="M26" i="3"/>
  <c r="N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O29" i="3"/>
  <c r="P29" i="3"/>
  <c r="E30" i="3"/>
  <c r="F30" i="3"/>
  <c r="G30" i="3"/>
  <c r="H30" i="3"/>
  <c r="I30" i="3"/>
  <c r="J30" i="3"/>
  <c r="K30" i="3"/>
  <c r="L30" i="3"/>
  <c r="N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D21" i="3"/>
  <c r="C19" i="3"/>
  <c r="C20" i="3"/>
  <c r="D20" i="3"/>
  <c r="C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9" i="3"/>
  <c r="P35" i="3" l="1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16" i="3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 l="1"/>
  <c r="O16" i="1" l="1"/>
</calcChain>
</file>

<file path=xl/sharedStrings.xml><?xml version="1.0" encoding="utf-8"?>
<sst xmlns="http://schemas.openxmlformats.org/spreadsheetml/2006/main" count="146" uniqueCount="64">
  <si>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</si>
  <si>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</si>
  <si>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</si>
  <si>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</si>
  <si>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</si>
  <si>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</si>
  <si>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</si>
  <si>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</si>
  <si>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</si>
  <si>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</si>
  <si>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</si>
  <si>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</si>
  <si>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</si>
  <si>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</si>
  <si>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</si>
  <si>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</si>
  <si>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</si>
  <si>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</si>
  <si>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</si>
  <si>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</si>
  <si>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</si>
  <si>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</si>
  <si>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</si>
  <si>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</si>
  <si>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</si>
  <si>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</si>
  <si>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</si>
  <si>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</si>
  <si>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</si>
  <si>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</si>
  <si>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</si>
  <si>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</si>
  <si>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</si>
  <si>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</si>
  <si>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</si>
  <si>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</si>
  <si>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</si>
  <si>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</si>
  <si>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p.ltbi.nt</t>
  </si>
  <si>
    <t>p.tb</t>
  </si>
  <si>
    <t>p.tbr</t>
  </si>
  <si>
    <t>p.sus.nt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</si>
  <si>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</si>
  <si>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</si>
  <si>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</si>
  <si>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</si>
  <si>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</si>
  <si>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</si>
  <si>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</si>
  <si>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</si>
  <si>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</si>
  <si>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</si>
  <si>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</si>
  <si>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</si>
  <si>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</si>
  <si>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</si>
  <si>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</si>
  <si>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</t>
  </si>
  <si>
    <t>param$POP * (param$RR * param$RRADJUST)</t>
  </si>
  <si>
    <t>param$POP * (1 - param$TSTSP) * param$ATTEND * param$BEGINTREAT * param$SAE</t>
  </si>
  <si>
    <t>param$POP * (1 - param$TSTSP)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</si>
  <si>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</si>
  <si>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param$SAE</t>
  </si>
  <si>
    <t>param$POP * param$RR * param$RRADJUST * ((param$POP - (param$POP * param$TSTSN * param$ATTEND * param$BEGINTREAT * param$TREATR))/param$POP)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</si>
</sst>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 readingOrder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Normal="100" workbookViewId="0">
      <pane xSplit="1" ySplit="1" topLeftCell="F8" activePane="bottomRight" state="frozen"/>
      <selection pane="topRight" activeCell="B1" sqref="B1"/>
      <selection pane="bottomLeft" activeCell="A2" sqref="A2"/>
      <selection pane="bottomRight" activeCell="M24" sqref="M24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21.85546875" customWidth="1"/>
    <col min="5" max="5" width="22" customWidth="1"/>
    <col min="6" max="6" width="25.5703125" customWidth="1"/>
    <col min="7" max="7" width="12.5703125" bestFit="1" customWidth="1"/>
    <col min="8" max="8" width="16.85546875" customWidth="1"/>
    <col min="9" max="9" width="14.28515625" customWidth="1"/>
    <col min="10" max="10" width="14.140625" customWidth="1"/>
    <col min="11" max="11" width="21.42578125" customWidth="1"/>
    <col min="12" max="12" width="23.85546875" customWidth="1"/>
    <col min="13" max="13" width="28" customWidth="1"/>
    <col min="14" max="14" width="22.28515625" customWidth="1"/>
    <col min="15" max="15" width="18.42578125" customWidth="1"/>
    <col min="16" max="16" width="24.85546875" customWidth="1"/>
    <col min="18" max="18" width="9.140625" style="4"/>
  </cols>
  <sheetData>
    <row r="1" spans="1:18" x14ac:dyDescent="0.25">
      <c r="B1" t="s">
        <v>0</v>
      </c>
      <c r="C1" t="s">
        <v>50</v>
      </c>
      <c r="D1" t="s">
        <v>41</v>
      </c>
      <c r="E1" t="s">
        <v>51</v>
      </c>
      <c r="F1" t="s">
        <v>49</v>
      </c>
      <c r="G1" t="s">
        <v>2</v>
      </c>
      <c r="H1" t="s">
        <v>52</v>
      </c>
      <c r="I1" t="s">
        <v>38</v>
      </c>
      <c r="J1" s="2" t="s">
        <v>53</v>
      </c>
      <c r="K1" t="s">
        <v>54</v>
      </c>
      <c r="L1" t="s">
        <v>39</v>
      </c>
      <c r="M1" t="s">
        <v>40</v>
      </c>
      <c r="N1" t="s">
        <v>42</v>
      </c>
      <c r="O1" t="s">
        <v>10</v>
      </c>
      <c r="P1" t="s">
        <v>47</v>
      </c>
    </row>
    <row r="2" spans="1:18" x14ac:dyDescent="0.25">
      <c r="A2" s="2" t="s">
        <v>0</v>
      </c>
      <c r="B2" s="6">
        <v>0</v>
      </c>
      <c r="C2" s="6" t="s">
        <v>60</v>
      </c>
      <c r="D2" s="6" t="s">
        <v>44</v>
      </c>
      <c r="E2" s="6" t="s">
        <v>59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R2" s="4">
        <v>1</v>
      </c>
    </row>
    <row r="3" spans="1:18" x14ac:dyDescent="0.25">
      <c r="A3" s="2" t="s">
        <v>50</v>
      </c>
      <c r="B3" s="6">
        <v>0</v>
      </c>
      <c r="C3" s="6" t="s">
        <v>44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 t="s">
        <v>43</v>
      </c>
      <c r="P3" s="6" t="s">
        <v>48</v>
      </c>
      <c r="R3" s="4">
        <v>2</v>
      </c>
    </row>
    <row r="4" spans="1:18" x14ac:dyDescent="0.25">
      <c r="A4" s="2" t="s">
        <v>41</v>
      </c>
      <c r="B4" s="6">
        <v>0</v>
      </c>
      <c r="C4" s="6">
        <v>0</v>
      </c>
      <c r="D4" s="6" t="s">
        <v>44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 t="s">
        <v>43</v>
      </c>
      <c r="P4" s="6" t="s">
        <v>48</v>
      </c>
      <c r="R4" s="4">
        <v>3</v>
      </c>
    </row>
    <row r="5" spans="1:18" x14ac:dyDescent="0.25">
      <c r="A5" s="2" t="s">
        <v>51</v>
      </c>
      <c r="B5" s="6">
        <v>0</v>
      </c>
      <c r="C5" s="6">
        <v>0</v>
      </c>
      <c r="D5" s="6" t="s">
        <v>44</v>
      </c>
      <c r="E5" s="6">
        <v>0</v>
      </c>
      <c r="F5" s="6" t="s">
        <v>46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 t="s">
        <v>48</v>
      </c>
      <c r="R5" s="4">
        <v>4</v>
      </c>
    </row>
    <row r="6" spans="1:18" x14ac:dyDescent="0.25">
      <c r="A6" s="2" t="s">
        <v>49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R6" s="4">
        <v>5</v>
      </c>
    </row>
    <row r="7" spans="1:18" x14ac:dyDescent="0.25">
      <c r="A7" s="2" t="s">
        <v>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 t="s">
        <v>61</v>
      </c>
      <c r="I7" s="6" t="s">
        <v>44</v>
      </c>
      <c r="J7" s="6" t="s">
        <v>62</v>
      </c>
      <c r="K7" s="6">
        <v>0</v>
      </c>
      <c r="L7" s="6" t="s">
        <v>63</v>
      </c>
      <c r="M7" s="6">
        <v>0</v>
      </c>
      <c r="N7" s="6">
        <v>0</v>
      </c>
      <c r="O7" s="6">
        <v>0</v>
      </c>
      <c r="P7" s="6">
        <v>0</v>
      </c>
      <c r="R7" s="4">
        <v>6</v>
      </c>
    </row>
    <row r="8" spans="1:18" x14ac:dyDescent="0.25">
      <c r="A8" s="2" t="s">
        <v>52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 t="s">
        <v>44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 t="s">
        <v>43</v>
      </c>
      <c r="P8" s="6" t="s">
        <v>48</v>
      </c>
      <c r="R8" s="4">
        <v>7</v>
      </c>
    </row>
    <row r="9" spans="1:18" x14ac:dyDescent="0.25">
      <c r="A9" s="2" t="s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44</v>
      </c>
      <c r="J9" s="6">
        <v>0</v>
      </c>
      <c r="K9" s="6">
        <v>0</v>
      </c>
      <c r="L9" s="6" t="s">
        <v>56</v>
      </c>
      <c r="M9" s="6">
        <v>0</v>
      </c>
      <c r="N9" s="6">
        <v>0</v>
      </c>
      <c r="O9" s="6" t="s">
        <v>43</v>
      </c>
      <c r="P9" s="6" t="s">
        <v>48</v>
      </c>
      <c r="R9" s="4">
        <v>8</v>
      </c>
    </row>
    <row r="10" spans="1:18" x14ac:dyDescent="0.25">
      <c r="A10" s="2" t="s">
        <v>53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44</v>
      </c>
      <c r="J10" s="6">
        <v>0</v>
      </c>
      <c r="K10" s="6" t="s">
        <v>46</v>
      </c>
      <c r="L10" s="6">
        <v>0</v>
      </c>
      <c r="M10" s="6">
        <v>0</v>
      </c>
      <c r="N10" s="6">
        <v>0</v>
      </c>
      <c r="O10" s="6">
        <v>0</v>
      </c>
      <c r="P10" s="6" t="s">
        <v>48</v>
      </c>
      <c r="R10" s="4">
        <v>9</v>
      </c>
    </row>
    <row r="11" spans="1:18" x14ac:dyDescent="0.25">
      <c r="A11" s="2" t="s">
        <v>54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R11" s="4">
        <v>10</v>
      </c>
    </row>
    <row r="12" spans="1:18" x14ac:dyDescent="0.25">
      <c r="A12" s="2" t="s">
        <v>39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 t="s">
        <v>44</v>
      </c>
      <c r="N12" s="6" t="s">
        <v>45</v>
      </c>
      <c r="O12" s="6">
        <v>0</v>
      </c>
      <c r="P12" s="6">
        <v>0</v>
      </c>
      <c r="R12" s="4">
        <v>11</v>
      </c>
    </row>
    <row r="13" spans="1:18" x14ac:dyDescent="0.25">
      <c r="A13" s="2" t="s">
        <v>40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 t="s">
        <v>44</v>
      </c>
      <c r="N13" s="6">
        <v>0</v>
      </c>
      <c r="O13" s="6" t="s">
        <v>43</v>
      </c>
      <c r="P13" s="6" t="s">
        <v>48</v>
      </c>
      <c r="R13" s="4">
        <v>12</v>
      </c>
    </row>
    <row r="14" spans="1:18" x14ac:dyDescent="0.25">
      <c r="A14" s="2" t="s">
        <v>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R14" s="4">
        <v>13</v>
      </c>
    </row>
    <row r="15" spans="1:18" x14ac:dyDescent="0.25">
      <c r="A15" s="2" t="s">
        <v>10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R15" s="4">
        <v>14</v>
      </c>
    </row>
    <row r="16" spans="1:18" x14ac:dyDescent="0.25">
      <c r="A16" s="2" t="s">
        <v>47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>SUM(D16:N16)</f>
        <v>0</v>
      </c>
      <c r="P16" s="6">
        <v>1</v>
      </c>
      <c r="R16" s="4">
        <v>15</v>
      </c>
    </row>
    <row r="18" spans="2:18" x14ac:dyDescent="0.25">
      <c r="B18" t="s">
        <v>37</v>
      </c>
    </row>
    <row r="19" spans="2:18" x14ac:dyDescent="0.25">
      <c r="B19" s="6" t="str">
        <f>B2&amp;","</f>
        <v>0,</v>
      </c>
      <c r="C19" s="6" t="str">
        <f>"quote("&amp;C2&amp;"),"</f>
        <v>quote(param$POP * (1 - param$TSTSP) * param$ATTEND * param$BEGINTREAT * param$TREATR),</v>
      </c>
      <c r="D19" s="6" t="str">
        <f>"quote("&amp;D2&amp;"),"</f>
        <v>quote(CMP),</v>
      </c>
      <c r="E19" s="6" t="str">
        <f>"quote("&amp;E2&amp;"),"</f>
        <v>quote(param$POP * (1 - param$TSTSP) * param$ATTEND * param$BEGINTREAT * param$SAE),</v>
      </c>
      <c r="F19" s="6" t="str">
        <f t="shared" ref="C19:I19" si="0">F2&amp;","</f>
        <v>0,</v>
      </c>
      <c r="G19" s="6" t="str">
        <f t="shared" si="0"/>
        <v>0,</v>
      </c>
      <c r="H19" s="6" t="str">
        <f t="shared" si="0"/>
        <v>0,</v>
      </c>
      <c r="I19" s="6" t="str">
        <f t="shared" ref="I19:P19" si="1">I2&amp;","</f>
        <v>0,</v>
      </c>
      <c r="J19" s="6" t="str">
        <f t="shared" si="1"/>
        <v>0,</v>
      </c>
      <c r="K19" s="6" t="str">
        <f t="shared" si="1"/>
        <v>0,</v>
      </c>
      <c r="L19" s="6" t="str">
        <f t="shared" si="1"/>
        <v>0,</v>
      </c>
      <c r="M19" s="6" t="str">
        <f t="shared" si="1"/>
        <v>0,</v>
      </c>
      <c r="N19" s="6" t="str">
        <f t="shared" si="1"/>
        <v>0,</v>
      </c>
      <c r="O19" s="6" t="str">
        <f t="shared" si="1"/>
        <v>0,</v>
      </c>
      <c r="P19" s="6" t="str">
        <f t="shared" si="1"/>
        <v>0,</v>
      </c>
      <c r="R19" s="4">
        <v>1</v>
      </c>
    </row>
    <row r="20" spans="2:18" x14ac:dyDescent="0.25">
      <c r="B20" s="6" t="str">
        <f t="shared" ref="B20:I33" si="2">B3&amp;","</f>
        <v>0,</v>
      </c>
      <c r="C20" s="6" t="str">
        <f>"quote("&amp;C3&amp;"),"</f>
        <v>quote(CMP),</v>
      </c>
      <c r="D20" s="6" t="str">
        <f t="shared" si="2"/>
        <v>0,</v>
      </c>
      <c r="E20" s="6" t="str">
        <f t="shared" si="2"/>
        <v>0,</v>
      </c>
      <c r="F20" s="6" t="str">
        <f t="shared" si="2"/>
        <v>0,</v>
      </c>
      <c r="G20" s="6" t="str">
        <f t="shared" si="2"/>
        <v>0,</v>
      </c>
      <c r="H20" s="6" t="str">
        <f t="shared" si="2"/>
        <v>0,</v>
      </c>
      <c r="I20" s="6" t="str">
        <f t="shared" ref="I20:P20" si="3">I3&amp;","</f>
        <v>0,</v>
      </c>
      <c r="J20" s="6" t="str">
        <f t="shared" si="3"/>
        <v>0,</v>
      </c>
      <c r="K20" s="6" t="str">
        <f t="shared" si="3"/>
        <v>0,</v>
      </c>
      <c r="L20" s="6" t="str">
        <f t="shared" si="3"/>
        <v>0,</v>
      </c>
      <c r="M20" s="6" t="str">
        <f t="shared" si="3"/>
        <v>0,</v>
      </c>
      <c r="N20" s="6" t="str">
        <f t="shared" si="3"/>
        <v>0,</v>
      </c>
      <c r="O20" s="6" t="str">
        <f t="shared" ref="O20:O21" si="4">"quote("&amp;O3&amp;"),"</f>
        <v>quote(param$MR),</v>
      </c>
      <c r="P20" s="6" t="str">
        <f t="shared" ref="I20:P27" si="5">"quote("&amp;P3&amp;"),"</f>
        <v>quote(param$EMIGRATE),</v>
      </c>
      <c r="R20" s="4">
        <v>2</v>
      </c>
    </row>
    <row r="21" spans="2:18" x14ac:dyDescent="0.25">
      <c r="B21" s="6" t="str">
        <f t="shared" si="2"/>
        <v>0,</v>
      </c>
      <c r="C21" s="6" t="str">
        <f t="shared" si="2"/>
        <v>0,</v>
      </c>
      <c r="D21" s="6" t="str">
        <f>"quote("&amp;D4&amp;"),"</f>
        <v>quote(CMP),</v>
      </c>
      <c r="E21" s="6" t="str">
        <f t="shared" si="2"/>
        <v>0,</v>
      </c>
      <c r="F21" s="6" t="str">
        <f t="shared" si="2"/>
        <v>0,</v>
      </c>
      <c r="G21" s="6" t="str">
        <f t="shared" si="2"/>
        <v>0,</v>
      </c>
      <c r="H21" s="6" t="str">
        <f t="shared" si="2"/>
        <v>0,</v>
      </c>
      <c r="I21" s="6" t="str">
        <f t="shared" ref="I21:P22" si="6">I4&amp;","</f>
        <v>0,</v>
      </c>
      <c r="J21" s="6" t="str">
        <f t="shared" si="6"/>
        <v>0,</v>
      </c>
      <c r="K21" s="6" t="str">
        <f t="shared" si="6"/>
        <v>0,</v>
      </c>
      <c r="L21" s="6" t="str">
        <f t="shared" si="6"/>
        <v>0,</v>
      </c>
      <c r="M21" s="6" t="str">
        <f t="shared" si="6"/>
        <v>0,</v>
      </c>
      <c r="N21" s="6" t="str">
        <f t="shared" si="6"/>
        <v>0,</v>
      </c>
      <c r="O21" s="6" t="str">
        <f t="shared" si="4"/>
        <v>quote(param$MR),</v>
      </c>
      <c r="P21" s="6" t="str">
        <f t="shared" si="5"/>
        <v>quote(param$EMIGRATE),</v>
      </c>
      <c r="R21" s="4">
        <v>3</v>
      </c>
    </row>
    <row r="22" spans="2:18" x14ac:dyDescent="0.25">
      <c r="B22" s="6" t="str">
        <f t="shared" si="2"/>
        <v>0,</v>
      </c>
      <c r="C22" s="6" t="str">
        <f t="shared" si="2"/>
        <v>0,</v>
      </c>
      <c r="D22" s="6" t="str">
        <f>"quote("&amp;D5&amp;"),"</f>
        <v>quote(CMP),</v>
      </c>
      <c r="E22" s="6" t="str">
        <f t="shared" si="2"/>
        <v>0,</v>
      </c>
      <c r="F22" s="6" t="str">
        <f>"quote("&amp;F5&amp;"),"</f>
        <v>quote(param$SAEMR),</v>
      </c>
      <c r="G22" s="6" t="str">
        <f t="shared" si="2"/>
        <v>0,</v>
      </c>
      <c r="H22" s="6" t="str">
        <f t="shared" si="2"/>
        <v>0,</v>
      </c>
      <c r="I22" s="6" t="str">
        <f t="shared" si="6"/>
        <v>0,</v>
      </c>
      <c r="J22" s="6" t="str">
        <f t="shared" si="6"/>
        <v>0,</v>
      </c>
      <c r="K22" s="6" t="str">
        <f t="shared" si="6"/>
        <v>0,</v>
      </c>
      <c r="L22" s="6" t="str">
        <f t="shared" ref="I22:P22" si="7">L5&amp;","</f>
        <v>0,</v>
      </c>
      <c r="M22" s="6" t="str">
        <f t="shared" si="7"/>
        <v>0,</v>
      </c>
      <c r="N22" s="6" t="str">
        <f t="shared" si="7"/>
        <v>0,</v>
      </c>
      <c r="O22" s="6" t="str">
        <f t="shared" ref="I22:P24" si="8">O5&amp;","</f>
        <v>0,</v>
      </c>
      <c r="P22" s="6" t="str">
        <f t="shared" si="5"/>
        <v>quote(param$EMIGRATE),</v>
      </c>
      <c r="Q22" s="2"/>
      <c r="R22" s="4">
        <v>4</v>
      </c>
    </row>
    <row r="23" spans="2:18" x14ac:dyDescent="0.25">
      <c r="B23" s="6" t="str">
        <f t="shared" si="2"/>
        <v>0,</v>
      </c>
      <c r="C23" s="6" t="str">
        <f t="shared" si="2"/>
        <v>0,</v>
      </c>
      <c r="D23" s="6" t="str">
        <f t="shared" si="2"/>
        <v>0,</v>
      </c>
      <c r="E23" s="6" t="str">
        <f t="shared" si="2"/>
        <v>0,</v>
      </c>
      <c r="F23" s="6" t="str">
        <f t="shared" si="2"/>
        <v>1,</v>
      </c>
      <c r="G23" s="6" t="str">
        <f t="shared" si="2"/>
        <v>0,</v>
      </c>
      <c r="H23" s="6" t="str">
        <f t="shared" si="2"/>
        <v>0,</v>
      </c>
      <c r="I23" s="6" t="str">
        <f t="shared" si="8"/>
        <v>0,</v>
      </c>
      <c r="J23" s="6" t="str">
        <f t="shared" si="8"/>
        <v>0,</v>
      </c>
      <c r="K23" s="6" t="str">
        <f t="shared" si="8"/>
        <v>0,</v>
      </c>
      <c r="L23" s="6" t="str">
        <f t="shared" si="8"/>
        <v>0,</v>
      </c>
      <c r="M23" s="6" t="str">
        <f t="shared" si="8"/>
        <v>0,</v>
      </c>
      <c r="N23" s="6" t="str">
        <f t="shared" si="8"/>
        <v>0,</v>
      </c>
      <c r="O23" s="6" t="str">
        <f t="shared" si="8"/>
        <v>0,</v>
      </c>
      <c r="P23" s="6" t="str">
        <f t="shared" si="8"/>
        <v>0,</v>
      </c>
      <c r="Q23" s="2"/>
      <c r="R23" s="4">
        <v>5</v>
      </c>
    </row>
    <row r="24" spans="2:18" x14ac:dyDescent="0.25">
      <c r="B24" s="6" t="str">
        <f t="shared" si="2"/>
        <v>0,</v>
      </c>
      <c r="C24" s="6" t="str">
        <f t="shared" si="2"/>
        <v>0,</v>
      </c>
      <c r="D24" s="6" t="str">
        <f t="shared" si="2"/>
        <v>0,</v>
      </c>
      <c r="E24" s="6" t="str">
        <f t="shared" si="2"/>
        <v>0,</v>
      </c>
      <c r="F24" s="6" t="str">
        <f t="shared" si="2"/>
        <v>0,</v>
      </c>
      <c r="G24" s="6" t="str">
        <f t="shared" si="2"/>
        <v>0,</v>
      </c>
      <c r="H24" s="6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4" s="6" t="str">
        <f t="shared" si="5"/>
        <v>quote(CMP),</v>
      </c>
      <c r="J24" s="6" t="str">
        <f t="shared" si="5"/>
        <v>quote((param$POP - (param$POP * param$RR * param$RRADJUST * ((param$POP - (param$POP * param$TSTSN * param$ATTEND * param$BEGINTREAT * param$TREATR))/param$POP))) * param$TSTSN * param$ATTEND * param$BEGINTREAT * param$SAE),</v>
      </c>
      <c r="K24" s="6" t="str">
        <f t="shared" si="8"/>
        <v>0,</v>
      </c>
      <c r="L24" s="6" t="str">
        <f t="shared" si="5"/>
        <v>quote(param$POP * param$RR * param$RRADJUST * ((param$POP - (param$POP * param$TSTSN * param$ATTEND * param$BEGINTREAT * param$TREATR))/param$POP)),</v>
      </c>
      <c r="M24" s="6" t="str">
        <f t="shared" ref="M24:N24" si="9">M7&amp;","</f>
        <v>0,</v>
      </c>
      <c r="N24" s="6" t="str">
        <f t="shared" si="9"/>
        <v>0,</v>
      </c>
      <c r="O24" s="6" t="str">
        <f t="shared" ref="O24:P24" si="10">O7&amp;","</f>
        <v>0,</v>
      </c>
      <c r="P24" s="6" t="str">
        <f t="shared" si="10"/>
        <v>0,</v>
      </c>
      <c r="Q24" s="2"/>
      <c r="R24" s="4">
        <v>6</v>
      </c>
    </row>
    <row r="25" spans="2:18" x14ac:dyDescent="0.25">
      <c r="B25" s="6" t="str">
        <f t="shared" si="2"/>
        <v>0,</v>
      </c>
      <c r="C25" s="6" t="str">
        <f t="shared" si="2"/>
        <v>0,</v>
      </c>
      <c r="D25" s="6" t="str">
        <f t="shared" si="2"/>
        <v>0,</v>
      </c>
      <c r="E25" s="6" t="str">
        <f t="shared" si="2"/>
        <v>0,</v>
      </c>
      <c r="F25" s="6" t="str">
        <f t="shared" si="2"/>
        <v>0,</v>
      </c>
      <c r="G25" s="6" t="str">
        <f t="shared" si="2"/>
        <v>0,</v>
      </c>
      <c r="H25" s="6" t="str">
        <f>"quote("&amp;H8&amp;"),"</f>
        <v>quote(CMP),</v>
      </c>
      <c r="I25" s="6" t="str">
        <f t="shared" ref="I25" si="11">"quote("&amp;I8&amp;"),"</f>
        <v>quote(0),</v>
      </c>
      <c r="J25" s="6" t="str">
        <f t="shared" ref="I25:P25" si="12">J8&amp;","</f>
        <v>0,</v>
      </c>
      <c r="K25" s="6" t="str">
        <f t="shared" si="12"/>
        <v>0,</v>
      </c>
      <c r="L25" s="6" t="str">
        <f t="shared" si="12"/>
        <v>0,</v>
      </c>
      <c r="M25" s="6" t="str">
        <f t="shared" si="12"/>
        <v>0,</v>
      </c>
      <c r="N25" s="6" t="str">
        <f t="shared" si="12"/>
        <v>0,</v>
      </c>
      <c r="O25" s="6" t="str">
        <f t="shared" si="5"/>
        <v>quote(param$MR),</v>
      </c>
      <c r="P25" s="6" t="str">
        <f t="shared" si="5"/>
        <v>quote(param$EMIGRATE),</v>
      </c>
      <c r="Q25" s="2"/>
      <c r="R25" s="4">
        <v>7</v>
      </c>
    </row>
    <row r="26" spans="2:18" x14ac:dyDescent="0.25">
      <c r="B26" s="6" t="str">
        <f t="shared" si="2"/>
        <v>0,</v>
      </c>
      <c r="C26" s="6" t="str">
        <f t="shared" si="2"/>
        <v>0,</v>
      </c>
      <c r="D26" s="6" t="str">
        <f t="shared" si="2"/>
        <v>0,</v>
      </c>
      <c r="E26" s="6" t="str">
        <f t="shared" si="2"/>
        <v>0,</v>
      </c>
      <c r="F26" s="6" t="str">
        <f t="shared" si="2"/>
        <v>0,</v>
      </c>
      <c r="G26" s="6" t="str">
        <f t="shared" si="2"/>
        <v>0,</v>
      </c>
      <c r="H26" s="6" t="str">
        <f t="shared" si="2"/>
        <v>0,</v>
      </c>
      <c r="I26" s="6" t="str">
        <f t="shared" ref="I26" si="13">"quote("&amp;I9&amp;"),"</f>
        <v>quote(CMP),</v>
      </c>
      <c r="J26" s="6" t="str">
        <f t="shared" ref="I26:P26" si="14">J9&amp;","</f>
        <v>0,</v>
      </c>
      <c r="K26" s="6" t="str">
        <f t="shared" si="14"/>
        <v>0,</v>
      </c>
      <c r="L26" s="6" t="str">
        <f t="shared" ref="K26:N30" si="15">"quote("&amp;L9&amp;"),"</f>
        <v>quote(param$RR*param$RRADJUST),</v>
      </c>
      <c r="M26" s="6" t="str">
        <f t="shared" si="14"/>
        <v>0,</v>
      </c>
      <c r="N26" s="6" t="str">
        <f t="shared" si="14"/>
        <v>0,</v>
      </c>
      <c r="O26" s="6" t="str">
        <f t="shared" si="5"/>
        <v>quote(param$MR),</v>
      </c>
      <c r="P26" s="6" t="str">
        <f t="shared" si="5"/>
        <v>quote(param$EMIGRATE),</v>
      </c>
      <c r="Q26" s="2"/>
      <c r="R26" s="4">
        <v>8</v>
      </c>
    </row>
    <row r="27" spans="2:18" x14ac:dyDescent="0.25">
      <c r="B27" s="6" t="str">
        <f t="shared" si="2"/>
        <v>0,</v>
      </c>
      <c r="C27" s="6" t="str">
        <f t="shared" si="2"/>
        <v>0,</v>
      </c>
      <c r="D27" s="6" t="str">
        <f t="shared" si="2"/>
        <v>0,</v>
      </c>
      <c r="E27" s="6" t="str">
        <f t="shared" si="2"/>
        <v>0,</v>
      </c>
      <c r="F27" s="6" t="str">
        <f t="shared" si="2"/>
        <v>0,</v>
      </c>
      <c r="G27" s="6" t="str">
        <f t="shared" si="2"/>
        <v>0,</v>
      </c>
      <c r="H27" s="6" t="str">
        <f t="shared" si="2"/>
        <v>0,</v>
      </c>
      <c r="I27" s="6" t="str">
        <f t="shared" ref="I27" si="16">"quote("&amp;I10&amp;"),"</f>
        <v>quote(CMP),</v>
      </c>
      <c r="J27" s="6" t="str">
        <f t="shared" ref="I27:P27" si="17">J10&amp;","</f>
        <v>0,</v>
      </c>
      <c r="K27" s="6" t="str">
        <f t="shared" si="15"/>
        <v>quote(param$SAEMR),</v>
      </c>
      <c r="L27" s="6" t="str">
        <f t="shared" si="17"/>
        <v>0,</v>
      </c>
      <c r="M27" s="6" t="str">
        <f t="shared" si="17"/>
        <v>0,</v>
      </c>
      <c r="N27" s="6" t="str">
        <f t="shared" si="17"/>
        <v>0,</v>
      </c>
      <c r="O27" s="6" t="str">
        <f t="shared" si="17"/>
        <v>0,</v>
      </c>
      <c r="P27" s="6" t="str">
        <f t="shared" si="5"/>
        <v>quote(param$EMIGRATE),</v>
      </c>
      <c r="Q27" s="2"/>
      <c r="R27" s="4">
        <v>9</v>
      </c>
    </row>
    <row r="28" spans="2:18" x14ac:dyDescent="0.25">
      <c r="B28" s="6" t="str">
        <f t="shared" si="2"/>
        <v>0,</v>
      </c>
      <c r="C28" s="6" t="str">
        <f t="shared" si="2"/>
        <v>0,</v>
      </c>
      <c r="D28" s="6" t="str">
        <f t="shared" si="2"/>
        <v>0,</v>
      </c>
      <c r="E28" s="6" t="str">
        <f t="shared" si="2"/>
        <v>0,</v>
      </c>
      <c r="F28" s="6" t="str">
        <f t="shared" si="2"/>
        <v>0,</v>
      </c>
      <c r="G28" s="6" t="str">
        <f t="shared" si="2"/>
        <v>0,</v>
      </c>
      <c r="H28" s="6" t="str">
        <f t="shared" si="2"/>
        <v>0,</v>
      </c>
      <c r="I28" s="6" t="str">
        <f t="shared" ref="I28:P28" si="18">I11&amp;","</f>
        <v>0,</v>
      </c>
      <c r="J28" s="6" t="str">
        <f t="shared" si="18"/>
        <v>0,</v>
      </c>
      <c r="K28" s="6" t="str">
        <f t="shared" si="18"/>
        <v>1,</v>
      </c>
      <c r="L28" s="6" t="str">
        <f t="shared" si="18"/>
        <v>0,</v>
      </c>
      <c r="M28" s="6" t="str">
        <f t="shared" si="18"/>
        <v>0,</v>
      </c>
      <c r="N28" s="6" t="str">
        <f t="shared" si="18"/>
        <v>0,</v>
      </c>
      <c r="O28" s="6" t="str">
        <f t="shared" si="18"/>
        <v>0,</v>
      </c>
      <c r="P28" s="6" t="str">
        <f t="shared" si="18"/>
        <v>0,</v>
      </c>
      <c r="Q28" s="2"/>
      <c r="R28" s="4">
        <v>10</v>
      </c>
    </row>
    <row r="29" spans="2:18" x14ac:dyDescent="0.25">
      <c r="B29" s="6" t="str">
        <f t="shared" si="2"/>
        <v>0,</v>
      </c>
      <c r="C29" s="6" t="str">
        <f t="shared" si="2"/>
        <v>0,</v>
      </c>
      <c r="D29" s="6" t="str">
        <f t="shared" si="2"/>
        <v>0,</v>
      </c>
      <c r="E29" s="6" t="str">
        <f t="shared" si="2"/>
        <v>0,</v>
      </c>
      <c r="F29" s="6" t="str">
        <f t="shared" si="2"/>
        <v>0,</v>
      </c>
      <c r="G29" s="6" t="str">
        <f t="shared" si="2"/>
        <v>0,</v>
      </c>
      <c r="H29" s="6" t="str">
        <f t="shared" si="2"/>
        <v>0,</v>
      </c>
      <c r="I29" s="6" t="str">
        <f t="shared" ref="I29:P29" si="19">I12&amp;","</f>
        <v>0,</v>
      </c>
      <c r="J29" s="6" t="str">
        <f t="shared" si="19"/>
        <v>0,</v>
      </c>
      <c r="K29" s="6" t="str">
        <f t="shared" si="19"/>
        <v>0,</v>
      </c>
      <c r="L29" s="6" t="str">
        <f t="shared" si="19"/>
        <v>0,</v>
      </c>
      <c r="M29" s="6" t="str">
        <f t="shared" si="15"/>
        <v>quote(CMP),</v>
      </c>
      <c r="N29" s="6" t="str">
        <f t="shared" si="15"/>
        <v>quote(param$TBMR),</v>
      </c>
      <c r="O29" s="6" t="str">
        <f t="shared" si="19"/>
        <v>0,</v>
      </c>
      <c r="P29" s="6" t="str">
        <f t="shared" si="19"/>
        <v>0,</v>
      </c>
      <c r="Q29" s="2"/>
      <c r="R29" s="4">
        <v>11</v>
      </c>
    </row>
    <row r="30" spans="2:18" x14ac:dyDescent="0.25">
      <c r="B30" s="6" t="str">
        <f t="shared" si="2"/>
        <v>0,</v>
      </c>
      <c r="C30" s="6" t="str">
        <f t="shared" si="2"/>
        <v>0,</v>
      </c>
      <c r="D30" s="6" t="str">
        <f t="shared" si="2"/>
        <v>0,</v>
      </c>
      <c r="E30" s="6" t="str">
        <f t="shared" si="2"/>
        <v>0,</v>
      </c>
      <c r="F30" s="6" t="str">
        <f t="shared" si="2"/>
        <v>0,</v>
      </c>
      <c r="G30" s="6" t="str">
        <f t="shared" si="2"/>
        <v>0,</v>
      </c>
      <c r="H30" s="6" t="str">
        <f t="shared" si="2"/>
        <v>0,</v>
      </c>
      <c r="I30" s="6" t="str">
        <f t="shared" ref="I30:P30" si="20">I13&amp;","</f>
        <v>0,</v>
      </c>
      <c r="J30" s="6" t="str">
        <f t="shared" si="20"/>
        <v>0,</v>
      </c>
      <c r="K30" s="6" t="str">
        <f t="shared" si="20"/>
        <v>0,</v>
      </c>
      <c r="L30" s="6" t="str">
        <f t="shared" si="20"/>
        <v>0,</v>
      </c>
      <c r="M30" s="6" t="str">
        <f t="shared" si="15"/>
        <v>quote(CMP),</v>
      </c>
      <c r="N30" s="6" t="str">
        <f t="shared" si="20"/>
        <v>0,</v>
      </c>
      <c r="O30" s="6" t="str">
        <f t="shared" ref="O30:P30" si="21">"quote("&amp;O13&amp;"),"</f>
        <v>quote(param$MR),</v>
      </c>
      <c r="P30" s="6" t="str">
        <f t="shared" si="21"/>
        <v>quote(param$EMIGRATE),</v>
      </c>
      <c r="Q30" s="2"/>
      <c r="R30" s="4">
        <v>12</v>
      </c>
    </row>
    <row r="31" spans="2:18" x14ac:dyDescent="0.25">
      <c r="B31" s="6" t="str">
        <f t="shared" si="2"/>
        <v>0,</v>
      </c>
      <c r="C31" s="6" t="str">
        <f t="shared" si="2"/>
        <v>0,</v>
      </c>
      <c r="D31" s="6" t="str">
        <f t="shared" si="2"/>
        <v>0,</v>
      </c>
      <c r="E31" s="6" t="str">
        <f t="shared" si="2"/>
        <v>0,</v>
      </c>
      <c r="F31" s="6" t="str">
        <f t="shared" si="2"/>
        <v>0,</v>
      </c>
      <c r="G31" s="6" t="str">
        <f t="shared" si="2"/>
        <v>0,</v>
      </c>
      <c r="H31" s="6" t="str">
        <f t="shared" si="2"/>
        <v>0,</v>
      </c>
      <c r="I31" s="6" t="str">
        <f t="shared" ref="I31:P31" si="22">I14&amp;","</f>
        <v>0,</v>
      </c>
      <c r="J31" s="6" t="str">
        <f t="shared" si="22"/>
        <v>0,</v>
      </c>
      <c r="K31" s="6" t="str">
        <f t="shared" si="22"/>
        <v>0,</v>
      </c>
      <c r="L31" s="6" t="str">
        <f t="shared" si="22"/>
        <v>0,</v>
      </c>
      <c r="M31" s="6" t="str">
        <f t="shared" si="22"/>
        <v>0,</v>
      </c>
      <c r="N31" s="6" t="str">
        <f t="shared" si="22"/>
        <v>1,</v>
      </c>
      <c r="O31" s="6" t="str">
        <f t="shared" si="22"/>
        <v>0,</v>
      </c>
      <c r="P31" s="6" t="str">
        <f t="shared" si="22"/>
        <v>0,</v>
      </c>
      <c r="R31" s="4">
        <v>13</v>
      </c>
    </row>
    <row r="32" spans="2:18" x14ac:dyDescent="0.25">
      <c r="B32" s="6" t="str">
        <f t="shared" si="2"/>
        <v>0,</v>
      </c>
      <c r="C32" s="6" t="str">
        <f t="shared" si="2"/>
        <v>0,</v>
      </c>
      <c r="D32" s="6" t="str">
        <f t="shared" si="2"/>
        <v>0,</v>
      </c>
      <c r="E32" s="6" t="str">
        <f t="shared" si="2"/>
        <v>0,</v>
      </c>
      <c r="F32" s="6" t="str">
        <f t="shared" si="2"/>
        <v>0,</v>
      </c>
      <c r="G32" s="6" t="str">
        <f t="shared" si="2"/>
        <v>0,</v>
      </c>
      <c r="H32" s="6" t="str">
        <f t="shared" si="2"/>
        <v>0,</v>
      </c>
      <c r="I32" s="6" t="str">
        <f t="shared" ref="I32:P32" si="23">I15&amp;","</f>
        <v>0,</v>
      </c>
      <c r="J32" s="6" t="str">
        <f t="shared" si="23"/>
        <v>0,</v>
      </c>
      <c r="K32" s="6" t="str">
        <f t="shared" si="23"/>
        <v>0,</v>
      </c>
      <c r="L32" s="6" t="str">
        <f t="shared" si="23"/>
        <v>0,</v>
      </c>
      <c r="M32" s="6" t="str">
        <f t="shared" si="23"/>
        <v>0,</v>
      </c>
      <c r="N32" s="6" t="str">
        <f t="shared" si="23"/>
        <v>0,</v>
      </c>
      <c r="O32" s="6" t="str">
        <f t="shared" si="23"/>
        <v>1,</v>
      </c>
      <c r="P32" s="6" t="str">
        <f t="shared" si="23"/>
        <v>0,</v>
      </c>
      <c r="R32" s="4">
        <v>14</v>
      </c>
    </row>
    <row r="33" spans="2:18" x14ac:dyDescent="0.25">
      <c r="B33" s="6" t="str">
        <f t="shared" si="2"/>
        <v>0,</v>
      </c>
      <c r="C33" s="6" t="str">
        <f t="shared" si="2"/>
        <v>0,</v>
      </c>
      <c r="D33" s="6" t="str">
        <f t="shared" si="2"/>
        <v>0,</v>
      </c>
      <c r="E33" s="6" t="str">
        <f t="shared" si="2"/>
        <v>0,</v>
      </c>
      <c r="F33" s="6" t="str">
        <f t="shared" si="2"/>
        <v>0,</v>
      </c>
      <c r="G33" s="6" t="str">
        <f t="shared" si="2"/>
        <v>0,</v>
      </c>
      <c r="H33" s="6" t="str">
        <f t="shared" si="2"/>
        <v>0,</v>
      </c>
      <c r="I33" s="6" t="str">
        <f t="shared" ref="I33:P33" si="24">I16&amp;","</f>
        <v>0,</v>
      </c>
      <c r="J33" s="6" t="str">
        <f t="shared" si="24"/>
        <v>0,</v>
      </c>
      <c r="K33" s="6" t="str">
        <f t="shared" si="24"/>
        <v>0,</v>
      </c>
      <c r="L33" s="6" t="str">
        <f t="shared" si="24"/>
        <v>0,</v>
      </c>
      <c r="M33" s="6" t="str">
        <f t="shared" si="24"/>
        <v>0,</v>
      </c>
      <c r="N33" s="6" t="str">
        <f t="shared" si="24"/>
        <v>0,</v>
      </c>
      <c r="O33" s="6" t="str">
        <f t="shared" si="24"/>
        <v>0,</v>
      </c>
      <c r="P33" s="6" t="str">
        <f t="shared" si="24"/>
        <v>1,</v>
      </c>
      <c r="R33" s="4">
        <v>15</v>
      </c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8" x14ac:dyDescent="0.25">
      <c r="B35" t="str">
        <f>CHAR(34)&amp;B1&amp;CHAR(34)&amp;","</f>
        <v>"p.sus",</v>
      </c>
      <c r="C35" s="2" t="str">
        <f>CHAR(34)&amp;C1&amp;CHAR(34)&amp;","</f>
        <v>"p.sus.tc",</v>
      </c>
      <c r="D35" s="2" t="str">
        <f>CHAR(34)&amp;D1&amp;CHAR(34)&amp;","</f>
        <v>"p.sus.nt",</v>
      </c>
      <c r="E35" s="2" t="str">
        <f>CHAR(34)&amp;E1&amp;CHAR(34)&amp;","</f>
        <v>"p.sus.sae",</v>
      </c>
      <c r="F35" s="2" t="str">
        <f>CHAR(34)&amp;F1&amp;CHAR(34)&amp;","</f>
        <v>"p.sus.sae.death",</v>
      </c>
      <c r="G35" s="2" t="str">
        <f>CHAR(34)&amp;G1&amp;CHAR(34)&amp;","</f>
        <v>"p.ltbi",</v>
      </c>
      <c r="H35" s="2" t="str">
        <f>CHAR(34)&amp;H1&amp;CHAR(34)&amp;","</f>
        <v>"p.ltbi.tc",</v>
      </c>
      <c r="I35" s="2" t="str">
        <f>CHAR(34)&amp;I1&amp;CHAR(34)&amp;","</f>
        <v>"p.ltbi.nt",</v>
      </c>
      <c r="J35" s="2" t="str">
        <f>CHAR(34)&amp;J1&amp;CHAR(34)&amp;","</f>
        <v>"p.ltbi.sae",</v>
      </c>
      <c r="K35" s="2" t="str">
        <f>CHAR(34)&amp;K1&amp;CHAR(34)&amp;","</f>
        <v>"p.ltbi.sae.death",</v>
      </c>
      <c r="L35" s="2" t="str">
        <f>CHAR(34)&amp;L1&amp;CHAR(34)&amp;","</f>
        <v>"p.tb",</v>
      </c>
      <c r="M35" s="2" t="str">
        <f>CHAR(34)&amp;M1&amp;CHAR(34)&amp;","</f>
        <v>"p.tbr",</v>
      </c>
      <c r="N35" s="2" t="str">
        <f>CHAR(34)&amp;N1&amp;CHAR(34)&amp;","</f>
        <v>"p.tb.death",</v>
      </c>
      <c r="O35" s="2" t="str">
        <f>CHAR(34)&amp;O1&amp;CHAR(34)&amp;","</f>
        <v>"p.death",</v>
      </c>
      <c r="P35" s="2" t="str">
        <f>CHAR(34)&amp;P1&amp;CHAR(34)&amp;","</f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39" spans="2:18" x14ac:dyDescent="0.25">
      <c r="C39" s="2"/>
    </row>
    <row r="40" spans="2:18" x14ac:dyDescent="0.25">
      <c r="C40" s="2"/>
    </row>
    <row r="41" spans="2:18" x14ac:dyDescent="0.25">
      <c r="C41" s="2"/>
    </row>
    <row r="42" spans="2:18" x14ac:dyDescent="0.25">
      <c r="C42" s="2"/>
    </row>
    <row r="43" spans="2:18" x14ac:dyDescent="0.25">
      <c r="C43" s="2"/>
    </row>
    <row r="44" spans="2:18" x14ac:dyDescent="0.25">
      <c r="C44" s="2"/>
    </row>
    <row r="45" spans="2:18" x14ac:dyDescent="0.25">
      <c r="C45" s="2"/>
    </row>
    <row r="46" spans="2:18" x14ac:dyDescent="0.25">
      <c r="C4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39.28515625" style="2" customWidth="1"/>
    <col min="4" max="4" width="21.85546875" style="2" customWidth="1"/>
    <col min="5" max="5" width="22" style="2" customWidth="1"/>
    <col min="6" max="6" width="21.140625" style="2" customWidth="1"/>
    <col min="7" max="7" width="12.5703125" style="2" bestFit="1" customWidth="1"/>
    <col min="8" max="8" width="26.140625" style="2" customWidth="1"/>
    <col min="9" max="9" width="15.85546875" style="2" bestFit="1" customWidth="1"/>
    <col min="10" max="10" width="14.140625" style="2" customWidth="1"/>
    <col min="11" max="11" width="21.42578125" style="2" customWidth="1"/>
    <col min="12" max="12" width="40.140625" style="2" customWidth="1"/>
    <col min="13" max="13" width="28" style="2" customWidth="1"/>
    <col min="14" max="14" width="22.28515625" style="2" customWidth="1"/>
    <col min="15" max="15" width="18.42578125" style="2" customWidth="1"/>
    <col min="16" max="16" width="24.85546875" style="2" customWidth="1"/>
    <col min="17" max="16384" width="9.140625" style="2"/>
  </cols>
  <sheetData>
    <row r="1" spans="1:18" x14ac:dyDescent="0.25">
      <c r="B1" s="2" t="s">
        <v>0</v>
      </c>
      <c r="C1" s="2" t="s">
        <v>50</v>
      </c>
      <c r="D1" s="2" t="s">
        <v>41</v>
      </c>
      <c r="E1" s="2" t="s">
        <v>51</v>
      </c>
      <c r="F1" s="2" t="s">
        <v>49</v>
      </c>
      <c r="G1" s="2" t="s">
        <v>2</v>
      </c>
      <c r="H1" s="2" t="s">
        <v>52</v>
      </c>
      <c r="I1" s="2" t="s">
        <v>38</v>
      </c>
      <c r="J1" s="2" t="s">
        <v>53</v>
      </c>
      <c r="K1" s="2" t="s">
        <v>54</v>
      </c>
      <c r="L1" s="2" t="s">
        <v>39</v>
      </c>
      <c r="M1" s="2" t="s">
        <v>40</v>
      </c>
      <c r="N1" s="2" t="s">
        <v>42</v>
      </c>
      <c r="O1" s="2" t="s">
        <v>10</v>
      </c>
      <c r="P1" s="2" t="s">
        <v>47</v>
      </c>
    </row>
    <row r="2" spans="1:18" x14ac:dyDescent="0.25">
      <c r="A2" s="2" t="s">
        <v>0</v>
      </c>
      <c r="B2" s="2">
        <v>0</v>
      </c>
      <c r="C2" s="2">
        <v>0</v>
      </c>
      <c r="D2" s="2" t="s">
        <v>57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>
        <v>1</v>
      </c>
    </row>
    <row r="3" spans="1:18" x14ac:dyDescent="0.25">
      <c r="A3" s="2" t="s">
        <v>50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R3" s="2">
        <v>2</v>
      </c>
    </row>
    <row r="4" spans="1:18" x14ac:dyDescent="0.25">
      <c r="A4" s="2" t="s">
        <v>41</v>
      </c>
      <c r="B4" s="2">
        <v>0</v>
      </c>
      <c r="C4" s="2">
        <v>0</v>
      </c>
      <c r="D4" s="2" t="s">
        <v>44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 t="s">
        <v>43</v>
      </c>
      <c r="P4" s="2" t="s">
        <v>48</v>
      </c>
      <c r="R4" s="2">
        <v>3</v>
      </c>
    </row>
    <row r="5" spans="1:18" x14ac:dyDescent="0.25">
      <c r="A5" s="2" t="s">
        <v>51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R5" s="2">
        <v>4</v>
      </c>
    </row>
    <row r="6" spans="1:18" x14ac:dyDescent="0.25">
      <c r="A6" s="2" t="s">
        <v>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R6" s="2">
        <v>5</v>
      </c>
    </row>
    <row r="7" spans="1:18" x14ac:dyDescent="0.25">
      <c r="A7" s="2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 t="s">
        <v>44</v>
      </c>
      <c r="J7" s="2">
        <v>0</v>
      </c>
      <c r="K7" s="2">
        <v>0</v>
      </c>
      <c r="L7" s="2" t="s">
        <v>58</v>
      </c>
      <c r="M7" s="2">
        <v>0</v>
      </c>
      <c r="N7" s="2">
        <v>0</v>
      </c>
      <c r="O7" s="2">
        <v>0</v>
      </c>
      <c r="P7" s="2">
        <v>0</v>
      </c>
      <c r="R7" s="2">
        <v>6</v>
      </c>
    </row>
    <row r="8" spans="1:18" x14ac:dyDescent="0.25">
      <c r="A8" s="2" t="s">
        <v>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 s="2">
        <v>7</v>
      </c>
    </row>
    <row r="9" spans="1:18" x14ac:dyDescent="0.25">
      <c r="A9" s="2" t="s">
        <v>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44</v>
      </c>
      <c r="J9" s="2">
        <v>0</v>
      </c>
      <c r="K9" s="2">
        <v>0</v>
      </c>
      <c r="L9" s="2" t="s">
        <v>58</v>
      </c>
      <c r="M9" s="2">
        <v>0</v>
      </c>
      <c r="N9" s="2">
        <v>0</v>
      </c>
      <c r="O9" s="2" t="s">
        <v>43</v>
      </c>
      <c r="P9" s="2" t="s">
        <v>48</v>
      </c>
      <c r="R9" s="2">
        <v>8</v>
      </c>
    </row>
    <row r="10" spans="1:18" x14ac:dyDescent="0.25">
      <c r="A10" s="2" t="s">
        <v>53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2">
        <v>9</v>
      </c>
    </row>
    <row r="11" spans="1:18" x14ac:dyDescent="0.25">
      <c r="A11" s="2" t="s">
        <v>54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R11" s="2">
        <v>10</v>
      </c>
    </row>
    <row r="12" spans="1:18" x14ac:dyDescent="0.25">
      <c r="A12" s="2" t="s">
        <v>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 t="s">
        <v>44</v>
      </c>
      <c r="N12" s="2" t="s">
        <v>45</v>
      </c>
      <c r="O12" s="2">
        <v>0</v>
      </c>
      <c r="P12" s="2">
        <v>0</v>
      </c>
      <c r="R12" s="2">
        <v>11</v>
      </c>
    </row>
    <row r="13" spans="1:18" x14ac:dyDescent="0.25">
      <c r="A13" s="2" t="s">
        <v>40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 t="s">
        <v>44</v>
      </c>
      <c r="N13" s="2">
        <v>0</v>
      </c>
      <c r="O13" s="2" t="s">
        <v>43</v>
      </c>
      <c r="P13" s="2" t="s">
        <v>48</v>
      </c>
      <c r="R13" s="2">
        <v>12</v>
      </c>
    </row>
    <row r="14" spans="1:18" x14ac:dyDescent="0.25">
      <c r="A14" s="2" t="s">
        <v>42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R14" s="2">
        <v>13</v>
      </c>
    </row>
    <row r="15" spans="1:18" x14ac:dyDescent="0.25">
      <c r="A15" s="2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R15" s="2">
        <v>14</v>
      </c>
    </row>
    <row r="16" spans="1:18" x14ac:dyDescent="0.25">
      <c r="A16" s="2" t="s">
        <v>47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SUM(D16:N16)</f>
        <v>0</v>
      </c>
      <c r="P16" s="2">
        <v>1</v>
      </c>
      <c r="R16" s="2">
        <v>15</v>
      </c>
    </row>
    <row r="18" spans="2:18" x14ac:dyDescent="0.25">
      <c r="B18" s="2" t="s">
        <v>37</v>
      </c>
    </row>
    <row r="19" spans="2:18" x14ac:dyDescent="0.25">
      <c r="B19" s="5" t="str">
        <f>B2&amp;","</f>
        <v>0,</v>
      </c>
      <c r="C19" s="5" t="str">
        <f t="shared" ref="C19:D19" si="0">C2&amp;","</f>
        <v>0,</v>
      </c>
      <c r="D19" s="5" t="str">
        <f>"quote("&amp;D2&amp;"),"</f>
        <v>quote(param$POP),</v>
      </c>
      <c r="E19" s="5" t="str">
        <f t="shared" ref="B19:P33" si="1">E2&amp;","</f>
        <v>0,</v>
      </c>
      <c r="F19" s="5" t="str">
        <f t="shared" si="1"/>
        <v>0,</v>
      </c>
      <c r="G19" s="5" t="str">
        <f t="shared" si="1"/>
        <v>0,</v>
      </c>
      <c r="H19" s="5" t="str">
        <f t="shared" si="1"/>
        <v>0,</v>
      </c>
      <c r="I19" s="5" t="str">
        <f t="shared" si="1"/>
        <v>0,</v>
      </c>
      <c r="J19" s="5" t="str">
        <f t="shared" si="1"/>
        <v>0,</v>
      </c>
      <c r="K19" s="5" t="str">
        <f t="shared" si="1"/>
        <v>0,</v>
      </c>
      <c r="L19" s="5" t="str">
        <f t="shared" si="1"/>
        <v>0,</v>
      </c>
      <c r="M19" s="5" t="str">
        <f t="shared" si="1"/>
        <v>0,</v>
      </c>
      <c r="N19" s="5" t="str">
        <f t="shared" si="1"/>
        <v>0,</v>
      </c>
      <c r="O19" s="5" t="str">
        <f t="shared" si="1"/>
        <v>0,</v>
      </c>
      <c r="P19" s="5" t="str">
        <f t="shared" si="1"/>
        <v>0,</v>
      </c>
      <c r="R19" s="2">
        <v>1</v>
      </c>
    </row>
    <row r="20" spans="2:18" x14ac:dyDescent="0.25">
      <c r="B20" s="5" t="str">
        <f t="shared" si="1"/>
        <v>0,</v>
      </c>
      <c r="C20" s="5" t="str">
        <f t="shared" si="1"/>
        <v>0,</v>
      </c>
      <c r="D20" s="5" t="str">
        <f t="shared" si="1"/>
        <v>0,</v>
      </c>
      <c r="E20" s="5" t="str">
        <f t="shared" ref="E20:P21" si="2">E3&amp;","</f>
        <v>0,</v>
      </c>
      <c r="F20" s="5" t="str">
        <f t="shared" si="2"/>
        <v>0,</v>
      </c>
      <c r="G20" s="5" t="str">
        <f t="shared" si="2"/>
        <v>0,</v>
      </c>
      <c r="H20" s="5" t="str">
        <f t="shared" si="2"/>
        <v>0,</v>
      </c>
      <c r="I20" s="5" t="str">
        <f t="shared" si="2"/>
        <v>0,</v>
      </c>
      <c r="J20" s="5" t="str">
        <f t="shared" si="2"/>
        <v>0,</v>
      </c>
      <c r="K20" s="5" t="str">
        <f t="shared" si="2"/>
        <v>0,</v>
      </c>
      <c r="L20" s="5" t="str">
        <f t="shared" si="2"/>
        <v>0,</v>
      </c>
      <c r="M20" s="5" t="str">
        <f t="shared" si="2"/>
        <v>0,</v>
      </c>
      <c r="N20" s="5" t="str">
        <f t="shared" si="2"/>
        <v>0,</v>
      </c>
      <c r="O20" s="5" t="str">
        <f t="shared" si="2"/>
        <v>0,</v>
      </c>
      <c r="P20" s="5" t="str">
        <f t="shared" si="2"/>
        <v>0,</v>
      </c>
      <c r="R20" s="2">
        <v>2</v>
      </c>
    </row>
    <row r="21" spans="2:18" x14ac:dyDescent="0.25">
      <c r="B21" s="5" t="str">
        <f t="shared" si="1"/>
        <v>0,</v>
      </c>
      <c r="C21" s="5" t="str">
        <f t="shared" si="1"/>
        <v>0,</v>
      </c>
      <c r="D21" s="5" t="str">
        <f>"quote("&amp;D4&amp;"),"</f>
        <v>quote(CMP),</v>
      </c>
      <c r="E21" s="5" t="str">
        <f t="shared" si="2"/>
        <v>0,</v>
      </c>
      <c r="F21" s="5" t="str">
        <f t="shared" si="2"/>
        <v>0,</v>
      </c>
      <c r="G21" s="5" t="str">
        <f t="shared" si="2"/>
        <v>0,</v>
      </c>
      <c r="H21" s="5" t="str">
        <f t="shared" si="2"/>
        <v>0,</v>
      </c>
      <c r="I21" s="5" t="str">
        <f t="shared" si="2"/>
        <v>0,</v>
      </c>
      <c r="J21" s="5" t="str">
        <f t="shared" si="2"/>
        <v>0,</v>
      </c>
      <c r="K21" s="5" t="str">
        <f t="shared" si="2"/>
        <v>0,</v>
      </c>
      <c r="L21" s="5" t="str">
        <f t="shared" si="2"/>
        <v>0,</v>
      </c>
      <c r="M21" s="5" t="str">
        <f t="shared" si="2"/>
        <v>0,</v>
      </c>
      <c r="N21" s="5" t="str">
        <f t="shared" si="2"/>
        <v>0,</v>
      </c>
      <c r="O21" s="5" t="str">
        <f t="shared" ref="E21:P21" si="3">"quote("&amp;O4&amp;"),"</f>
        <v>quote(param$MR),</v>
      </c>
      <c r="P21" s="5" t="str">
        <f t="shared" si="3"/>
        <v>quote(param$EMIGRATE),</v>
      </c>
      <c r="R21" s="2">
        <v>3</v>
      </c>
    </row>
    <row r="22" spans="2:18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ref="E22:P22" si="4">E5&amp;","</f>
        <v>0,</v>
      </c>
      <c r="F22" s="5" t="str">
        <f t="shared" si="4"/>
        <v>0,</v>
      </c>
      <c r="G22" s="5" t="str">
        <f t="shared" si="4"/>
        <v>0,</v>
      </c>
      <c r="H22" s="5" t="str">
        <f t="shared" si="4"/>
        <v>0,</v>
      </c>
      <c r="I22" s="5" t="str">
        <f t="shared" si="4"/>
        <v>0,</v>
      </c>
      <c r="J22" s="5" t="str">
        <f t="shared" si="4"/>
        <v>0,</v>
      </c>
      <c r="K22" s="5" t="str">
        <f t="shared" si="4"/>
        <v>0,</v>
      </c>
      <c r="L22" s="5" t="str">
        <f t="shared" si="4"/>
        <v>0,</v>
      </c>
      <c r="M22" s="5" t="str">
        <f t="shared" si="4"/>
        <v>0,</v>
      </c>
      <c r="N22" s="5" t="str">
        <f t="shared" si="4"/>
        <v>0,</v>
      </c>
      <c r="O22" s="5" t="str">
        <f t="shared" si="4"/>
        <v>0,</v>
      </c>
      <c r="P22" s="5" t="str">
        <f t="shared" si="4"/>
        <v>0,</v>
      </c>
      <c r="R22" s="2">
        <v>4</v>
      </c>
    </row>
    <row r="23" spans="2:18" x14ac:dyDescent="0.25">
      <c r="B23" s="5" t="str">
        <f t="shared" si="1"/>
        <v>0,</v>
      </c>
      <c r="C23" s="5" t="str">
        <f t="shared" si="1"/>
        <v>0,</v>
      </c>
      <c r="D23" s="5" t="str">
        <f t="shared" si="1"/>
        <v>0,</v>
      </c>
      <c r="E23" s="5" t="str">
        <f t="shared" ref="E23:P23" si="5">E6&amp;","</f>
        <v>0,</v>
      </c>
      <c r="F23" s="5" t="str">
        <f t="shared" si="5"/>
        <v>0,</v>
      </c>
      <c r="G23" s="5" t="str">
        <f t="shared" si="5"/>
        <v>0,</v>
      </c>
      <c r="H23" s="5" t="str">
        <f t="shared" si="5"/>
        <v>0,</v>
      </c>
      <c r="I23" s="5" t="str">
        <f t="shared" si="5"/>
        <v>0,</v>
      </c>
      <c r="J23" s="5" t="str">
        <f t="shared" si="5"/>
        <v>0,</v>
      </c>
      <c r="K23" s="5" t="str">
        <f t="shared" si="5"/>
        <v>0,</v>
      </c>
      <c r="L23" s="5" t="str">
        <f t="shared" si="5"/>
        <v>0,</v>
      </c>
      <c r="M23" s="5" t="str">
        <f t="shared" si="5"/>
        <v>0,</v>
      </c>
      <c r="N23" s="5" t="str">
        <f t="shared" si="5"/>
        <v>0,</v>
      </c>
      <c r="O23" s="5" t="str">
        <f t="shared" si="5"/>
        <v>0,</v>
      </c>
      <c r="P23" s="5" t="str">
        <f t="shared" si="5"/>
        <v>0,</v>
      </c>
      <c r="R23" s="2">
        <v>5</v>
      </c>
    </row>
    <row r="24" spans="2:18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ref="E24:P24" si="6">E7&amp;","</f>
        <v>0,</v>
      </c>
      <c r="F24" s="5" t="str">
        <f t="shared" si="6"/>
        <v>0,</v>
      </c>
      <c r="G24" s="5" t="str">
        <f t="shared" si="6"/>
        <v>0,</v>
      </c>
      <c r="H24" s="5" t="str">
        <f t="shared" si="6"/>
        <v>0,</v>
      </c>
      <c r="I24" s="5" t="str">
        <f>"quote("&amp;I7&amp;"),"</f>
        <v>quote(CMP),</v>
      </c>
      <c r="J24" s="5" t="str">
        <f t="shared" si="6"/>
        <v>0,</v>
      </c>
      <c r="K24" s="5" t="str">
        <f t="shared" si="6"/>
        <v>0,</v>
      </c>
      <c r="L24" s="5" t="str">
        <f>"quote("&amp;L7&amp;"),"</f>
        <v>quote(param$POP * (param$RR * param$RRADJUST)),</v>
      </c>
      <c r="M24" s="5" t="str">
        <f t="shared" si="6"/>
        <v>0,</v>
      </c>
      <c r="N24" s="5" t="str">
        <f t="shared" si="6"/>
        <v>0,</v>
      </c>
      <c r="O24" s="5" t="str">
        <f t="shared" si="6"/>
        <v>0,</v>
      </c>
      <c r="P24" s="5" t="str">
        <f t="shared" si="6"/>
        <v>0,</v>
      </c>
      <c r="R24" s="2">
        <v>6</v>
      </c>
    </row>
    <row r="25" spans="2:18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ref="E25:P25" si="7">E8&amp;","</f>
        <v>0,</v>
      </c>
      <c r="F25" s="5" t="str">
        <f t="shared" si="7"/>
        <v>0,</v>
      </c>
      <c r="G25" s="5" t="str">
        <f t="shared" si="7"/>
        <v>0,</v>
      </c>
      <c r="H25" s="5" t="str">
        <f t="shared" si="7"/>
        <v>0,</v>
      </c>
      <c r="I25" s="5" t="str">
        <f t="shared" si="7"/>
        <v>0,</v>
      </c>
      <c r="J25" s="5" t="str">
        <f t="shared" si="7"/>
        <v>0,</v>
      </c>
      <c r="K25" s="5" t="str">
        <f t="shared" si="7"/>
        <v>0,</v>
      </c>
      <c r="L25" s="5" t="str">
        <f t="shared" si="7"/>
        <v>0,</v>
      </c>
      <c r="M25" s="5" t="str">
        <f t="shared" si="7"/>
        <v>0,</v>
      </c>
      <c r="N25" s="5" t="str">
        <f t="shared" si="7"/>
        <v>0,</v>
      </c>
      <c r="O25" s="5" t="str">
        <f t="shared" si="7"/>
        <v>0,</v>
      </c>
      <c r="P25" s="5" t="str">
        <f t="shared" si="7"/>
        <v>0,</v>
      </c>
      <c r="R25" s="2">
        <v>7</v>
      </c>
    </row>
    <row r="26" spans="2:18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ref="E26:P26" si="8">E9&amp;","</f>
        <v>0,</v>
      </c>
      <c r="F26" s="5" t="str">
        <f t="shared" si="8"/>
        <v>0,</v>
      </c>
      <c r="G26" s="5" t="str">
        <f t="shared" si="8"/>
        <v>0,</v>
      </c>
      <c r="H26" s="5" t="str">
        <f t="shared" si="8"/>
        <v>0,</v>
      </c>
      <c r="I26" s="5" t="str">
        <f>"quote("&amp;I9&amp;"),"</f>
        <v>quote(CMP),</v>
      </c>
      <c r="J26" s="5" t="str">
        <f t="shared" si="8"/>
        <v>0,</v>
      </c>
      <c r="K26" s="5" t="str">
        <f t="shared" si="8"/>
        <v>0,</v>
      </c>
      <c r="L26" s="5" t="str">
        <f>"quote("&amp;L9&amp;"),"</f>
        <v>quote(param$POP * (param$RR * param$RRADJUST)),</v>
      </c>
      <c r="M26" s="5" t="str">
        <f t="shared" si="8"/>
        <v>0,</v>
      </c>
      <c r="N26" s="5" t="str">
        <f t="shared" si="8"/>
        <v>0,</v>
      </c>
      <c r="O26" s="5" t="str">
        <f>"quote("&amp;O9&amp;"),"</f>
        <v>quote(param$MR),</v>
      </c>
      <c r="P26" s="5" t="str">
        <f>"quote("&amp;P9&amp;"),"</f>
        <v>quote(param$EMIGRATE),</v>
      </c>
      <c r="R26" s="2">
        <v>8</v>
      </c>
    </row>
    <row r="27" spans="2:18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ref="E27:P27" si="9">E10&amp;","</f>
        <v>0,</v>
      </c>
      <c r="F27" s="5" t="str">
        <f t="shared" si="9"/>
        <v>0,</v>
      </c>
      <c r="G27" s="5" t="str">
        <f t="shared" si="9"/>
        <v>0,</v>
      </c>
      <c r="H27" s="5" t="str">
        <f t="shared" si="9"/>
        <v>0,</v>
      </c>
      <c r="I27" s="5" t="str">
        <f t="shared" si="9"/>
        <v>0,</v>
      </c>
      <c r="J27" s="5" t="str">
        <f t="shared" si="9"/>
        <v>0,</v>
      </c>
      <c r="K27" s="5" t="str">
        <f t="shared" si="9"/>
        <v>0,</v>
      </c>
      <c r="L27" s="5" t="str">
        <f t="shared" si="9"/>
        <v>0,</v>
      </c>
      <c r="M27" s="5" t="str">
        <f t="shared" si="9"/>
        <v>0,</v>
      </c>
      <c r="N27" s="5" t="str">
        <f t="shared" si="9"/>
        <v>0,</v>
      </c>
      <c r="O27" s="5" t="str">
        <f t="shared" si="9"/>
        <v>0,</v>
      </c>
      <c r="P27" s="5" t="str">
        <f t="shared" si="9"/>
        <v>0,</v>
      </c>
      <c r="R27" s="2">
        <v>9</v>
      </c>
    </row>
    <row r="28" spans="2:18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ref="E28:P28" si="10">E11&amp;","</f>
        <v>0,</v>
      </c>
      <c r="F28" s="5" t="str">
        <f t="shared" si="10"/>
        <v>0,</v>
      </c>
      <c r="G28" s="5" t="str">
        <f t="shared" si="10"/>
        <v>0,</v>
      </c>
      <c r="H28" s="5" t="str">
        <f t="shared" si="10"/>
        <v>0,</v>
      </c>
      <c r="I28" s="5" t="str">
        <f t="shared" si="10"/>
        <v>0,</v>
      </c>
      <c r="J28" s="5" t="str">
        <f t="shared" si="10"/>
        <v>0,</v>
      </c>
      <c r="K28" s="5" t="str">
        <f t="shared" si="10"/>
        <v>0,</v>
      </c>
      <c r="L28" s="5" t="str">
        <f t="shared" si="10"/>
        <v>0,</v>
      </c>
      <c r="M28" s="5" t="str">
        <f t="shared" si="10"/>
        <v>0,</v>
      </c>
      <c r="N28" s="5" t="str">
        <f t="shared" si="10"/>
        <v>0,</v>
      </c>
      <c r="O28" s="5" t="str">
        <f t="shared" si="10"/>
        <v>0,</v>
      </c>
      <c r="P28" s="5" t="str">
        <f t="shared" si="10"/>
        <v>0,</v>
      </c>
      <c r="R28" s="2">
        <v>10</v>
      </c>
    </row>
    <row r="29" spans="2:18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ref="E29:P29" si="11">E12&amp;","</f>
        <v>0,</v>
      </c>
      <c r="F29" s="5" t="str">
        <f t="shared" si="11"/>
        <v>0,</v>
      </c>
      <c r="G29" s="5" t="str">
        <f t="shared" si="11"/>
        <v>0,</v>
      </c>
      <c r="H29" s="5" t="str">
        <f t="shared" si="11"/>
        <v>0,</v>
      </c>
      <c r="I29" s="5" t="str">
        <f t="shared" si="11"/>
        <v>0,</v>
      </c>
      <c r="J29" s="5" t="str">
        <f t="shared" si="11"/>
        <v>0,</v>
      </c>
      <c r="K29" s="5" t="str">
        <f t="shared" si="11"/>
        <v>0,</v>
      </c>
      <c r="L29" s="5" t="str">
        <f t="shared" si="11"/>
        <v>0,</v>
      </c>
      <c r="M29" s="5" t="str">
        <f>"quote("&amp;M12&amp;"),"</f>
        <v>quote(CMP),</v>
      </c>
      <c r="N29" s="5" t="str">
        <f>"quote("&amp;N12&amp;"),"</f>
        <v>quote(param$TBMR),</v>
      </c>
      <c r="O29" s="5" t="str">
        <f t="shared" si="11"/>
        <v>0,</v>
      </c>
      <c r="P29" s="5" t="str">
        <f t="shared" si="11"/>
        <v>0,</v>
      </c>
      <c r="R29" s="2">
        <v>11</v>
      </c>
    </row>
    <row r="30" spans="2:18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ref="E30:P30" si="12">E13&amp;","</f>
        <v>0,</v>
      </c>
      <c r="F30" s="5" t="str">
        <f t="shared" si="12"/>
        <v>0,</v>
      </c>
      <c r="G30" s="5" t="str">
        <f t="shared" si="12"/>
        <v>0,</v>
      </c>
      <c r="H30" s="5" t="str">
        <f t="shared" si="12"/>
        <v>0,</v>
      </c>
      <c r="I30" s="5" t="str">
        <f t="shared" si="12"/>
        <v>0,</v>
      </c>
      <c r="J30" s="5" t="str">
        <f t="shared" si="12"/>
        <v>0,</v>
      </c>
      <c r="K30" s="5" t="str">
        <f t="shared" si="12"/>
        <v>0,</v>
      </c>
      <c r="L30" s="5" t="str">
        <f t="shared" si="12"/>
        <v>0,</v>
      </c>
      <c r="M30" s="5" t="str">
        <f>"quote("&amp;M13&amp;"),"</f>
        <v>quote(CMP),</v>
      </c>
      <c r="N30" s="5" t="str">
        <f t="shared" si="12"/>
        <v>0,</v>
      </c>
      <c r="O30" s="5" t="str">
        <f>"quote("&amp;O13&amp;"),"</f>
        <v>quote(param$MR),</v>
      </c>
      <c r="P30" s="5" t="str">
        <f>"quote("&amp;P13&amp;"),"</f>
        <v>quote(param$EMIGRATE),</v>
      </c>
      <c r="R30" s="2">
        <v>12</v>
      </c>
    </row>
    <row r="31" spans="2:18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ref="E31:P31" si="13">E14&amp;","</f>
        <v>0,</v>
      </c>
      <c r="F31" s="5" t="str">
        <f t="shared" si="13"/>
        <v>0,</v>
      </c>
      <c r="G31" s="5" t="str">
        <f t="shared" si="13"/>
        <v>0,</v>
      </c>
      <c r="H31" s="5" t="str">
        <f t="shared" si="13"/>
        <v>0,</v>
      </c>
      <c r="I31" s="5" t="str">
        <f t="shared" si="13"/>
        <v>0,</v>
      </c>
      <c r="J31" s="5" t="str">
        <f t="shared" si="13"/>
        <v>0,</v>
      </c>
      <c r="K31" s="5" t="str">
        <f t="shared" si="13"/>
        <v>0,</v>
      </c>
      <c r="L31" s="5" t="str">
        <f t="shared" si="13"/>
        <v>0,</v>
      </c>
      <c r="M31" s="5" t="str">
        <f t="shared" si="13"/>
        <v>0,</v>
      </c>
      <c r="N31" s="5" t="str">
        <f t="shared" si="13"/>
        <v>1,</v>
      </c>
      <c r="O31" s="5" t="str">
        <f t="shared" si="13"/>
        <v>0,</v>
      </c>
      <c r="P31" s="5" t="str">
        <f t="shared" si="13"/>
        <v>0,</v>
      </c>
      <c r="R31" s="2">
        <v>13</v>
      </c>
    </row>
    <row r="32" spans="2:18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ref="E32:P32" si="14">E15&amp;","</f>
        <v>0,</v>
      </c>
      <c r="F32" s="5" t="str">
        <f t="shared" si="14"/>
        <v>0,</v>
      </c>
      <c r="G32" s="5" t="str">
        <f t="shared" si="14"/>
        <v>0,</v>
      </c>
      <c r="H32" s="5" t="str">
        <f t="shared" si="14"/>
        <v>0,</v>
      </c>
      <c r="I32" s="5" t="str">
        <f t="shared" si="14"/>
        <v>0,</v>
      </c>
      <c r="J32" s="5" t="str">
        <f t="shared" si="14"/>
        <v>0,</v>
      </c>
      <c r="K32" s="5" t="str">
        <f t="shared" si="14"/>
        <v>0,</v>
      </c>
      <c r="L32" s="5" t="str">
        <f t="shared" si="14"/>
        <v>0,</v>
      </c>
      <c r="M32" s="5" t="str">
        <f t="shared" si="14"/>
        <v>0,</v>
      </c>
      <c r="N32" s="5" t="str">
        <f t="shared" si="14"/>
        <v>0,</v>
      </c>
      <c r="O32" s="5" t="str">
        <f t="shared" si="14"/>
        <v>1,</v>
      </c>
      <c r="P32" s="5" t="str">
        <f t="shared" si="14"/>
        <v>0,</v>
      </c>
      <c r="R32" s="2">
        <v>14</v>
      </c>
    </row>
    <row r="33" spans="2:18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ref="E33:P33" si="15">E16&amp;","</f>
        <v>0,</v>
      </c>
      <c r="F33" s="5" t="str">
        <f t="shared" si="15"/>
        <v>0,</v>
      </c>
      <c r="G33" s="5" t="str">
        <f t="shared" si="15"/>
        <v>0,</v>
      </c>
      <c r="H33" s="5" t="str">
        <f t="shared" si="15"/>
        <v>0,</v>
      </c>
      <c r="I33" s="5" t="str">
        <f t="shared" si="15"/>
        <v>0,</v>
      </c>
      <c r="J33" s="5" t="str">
        <f t="shared" si="15"/>
        <v>0,</v>
      </c>
      <c r="K33" s="5" t="str">
        <f t="shared" si="15"/>
        <v>0,</v>
      </c>
      <c r="L33" s="5" t="str">
        <f t="shared" si="15"/>
        <v>0,</v>
      </c>
      <c r="M33" s="5" t="str">
        <f t="shared" si="15"/>
        <v>0,</v>
      </c>
      <c r="N33" s="5" t="str">
        <f t="shared" si="15"/>
        <v>0,</v>
      </c>
      <c r="O33" s="5" t="str">
        <f t="shared" si="15"/>
        <v>0,</v>
      </c>
      <c r="P33" s="5" t="str">
        <f t="shared" si="15"/>
        <v>1,</v>
      </c>
      <c r="R33" s="2">
        <v>15</v>
      </c>
    </row>
    <row r="35" spans="2:18" x14ac:dyDescent="0.25">
      <c r="B35" s="2" t="str">
        <f>CHAR(34)&amp;B1&amp;CHAR(34)&amp;","</f>
        <v>"p.sus",</v>
      </c>
      <c r="C35" s="2" t="str">
        <f>CHAR(34)&amp;C1&amp;CHAR(34)&amp;","</f>
        <v>"p.sus.tc",</v>
      </c>
      <c r="D35" s="2" t="str">
        <f>CHAR(34)&amp;D1&amp;CHAR(34)&amp;","</f>
        <v>"p.sus.nt",</v>
      </c>
      <c r="E35" s="2" t="str">
        <f>CHAR(34)&amp;E1&amp;CHAR(34)&amp;","</f>
        <v>"p.sus.sae",</v>
      </c>
      <c r="F35" s="2" t="str">
        <f>CHAR(34)&amp;F1&amp;CHAR(34)&amp;","</f>
        <v>"p.sus.sae.death",</v>
      </c>
      <c r="G35" s="2" t="str">
        <f>CHAR(34)&amp;G1&amp;CHAR(34)&amp;","</f>
        <v>"p.ltbi",</v>
      </c>
      <c r="H35" s="2" t="str">
        <f>CHAR(34)&amp;H1&amp;CHAR(34)&amp;","</f>
        <v>"p.ltbi.tc",</v>
      </c>
      <c r="I35" s="2" t="str">
        <f>CHAR(34)&amp;I1&amp;CHAR(34)&amp;","</f>
        <v>"p.ltbi.nt",</v>
      </c>
      <c r="J35" s="2" t="str">
        <f>CHAR(34)&amp;J1&amp;CHAR(34)&amp;","</f>
        <v>"p.ltbi.sae",</v>
      </c>
      <c r="K35" s="2" t="str">
        <f>CHAR(34)&amp;K1&amp;CHAR(34)&amp;","</f>
        <v>"p.ltbi.sae.death",</v>
      </c>
      <c r="L35" s="2" t="str">
        <f>CHAR(34)&amp;L1&amp;CHAR(34)&amp;","</f>
        <v>"p.tb",</v>
      </c>
      <c r="M35" s="2" t="str">
        <f>CHAR(34)&amp;M1&amp;CHAR(34)&amp;","</f>
        <v>"p.tbr",</v>
      </c>
      <c r="N35" s="2" t="str">
        <f>CHAR(34)&amp;N1&amp;CHAR(34)&amp;","</f>
        <v>"p.tb.death",</v>
      </c>
      <c r="O35" s="2" t="str">
        <f>CHAR(34)&amp;O1&amp;CHAR(34)&amp;","</f>
        <v>"p.death",</v>
      </c>
      <c r="P35" s="2" t="str">
        <f>CHAR(34)&amp;P1&amp;CHAR(34)&amp;","</f>
        <v>"p.emigrate",</v>
      </c>
    </row>
    <row r="37" spans="2:18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40" spans="2:18" x14ac:dyDescent="0.25">
      <c r="J40" s="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6"/>
    </sheetView>
  </sheetViews>
  <sheetFormatPr defaultRowHeight="15" x14ac:dyDescent="0.25"/>
  <cols>
    <col min="1" max="1" width="38.7109375" customWidth="1"/>
  </cols>
  <sheetData>
    <row r="1" spans="1:1" ht="15.75" x14ac:dyDescent="0.25">
      <c r="A1" s="3"/>
    </row>
    <row r="2" spans="1:1" ht="15.75" x14ac:dyDescent="0.25">
      <c r="A2" s="3"/>
    </row>
    <row r="3" spans="1:1" ht="15.75" x14ac:dyDescent="0.25">
      <c r="A3" s="3"/>
    </row>
    <row r="4" spans="1:1" ht="15.75" x14ac:dyDescent="0.25">
      <c r="A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key</vt:lpstr>
      <vt:lpstr>Transition Matrix</vt:lpstr>
      <vt:lpstr>Baseline Matrix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2019-07-15T06:56:52Z</dcterms:modified>
</cp:coreProperties>
</file>