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firstSheet="2" activeTab="5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</sheets>
  <calcPr calcId="145621"/>
</workbook>
</file>

<file path=xl/calcChain.xml><?xml version="1.0" encoding="utf-8"?>
<calcChain xmlns="http://schemas.openxmlformats.org/spreadsheetml/2006/main">
  <c r="AE25" i="5" l="1"/>
  <c r="X34" i="5" l="1"/>
  <c r="X43" i="5"/>
  <c r="Y47" i="5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T41" i="5"/>
  <c r="V41" i="5"/>
  <c r="W41" i="5"/>
  <c r="S42" i="5"/>
  <c r="U42" i="5"/>
  <c r="V42" i="5"/>
  <c r="W42" i="5"/>
  <c r="T43" i="5"/>
  <c r="V43" i="5"/>
  <c r="W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s="1"/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<sst xmlns="http://schemas.openxmlformats.org/spreadsheetml/2006/main" count="482" uniqueCount="96">
  <si>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</si>
  <si>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</si>
  <si>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</si>
  <si>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</si>
  <si>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</si>
  <si>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</si>
  <si>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</si>
  <si>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</si>
  <si>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</si>
  <si>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</si>
  <si>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</si>
  <si>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</si>
  <si>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</si>
  <si>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</si>
  <si>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</si>
  <si>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</si>
  <si>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</si>
  <si>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</si>
  <si>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</si>
  <si>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</si>
  <si>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</si>
  <si>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</si>
  <si>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</si>
  <si>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</si>
  <si>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</si>
  <si>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</si>
  <si>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</si>
  <si>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</si>
  <si>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</si>
  <si>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</si>
  <si>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</si>
  <si>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</si>
  <si>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</si>
  <si>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</si>
  <si>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</si>
  <si>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</si>
  <si>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</si>
  <si>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</si>
  <si>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</si>
  <si>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</si>
  <si>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</si>
  <si>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</si>
  <si>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</si>
  <si>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</si>
  <si>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</si>
  <si>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</si>
  <si>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</si>
  <si>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</si>
  <si>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</si>
  <si>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</si>
  <si>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</si>
  <si>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</si>
  <si>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</si>
  <si>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</si>
  <si>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</si>
  <si>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</si>
  <si>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</si>
  <si>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</si>
  <si>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</si>
  <si>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</si>
  <si>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</si>
  <si>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</si>
  <si>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</si>
  <si>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</si>
  <si>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</si>
  <si>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</si>
  <si>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</si>
  <si>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</si>
  <si>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</si>
  <si>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</si>
  <si>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</si>
  <si>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</si>
  <si>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</si>
  <si>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</si>
  <si>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</si>
  <si>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</si>
  <si>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</si>
  <si>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</si>
  <si>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</si>
  <si>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</si>
  <si>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</si>
  <si>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</si>
  <si>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</si>
  <si>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1 - (param$POP * param$ATTENDSCREEN)</t>
  </si>
  <si>
    <t>(param$POP * param$ATTENDSCREEN) * (1 - (1-param$TESTSP) * param$ATTEND)</t>
  </si>
  <si>
    <t>(param$POP * param$ATTENDSCREEN) * (1 - param$TESTSP) * param$ATTEND * (1 - param$BEGINTREAT)</t>
  </si>
  <si>
    <t>(param$POP * param$ATTENDSCREEN) * (1 - param$TESTSP) * param$ATTEND * param$BEGINTREAT * (1 - param$TREATR - param$SAE)</t>
  </si>
  <si>
    <t>(param$POP * param$ATTENDSCREEN) * (1 - param$TESTSP) * param$ATTEND * param$BEGINTREAT * param$TREATR</t>
  </si>
  <si>
    <t>(param$POP * param$ATTENDSCREEN) * (1 - param$TESTSP) * param$ATTEND * param$BEGINTREAT * param$SAE</t>
  </si>
  <si>
    <t>(1 - (param$POP * param$ATTENDSCREEN)) * (1 - (param$RR * param$RRADJUST))</t>
  </si>
  <si>
    <t>(param$POP * param$ATTENDSCREEN) * (1 - (param$TESTSN * param$ATTEND) - (param$RR * param$RRADJUST * (1 - ((param$TESTSN * param$ATTEND * param$BEGINTREAT * param$TREATR) * (1 - param$TIMETOTREAT)))))</t>
  </si>
  <si>
    <t>(param$POP * param$ATTENDSCREEN) * param$TESTSN * param$ATTEND * (1 - param$BEGINTREAT)</t>
  </si>
  <si>
    <t>(param$POP * param$ATTENDSCREEN) * param$TESTSN * param$ATTEND * param$BEGINTREAT * (1 - param$TREATR - param$SAE)</t>
  </si>
  <si>
    <t>(param$POP * param$ATTENDSCREEN) * param$TESTSN * param$ATTEND * param$BEGINTREAT * param$TREATR</t>
  </si>
  <si>
    <t>(param$POP * param$ATTENDSCREEN) * param$TESTSN * param$ATTEND * param$BEGINTREAT * param$SAE</t>
  </si>
  <si>
    <t>((1 - (param$POP * param$ATTENDSCREEN)) * param$RR * param$RRADJUST) + ((param$POP * param$ATTENDSCREEN) * param$RR * param$RRADJUST * (1 - ((param$TESTSN * param$ATTEND * param$BEGINTREAT * param$TREATR) * (1 - param$TIMETOTREAT))))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</si>
</sst>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20" width="21.42578125" style="2" customWidth="1"/>
    <col min="21" max="21" width="41.85546875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27" width="9.140625" style="2" customWidth="1"/>
    <col min="28" max="28" width="23.42578125" style="2" customWidth="1"/>
    <col min="29" max="16384" width="9.140625" style="2"/>
  </cols>
  <sheetData>
    <row r="1" spans="1:32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  <c r="AB1" s="2" t="s">
        <v>38</v>
      </c>
      <c r="AC1" s="2" t="s">
        <v>39</v>
      </c>
      <c r="AD1" s="2" t="s">
        <v>40</v>
      </c>
      <c r="AE1" s="2" t="s">
        <v>10</v>
      </c>
      <c r="AF1" s="2" t="s">
        <v>45</v>
      </c>
    </row>
    <row r="2" spans="1:32" x14ac:dyDescent="0.25">
      <c r="A2" s="2" t="s">
        <v>0</v>
      </c>
      <c r="B2" s="4">
        <v>0</v>
      </c>
      <c r="C2" s="4" t="s">
        <v>83</v>
      </c>
      <c r="D2" s="4" t="s">
        <v>84</v>
      </c>
      <c r="E2" s="4" t="s">
        <v>85</v>
      </c>
      <c r="F2" s="4" t="s">
        <v>86</v>
      </c>
      <c r="G2" s="4" t="s">
        <v>87</v>
      </c>
      <c r="H2" s="4" t="s">
        <v>88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  <c r="AB3" s="4">
        <v>0</v>
      </c>
      <c r="AC3" s="4">
        <v>0</v>
      </c>
      <c r="AD3" s="4">
        <v>0</v>
      </c>
      <c r="AE3" s="4" t="s">
        <v>41</v>
      </c>
      <c r="AF3" s="4" t="s">
        <v>46</v>
      </c>
    </row>
    <row r="4" spans="1:32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41</v>
      </c>
      <c r="Y8" s="4" t="s">
        <v>46</v>
      </c>
      <c r="Z8" s="3">
        <v>7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  <c r="AB10" s="4">
        <v>0</v>
      </c>
      <c r="AC10" s="4">
        <v>0</v>
      </c>
      <c r="AD10" s="4">
        <v>0</v>
      </c>
      <c r="AE10" s="4" t="s">
        <v>41</v>
      </c>
      <c r="AF10" s="4" t="s">
        <v>46</v>
      </c>
    </row>
    <row r="11" spans="1:32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89</v>
      </c>
      <c r="M11" s="4" t="s">
        <v>90</v>
      </c>
      <c r="N11" s="4" t="s">
        <v>91</v>
      </c>
      <c r="O11" s="4" t="s">
        <v>92</v>
      </c>
      <c r="P11" s="4" t="s">
        <v>93</v>
      </c>
      <c r="Q11" s="4" t="s">
        <v>94</v>
      </c>
      <c r="R11" s="4">
        <v>0</v>
      </c>
      <c r="S11" s="4">
        <v>0</v>
      </c>
      <c r="T11" s="4">
        <v>0</v>
      </c>
      <c r="U11" s="4" t="s">
        <v>95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  <c r="AB11" s="4" t="s">
        <v>62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  <c r="AB12" s="4" t="s">
        <v>62</v>
      </c>
      <c r="AC12" s="4">
        <v>0</v>
      </c>
      <c r="AD12" s="4">
        <v>0</v>
      </c>
      <c r="AE12" s="4" t="s">
        <v>41</v>
      </c>
      <c r="AF12" s="4" t="s">
        <v>46</v>
      </c>
    </row>
    <row r="13" spans="1:32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>
        <v>0</v>
      </c>
      <c r="U15" s="4" t="s">
        <v>54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 t="s">
        <v>42</v>
      </c>
      <c r="U16" s="4">
        <v>0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 t="s">
        <v>41</v>
      </c>
      <c r="Y17" s="4" t="s">
        <v>46</v>
      </c>
      <c r="Z17" s="3">
        <v>16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  <c r="AB19" s="4" t="s">
        <v>62</v>
      </c>
      <c r="AC19" s="4">
        <v>0</v>
      </c>
      <c r="AD19" s="4">
        <v>0</v>
      </c>
      <c r="AE19" s="4" t="s">
        <v>41</v>
      </c>
      <c r="AF19" s="4" t="s">
        <v>46</v>
      </c>
    </row>
    <row r="20" spans="1:32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Z21" s="3">
        <v>20</v>
      </c>
      <c r="AB21" s="4">
        <v>0</v>
      </c>
      <c r="AC21" s="4" t="s">
        <v>42</v>
      </c>
      <c r="AD21" s="4" t="s">
        <v>43</v>
      </c>
      <c r="AE21" s="4">
        <v>0</v>
      </c>
      <c r="AF21" s="4" t="s">
        <v>46</v>
      </c>
    </row>
    <row r="22" spans="1:32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  <c r="AB22" s="4">
        <v>0</v>
      </c>
      <c r="AC22" s="4" t="s">
        <v>42</v>
      </c>
      <c r="AD22" s="4">
        <v>0</v>
      </c>
      <c r="AE22" s="4" t="s">
        <v>41</v>
      </c>
      <c r="AF22" s="4" t="s">
        <v>46</v>
      </c>
    </row>
    <row r="23" spans="1:32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</row>
    <row r="24" spans="1:32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  <c r="AB24" s="4">
        <v>0</v>
      </c>
      <c r="AC24" s="4">
        <v>0</v>
      </c>
      <c r="AD24" s="4">
        <v>0</v>
      </c>
      <c r="AE24" s="4">
        <v>1</v>
      </c>
      <c r="AF24" s="4">
        <v>0</v>
      </c>
    </row>
    <row r="25" spans="1:32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  <c r="AB25" s="4">
        <v>0</v>
      </c>
      <c r="AC25" s="4">
        <v>0</v>
      </c>
      <c r="AD25" s="4">
        <v>0</v>
      </c>
      <c r="AE25" s="4">
        <f>SUM(K25:AD25)</f>
        <v>25</v>
      </c>
      <c r="AF25" s="4">
        <v>1</v>
      </c>
    </row>
    <row r="26" spans="1:32" ht="14.25" customHeight="1" x14ac:dyDescent="0.25">
      <c r="J26" s="4">
        <v>0</v>
      </c>
      <c r="S26" s="4">
        <v>0</v>
      </c>
      <c r="T26" s="4">
        <v>0</v>
      </c>
    </row>
    <row r="27" spans="1:32" x14ac:dyDescent="0.25">
      <c r="B27" s="2" t="s">
        <v>37</v>
      </c>
      <c r="J27" s="4">
        <v>0</v>
      </c>
      <c r="S27" s="4">
        <v>0</v>
      </c>
      <c r="T27" s="4">
        <v>0</v>
      </c>
    </row>
    <row r="28" spans="1:32" x14ac:dyDescent="0.25">
      <c r="B28" s="4" t="str">
        <f>B2&amp;","</f>
        <v>0,</v>
      </c>
      <c r="C28" s="4" t="str">
        <f t="shared" ref="C28:H28" si="0">"quote("&amp;C2&amp;"),"</f>
        <v>quote(1 - (param$POP * param$ATTENDSCREEN)),</v>
      </c>
      <c r="D28" s="4" t="str">
        <f t="shared" si="0"/>
        <v>quote((param$POP * param$ATTENDSCREEN) * (1 - (1-param$TESTSP) * param$ATTEND)),</v>
      </c>
      <c r="E28" s="4" t="str">
        <f t="shared" si="0"/>
        <v>quote((param$POP * param$ATTENDSCREEN) * (1 - param$TESTSP) * param$ATTEND * (1 - param$BEGINTREAT)),</v>
      </c>
      <c r="F28" s="4" t="str">
        <f t="shared" si="0"/>
        <v>quote((param$POP * param$ATTENDSCREEN) * (1 - param$TESTSP) * param$ATTEND * param$BEGINTREAT * (1 - param$TREATR - param$SAE)),</v>
      </c>
      <c r="G28" s="4" t="str">
        <f t="shared" si="0"/>
        <v>quote((param$POP * param$ATTENDSCREEN) * (1 - param$TESTSP) * param$ATTEND * param$BEGINTREAT * param$TREATR),</v>
      </c>
      <c r="H28" s="4" t="str">
        <f t="shared" si="0"/>
        <v>quote((param$POP * param$ATTENDSCREEN)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32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32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32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32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(param$POP * param$ATTENDSCREEN)) * (1 - (param$RR * param$RRADJUST))),</v>
      </c>
      <c r="M37" s="4" t="str">
        <f t="shared" si="15"/>
        <v>quote((param$POP * param$ATTENDSCREEN) * (1 - (param$TESTSN * param$ATTEND) - (param$RR * param$RRADJUST * (1 - ((param$TESTSN * param$ATTEND * param$BEGINTREAT * param$TREATR) * (1 - param$TIMETOTREAT)))))),</v>
      </c>
      <c r="N37" s="4" t="str">
        <f t="shared" si="15"/>
        <v>quote((param$POP * param$ATTENDSCREEN) * param$TESTSN * param$ATTEND * (1 - param$BEGINTREAT)),</v>
      </c>
      <c r="O37" s="4" t="str">
        <f t="shared" si="15"/>
        <v>quote((param$POP * param$ATTENDSCREEN) * param$TESTSN * param$ATTEND * param$BEGINTREAT * (1 - param$TREATR - param$SAE)),</v>
      </c>
      <c r="P37" s="4" t="str">
        <f t="shared" si="15"/>
        <v>quote((param$POP * param$ATTENDSCREEN) * param$TESTSN * param$ATTEND * param$BEGINTREAT * param$TREATR),</v>
      </c>
      <c r="Q37" s="4" t="str">
        <f t="shared" si="15"/>
        <v>quote((param$POP * param$ATTENDSCREEN)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>"quote("&amp;U11&amp;"),"</f>
        <v>quote(((1 - (param$POP * param$ATTENDSCREEN)) * param$RR * param$RRADJUST) + ((param$POP * param$ATTENDSCREEN)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>"quote("&amp;S12&amp;"),"</f>
        <v>quote(CMP),</v>
      </c>
      <c r="T38" s="4" t="str">
        <f t="shared" ref="T38:W38" si="17">T12&amp;","</f>
        <v>0,</v>
      </c>
      <c r="U38" s="4" t="str">
        <f>"quote("&amp;U12&amp;"),"</f>
        <v>quote(param$RR*param$RRADJUST),</v>
      </c>
      <c r="V38" s="4" t="str">
        <f t="shared" si="17"/>
        <v>0,</v>
      </c>
      <c r="W38" s="4" t="str">
        <f t="shared" si="17"/>
        <v>0,</v>
      </c>
      <c r="X38" s="4" t="str">
        <f t="shared" ref="X38:Y43" si="18">"quote("&amp;X12&amp;"),"</f>
        <v>quote(param$MR),</v>
      </c>
      <c r="Y38" s="4" t="str">
        <f t="shared" si="18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>"quote("&amp;S13&amp;"),"</f>
        <v>quote(CMP),</v>
      </c>
      <c r="T39" s="4" t="str">
        <f t="shared" ref="T39:W39" si="19">T13&amp;","</f>
        <v>0,</v>
      </c>
      <c r="U39" s="4" t="str">
        <f>"quote("&amp;U13&amp;"),"</f>
        <v>quote(param$RR*param$RRADJUST),</v>
      </c>
      <c r="V39" s="4" t="str">
        <f t="shared" si="19"/>
        <v>0,</v>
      </c>
      <c r="W39" s="4" t="str">
        <f t="shared" si="19"/>
        <v>0,</v>
      </c>
      <c r="X39" s="4" t="str">
        <f t="shared" si="18"/>
        <v>quote(param$MR),</v>
      </c>
      <c r="Y39" s="4" t="str">
        <f t="shared" si="18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>"quote("&amp;S14&amp;"),"</f>
        <v>quote(CMP),</v>
      </c>
      <c r="T40" s="4" t="str">
        <f t="shared" ref="T40:W40" si="20">T14&amp;","</f>
        <v>0,</v>
      </c>
      <c r="U40" s="4" t="str">
        <f>"quote("&amp;U14&amp;"),"</f>
        <v>quote(param$RR*param$RRADJUST),</v>
      </c>
      <c r="V40" s="4" t="str">
        <f t="shared" si="20"/>
        <v>0,</v>
      </c>
      <c r="W40" s="4" t="str">
        <f t="shared" si="20"/>
        <v>0,</v>
      </c>
      <c r="X40" s="4" t="str">
        <f t="shared" si="18"/>
        <v>quote(param$MR),</v>
      </c>
      <c r="Y40" s="4" t="str">
        <f t="shared" si="18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>"quote("&amp;S15&amp;"),"</f>
        <v>quote(CMP),</v>
      </c>
      <c r="T41" s="4" t="str">
        <f t="shared" ref="T41:W41" si="21">T15&amp;","</f>
        <v>0,</v>
      </c>
      <c r="U41" s="4" t="str">
        <f>"quote("&amp;U15&amp;"),"</f>
        <v>quote(param$RR*param$RRADJUST),</v>
      </c>
      <c r="V41" s="4" t="str">
        <f t="shared" si="21"/>
        <v>0,</v>
      </c>
      <c r="W41" s="4" t="str">
        <f t="shared" si="21"/>
        <v>0,</v>
      </c>
      <c r="X41" s="4" t="str">
        <f t="shared" si="18"/>
        <v>quote(param$MR),</v>
      </c>
      <c r="Y41" s="4" t="str">
        <f t="shared" si="18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0,</v>
      </c>
      <c r="S42" s="4" t="str">
        <f t="shared" ref="S42:W42" si="22">S16&amp;","</f>
        <v>0,</v>
      </c>
      <c r="T42" s="4" t="str">
        <f>"quote("&amp;T16&amp;"),"</f>
        <v>quote(CMP),</v>
      </c>
      <c r="U42" s="4" t="str">
        <f t="shared" si="22"/>
        <v>0,</v>
      </c>
      <c r="V42" s="4" t="str">
        <f t="shared" si="22"/>
        <v>0,</v>
      </c>
      <c r="W42" s="4" t="str">
        <f t="shared" si="22"/>
        <v>0,</v>
      </c>
      <c r="X42" s="4" t="str">
        <f t="shared" si="18"/>
        <v>quote(param$MR),</v>
      </c>
      <c r="Y42" s="4" t="str">
        <f t="shared" si="18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>"quote("&amp;S17&amp;"),"</f>
        <v>quote(CMP),</v>
      </c>
      <c r="T43" s="4" t="str">
        <f t="shared" ref="T43:W43" si="23">T17&amp;","</f>
        <v>0,</v>
      </c>
      <c r="U43" s="4" t="str">
        <f>"quote("&amp;U17&amp;"),"</f>
        <v>quote(param$RR*param$RRADJUST),</v>
      </c>
      <c r="V43" s="4" t="str">
        <f t="shared" si="23"/>
        <v>0,</v>
      </c>
      <c r="W43" s="4" t="str">
        <f t="shared" si="23"/>
        <v>0,</v>
      </c>
      <c r="X43" s="4" t="str">
        <f t="shared" si="18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4">C18&amp;","</f>
        <v>0,</v>
      </c>
      <c r="D44" s="4" t="str">
        <f t="shared" si="24"/>
        <v>0,</v>
      </c>
      <c r="E44" s="4" t="str">
        <f t="shared" si="24"/>
        <v>0,</v>
      </c>
      <c r="F44" s="4" t="str">
        <f t="shared" si="24"/>
        <v>0,</v>
      </c>
      <c r="G44" s="4" t="str">
        <f t="shared" si="24"/>
        <v>0,</v>
      </c>
      <c r="H44" s="4" t="str">
        <f t="shared" si="24"/>
        <v>0,</v>
      </c>
      <c r="I44" s="4" t="str">
        <f t="shared" si="24"/>
        <v>0,</v>
      </c>
      <c r="J44" s="4" t="str">
        <f t="shared" si="24"/>
        <v>0,</v>
      </c>
      <c r="K44" s="4" t="str">
        <f t="shared" si="24"/>
        <v>0,</v>
      </c>
      <c r="L44" s="4" t="str">
        <f t="shared" si="24"/>
        <v>0,</v>
      </c>
      <c r="M44" s="4" t="str">
        <f t="shared" si="24"/>
        <v>0,</v>
      </c>
      <c r="N44" s="4" t="str">
        <f t="shared" si="24"/>
        <v>0,</v>
      </c>
      <c r="O44" s="4" t="str">
        <f t="shared" si="24"/>
        <v>0,</v>
      </c>
      <c r="P44" s="4" t="str">
        <f t="shared" si="24"/>
        <v>0,</v>
      </c>
      <c r="Q44" s="4" t="str">
        <f t="shared" si="24"/>
        <v>0,</v>
      </c>
      <c r="R44" s="4" t="str">
        <f t="shared" si="24"/>
        <v>1,</v>
      </c>
      <c r="S44" s="4" t="str">
        <f t="shared" ref="S44:Y44" si="25">S18&amp;","</f>
        <v>0,</v>
      </c>
      <c r="T44" s="4" t="str">
        <f t="shared" si="25"/>
        <v>0,</v>
      </c>
      <c r="U44" s="4" t="str">
        <f t="shared" si="25"/>
        <v>0,</v>
      </c>
      <c r="V44" s="4" t="str">
        <f t="shared" si="25"/>
        <v>0,</v>
      </c>
      <c r="W44" s="4" t="str">
        <f t="shared" si="25"/>
        <v>0,</v>
      </c>
      <c r="X44" s="4" t="str">
        <f t="shared" si="25"/>
        <v>0,</v>
      </c>
      <c r="Y44" s="4" t="str">
        <f t="shared" si="25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>"quote("&amp;S19&amp;"),"</f>
        <v>quote(CMP),</v>
      </c>
      <c r="T45" s="4" t="str">
        <f t="shared" ref="T45:W45" si="26">T19&amp;","</f>
        <v>0,</v>
      </c>
      <c r="U45" s="4" t="str">
        <f>"quote("&amp;U19&amp;"),"</f>
        <v>quote(param$RR*param$RRADJUST),</v>
      </c>
      <c r="V45" s="4" t="str">
        <f t="shared" si="26"/>
        <v>0,</v>
      </c>
      <c r="W45" s="4" t="str">
        <f t="shared" si="26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4"/>
        <v>0,</v>
      </c>
      <c r="D46" s="4" t="str">
        <f t="shared" si="24"/>
        <v>0,</v>
      </c>
      <c r="E46" s="4" t="str">
        <f t="shared" si="24"/>
        <v>0,</v>
      </c>
      <c r="F46" s="4" t="str">
        <f t="shared" si="24"/>
        <v>0,</v>
      </c>
      <c r="G46" s="4" t="str">
        <f t="shared" si="24"/>
        <v>0,</v>
      </c>
      <c r="H46" s="4" t="str">
        <f t="shared" si="24"/>
        <v>0,</v>
      </c>
      <c r="I46" s="4" t="str">
        <f t="shared" si="24"/>
        <v>0,</v>
      </c>
      <c r="J46" s="4" t="str">
        <f t="shared" si="24"/>
        <v>0,</v>
      </c>
      <c r="K46" s="4" t="str">
        <f t="shared" si="24"/>
        <v>0,</v>
      </c>
      <c r="L46" s="4" t="str">
        <f t="shared" si="24"/>
        <v>0,</v>
      </c>
      <c r="M46" s="4" t="str">
        <f t="shared" si="24"/>
        <v>0,</v>
      </c>
      <c r="N46" s="4" t="str">
        <f t="shared" si="24"/>
        <v>0,</v>
      </c>
      <c r="O46" s="4" t="str">
        <f t="shared" si="24"/>
        <v>0,</v>
      </c>
      <c r="P46" s="4" t="str">
        <f t="shared" si="24"/>
        <v>0,</v>
      </c>
      <c r="Q46" s="4" t="str">
        <f t="shared" si="24"/>
        <v>0,</v>
      </c>
      <c r="R46" s="4" t="str">
        <f t="shared" si="24"/>
        <v>0,</v>
      </c>
      <c r="S46" s="4" t="str">
        <f t="shared" ref="S46:W46" si="27">S20&amp;","</f>
        <v>0,</v>
      </c>
      <c r="T46" s="4" t="str">
        <f>"quote("&amp;T20&amp;"),"</f>
        <v>quote(CMP),</v>
      </c>
      <c r="U46" s="4" t="str">
        <f t="shared" si="27"/>
        <v>0,</v>
      </c>
      <c r="V46" s="4" t="str">
        <f t="shared" si="27"/>
        <v>0,</v>
      </c>
      <c r="W46" s="4" t="str">
        <f t="shared" si="27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4"/>
        <v>0,</v>
      </c>
      <c r="D47" s="4" t="str">
        <f t="shared" si="24"/>
        <v>0,</v>
      </c>
      <c r="E47" s="4" t="str">
        <f t="shared" si="24"/>
        <v>0,</v>
      </c>
      <c r="F47" s="4" t="str">
        <f t="shared" si="24"/>
        <v>0,</v>
      </c>
      <c r="G47" s="4" t="str">
        <f t="shared" si="24"/>
        <v>0,</v>
      </c>
      <c r="H47" s="4" t="str">
        <f t="shared" si="24"/>
        <v>0,</v>
      </c>
      <c r="I47" s="4" t="str">
        <f t="shared" si="24"/>
        <v>0,</v>
      </c>
      <c r="J47" s="4" t="str">
        <f t="shared" si="24"/>
        <v>0,</v>
      </c>
      <c r="K47" s="4" t="str">
        <f t="shared" si="24"/>
        <v>0,</v>
      </c>
      <c r="L47" s="4" t="str">
        <f t="shared" si="24"/>
        <v>0,</v>
      </c>
      <c r="M47" s="4" t="str">
        <f t="shared" si="24"/>
        <v>0,</v>
      </c>
      <c r="N47" s="4" t="str">
        <f t="shared" si="24"/>
        <v>0,</v>
      </c>
      <c r="O47" s="4" t="str">
        <f t="shared" si="24"/>
        <v>0,</v>
      </c>
      <c r="P47" s="4" t="str">
        <f t="shared" si="24"/>
        <v>0,</v>
      </c>
      <c r="Q47" s="4" t="str">
        <f t="shared" si="24"/>
        <v>0,</v>
      </c>
      <c r="R47" s="4" t="str">
        <f t="shared" si="24"/>
        <v>0,</v>
      </c>
      <c r="S47" s="4" t="str">
        <f t="shared" ref="S47:X47" si="28">S21&amp;","</f>
        <v>0,</v>
      </c>
      <c r="T47" s="4" t="str">
        <f t="shared" si="28"/>
        <v>0,</v>
      </c>
      <c r="U47" s="4" t="str">
        <f t="shared" si="28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28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4"/>
        <v>0,</v>
      </c>
      <c r="D48" s="4" t="str">
        <f t="shared" si="24"/>
        <v>0,</v>
      </c>
      <c r="E48" s="4" t="str">
        <f t="shared" si="24"/>
        <v>0,</v>
      </c>
      <c r="F48" s="4" t="str">
        <f t="shared" si="24"/>
        <v>0,</v>
      </c>
      <c r="G48" s="4" t="str">
        <f t="shared" si="24"/>
        <v>0,</v>
      </c>
      <c r="H48" s="4" t="str">
        <f t="shared" si="24"/>
        <v>0,</v>
      </c>
      <c r="I48" s="4" t="str">
        <f t="shared" si="24"/>
        <v>0,</v>
      </c>
      <c r="J48" s="4" t="str">
        <f t="shared" si="24"/>
        <v>0,</v>
      </c>
      <c r="K48" s="4" t="str">
        <f t="shared" si="24"/>
        <v>0,</v>
      </c>
      <c r="L48" s="4" t="str">
        <f t="shared" si="24"/>
        <v>0,</v>
      </c>
      <c r="M48" s="4" t="str">
        <f t="shared" si="24"/>
        <v>0,</v>
      </c>
      <c r="N48" s="4" t="str">
        <f t="shared" si="24"/>
        <v>0,</v>
      </c>
      <c r="O48" s="4" t="str">
        <f t="shared" si="24"/>
        <v>0,</v>
      </c>
      <c r="P48" s="4" t="str">
        <f t="shared" si="24"/>
        <v>0,</v>
      </c>
      <c r="Q48" s="4" t="str">
        <f t="shared" si="24"/>
        <v>0,</v>
      </c>
      <c r="R48" s="4" t="str">
        <f t="shared" si="24"/>
        <v>0,</v>
      </c>
      <c r="S48" s="4" t="str">
        <f t="shared" ref="S48:W48" si="29">S22&amp;","</f>
        <v>0,</v>
      </c>
      <c r="T48" s="4" t="str">
        <f t="shared" si="29"/>
        <v>0,</v>
      </c>
      <c r="U48" s="4" t="str">
        <f t="shared" si="29"/>
        <v>0,</v>
      </c>
      <c r="V48" s="4" t="str">
        <f>"quote("&amp;V22&amp;"),"</f>
        <v>quote(CMP),</v>
      </c>
      <c r="W48" s="4" t="str">
        <f t="shared" si="29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4"/>
        <v>0,</v>
      </c>
      <c r="D49" s="4" t="str">
        <f t="shared" si="24"/>
        <v>0,</v>
      </c>
      <c r="E49" s="4" t="str">
        <f t="shared" si="24"/>
        <v>0,</v>
      </c>
      <c r="F49" s="4" t="str">
        <f t="shared" si="24"/>
        <v>0,</v>
      </c>
      <c r="G49" s="4" t="str">
        <f t="shared" si="24"/>
        <v>0,</v>
      </c>
      <c r="H49" s="4" t="str">
        <f t="shared" si="24"/>
        <v>0,</v>
      </c>
      <c r="I49" s="4" t="str">
        <f t="shared" si="24"/>
        <v>0,</v>
      </c>
      <c r="J49" s="4" t="str">
        <f t="shared" si="24"/>
        <v>0,</v>
      </c>
      <c r="K49" s="4" t="str">
        <f t="shared" si="24"/>
        <v>0,</v>
      </c>
      <c r="L49" s="4" t="str">
        <f t="shared" si="24"/>
        <v>0,</v>
      </c>
      <c r="M49" s="4" t="str">
        <f t="shared" si="24"/>
        <v>0,</v>
      </c>
      <c r="N49" s="4" t="str">
        <f t="shared" si="24"/>
        <v>0,</v>
      </c>
      <c r="O49" s="4" t="str">
        <f t="shared" si="24"/>
        <v>0,</v>
      </c>
      <c r="P49" s="4" t="str">
        <f t="shared" si="24"/>
        <v>0,</v>
      </c>
      <c r="Q49" s="4" t="str">
        <f t="shared" si="24"/>
        <v>0,</v>
      </c>
      <c r="R49" s="4" t="str">
        <f t="shared" si="24"/>
        <v>0,</v>
      </c>
      <c r="S49" s="4" t="str">
        <f t="shared" ref="S49:Y49" si="30">S23&amp;","</f>
        <v>0,</v>
      </c>
      <c r="T49" s="4" t="str">
        <f t="shared" si="30"/>
        <v>0,</v>
      </c>
      <c r="U49" s="4" t="str">
        <f t="shared" si="30"/>
        <v>0,</v>
      </c>
      <c r="V49" s="4" t="str">
        <f t="shared" si="30"/>
        <v>0,</v>
      </c>
      <c r="W49" s="4" t="str">
        <f t="shared" si="30"/>
        <v>1,</v>
      </c>
      <c r="X49" s="4" t="str">
        <f t="shared" si="30"/>
        <v>0,</v>
      </c>
      <c r="Y49" s="4" t="str">
        <f t="shared" si="30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4"/>
        <v>0,</v>
      </c>
      <c r="D50" s="4" t="str">
        <f t="shared" si="24"/>
        <v>0,</v>
      </c>
      <c r="E50" s="4" t="str">
        <f t="shared" si="24"/>
        <v>0,</v>
      </c>
      <c r="F50" s="4" t="str">
        <f t="shared" si="24"/>
        <v>0,</v>
      </c>
      <c r="G50" s="4" t="str">
        <f t="shared" si="24"/>
        <v>0,</v>
      </c>
      <c r="H50" s="4" t="str">
        <f t="shared" si="24"/>
        <v>0,</v>
      </c>
      <c r="I50" s="4" t="str">
        <f t="shared" si="24"/>
        <v>0,</v>
      </c>
      <c r="J50" s="4" t="str">
        <f t="shared" si="24"/>
        <v>0,</v>
      </c>
      <c r="K50" s="4" t="str">
        <f t="shared" si="24"/>
        <v>0,</v>
      </c>
      <c r="L50" s="4" t="str">
        <f t="shared" si="24"/>
        <v>0,</v>
      </c>
      <c r="M50" s="4" t="str">
        <f t="shared" si="24"/>
        <v>0,</v>
      </c>
      <c r="N50" s="4" t="str">
        <f t="shared" si="24"/>
        <v>0,</v>
      </c>
      <c r="O50" s="4" t="str">
        <f t="shared" si="24"/>
        <v>0,</v>
      </c>
      <c r="P50" s="4" t="str">
        <f t="shared" si="24"/>
        <v>0,</v>
      </c>
      <c r="Q50" s="4" t="str">
        <f t="shared" si="24"/>
        <v>0,</v>
      </c>
      <c r="R50" s="4" t="str">
        <f t="shared" si="24"/>
        <v>0,</v>
      </c>
      <c r="S50" s="4" t="str">
        <f t="shared" ref="S50:Y50" si="31">S24&amp;","</f>
        <v>0,</v>
      </c>
      <c r="T50" s="4" t="str">
        <f t="shared" si="31"/>
        <v>0,</v>
      </c>
      <c r="U50" s="4" t="str">
        <f t="shared" si="31"/>
        <v>0,</v>
      </c>
      <c r="V50" s="4" t="str">
        <f t="shared" si="31"/>
        <v>0,</v>
      </c>
      <c r="W50" s="4" t="str">
        <f t="shared" si="31"/>
        <v>0,</v>
      </c>
      <c r="X50" s="4" t="str">
        <f t="shared" si="31"/>
        <v>1,</v>
      </c>
      <c r="Y50" s="4" t="str">
        <f t="shared" si="31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4"/>
        <v>0,</v>
      </c>
      <c r="D51" s="4" t="str">
        <f t="shared" si="24"/>
        <v>0,</v>
      </c>
      <c r="E51" s="4" t="str">
        <f t="shared" si="24"/>
        <v>0,</v>
      </c>
      <c r="F51" s="4" t="str">
        <f t="shared" si="24"/>
        <v>0,</v>
      </c>
      <c r="G51" s="4" t="str">
        <f t="shared" si="24"/>
        <v>0,</v>
      </c>
      <c r="H51" s="4" t="str">
        <f t="shared" si="24"/>
        <v>0,</v>
      </c>
      <c r="I51" s="4" t="str">
        <f t="shared" si="24"/>
        <v>0,</v>
      </c>
      <c r="J51" s="4" t="str">
        <f t="shared" si="24"/>
        <v>0,</v>
      </c>
      <c r="K51" s="4" t="str">
        <f t="shared" si="24"/>
        <v>0,</v>
      </c>
      <c r="L51" s="4" t="str">
        <f t="shared" si="24"/>
        <v>0,</v>
      </c>
      <c r="M51" s="4" t="str">
        <f t="shared" si="24"/>
        <v>0,</v>
      </c>
      <c r="N51" s="4" t="str">
        <f t="shared" si="24"/>
        <v>0,</v>
      </c>
      <c r="O51" s="4" t="str">
        <f t="shared" si="24"/>
        <v>0,</v>
      </c>
      <c r="P51" s="4" t="str">
        <f t="shared" si="24"/>
        <v>0,</v>
      </c>
      <c r="Q51" s="4" t="str">
        <f t="shared" si="24"/>
        <v>0,</v>
      </c>
      <c r="R51" s="4" t="str">
        <f t="shared" si="24"/>
        <v>0,</v>
      </c>
      <c r="S51" s="4" t="str">
        <f t="shared" ref="S51:Y51" si="32">S25&amp;","</f>
        <v>0,</v>
      </c>
      <c r="T51" s="4" t="str">
        <f t="shared" si="32"/>
        <v>0,</v>
      </c>
      <c r="U51" s="4" t="str">
        <f t="shared" si="32"/>
        <v>0,</v>
      </c>
      <c r="V51" s="4" t="str">
        <f t="shared" si="32"/>
        <v>0,</v>
      </c>
      <c r="W51" s="4" t="str">
        <f t="shared" si="32"/>
        <v>0,</v>
      </c>
      <c r="X51" s="4" t="str">
        <f t="shared" si="32"/>
        <v>0,</v>
      </c>
      <c r="Y51" s="4" t="str">
        <f t="shared" si="32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key</vt:lpstr>
      <vt:lpstr>Transition Matrix</vt:lpstr>
      <vt:lpstr>Baseline Matrix</vt:lpstr>
      <vt:lpstr>problem solving</vt:lpstr>
      <vt:lpstr>extra states</vt:lpstr>
      <vt:lpstr>extra state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2020-02-18T23:24:51Z</dcterms:modified>
</cp:coreProperties>
</file>