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<sst xmlns="http://schemas.openxmlformats.org/spreadsheetml/2006/main" count="8" uniqueCount="7">
  <si>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A</t>
  </si>
  <si>
    <t>B</t>
  </si>
  <si>
    <t>x1</t>
  </si>
  <si>
    <t>x2</t>
  </si>
  <si>
    <t>x3</t>
  </si>
  <si>
    <t>e1</t>
  </si>
  <si>
    <t>e3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</si>
</sst>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7" borderId="1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20" applyNumberFormat="0" applyAlignment="0" applyProtection="0">
      <alignment vertical="center"/>
    </xf>
    <xf numFmtId="0" fontId="11" fillId="9" borderId="21" applyNumberFormat="0" applyAlignment="0" applyProtection="0">
      <alignment vertical="center"/>
    </xf>
    <xf numFmtId="0" fontId="12" fillId="9" borderId="20" applyNumberFormat="0" applyAlignment="0" applyProtection="0">
      <alignment vertical="center"/>
    </xf>
    <xf numFmtId="0" fontId="13" fillId="10" borderId="22" applyNumberFormat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/>
    <xf numFmtId="0" fontId="0" fillId="0" borderId="9" xfId="0" applyBorder="1"/>
    <xf numFmtId="0" fontId="0" fillId="0" borderId="4" xfId="0" applyBorder="1"/>
    <xf numFmtId="0" fontId="0" fillId="0" borderId="13" xfId="0" applyBorder="1"/>
    <xf numFmtId="0" fontId="0" fillId="5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0" xfId="0" applyFill="1"/>
    <xf numFmtId="0" fontId="0" fillId="5" borderId="5" xfId="0" applyFill="1" applyBorder="1" applyAlignment="1">
      <alignment horizontal="center"/>
    </xf>
    <xf numFmtId="0" fontId="0" fillId="6" borderId="9" xfId="0" applyFill="1" applyBorder="1"/>
    <xf numFmtId="0" fontId="0" fillId="6" borderId="13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57150</xdr:colOff>
      <xdr:row>0</xdr:row>
      <xdr:rowOff>152400</xdr:rowOff>
    </xdr:from>
    <xdr:to>
      <xdr:col>6</xdr:col>
      <xdr:colOff>409575</xdr:colOff>
      <xdr:row>9</xdr:row>
      <xdr:rowOff>38735</xdr:rowOff>
    </xdr:to>
    <xdr:pic>
      <xdr:nvPicPr>
        <xdr:cNvPr id="2" name="Imagen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150" y="152400"/>
          <a:ext cx="4752975" cy="1600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1:AP21"/>
  <sheetViews>
    <sheetView tabSelected="1" topLeftCell="Y1" workbookViewId="0">
      <selection activeCell="AH11" sqref="AH11"/>
    </sheetView>
  </sheetViews>
  <sheetFormatPr defaultColWidth="11" defaultRowHeight="15"/>
  <cols>
    <col min="17" max="17" width="12.8571428571429"/>
    <col min="18" max="22" width="14"/>
    <col min="23" max="23" width="12.8571428571429"/>
    <col min="24" max="27" width="14"/>
    <col min="28" max="28" width="12.8571428571429"/>
    <col min="29" max="41" width="14"/>
    <col min="42" max="42" width="12.8571428571429"/>
  </cols>
  <sheetData>
    <row r="11" ht="15.75" spans="8:42">
      <c r="H11" s="1" t="s">
        <v>0</v>
      </c>
      <c r="I11" s="1"/>
      <c r="J11" s="1"/>
      <c r="K11" s="5" t="s">
        <v>1</v>
      </c>
      <c r="L11" s="6"/>
      <c r="M11" s="6">
        <v>0</v>
      </c>
      <c r="N11" s="6">
        <v>1</v>
      </c>
      <c r="O11" s="6">
        <v>2</v>
      </c>
      <c r="P11" s="6">
        <v>3</v>
      </c>
      <c r="Q11" s="6">
        <v>4</v>
      </c>
      <c r="R11" s="6">
        <v>5</v>
      </c>
      <c r="S11" s="6">
        <v>6</v>
      </c>
      <c r="T11" s="6">
        <v>7</v>
      </c>
      <c r="U11" s="6">
        <v>8</v>
      </c>
      <c r="V11" s="6">
        <v>9</v>
      </c>
      <c r="W11" s="6">
        <v>10</v>
      </c>
      <c r="X11" s="6">
        <v>11</v>
      </c>
      <c r="Y11" s="6">
        <v>12</v>
      </c>
      <c r="Z11" s="6">
        <v>13</v>
      </c>
      <c r="AA11" s="6">
        <v>14</v>
      </c>
      <c r="AB11" s="6">
        <v>15</v>
      </c>
      <c r="AC11" s="6">
        <v>16</v>
      </c>
      <c r="AD11" s="6">
        <v>17</v>
      </c>
      <c r="AE11" s="6">
        <v>18</v>
      </c>
      <c r="AF11" s="6">
        <v>19</v>
      </c>
      <c r="AG11" s="6">
        <v>20</v>
      </c>
      <c r="AH11" s="6">
        <v>21</v>
      </c>
      <c r="AI11" s="32">
        <v>22</v>
      </c>
      <c r="AJ11" s="6"/>
      <c r="AK11" s="6"/>
      <c r="AL11" s="6"/>
      <c r="AM11" s="6"/>
      <c r="AN11" s="6"/>
      <c r="AO11" s="6"/>
      <c r="AP11" s="6"/>
    </row>
    <row r="12" spans="8:42">
      <c r="H12" s="2">
        <v>0.52</v>
      </c>
      <c r="I12" s="7">
        <v>0.3</v>
      </c>
      <c r="J12" s="8">
        <v>0.18</v>
      </c>
      <c r="K12" s="9">
        <v>4800</v>
      </c>
      <c r="L12" s="10" t="s">
        <v>2</v>
      </c>
      <c r="M12" s="11">
        <v>0</v>
      </c>
      <c r="N12" s="12">
        <f t="shared" ref="N12:S12" si="0">($K$12-$I$12*M13-$J$12*M14)/$H$12</f>
        <v>9230.76923076923</v>
      </c>
      <c r="O12" s="12">
        <f t="shared" si="0"/>
        <v>3526.26681011296</v>
      </c>
      <c r="P12" s="12">
        <f t="shared" si="0"/>
        <v>2483.60771826345</v>
      </c>
      <c r="Q12" s="12">
        <f t="shared" si="0"/>
        <v>2801.50916345736</v>
      </c>
      <c r="R12" s="12">
        <f>($K$12-$I$12*Q13-$J$12*Q14)/$H$12</f>
        <v>3142.29933450302</v>
      </c>
      <c r="S12" s="12">
        <f>($K$12-$I$12*R13-$J$12*R14)/$H$12</f>
        <v>3281.74014626014</v>
      </c>
      <c r="T12" s="12">
        <f>($K$12-$I$12*S13-$J$12*S14)/$H$12</f>
        <v>3305.64060560394</v>
      </c>
      <c r="U12" s="12">
        <f>($K$12-$I$12*T13-$J$12*T14)/$H$12</f>
        <v>3296.98793604657</v>
      </c>
      <c r="V12" s="12">
        <f>($K$12-$I$12*U13-$J$12*U14)/$H$12</f>
        <v>3288.41697405324</v>
      </c>
      <c r="W12" s="12">
        <f>($K$12-$I$12*V13-$J$12*V14)/$H$12</f>
        <v>3285.01343270059</v>
      </c>
      <c r="X12" s="12">
        <f>($K$12-$I$12*W13-$J$12*W14)/$H$12</f>
        <v>3284.46983205244</v>
      </c>
      <c r="Y12" s="12">
        <f>($K$12-$I$12*X13-$J$12*X14)/$H$12</f>
        <v>3284.7031427441</v>
      </c>
      <c r="Z12" s="12">
        <f>($K$12-$I$12*Y13-$J$12*Y14)/$H$12</f>
        <v>3284.91838200682</v>
      </c>
      <c r="AA12" s="12">
        <f t="shared" ref="AA12:AG12" si="1">($K$12-$I$12*Z13-$J$12*Z14)/$H$12</f>
        <v>3285.00133327133</v>
      </c>
      <c r="AB12" s="12">
        <f t="shared" si="1"/>
        <v>3285.01358321621</v>
      </c>
      <c r="AC12" s="12">
        <f t="shared" si="1"/>
        <v>3285.00734172786</v>
      </c>
      <c r="AD12" s="12">
        <f t="shared" si="1"/>
        <v>3285.00194437063</v>
      </c>
      <c r="AE12" s="12">
        <f t="shared" si="1"/>
        <v>3284.99992579432</v>
      </c>
      <c r="AF12" s="12">
        <f t="shared" si="1"/>
        <v>3284.99965281335</v>
      </c>
      <c r="AG12" s="12">
        <f t="shared" si="1"/>
        <v>3284.99981865937</v>
      </c>
      <c r="AH12" s="12">
        <f>($K$12-$I$12*AG13-$J$12*AG14)/$H$12</f>
        <v>3284.99995381202</v>
      </c>
      <c r="AI12" s="33">
        <f>($K$12-$I$12*AH13-$J$12*AH14)/$H$12</f>
        <v>3285.00000285469</v>
      </c>
      <c r="AJ12" s="12"/>
      <c r="AK12" s="12"/>
      <c r="AL12" s="12"/>
      <c r="AM12" s="12"/>
      <c r="AN12" s="12"/>
      <c r="AO12" s="12"/>
      <c r="AP12" s="12"/>
    </row>
    <row r="13" spans="8:42">
      <c r="H13" s="3">
        <v>0.2</v>
      </c>
      <c r="I13" s="13">
        <v>0.5</v>
      </c>
      <c r="J13" s="14">
        <v>0.3</v>
      </c>
      <c r="K13" s="15">
        <v>5810</v>
      </c>
      <c r="L13" s="16" t="s">
        <v>3</v>
      </c>
      <c r="M13" s="17">
        <v>0</v>
      </c>
      <c r="N13" s="18">
        <f t="shared" ref="N13:S13" si="2">($K$13-$H$13*N12-$J$13*M14)/$I$13</f>
        <v>7927.69230769231</v>
      </c>
      <c r="O13" s="18">
        <f t="shared" si="2"/>
        <v>8249.38138784293</v>
      </c>
      <c r="P13" s="18">
        <f t="shared" si="2"/>
        <v>7180.85834552752</v>
      </c>
      <c r="Q13" s="18">
        <f t="shared" si="2"/>
        <v>6536.203896804</v>
      </c>
      <c r="R13" s="18">
        <f>($K$13-$H$13*R12-$J$13*Q14)/$I$13</f>
        <v>6345.93634280804</v>
      </c>
      <c r="S13" s="18">
        <f>($K$13-$H$13*S12-$J$13*R14)/$I$13</f>
        <v>6341.58987115489</v>
      </c>
      <c r="T13" s="18">
        <f>($K$13-$H$13*T12-$J$13*S14)/$I$13</f>
        <v>6369.1106786268</v>
      </c>
      <c r="U13" s="18">
        <f>($K$13-$H$13*U12-$J$13*T14)/$I$13</f>
        <v>6385.09459335557</v>
      </c>
      <c r="V13" s="18">
        <f>($K$13-$H$13*V12-$J$13*U14)/$I$13</f>
        <v>6389.65055875989</v>
      </c>
      <c r="W13" s="18">
        <f>($K$13-$H$13*W12-$J$13*V14)/$I$13</f>
        <v>6389.66846902735</v>
      </c>
      <c r="X13" s="18">
        <f>($K$13-$H$13*X12-$J$13*W14)/$I$13</f>
        <v>6388.96157843061</v>
      </c>
      <c r="Y13" s="18">
        <f>($K$13-$H$13*Y12-$J$13*X14)/$I$13</f>
        <v>6388.56576875607</v>
      </c>
      <c r="Z13" s="18">
        <f>($K$13-$H$13*Z12-$J$13*Y14)/$I$13</f>
        <v>6388.45694476517</v>
      </c>
      <c r="AA13" s="18">
        <f t="shared" ref="AA13:AG13" si="3">($K$13-$H$13*AA12-$J$13*Z14)/$I$13</f>
        <v>6388.45872246027</v>
      </c>
      <c r="AB13" s="18">
        <f t="shared" si="3"/>
        <v>6388.47683341521</v>
      </c>
      <c r="AC13" s="18">
        <f t="shared" si="3"/>
        <v>6388.48662238569</v>
      </c>
      <c r="AD13" s="18">
        <f t="shared" si="3"/>
        <v>6388.48921487986</v>
      </c>
      <c r="AE13" s="18">
        <f t="shared" si="3"/>
        <v>6388.48911593896</v>
      </c>
      <c r="AF13" s="18">
        <f t="shared" si="3"/>
        <v>6388.48865302343</v>
      </c>
      <c r="AG13" s="18">
        <f t="shared" si="3"/>
        <v>6388.48841123592</v>
      </c>
      <c r="AH13" s="18">
        <f>($K$13-$H$13*AH12-$J$13*AG14)/$I$13</f>
        <v>6388.48834965195</v>
      </c>
      <c r="AI13" s="34">
        <f>($K$13-$H$13*AI12-$J$13*AH14)/$I$13</f>
        <v>6388.48835345819</v>
      </c>
      <c r="AJ13" s="18"/>
      <c r="AK13" s="18"/>
      <c r="AL13" s="18"/>
      <c r="AM13" s="18"/>
      <c r="AN13" s="18"/>
      <c r="AO13" s="18"/>
      <c r="AP13" s="18"/>
    </row>
    <row r="14" ht="15.75" spans="8:42">
      <c r="H14" s="4">
        <v>0.25</v>
      </c>
      <c r="I14" s="19">
        <v>0.2</v>
      </c>
      <c r="J14" s="20">
        <v>0.55</v>
      </c>
      <c r="K14" s="21">
        <v>5690</v>
      </c>
      <c r="L14" s="22" t="s">
        <v>4</v>
      </c>
      <c r="M14" s="23">
        <v>0</v>
      </c>
      <c r="N14" s="24">
        <f t="shared" ref="N14:S14" si="4">($K$14-$H$14*N12-$I$14*N13)/$J$14</f>
        <v>3266.85314685315</v>
      </c>
      <c r="O14" s="24">
        <f t="shared" si="4"/>
        <v>5742.8309452785</v>
      </c>
      <c r="P14" s="24">
        <f t="shared" si="4"/>
        <v>6605.32072968842</v>
      </c>
      <c r="Q14" s="24">
        <f t="shared" si="4"/>
        <v>6695.23987231793</v>
      </c>
      <c r="R14" s="24">
        <f>($K$14-$H$14*R12-$I$14*R13)/$J$14</f>
        <v>6609.52345056843</v>
      </c>
      <c r="S14" s="24">
        <f>($K$14-$H$14*S12-$I$14*S13)/$J$14</f>
        <v>6547.7217985527</v>
      </c>
      <c r="T14" s="24">
        <f>($K$14-$H$14*T12-$I$14*T13)/$J$14</f>
        <v>6526.85038704301</v>
      </c>
      <c r="U14" s="24">
        <f>($K$14-$H$14*U12-$I$14*U13)/$J$14</f>
        <v>6524.97108603135</v>
      </c>
      <c r="V14" s="24">
        <f>($K$14-$H$14*V12-$I$14*V13)/$J$14</f>
        <v>6527.21026315402</v>
      </c>
      <c r="W14" s="24">
        <f>($K$14-$H$14*W12-$I$14*W13)/$J$14</f>
        <v>6528.75081458069</v>
      </c>
      <c r="X14" s="24">
        <f>($K$14-$H$14*X12-$I$14*X13)/$J$14</f>
        <v>6529.25495691049</v>
      </c>
      <c r="Y14" s="24">
        <f>($K$14-$H$14*Y12-$I$14*Y13)/$J$14</f>
        <v>6529.29283738684</v>
      </c>
      <c r="Z14" s="24">
        <f>($K$14-$H$14*Z12-$I$14*Z13)/$J$14</f>
        <v>6529.23457371866</v>
      </c>
      <c r="AA14" s="24">
        <f t="shared" ref="AA14:AG14" si="5">($K$14-$H$14*AA12-$I$14*AA13)/$J$14</f>
        <v>6529.19622216384</v>
      </c>
      <c r="AB14" s="24">
        <f t="shared" si="5"/>
        <v>6529.18406820528</v>
      </c>
      <c r="AC14" s="24">
        <f t="shared" si="5"/>
        <v>6529.18334561981</v>
      </c>
      <c r="AD14" s="24">
        <f t="shared" si="5"/>
        <v>6529.18485623885</v>
      </c>
      <c r="AE14" s="24">
        <f t="shared" si="5"/>
        <v>6529.18580975205</v>
      </c>
      <c r="AF14" s="24">
        <f t="shared" si="5"/>
        <v>6529.18610216723</v>
      </c>
      <c r="AG14" s="24">
        <f t="shared" si="5"/>
        <v>6529.18611470541</v>
      </c>
      <c r="AH14" s="24">
        <f>($K$14-$H$14*AH12-$I$14*AH13)/$J$14</f>
        <v>6529.18607566655</v>
      </c>
      <c r="AI14" s="35">
        <f>($K$14-$H$14*AI12-$I$14*AI13)/$J$14</f>
        <v>6529.18605199034</v>
      </c>
      <c r="AJ14" s="24"/>
      <c r="AK14" s="24"/>
      <c r="AL14" s="24"/>
      <c r="AM14" s="24"/>
      <c r="AN14" s="24"/>
      <c r="AO14" s="24"/>
      <c r="AP14" s="24"/>
    </row>
    <row r="15" spans="35:35">
      <c r="AI15" s="36"/>
    </row>
    <row r="16" spans="12:42">
      <c r="L16" s="25"/>
      <c r="M16" s="26">
        <v>1</v>
      </c>
      <c r="N16" s="26">
        <v>2</v>
      </c>
      <c r="O16" s="26">
        <v>3</v>
      </c>
      <c r="P16" s="26">
        <v>4</v>
      </c>
      <c r="Q16" s="26">
        <v>5</v>
      </c>
      <c r="R16" s="26">
        <v>6</v>
      </c>
      <c r="S16" s="26">
        <v>7</v>
      </c>
      <c r="T16" s="26">
        <v>8</v>
      </c>
      <c r="U16" s="26">
        <v>9</v>
      </c>
      <c r="V16" s="26">
        <v>10</v>
      </c>
      <c r="W16" s="26">
        <v>11</v>
      </c>
      <c r="X16" s="26">
        <v>12</v>
      </c>
      <c r="Y16" s="26">
        <v>13</v>
      </c>
      <c r="Z16" s="26">
        <v>14</v>
      </c>
      <c r="AA16" s="26">
        <v>15</v>
      </c>
      <c r="AB16" s="26">
        <v>16</v>
      </c>
      <c r="AC16" s="26">
        <v>17</v>
      </c>
      <c r="AD16" s="26">
        <v>18</v>
      </c>
      <c r="AE16" s="26">
        <v>19</v>
      </c>
      <c r="AF16" s="26">
        <v>20</v>
      </c>
      <c r="AG16" s="26">
        <v>21</v>
      </c>
      <c r="AH16" s="26">
        <v>22</v>
      </c>
      <c r="AI16" s="37">
        <v>23</v>
      </c>
      <c r="AJ16" s="26"/>
      <c r="AK16" s="26"/>
      <c r="AL16" s="26"/>
      <c r="AM16" s="26"/>
      <c r="AN16" s="26"/>
      <c r="AO16" s="26"/>
      <c r="AP16" s="26"/>
    </row>
    <row r="17" spans="12:42">
      <c r="L17" s="27" t="s">
        <v>5</v>
      </c>
      <c r="M17" s="18">
        <f>ABS(M12)-ABS(N12)</f>
        <v>-9230.76923076923</v>
      </c>
      <c r="N17" s="18">
        <f>ABS(N12)-ABS(O12)</f>
        <v>5704.50242065627</v>
      </c>
      <c r="O17" s="18">
        <f t="shared" ref="O17:S17" si="6">ABS(O12)-ABS(P12)</f>
        <v>1042.65909184952</v>
      </c>
      <c r="P17" s="18">
        <f t="shared" si="6"/>
        <v>-317.901445193912</v>
      </c>
      <c r="Q17" s="18">
        <f t="shared" si="6"/>
        <v>-340.790171045666</v>
      </c>
      <c r="R17" s="18">
        <f>ABS(R12)-ABS(S12)</f>
        <v>-139.440811757114</v>
      </c>
      <c r="S17" s="18">
        <f>ABS(S12)-ABS(T12)</f>
        <v>-23.9004593437985</v>
      </c>
      <c r="T17" s="18">
        <f>ABS(T12)-ABS(U12)</f>
        <v>8.65266955736524</v>
      </c>
      <c r="U17" s="18">
        <f>ABS(U12)-ABS(V12)</f>
        <v>8.57096199332955</v>
      </c>
      <c r="V17" s="18">
        <f>ABS(V12)-ABS(W12)</f>
        <v>3.40354135264943</v>
      </c>
      <c r="W17" s="18">
        <f>ABS(W12)-ABS(X12)</f>
        <v>0.543600648150459</v>
      </c>
      <c r="X17" s="18">
        <f>ABS(X12)-ABS(Y12)</f>
        <v>-0.233310691654879</v>
      </c>
      <c r="Y17" s="18">
        <f>ABS(Y12)-ABS(Z12)</f>
        <v>-0.215239262725845</v>
      </c>
      <c r="Z17" s="18">
        <f>ABS(Z12)-ABS(AA12)</f>
        <v>-0.0829512645068462</v>
      </c>
      <c r="AA17" s="18">
        <f t="shared" ref="AA17:AG17" si="7">ABS(AA12)-ABS(AB12)</f>
        <v>-0.0122499448743838</v>
      </c>
      <c r="AB17" s="18">
        <f t="shared" si="7"/>
        <v>0.0062414883486781</v>
      </c>
      <c r="AC17" s="18">
        <f t="shared" si="7"/>
        <v>0.00539735722668411</v>
      </c>
      <c r="AD17" s="18">
        <f t="shared" si="7"/>
        <v>0.00201857630645463</v>
      </c>
      <c r="AE17" s="18">
        <f t="shared" si="7"/>
        <v>0.000272980970294157</v>
      </c>
      <c r="AF17" s="18">
        <f t="shared" si="7"/>
        <v>-0.000165846012350812</v>
      </c>
      <c r="AG17" s="18">
        <f t="shared" si="7"/>
        <v>-0.000135152657094295</v>
      </c>
      <c r="AH17" s="18">
        <f>ABS(AH12)-ABS(AI12)</f>
        <v>-4.90426627948182e-5</v>
      </c>
      <c r="AI17" s="34">
        <f>ABS(AI12)-ABS(AJ12)</f>
        <v>3285.00000285469</v>
      </c>
      <c r="AJ17" s="18"/>
      <c r="AK17" s="18"/>
      <c r="AL17" s="18"/>
      <c r="AM17" s="18"/>
      <c r="AN17" s="18"/>
      <c r="AO17" s="18"/>
      <c r="AP17" s="18"/>
    </row>
    <row r="18" spans="12:42">
      <c r="L18" s="27" t="s">
        <v>5</v>
      </c>
      <c r="M18" s="18">
        <f t="shared" ref="M18:N19" si="8">ABS(M13)-ABS(N13)</f>
        <v>-7927.69230769231</v>
      </c>
      <c r="N18" s="18">
        <f t="shared" si="8"/>
        <v>-321.689080150619</v>
      </c>
      <c r="O18" s="18">
        <f t="shared" ref="O18:R18" si="9">ABS(O13)-ABS(P13)</f>
        <v>1068.5230423154</v>
      </c>
      <c r="P18" s="18">
        <f t="shared" si="9"/>
        <v>644.654448723521</v>
      </c>
      <c r="Q18" s="18">
        <f t="shared" si="9"/>
        <v>190.267553995966</v>
      </c>
      <c r="R18" s="18">
        <f>ABS(R13)-ABS(S13)</f>
        <v>4.346471653148</v>
      </c>
      <c r="S18" s="18">
        <f>ABS(S13)-ABS(T13)</f>
        <v>-27.5208074719158</v>
      </c>
      <c r="T18" s="18">
        <f>ABS(T13)-ABS(U13)</f>
        <v>-15.9839147287639</v>
      </c>
      <c r="U18" s="18">
        <f>ABS(U13)-ABS(V13)</f>
        <v>-4.55596540432452</v>
      </c>
      <c r="V18" s="18">
        <f>ABS(V13)-ABS(W13)</f>
        <v>-0.0179102674592286</v>
      </c>
      <c r="W18" s="18">
        <f>ABS(W13)-ABS(X13)</f>
        <v>0.706890596744415</v>
      </c>
      <c r="X18" s="18">
        <f>ABS(X13)-ABS(Y13)</f>
        <v>0.395809674536395</v>
      </c>
      <c r="Y18" s="18">
        <f>ABS(Y13)-ABS(Z13)</f>
        <v>0.108823990903147</v>
      </c>
      <c r="Z18" s="18">
        <f>ABS(Z13)-ABS(AA13)</f>
        <v>-0.00177769510810322</v>
      </c>
      <c r="AA18" s="18">
        <f t="shared" ref="AA18:AG18" si="10">ABS(AA13)-ABS(AB13)</f>
        <v>-0.0181109549394023</v>
      </c>
      <c r="AB18" s="18">
        <f t="shared" si="10"/>
        <v>-0.00978897047389182</v>
      </c>
      <c r="AC18" s="18">
        <f t="shared" si="10"/>
        <v>-0.00259249417194951</v>
      </c>
      <c r="AD18" s="18">
        <f t="shared" si="10"/>
        <v>9.89409018075094e-5</v>
      </c>
      <c r="AE18" s="18">
        <f t="shared" si="10"/>
        <v>0.00046291552916955</v>
      </c>
      <c r="AF18" s="18">
        <f t="shared" si="10"/>
        <v>0.000241787513004965</v>
      </c>
      <c r="AG18" s="18">
        <f t="shared" si="10"/>
        <v>6.1583968999912e-5</v>
      </c>
      <c r="AH18" s="18">
        <f>ABS(AH13)-ABS(AI13)</f>
        <v>-3.80624624085613e-6</v>
      </c>
      <c r="AI18" s="34">
        <f>ABS(AI13)-ABS(AJ13)</f>
        <v>6388.48835345819</v>
      </c>
      <c r="AJ18" s="18"/>
      <c r="AK18" s="18"/>
      <c r="AL18" s="18"/>
      <c r="AM18" s="18"/>
      <c r="AN18" s="18"/>
      <c r="AO18" s="18"/>
      <c r="AP18" s="18"/>
    </row>
    <row r="19" spans="12:42">
      <c r="L19" s="27" t="s">
        <v>6</v>
      </c>
      <c r="M19" s="18">
        <f t="shared" si="8"/>
        <v>-3266.85314685315</v>
      </c>
      <c r="N19" s="18">
        <f t="shared" si="8"/>
        <v>-2475.97779842535</v>
      </c>
      <c r="O19" s="18">
        <f t="shared" ref="O19:R19" si="11">ABS(O14)-ABS(P14)</f>
        <v>-862.489784409928</v>
      </c>
      <c r="P19" s="18">
        <f t="shared" si="11"/>
        <v>-89.9191426295019</v>
      </c>
      <c r="Q19" s="18">
        <f t="shared" si="11"/>
        <v>85.7164217494974</v>
      </c>
      <c r="R19" s="18">
        <f>ABS(R14)-ABS(S14)</f>
        <v>61.8016520157262</v>
      </c>
      <c r="S19" s="18">
        <f>ABS(S14)-ABS(T14)</f>
        <v>20.8714115096946</v>
      </c>
      <c r="T19" s="18">
        <f>ABS(T14)-ABS(U14)</f>
        <v>1.87930101165603</v>
      </c>
      <c r="U19" s="18">
        <f>ABS(U14)-ABS(V14)</f>
        <v>-2.23917712266757</v>
      </c>
      <c r="V19" s="18">
        <f>ABS(V14)-ABS(W14)</f>
        <v>-1.54055142667221</v>
      </c>
      <c r="W19" s="18">
        <f>ABS(W14)-ABS(X14)</f>
        <v>-0.504142329793467</v>
      </c>
      <c r="X19" s="18">
        <f>ABS(X14)-ABS(Y14)</f>
        <v>-0.0378804763531662</v>
      </c>
      <c r="Y19" s="18">
        <f>ABS(Y14)-ABS(Z14)</f>
        <v>0.0582636681838267</v>
      </c>
      <c r="Z19" s="18">
        <f>ABS(Z14)-ABS(AA14)</f>
        <v>0.0383515548155628</v>
      </c>
      <c r="AA19" s="18">
        <f t="shared" ref="AA19:AG19" si="12">ABS(AA14)-ABS(AB14)</f>
        <v>0.0121539585570645</v>
      </c>
      <c r="AB19" s="18">
        <f t="shared" si="12"/>
        <v>0.000722585467883619</v>
      </c>
      <c r="AC19" s="18">
        <f t="shared" si="12"/>
        <v>-0.00151061904034577</v>
      </c>
      <c r="AD19" s="18">
        <f t="shared" si="12"/>
        <v>-0.000953513193962863</v>
      </c>
      <c r="AE19" s="18">
        <f t="shared" si="12"/>
        <v>-0.000292415180410899</v>
      </c>
      <c r="AF19" s="18">
        <f t="shared" si="12"/>
        <v>-1.25381793623092e-5</v>
      </c>
      <c r="AG19" s="18">
        <f t="shared" si="12"/>
        <v>3.90388540836284e-5</v>
      </c>
      <c r="AH19" s="18">
        <f>ABS(AH14)-ABS(AI14)</f>
        <v>2.36762098211329e-5</v>
      </c>
      <c r="AI19" s="34">
        <f>ABS(AI14)-ABS(AJ14)</f>
        <v>6529.18605199034</v>
      </c>
      <c r="AJ19" s="18"/>
      <c r="AK19" s="18"/>
      <c r="AL19" s="18"/>
      <c r="AM19" s="18"/>
      <c r="AN19" s="18"/>
      <c r="AO19" s="18"/>
      <c r="AP19" s="18"/>
    </row>
    <row r="20" spans="12:42">
      <c r="L20" s="28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38"/>
      <c r="AJ20" s="29"/>
      <c r="AK20" s="29"/>
      <c r="AL20" s="29"/>
      <c r="AM20" s="29"/>
      <c r="AN20" s="29"/>
      <c r="AO20" s="29"/>
      <c r="AP20" s="29"/>
    </row>
    <row r="21" ht="15.75" spans="12:42">
      <c r="L21" s="30"/>
      <c r="M21" s="31">
        <f>+MAX(M17:M19)</f>
        <v>-3266.85314685315</v>
      </c>
      <c r="N21" s="31">
        <f t="shared" ref="N21:R21" si="13">+MAX(N17:N19)</f>
        <v>5704.50242065627</v>
      </c>
      <c r="O21" s="31">
        <f t="shared" si="13"/>
        <v>1068.5230423154</v>
      </c>
      <c r="P21" s="31">
        <f t="shared" si="13"/>
        <v>644.654448723521</v>
      </c>
      <c r="Q21" s="31">
        <f t="shared" si="13"/>
        <v>190.267553995966</v>
      </c>
      <c r="R21" s="31">
        <f>+MAX(R17:R19)</f>
        <v>61.8016520157262</v>
      </c>
      <c r="S21" s="31">
        <f>+MAX(S17:S19)</f>
        <v>20.8714115096946</v>
      </c>
      <c r="T21" s="31">
        <f>+MAX(T17:T19)</f>
        <v>8.65266955736524</v>
      </c>
      <c r="U21" s="31">
        <f>+MAX(U17:U19)</f>
        <v>8.57096199332955</v>
      </c>
      <c r="V21" s="31">
        <f>+MAX(V17:V19)</f>
        <v>3.40354135264943</v>
      </c>
      <c r="W21" s="31">
        <f>+MAX(W17:W19)</f>
        <v>0.706890596744415</v>
      </c>
      <c r="X21" s="31">
        <f>+MAX(X17:X19)</f>
        <v>0.395809674536395</v>
      </c>
      <c r="Y21" s="31">
        <f>+MAX(Y17:Y19)</f>
        <v>0.108823990903147</v>
      </c>
      <c r="Z21" s="31">
        <f>+MAX(Z17:Z19)</f>
        <v>0.0383515548155628</v>
      </c>
      <c r="AA21" s="31">
        <f t="shared" ref="AA21:AG21" si="14">+MAX(AA17:AA19)</f>
        <v>0.0121539585570645</v>
      </c>
      <c r="AB21" s="31">
        <f t="shared" si="14"/>
        <v>0.0062414883486781</v>
      </c>
      <c r="AC21" s="31">
        <f t="shared" si="14"/>
        <v>0.00539735722668411</v>
      </c>
      <c r="AD21" s="31">
        <f t="shared" si="14"/>
        <v>0.00201857630645463</v>
      </c>
      <c r="AE21" s="31">
        <f t="shared" si="14"/>
        <v>0.00046291552916955</v>
      </c>
      <c r="AF21" s="31">
        <f t="shared" si="14"/>
        <v>0.000241787513004965</v>
      </c>
      <c r="AG21" s="31">
        <f t="shared" si="14"/>
        <v>6.1583968999912e-5</v>
      </c>
      <c r="AH21" s="31">
        <f>+MAX(AH17:AH19)</f>
        <v>2.36762098211329e-5</v>
      </c>
      <c r="AI21" s="39">
        <f>+MAX(AI17:AI19)</f>
        <v>6529.18605199034</v>
      </c>
      <c r="AJ21" s="31"/>
      <c r="AK21" s="31"/>
      <c r="AL21" s="31"/>
      <c r="AM21" s="31"/>
      <c r="AN21" s="31"/>
      <c r="AO21" s="31"/>
      <c r="AP21" s="31"/>
    </row>
  </sheetData>
  <mergeCells count="1">
    <mergeCell ref="H11:J1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2024-09-18T23:10:00Z</dcterms:created>
  <dcterms:modified xsi:type="dcterms:W3CDTF">2024-09-18T23:38:51Z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219790A5BC8849D5814429560C56DE50_12</vt:lpwstr>
  </property>
  <property fmtid="{D5CDD505-2E9C-101B-9397-08002B2CF9AE}" pid="3" name="KSOProductBuildVer">
    <vt:lpwstr>1033-12.2.0.17562</vt:lpwstr>
  </property>
</Properties>
</file>