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kd\Desktop\"/>
    </mc:Choice>
  </mc:AlternateContent>
  <xr:revisionPtr revIDLastSave="0" documentId="13_ncr:1_{CABDABD4-EF62-44A0-9562-FF454F34FC1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(템플릿) 요구사항 정의서" sheetId="14" r:id="rId1"/>
    <sheet name="(참고) 과업범위 ID 정의" sheetId="15" r:id="rId2"/>
    <sheet name="(참고) 요구사항유형분류" sheetId="16" r:id="rId3"/>
  </sheets>
  <externalReferences>
    <externalReference r:id="rId4"/>
  </externalReferences>
  <definedNames>
    <definedName name="_xlnm._FilterDatabase" localSheetId="0" hidden="1">'(템플릿) 요구사항 정의서'!$B$5:$O$25</definedName>
    <definedName name="_xlnm.Print_Titles" localSheetId="0">'(템플릿) 요구사항 정의서'!$4:$5</definedName>
    <definedName name="sample">#REF!</definedName>
    <definedName name="항목1">[1]Sheet3!$A$5:$A$13</definedName>
  </definedNames>
  <calcPr calcId="191028"/>
  <customWorkbookViews>
    <customWorkbookView name="hjkwon - 사용자 보기" guid="{D1518748-EFBB-4EBA-A5AA-9C86DEE6A257}" mergeInterval="0" personalView="1" maximized="1" xWindow="1" yWindow="1" windowWidth="1392" windowHeight="802" activeSheetId="3"/>
    <customWorkbookView name="Administrator - 사용자 보기" guid="{90F78D87-EAF1-442D-8607-BA6EA41BEDB1}" mergeInterval="0" personalView="1" maximized="1" xWindow="1" yWindow="1" windowWidth="1680" windowHeight="817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4" l="1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6" i="14"/>
  <c r="C7" i="14"/>
  <c r="C8" i="14"/>
  <c r="C9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SQI</author>
    <author>강성호</author>
    <author>KT</author>
  </authors>
  <commentList>
    <comment ref="C4" authorId="0" shapeId="0" xr:uid="{00000000-0006-0000-0000-000001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요구사항ID 부여 기준에 따라 작성
 - level1(숫자2자리)+ level2(숫자2자리) + level3(숫자2자리) + Seq No(숫자3자리)
 - 사용예 : 010101001
              010102001
                 ~
             010201001</t>
        </r>
      </text>
    </comment>
    <comment ref="E4" authorId="1" shapeId="0" xr:uid="{00000000-0006-0000-0000-000002000000}">
      <text>
        <r>
          <rPr>
            <b/>
            <sz val="10"/>
            <color indexed="81"/>
            <rFont val="맑은 고딕"/>
            <family val="3"/>
            <charset val="129"/>
            <scheme val="major"/>
          </rPr>
          <t>전체 요구사항을 업무 Level 3단계로 분류</t>
        </r>
        <r>
          <rPr>
            <sz val="9"/>
            <color indexed="81"/>
            <rFont val="굴림"/>
            <family val="3"/>
            <charset val="129"/>
          </rPr>
          <t xml:space="preserve">
</t>
        </r>
      </text>
    </comment>
    <comment ref="J4" authorId="0" shapeId="0" xr:uid="{00000000-0006-0000-0000-000003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유형분류
 - 1,2차 로 분류함</t>
        </r>
      </text>
    </comment>
    <comment ref="L4" authorId="2" shapeId="0" xr:uid="{00000000-0006-0000-0000-000004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요구사항별 고객이 느끼는 중요도
   1.상
   2.중
   3.하 
*.상 : 반드시 완벽하게 구현하여야 하는 요구사항
*.중 : 업무를 위해 필요하기는 하나, 극적으로 잘 만들 필요는 없음
*.하 : 희망사항이거나 자원이 허락되는 기간에 조치할수 있음</t>
        </r>
      </text>
    </comment>
    <comment ref="M4" authorId="2" shapeId="0" xr:uid="{00000000-0006-0000-0000-000005000000}">
      <text>
        <r>
          <rPr>
            <b/>
            <sz val="10"/>
            <color indexed="81"/>
            <rFont val="맑은 고딕"/>
            <family val="3"/>
            <charset val="129"/>
            <scheme val="major"/>
          </rPr>
          <t>수용여부
   - 수용
   - 보류
   - 기각(관련근거에 기각문서 기록)
   - 삭제</t>
        </r>
      </text>
    </comment>
    <comment ref="N4" authorId="2" shapeId="0" xr:uid="{00000000-0006-0000-0000-000006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요구사항근거
 - 출처, 요구부서,요구자 기록</t>
        </r>
      </text>
    </comment>
    <comment ref="O4" authorId="0" shapeId="0" xr:uid="{00000000-0006-0000-0000-000007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요구관리상태 : 베이스라인 설정이후 요구관리 상태
  - 신규(최초 정의시)
  - 변경
  - 보류
  - 삭제
  - 추가</t>
        </r>
      </text>
    </comment>
    <comment ref="J5" authorId="3" shapeId="0" xr:uid="{00000000-0006-0000-0000-000008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1차분류
 1. S/W 요구사항
 2. 외부 I/F 요구사항
 3. 품질 요구사항
 4. 기타 요구사항</t>
        </r>
      </text>
    </comment>
    <comment ref="K5" authorId="3" shapeId="0" xr:uid="{00000000-0006-0000-0000-000009000000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요구사항 2차 분류
 1.S/W 요구사항
   - 기능
   - 데이터
 2.외부 I/F 요구사항
   - H/W I/F
   - S/W I/F
   - 커뮤티케이션 I/F
 3.품질 요구사항
   - 보안성
   - 신뢰성
   - 사용성
   - 효율성
   - 유지보수성
   - 이식성
 4.기타 요구사항 
   - 기타</t>
        </r>
      </text>
    </comment>
  </commentList>
</comments>
</file>

<file path=xl/sharedStrings.xml><?xml version="1.0" encoding="utf-8"?>
<sst xmlns="http://schemas.openxmlformats.org/spreadsheetml/2006/main" count="373" uniqueCount="170">
  <si>
    <t>[AI를 활용한 혐오 컨텐츠 탐지 시스템] 요구사항 정의서</t>
  </si>
  <si>
    <t>문서버전</t>
    <phoneticPr fontId="1" type="noConversion"/>
  </si>
  <si>
    <t>작성일자</t>
    <phoneticPr fontId="1" type="noConversion"/>
  </si>
  <si>
    <t>작 성 자</t>
    <phoneticPr fontId="1" type="noConversion"/>
  </si>
  <si>
    <t>곽동규</t>
    <phoneticPr fontId="1" type="noConversion"/>
  </si>
  <si>
    <t>Seq</t>
  </si>
  <si>
    <r>
      <t xml:space="preserve">요구사항 ID
</t>
    </r>
    <r>
      <rPr>
        <b/>
        <i/>
        <sz val="12"/>
        <color theme="0"/>
        <rFont val="맑은 고딕"/>
        <family val="3"/>
        <charset val="129"/>
      </rPr>
      <t>nn(대)+nn(중)+nn(소)+nnn(일련번호)</t>
    </r>
    <phoneticPr fontId="1" type="noConversion"/>
  </si>
  <si>
    <t>과업종류</t>
    <phoneticPr fontId="1" type="noConversion"/>
  </si>
  <si>
    <t>과업범위</t>
  </si>
  <si>
    <t>요구정의명</t>
  </si>
  <si>
    <t>고객 요구사항 상세 내용</t>
    <phoneticPr fontId="1" type="noConversion"/>
  </si>
  <si>
    <t>요구사항유형분류</t>
  </si>
  <si>
    <t>중요도</t>
    <phoneticPr fontId="1" type="noConversion"/>
  </si>
  <si>
    <t>수용
여부</t>
  </si>
  <si>
    <t>요구사항근거</t>
  </si>
  <si>
    <t>요구관리
상태</t>
  </si>
  <si>
    <t>업무(대)</t>
  </si>
  <si>
    <t>기능(중)</t>
  </si>
  <si>
    <t>구성(소)</t>
  </si>
  <si>
    <t>1차</t>
    <phoneticPr fontId="1" type="noConversion"/>
  </si>
  <si>
    <t>2차</t>
  </si>
  <si>
    <t>신규</t>
  </si>
  <si>
    <t>서버구축</t>
  </si>
  <si>
    <t>DB서버</t>
  </si>
  <si>
    <t>혐오 표현 처리 결과 이미지 저장</t>
  </si>
  <si>
    <t>ㅇ 처리된 영상 및 이미지 저장
   - Azure Blob Storage</t>
  </si>
  <si>
    <t>S/W요구사항</t>
  </si>
  <si>
    <t>데이터</t>
  </si>
  <si>
    <t>상</t>
  </si>
  <si>
    <t>수용</t>
  </si>
  <si>
    <t>ㅇ 아키텍처 회의
('25-01-09)</t>
    <phoneticPr fontId="1" type="noConversion"/>
  </si>
  <si>
    <t>WAS서버</t>
  </si>
  <si>
    <t>서버 배포</t>
    <phoneticPr fontId="1" type="noConversion"/>
  </si>
  <si>
    <t>ㅇ 서버 배포
   - Azure</t>
    <phoneticPr fontId="1" type="noConversion"/>
  </si>
  <si>
    <t>S/W</t>
  </si>
  <si>
    <t>서비스전체</t>
  </si>
  <si>
    <t>소프트웨어 아키텍처 설계</t>
    <phoneticPr fontId="1" type="noConversion"/>
  </si>
  <si>
    <t>ㅇ 3-Tier 소프트웨어 아키텍처 구현
  - 확장성과 안정성을 위해 Front-end, Back-end, DB 3-Tier 아키텍처 설계 및 구현</t>
    <phoneticPr fontId="1" type="noConversion"/>
  </si>
  <si>
    <t>신규</t>
    <phoneticPr fontId="1" type="noConversion"/>
  </si>
  <si>
    <t>공통</t>
  </si>
  <si>
    <t>코드관리</t>
  </si>
  <si>
    <t>소스코드</t>
  </si>
  <si>
    <t>GitHub 소스코드 관리</t>
    <phoneticPr fontId="1" type="noConversion"/>
  </si>
  <si>
    <t>ㅇ GitHub 소스코드 관리</t>
    <phoneticPr fontId="1" type="noConversion"/>
  </si>
  <si>
    <t>기타 요구사항</t>
  </si>
  <si>
    <t>커뮤니케이션</t>
  </si>
  <si>
    <t>프로젝트 관리</t>
  </si>
  <si>
    <t>프로젝트 진척도 관리</t>
    <phoneticPr fontId="1" type="noConversion"/>
  </si>
  <si>
    <t>ㅇ Notion 프로젝트 진척도 관리</t>
    <phoneticPr fontId="1" type="noConversion"/>
  </si>
  <si>
    <t>사용자 기능</t>
  </si>
  <si>
    <t>로그인</t>
  </si>
  <si>
    <t>로그인 기능</t>
    <phoneticPr fontId="1" type="noConversion"/>
  </si>
  <si>
    <t>ㅇ 로그인 방식 변경 
   - 사원번호, 비밀번호 로그인 방식
   - 최초 URL 접속시 로그인 화면을 통해서만 접속 가능하도록 변경</t>
    <phoneticPr fontId="1" type="noConversion"/>
  </si>
  <si>
    <t>기능</t>
  </si>
  <si>
    <t>로그아웃</t>
  </si>
  <si>
    <t>로그아웃 기능</t>
    <phoneticPr fontId="1" type="noConversion"/>
  </si>
  <si>
    <t>ㅇ 해당 시스템에서 로그아웃
   - '로그아웃' 버튼 클릭 시 시스템에서 로그아웃 가능
   - 로그인 화면으로 이동</t>
    <phoneticPr fontId="1" type="noConversion"/>
  </si>
  <si>
    <t>회원가입 기능</t>
    <phoneticPr fontId="1" type="noConversion"/>
  </si>
  <si>
    <t>ㅇ 회원가입 정보 
   - 아이디, 비밀번호, 사원번호, 이메일, 이름, 전화번호, 부서명, 직급</t>
    <phoneticPr fontId="1" type="noConversion"/>
  </si>
  <si>
    <t>개인정보 암호화</t>
    <phoneticPr fontId="1" type="noConversion"/>
  </si>
  <si>
    <t xml:space="preserve">ㅇ 비밀번호 암호화 
  - spring security passwordEconder (bcrypt) 활용 </t>
    <phoneticPr fontId="1" type="noConversion"/>
  </si>
  <si>
    <t>보안성</t>
  </si>
  <si>
    <t>중</t>
  </si>
  <si>
    <t>메인화면</t>
  </si>
  <si>
    <t>Home</t>
  </si>
  <si>
    <t>메인화면으로 이동</t>
    <phoneticPr fontId="1" type="noConversion"/>
  </si>
  <si>
    <t>ㅇ 사용자페이지의 메인화면으로 이동
   - 로그인 성공시 메인화면으로 이동
   - 모든 화면에서 HOME 버튼 클릭 시 메인화면으로 이동 가능</t>
    <phoneticPr fontId="1" type="noConversion"/>
  </si>
  <si>
    <t>ㅇ UI/UX 회의
('25-01-09)</t>
  </si>
  <si>
    <t>파일 업로드</t>
    <phoneticPr fontId="1" type="noConversion"/>
  </si>
  <si>
    <t>ㅇ 사용자 파일 업로드 방식
   - 드래그&amp;드롭 업로드
   - 파일 크기/형식 제한</t>
    <phoneticPr fontId="1" type="noConversion"/>
  </si>
  <si>
    <t>텍스트 분석</t>
    <phoneticPr fontId="1" type="noConversion"/>
  </si>
  <si>
    <t>ㅇ 텍스트 혐오 표현 분석
   - 문서 파일 텍스트 추출
   - 텍스트 혐오 표현 AI 분석
   - 문맥 기반 분석</t>
    <phoneticPr fontId="1" type="noConversion"/>
  </si>
  <si>
    <t>이미지 분석</t>
    <phoneticPr fontId="1" type="noConversion"/>
  </si>
  <si>
    <t>ㅇ 이미지 혐오 표현 분석
   - 이미지 내 텍스트 추출
   - 이미지 혐오 표현 AI 분석
   - 텍스트 분석
   - 이미지, 텍스트 분석 결과 종합</t>
    <phoneticPr fontId="1" type="noConversion"/>
  </si>
  <si>
    <t>영상 분석</t>
    <phoneticPr fontId="1" type="noConversion"/>
  </si>
  <si>
    <t>ㅇ 영상 혐오 표현 분석
   - 프레임 단위 분석
   - 음성 텍스트 변환
   - 이미지 분석</t>
    <phoneticPr fontId="1" type="noConversion"/>
  </si>
  <si>
    <t>게시판</t>
  </si>
  <si>
    <t>사용자 페이지</t>
  </si>
  <si>
    <t>결과 목록 화면</t>
    <phoneticPr fontId="1" type="noConversion"/>
  </si>
  <si>
    <t>ㅇ 결과 목록화면으로 이동
   - 선택한 프로젝트의 결과 목록화면 이동
   - 상태별로 필터링
   - 기간별 검색
   - 썸네일 생성</t>
    <phoneticPr fontId="1" type="noConversion"/>
  </si>
  <si>
    <t>상세 결과 화면</t>
    <phoneticPr fontId="1" type="noConversion"/>
  </si>
  <si>
    <t>ㅇ 상세 결과 화면으로 이동
   - 선택한 파일의 상세 결과화면 이동
   - 종합 위험도 점수
   - 항목별 상세 분석
   - 문제 구간 하이라이트</t>
  </si>
  <si>
    <t>권한관리</t>
  </si>
  <si>
    <t>관리자 페이지</t>
  </si>
  <si>
    <t>회원 관리</t>
    <phoneticPr fontId="1" type="noConversion"/>
  </si>
  <si>
    <t>하</t>
  </si>
  <si>
    <t>ㅇ 아키텍처 회의
('25-01-09)</t>
  </si>
  <si>
    <t>데이터 저장</t>
    <phoneticPr fontId="1" type="noConversion"/>
  </si>
  <si>
    <t xml:space="preserve">ㅇ 시스템 데이터 저장
   - 회원정보 저장
   - 파일 </t>
  </si>
  <si>
    <t>파일 데이터 처리</t>
  </si>
  <si>
    <t>ㅇ 파일 데이터 처리 
- 데이터 형식(이미지, 동영상, 텍스트)에 따른 AI 적용 및 탐지 결과 DB 서버에 전송</t>
  </si>
  <si>
    <t>Level 1</t>
    <phoneticPr fontId="1" type="noConversion"/>
  </si>
  <si>
    <t>Level 1-숫자</t>
    <phoneticPr fontId="1" type="noConversion"/>
  </si>
  <si>
    <t>Level 2</t>
    <phoneticPr fontId="1" type="noConversion"/>
  </si>
  <si>
    <t>Level 2 - 숫자</t>
    <phoneticPr fontId="1" type="noConversion"/>
  </si>
  <si>
    <t>Level 3</t>
    <phoneticPr fontId="1" type="noConversion"/>
  </si>
  <si>
    <t>Level 3 - 숫자</t>
    <phoneticPr fontId="1" type="noConversion"/>
  </si>
  <si>
    <t>업무분류별 순번</t>
    <phoneticPr fontId="1" type="noConversion"/>
  </si>
  <si>
    <t>비고</t>
    <phoneticPr fontId="1" type="noConversion"/>
  </si>
  <si>
    <t>사용자 기능</t>
    <phoneticPr fontId="1" type="noConversion"/>
  </si>
  <si>
    <t>01</t>
    <phoneticPr fontId="1" type="noConversion"/>
  </si>
  <si>
    <t>관리자 기능</t>
    <phoneticPr fontId="1" type="noConversion"/>
  </si>
  <si>
    <t>02</t>
  </si>
  <si>
    <t>로그아웃</t>
    <phoneticPr fontId="1" type="noConversion"/>
  </si>
  <si>
    <t>서버구축</t>
    <phoneticPr fontId="1" type="noConversion"/>
  </si>
  <si>
    <t>03</t>
  </si>
  <si>
    <t>API 개선</t>
    <phoneticPr fontId="1" type="noConversion"/>
  </si>
  <si>
    <t>04</t>
  </si>
  <si>
    <t>통합검색</t>
    <phoneticPr fontId="1" type="noConversion"/>
  </si>
  <si>
    <t>UI/UX 개선</t>
    <phoneticPr fontId="1" type="noConversion"/>
  </si>
  <si>
    <t>05</t>
  </si>
  <si>
    <t>프로젝트 관리</t>
    <phoneticPr fontId="1" type="noConversion"/>
  </si>
  <si>
    <t>공통</t>
    <phoneticPr fontId="1" type="noConversion"/>
  </si>
  <si>
    <t>06</t>
  </si>
  <si>
    <t>외부연동</t>
    <phoneticPr fontId="1" type="noConversion"/>
  </si>
  <si>
    <t>07</t>
  </si>
  <si>
    <t>Help</t>
  </si>
  <si>
    <t>08</t>
  </si>
  <si>
    <t>프로젝트</t>
  </si>
  <si>
    <t>09</t>
  </si>
  <si>
    <t>산출물</t>
  </si>
  <si>
    <t>이력관리</t>
  </si>
  <si>
    <t>10</t>
  </si>
  <si>
    <t>암호화</t>
    <phoneticPr fontId="1" type="noConversion"/>
  </si>
  <si>
    <t>통계</t>
  </si>
  <si>
    <t>11</t>
  </si>
  <si>
    <t>12</t>
  </si>
  <si>
    <t>비기능 요구사항</t>
  </si>
  <si>
    <t>13</t>
  </si>
  <si>
    <t>공지사항</t>
  </si>
  <si>
    <t>14</t>
  </si>
  <si>
    <t>묻고답하기</t>
  </si>
  <si>
    <t>산출물</t>
    <phoneticPr fontId="1" type="noConversion"/>
  </si>
  <si>
    <t>15</t>
  </si>
  <si>
    <t>Git Client</t>
  </si>
  <si>
    <t>16</t>
  </si>
  <si>
    <t>17</t>
  </si>
  <si>
    <t>기관/부서관리</t>
  </si>
  <si>
    <t>18</t>
  </si>
  <si>
    <t>19</t>
  </si>
  <si>
    <t>20</t>
  </si>
  <si>
    <t>21</t>
  </si>
  <si>
    <t>22</t>
  </si>
  <si>
    <t>성능</t>
  </si>
  <si>
    <t>23</t>
  </si>
  <si>
    <t>24</t>
  </si>
  <si>
    <t>요구사항구분</t>
    <phoneticPr fontId="1" type="noConversion"/>
  </si>
  <si>
    <t>내용</t>
    <phoneticPr fontId="1" type="noConversion"/>
  </si>
  <si>
    <t>과업종류구분</t>
    <phoneticPr fontId="1" type="noConversion"/>
  </si>
  <si>
    <t>1차 분류</t>
    <phoneticPr fontId="1" type="noConversion"/>
  </si>
  <si>
    <t>S/W요구사항</t>
    <phoneticPr fontId="1" type="noConversion"/>
  </si>
  <si>
    <t>2차 분류</t>
    <phoneticPr fontId="1" type="noConversion"/>
  </si>
  <si>
    <t>기능</t>
    <phoneticPr fontId="1" type="noConversion"/>
  </si>
  <si>
    <t>현행유지</t>
    <phoneticPr fontId="1" type="noConversion"/>
  </si>
  <si>
    <t>외부I/F 요구사항</t>
    <phoneticPr fontId="1" type="noConversion"/>
  </si>
  <si>
    <t>데이터</t>
    <phoneticPr fontId="1" type="noConversion"/>
  </si>
  <si>
    <t>고도화</t>
    <phoneticPr fontId="1" type="noConversion"/>
  </si>
  <si>
    <t>품질 요구사항</t>
    <phoneticPr fontId="1" type="noConversion"/>
  </si>
  <si>
    <t>H/W</t>
    <phoneticPr fontId="1" type="noConversion"/>
  </si>
  <si>
    <t>기타 요구사항</t>
    <phoneticPr fontId="1" type="noConversion"/>
  </si>
  <si>
    <t>I/F</t>
    <phoneticPr fontId="1" type="noConversion"/>
  </si>
  <si>
    <t>제외</t>
    <phoneticPr fontId="1" type="noConversion"/>
  </si>
  <si>
    <t>S/W</t>
    <phoneticPr fontId="1" type="noConversion"/>
  </si>
  <si>
    <t>커뮤니케이션</t>
    <phoneticPr fontId="1" type="noConversion"/>
  </si>
  <si>
    <t>보안성</t>
    <phoneticPr fontId="1" type="noConversion"/>
  </si>
  <si>
    <t>신뢰성</t>
    <phoneticPr fontId="1" type="noConversion"/>
  </si>
  <si>
    <t>사용성</t>
    <phoneticPr fontId="1" type="noConversion"/>
  </si>
  <si>
    <t>효율성</t>
    <phoneticPr fontId="1" type="noConversion"/>
  </si>
  <si>
    <t>이식성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</si>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</sst>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_ * #,##0_ ;_ * \-#,##0_ ;_ * &quot;-&quot;_ ;_ @_ "/>
    <numFmt numFmtId="178" formatCode="_ * #,##0.00_ ;_ * \-#,##0.00_ ;_ * &quot;-&quot;??_ ;_ @_ "/>
    <numFmt numFmtId="179" formatCode="_-* #,##0.00_-;&quot;₩&quot;&quot;₩&quot;&quot;₩&quot;\-* #,##0.00_-;_-* &quot;-&quot;??_-;_-@_-"/>
    <numFmt numFmtId="180" formatCode="&quot;₩&quot;&quot;₩&quot;&quot;₩&quot;\$#,##0.00_);&quot;₩&quot;&quot;₩&quot;\(&quot;₩&quot;&quot;₩&quot;&quot;₩&quot;\$#,##0.00&quot;₩&quot;&quot;₩&quot;&quot;₩&quot;\)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&quot;₩&quot;#,##0;[Red]&quot;₩&quot;&quot;₩&quot;&quot;₩&quot;&quot;₩&quot;&quot;₩&quot;&quot;₩&quot;&quot;₩&quot;&quot;₩&quot;&quot;₩&quot;\-&quot;₩&quot;#,##0"/>
    <numFmt numFmtId="183" formatCode="_-&quot;₩&quot;* #,##0_-;&quot;₩&quot;&quot;₩&quot;&quot;₩&quot;&quot;₩&quot;&quot;₩&quot;&quot;₩&quot;&quot;₩&quot;&quot;₩&quot;&quot;₩&quot;\-&quot;₩&quot;* #,##0_-;_-&quot;₩&quot;* &quot;-&quot;_-;_-@_-"/>
    <numFmt numFmtId="184" formatCode="_-* #,##0.00_-;&quot;₩&quot;&quot;₩&quot;&quot;₩&quot;&quot;₩&quot;&quot;₩&quot;\-* #,##0.00_-;_-* &quot;-&quot;??_-;_-@_-"/>
  </numFmts>
  <fonts count="77"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color indexed="81"/>
      <name val="굴림"/>
      <family val="3"/>
      <charset val="129"/>
    </font>
    <font>
      <sz val="11"/>
      <name val="돋움"/>
      <family val="3"/>
      <charset val="129"/>
    </font>
    <font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indexed="63"/>
      <name val="宋体"/>
      <family val="3"/>
      <charset val="129"/>
    </font>
    <font>
      <sz val="11"/>
      <color indexed="9"/>
      <name val="宋体"/>
      <family val="3"/>
      <charset val="129"/>
    </font>
    <font>
      <sz val="11"/>
      <color indexed="10"/>
      <name val="宋体"/>
      <family val="3"/>
      <charset val="129"/>
    </font>
    <font>
      <sz val="11"/>
      <color indexed="60"/>
      <name val="宋体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1"/>
      <color indexed="36"/>
      <name val="宋体"/>
      <family val="3"/>
      <charset val="129"/>
    </font>
    <font>
      <sz val="12"/>
      <name val="바탕체"/>
      <family val="1"/>
      <charset val="129"/>
    </font>
    <font>
      <i/>
      <sz val="11"/>
      <color indexed="23"/>
      <name val="宋体"/>
      <family val="3"/>
      <charset val="129"/>
    </font>
    <font>
      <sz val="11"/>
      <color indexed="17"/>
      <name val="宋体"/>
      <family val="3"/>
      <charset val="129"/>
    </font>
    <font>
      <b/>
      <sz val="18"/>
      <color indexed="62"/>
      <name val="宋体"/>
      <family val="3"/>
      <charset val="129"/>
    </font>
    <font>
      <b/>
      <sz val="15"/>
      <color indexed="62"/>
      <name val="宋体"/>
      <family val="3"/>
      <charset val="129"/>
    </font>
    <font>
      <b/>
      <sz val="13"/>
      <color indexed="62"/>
      <name val="宋体"/>
      <family val="3"/>
      <charset val="129"/>
    </font>
    <font>
      <b/>
      <sz val="11"/>
      <color indexed="62"/>
      <name val="宋体"/>
      <family val="3"/>
      <charset val="129"/>
    </font>
    <font>
      <b/>
      <sz val="11"/>
      <color indexed="9"/>
      <name val="宋体"/>
      <family val="3"/>
      <charset val="129"/>
    </font>
    <font>
      <b/>
      <sz val="11"/>
      <color indexed="63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sz val="11"/>
      <color indexed="52"/>
      <name val="宋体"/>
      <family val="3"/>
      <charset val="129"/>
    </font>
    <font>
      <b/>
      <sz val="12"/>
      <name val="Arial"/>
      <family val="2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ajor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</font>
    <font>
      <b/>
      <i/>
      <sz val="12"/>
      <color theme="0"/>
      <name val="맑은 고딕"/>
      <family val="3"/>
      <charset val="129"/>
    </font>
    <font>
      <sz val="12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20"/>
      <name val="맑은 고딕"/>
      <family val="3"/>
      <charset val="129"/>
    </font>
    <font>
      <b/>
      <sz val="14"/>
      <color theme="0"/>
      <name val="맑은 고딕"/>
      <family val="3"/>
      <charset val="129"/>
      <scheme val="minor"/>
    </font>
    <font>
      <sz val="10"/>
      <color theme="1" tint="0.499984740745262"/>
      <name val="맑은 고딕"/>
      <family val="2"/>
      <charset val="129"/>
    </font>
    <font>
      <sz val="9"/>
      <color theme="1" tint="0.499984740745262"/>
      <name val="맑은 고딕"/>
      <family val="3"/>
      <charset val="129"/>
      <scheme val="minor"/>
    </font>
    <font>
      <sz val="11"/>
      <color rgb="FF9C0006"/>
      <name val="돋움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 tint="0.499984740745262"/>
      <name val="맑은 고딕"/>
      <family val="3"/>
      <charset val="129"/>
      <scheme val="minor"/>
    </font>
    <font>
      <sz val="10"/>
      <color rgb="FF9C0006"/>
      <name val="돋움"/>
      <charset val="129"/>
    </font>
    <font>
      <sz val="10"/>
      <color rgb="FF000000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0"/>
      </patternFill>
    </fill>
    <fill>
      <patternFill patternType="solid">
        <fgColor indexed="50"/>
      </patternFill>
    </fill>
    <fill>
      <patternFill patternType="solid">
        <fgColor indexed="2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7CE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5">
    <xf numFmtId="0" fontId="0" fillId="0" borderId="0"/>
    <xf numFmtId="0" fontId="3" fillId="0" borderId="0"/>
    <xf numFmtId="0" fontId="4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3" fillId="21" borderId="6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13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24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9" borderId="0" applyNumberFormat="0" applyBorder="0" applyAlignment="0" applyProtection="0"/>
    <xf numFmtId="0" fontId="22" fillId="25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9" borderId="0" applyNumberFormat="0" applyBorder="0" applyAlignment="0" applyProtection="0"/>
    <xf numFmtId="0" fontId="23" fillId="25" borderId="0" applyNumberFormat="0" applyBorder="0" applyAlignment="0" applyProtection="0"/>
    <xf numFmtId="0" fontId="23" fillId="23" borderId="0" applyNumberFormat="0" applyBorder="0" applyAlignment="0" applyProtection="0"/>
    <xf numFmtId="0" fontId="23" fillId="14" borderId="0" applyNumberFormat="0" applyBorder="0" applyAlignment="0" applyProtection="0"/>
    <xf numFmtId="0" fontId="23" fillId="7" borderId="0" applyNumberFormat="0" applyBorder="0" applyAlignment="0" applyProtection="0"/>
    <xf numFmtId="0" fontId="23" fillId="14" borderId="0" applyNumberFormat="0" applyBorder="0" applyAlignment="0" applyProtection="0"/>
    <xf numFmtId="0" fontId="23" fillId="17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6" fillId="0" borderId="0"/>
    <xf numFmtId="0" fontId="27" fillId="21" borderId="14" applyNumberFormat="0" applyFont="0" applyAlignment="0" applyProtection="0"/>
    <xf numFmtId="0" fontId="28" fillId="3" borderId="0" applyNumberFormat="0" applyBorder="0" applyAlignment="0" applyProtection="0"/>
    <xf numFmtId="0" fontId="3" fillId="0" borderId="0">
      <alignment vertical="center"/>
    </xf>
    <xf numFmtId="0" fontId="3" fillId="0" borderId="0"/>
    <xf numFmtId="0" fontId="30" fillId="0" borderId="0" applyNumberFormat="0" applyFill="0" applyBorder="0" applyAlignment="0" applyProtection="0"/>
    <xf numFmtId="0" fontId="31" fillId="1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5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36" fillId="23" borderId="7" applyNumberFormat="0" applyAlignment="0" applyProtection="0"/>
    <xf numFmtId="0" fontId="37" fillId="0" borderId="18" applyNumberFormat="0" applyFill="0" applyAlignment="0" applyProtection="0"/>
    <xf numFmtId="0" fontId="38" fillId="24" borderId="5" applyNumberFormat="0" applyAlignment="0" applyProtection="0"/>
    <xf numFmtId="0" fontId="39" fillId="7" borderId="5" applyNumberFormat="0" applyAlignment="0" applyProtection="0"/>
    <xf numFmtId="0" fontId="37" fillId="24" borderId="13" applyNumberFormat="0" applyAlignment="0" applyProtection="0"/>
    <xf numFmtId="0" fontId="40" fillId="0" borderId="8" applyNumberFormat="0" applyFill="0" applyAlignment="0" applyProtection="0"/>
    <xf numFmtId="0" fontId="41" fillId="0" borderId="19" applyNumberFormat="0" applyAlignment="0" applyProtection="0">
      <alignment horizontal="left" vertical="center"/>
    </xf>
    <xf numFmtId="0" fontId="41" fillId="0" borderId="4">
      <alignment horizontal="left" vertical="center"/>
    </xf>
    <xf numFmtId="0" fontId="3" fillId="0" borderId="0"/>
    <xf numFmtId="177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0" fontId="3" fillId="0" borderId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0" fontId="47" fillId="0" borderId="0"/>
    <xf numFmtId="0" fontId="27" fillId="0" borderId="0"/>
    <xf numFmtId="0" fontId="48" fillId="0" borderId="0"/>
    <xf numFmtId="38" fontId="47" fillId="0" borderId="0" applyFont="0" applyFill="0" applyBorder="0" applyAlignment="0" applyProtection="0"/>
    <xf numFmtId="181" fontId="3" fillId="0" borderId="0"/>
    <xf numFmtId="182" fontId="3" fillId="0" borderId="0"/>
    <xf numFmtId="183" fontId="3" fillId="0" borderId="0"/>
    <xf numFmtId="38" fontId="49" fillId="27" borderId="0" applyNumberFormat="0" applyBorder="0" applyAlignment="0" applyProtection="0"/>
    <xf numFmtId="0" fontId="50" fillId="0" borderId="0">
      <alignment horizontal="left"/>
    </xf>
    <xf numFmtId="0" fontId="51" fillId="0" borderId="0" applyNumberFormat="0" applyFill="0" applyBorder="0" applyAlignment="0" applyProtection="0"/>
    <xf numFmtId="10" fontId="49" fillId="27" borderId="1" applyNumberFormat="0" applyBorder="0" applyAlignment="0" applyProtection="0"/>
    <xf numFmtId="0" fontId="52" fillId="0" borderId="20"/>
    <xf numFmtId="184" fontId="3" fillId="0" borderId="0"/>
    <xf numFmtId="10" fontId="27" fillId="0" borderId="0" applyFont="0" applyFill="0" applyBorder="0" applyAlignment="0" applyProtection="0"/>
    <xf numFmtId="0" fontId="52" fillId="0" borderId="0"/>
    <xf numFmtId="0" fontId="69" fillId="30" borderId="0" applyNumberFormat="0" applyBorder="0" applyAlignment="0" applyProtection="0"/>
  </cellStyleXfs>
  <cellXfs count="91">
    <xf numFmtId="0" fontId="0" fillId="0" borderId="0" xfId="0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2" fillId="0" borderId="3" xfId="97" applyFont="1" applyBorder="1" applyAlignment="1">
      <alignment horizontal="center" vertical="center"/>
    </xf>
    <xf numFmtId="176" fontId="42" fillId="0" borderId="3" xfId="97" applyNumberFormat="1" applyFont="1" applyBorder="1" applyAlignment="1">
      <alignment horizontal="center" vertical="center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/>
    <xf numFmtId="0" fontId="55" fillId="0" borderId="1" xfId="0" applyFont="1" applyBorder="1" applyAlignment="1">
      <alignment horizontal="center" vertical="center" wrapText="1"/>
    </xf>
    <xf numFmtId="49" fontId="55" fillId="28" borderId="1" xfId="0" quotePrefix="1" applyNumberFormat="1" applyFont="1" applyFill="1" applyBorder="1" applyAlignment="1">
      <alignment horizontal="center" vertical="center" wrapText="1"/>
    </xf>
    <xf numFmtId="0" fontId="55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49" fontId="44" fillId="0" borderId="2" xfId="0" quotePrefix="1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0" borderId="2" xfId="0" applyFont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49" fontId="44" fillId="0" borderId="1" xfId="0" quotePrefix="1" applyNumberFormat="1" applyFont="1" applyBorder="1" applyAlignment="1">
      <alignment horizontal="center" vertical="center"/>
    </xf>
    <xf numFmtId="0" fontId="62" fillId="0" borderId="1" xfId="0" applyFont="1" applyBorder="1" applyAlignment="1">
      <alignment horizontal="left" vertical="center" wrapText="1"/>
    </xf>
    <xf numFmtId="0" fontId="63" fillId="0" borderId="0" xfId="0" applyFont="1"/>
    <xf numFmtId="0" fontId="63" fillId="0" borderId="2" xfId="0" applyFont="1" applyBorder="1" applyAlignment="1">
      <alignment horizontal="center" vertical="center"/>
    </xf>
    <xf numFmtId="0" fontId="63" fillId="0" borderId="23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3" fillId="0" borderId="0" xfId="0" applyFont="1" applyAlignment="1">
      <alignment vertical="center"/>
    </xf>
    <xf numFmtId="49" fontId="55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/>
    <xf numFmtId="0" fontId="54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64" fillId="0" borderId="1" xfId="0" applyFont="1" applyBorder="1"/>
    <xf numFmtId="0" fontId="64" fillId="0" borderId="0" xfId="0" applyFont="1"/>
    <xf numFmtId="0" fontId="66" fillId="29" borderId="30" xfId="97" applyFont="1" applyFill="1" applyBorder="1" applyAlignment="1">
      <alignment horizontal="center" vertical="center"/>
    </xf>
    <xf numFmtId="0" fontId="55" fillId="0" borderId="41" xfId="0" applyFont="1" applyBorder="1" applyAlignment="1">
      <alignment horizontal="center" vertical="center" wrapText="1"/>
    </xf>
    <xf numFmtId="0" fontId="58" fillId="29" borderId="22" xfId="0" applyFont="1" applyFill="1" applyBorder="1" applyAlignment="1">
      <alignment horizontal="center" vertical="center" wrapText="1"/>
    </xf>
    <xf numFmtId="0" fontId="67" fillId="0" borderId="3" xfId="0" applyFont="1" applyBorder="1" applyAlignment="1">
      <alignment horizontal="center" vertical="center" wrapText="1"/>
    </xf>
    <xf numFmtId="0" fontId="68" fillId="0" borderId="0" xfId="0" applyFont="1" applyAlignment="1">
      <alignment vertical="center"/>
    </xf>
    <xf numFmtId="0" fontId="61" fillId="29" borderId="24" xfId="0" applyFont="1" applyFill="1" applyBorder="1" applyAlignment="1">
      <alignment horizontal="center" vertical="center"/>
    </xf>
    <xf numFmtId="0" fontId="61" fillId="29" borderId="29" xfId="0" applyFont="1" applyFill="1" applyBorder="1" applyAlignment="1">
      <alignment horizontal="center" vertical="center"/>
    </xf>
    <xf numFmtId="0" fontId="61" fillId="29" borderId="25" xfId="0" applyFont="1" applyFill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left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63" fillId="0" borderId="0" xfId="0" applyFont="1" applyAlignment="1">
      <alignment horizontal="center" vertical="center"/>
    </xf>
    <xf numFmtId="14" fontId="42" fillId="0" borderId="3" xfId="97" applyNumberFormat="1" applyFont="1" applyBorder="1" applyAlignment="1">
      <alignment horizontal="center" vertical="center"/>
    </xf>
    <xf numFmtId="49" fontId="56" fillId="28" borderId="1" xfId="0" quotePrefix="1" applyNumberFormat="1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 wrapText="1"/>
    </xf>
    <xf numFmtId="0" fontId="56" fillId="0" borderId="41" xfId="0" applyFont="1" applyBorder="1" applyAlignment="1">
      <alignment horizontal="center" vertical="center" wrapText="1"/>
    </xf>
    <xf numFmtId="0" fontId="56" fillId="0" borderId="2" xfId="0" quotePrefix="1" applyFont="1" applyBorder="1" applyAlignment="1">
      <alignment horizontal="left" vertical="center" wrapText="1"/>
    </xf>
    <xf numFmtId="0" fontId="55" fillId="0" borderId="42" xfId="0" applyFont="1" applyBorder="1" applyAlignment="1">
      <alignment vertical="center" wrapText="1"/>
    </xf>
    <xf numFmtId="0" fontId="71" fillId="0" borderId="2" xfId="0" quotePrefix="1" applyFont="1" applyBorder="1" applyAlignment="1">
      <alignment horizontal="left" vertical="center" wrapText="1"/>
    </xf>
    <xf numFmtId="0" fontId="72" fillId="0" borderId="1" xfId="0" quotePrefix="1" applyFont="1" applyBorder="1" applyAlignment="1">
      <alignment horizontal="center" vertical="center" wrapText="1"/>
    </xf>
    <xf numFmtId="0" fontId="73" fillId="0" borderId="0" xfId="8" applyFont="1" applyFill="1" applyAlignment="1"/>
    <xf numFmtId="0" fontId="70" fillId="0" borderId="0" xfId="0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5" fillId="30" borderId="0" xfId="134" applyFont="1" applyAlignment="1">
      <alignment vertical="center"/>
    </xf>
    <xf numFmtId="0" fontId="76" fillId="0" borderId="2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76" fillId="0" borderId="41" xfId="0" applyFont="1" applyBorder="1" applyAlignment="1">
      <alignment horizontal="center" vertical="center" wrapText="1"/>
    </xf>
    <xf numFmtId="0" fontId="58" fillId="29" borderId="31" xfId="0" applyFont="1" applyFill="1" applyBorder="1" applyAlignment="1">
      <alignment horizontal="center" vertical="center" wrapText="1"/>
    </xf>
    <xf numFmtId="0" fontId="58" fillId="29" borderId="35" xfId="0" applyFont="1" applyFill="1" applyBorder="1" applyAlignment="1">
      <alignment horizontal="center" vertical="center" wrapText="1"/>
    </xf>
    <xf numFmtId="0" fontId="58" fillId="29" borderId="39" xfId="0" applyFont="1" applyFill="1" applyBorder="1" applyAlignment="1">
      <alignment horizontal="center" vertical="center" wrapText="1"/>
    </xf>
    <xf numFmtId="0" fontId="58" fillId="29" borderId="40" xfId="0" applyFont="1" applyFill="1" applyBorder="1" applyAlignment="1">
      <alignment horizontal="center" vertical="center" wrapText="1"/>
    </xf>
    <xf numFmtId="0" fontId="58" fillId="29" borderId="33" xfId="0" applyFont="1" applyFill="1" applyBorder="1" applyAlignment="1">
      <alignment horizontal="center" vertical="center" wrapText="1"/>
    </xf>
    <xf numFmtId="0" fontId="58" fillId="29" borderId="34" xfId="0" applyFont="1" applyFill="1" applyBorder="1" applyAlignment="1">
      <alignment horizontal="center" vertical="center" wrapText="1"/>
    </xf>
    <xf numFmtId="0" fontId="58" fillId="29" borderId="37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 vertical="center" wrapText="1"/>
    </xf>
    <xf numFmtId="0" fontId="58" fillId="29" borderId="38" xfId="0" applyFont="1" applyFill="1" applyBorder="1" applyAlignment="1">
      <alignment horizontal="center" vertical="center" wrapText="1"/>
    </xf>
    <xf numFmtId="0" fontId="58" fillId="29" borderId="23" xfId="0" applyFont="1" applyFill="1" applyBorder="1" applyAlignment="1">
      <alignment horizontal="center" vertical="center" wrapText="1"/>
    </xf>
    <xf numFmtId="0" fontId="58" fillId="29" borderId="29" xfId="0" applyFont="1" applyFill="1" applyBorder="1" applyAlignment="1">
      <alignment horizontal="center" vertical="center" wrapText="1"/>
    </xf>
    <xf numFmtId="0" fontId="58" fillId="29" borderId="32" xfId="0" applyFont="1" applyFill="1" applyBorder="1" applyAlignment="1">
      <alignment horizontal="center" vertical="center" wrapText="1"/>
    </xf>
    <xf numFmtId="0" fontId="58" fillId="29" borderId="36" xfId="0" applyFont="1" applyFill="1" applyBorder="1" applyAlignment="1">
      <alignment horizontal="center" vertical="center" wrapText="1"/>
    </xf>
    <xf numFmtId="0" fontId="60" fillId="29" borderId="21" xfId="0" applyFont="1" applyFill="1" applyBorder="1" applyAlignment="1">
      <alignment horizontal="center" vertical="center"/>
    </xf>
    <xf numFmtId="0" fontId="60" fillId="29" borderId="2" xfId="0" applyFont="1" applyFill="1" applyBorder="1" applyAlignment="1">
      <alignment horizontal="center" vertical="center"/>
    </xf>
    <xf numFmtId="0" fontId="60" fillId="29" borderId="26" xfId="0" applyFont="1" applyFill="1" applyBorder="1" applyAlignment="1">
      <alignment horizontal="center" vertical="center"/>
    </xf>
    <xf numFmtId="0" fontId="60" fillId="29" borderId="27" xfId="0" applyFont="1" applyFill="1" applyBorder="1" applyAlignment="1">
      <alignment horizontal="center" vertical="center"/>
    </xf>
    <xf numFmtId="0" fontId="60" fillId="29" borderId="28" xfId="0" applyFont="1" applyFill="1" applyBorder="1" applyAlignment="1">
      <alignment horizontal="center" vertical="center"/>
    </xf>
    <xf numFmtId="0" fontId="56" fillId="0" borderId="3" xfId="0" applyFont="1" applyBorder="1" applyAlignment="1">
      <alignment horizontal="center" vertical="center" wrapText="1"/>
    </xf>
    <xf numFmtId="49" fontId="56" fillId="28" borderId="1" xfId="134" quotePrefix="1" applyNumberFormat="1" applyFont="1" applyFill="1" applyBorder="1" applyAlignment="1">
      <alignment horizontal="center" vertical="center" wrapText="1"/>
    </xf>
    <xf numFmtId="0" fontId="56" fillId="28" borderId="1" xfId="134" applyFont="1" applyFill="1" applyBorder="1" applyAlignment="1">
      <alignment horizontal="center" vertical="center" wrapText="1"/>
    </xf>
    <xf numFmtId="0" fontId="56" fillId="28" borderId="1" xfId="134" applyFont="1" applyFill="1" applyBorder="1" applyAlignment="1">
      <alignment horizontal="center" vertical="center"/>
    </xf>
    <xf numFmtId="0" fontId="56" fillId="28" borderId="1" xfId="134" applyFont="1" applyFill="1" applyBorder="1" applyAlignment="1">
      <alignment horizontal="left" vertical="center"/>
    </xf>
    <xf numFmtId="0" fontId="56" fillId="28" borderId="1" xfId="134" applyFont="1" applyFill="1" applyBorder="1" applyAlignment="1">
      <alignment horizontal="left" vertical="center" wrapText="1"/>
    </xf>
    <xf numFmtId="0" fontId="56" fillId="0" borderId="0" xfId="0" applyFont="1" applyAlignment="1">
      <alignment horizontal="left" vertical="center" wrapText="1"/>
    </xf>
    <xf numFmtId="0" fontId="56" fillId="0" borderId="0" xfId="0" applyFont="1" applyAlignment="1">
      <alignment wrapText="1"/>
    </xf>
    <xf numFmtId="49" fontId="56" fillId="0" borderId="1" xfId="0" quotePrefix="1" applyNumberFormat="1" applyFont="1" applyBorder="1" applyAlignment="1">
      <alignment horizontal="center" vertical="center" wrapText="1"/>
    </xf>
    <xf numFmtId="0" fontId="56" fillId="0" borderId="42" xfId="0" applyFont="1" applyBorder="1" applyAlignment="1">
      <alignment vertical="center" wrapText="1"/>
    </xf>
  </cellXfs>
  <cellStyles count="135">
    <cellStyle name="%" xfId="2" xr:uid="{00000000-0005-0000-0000-000000000000}"/>
    <cellStyle name="20% - 强调文字颜色 1" xfId="67" xr:uid="{00000000-0005-0000-0000-000001000000}"/>
    <cellStyle name="20% - 强调文字颜色 2" xfId="68" xr:uid="{00000000-0005-0000-0000-000002000000}"/>
    <cellStyle name="20% - 强调文字颜色 3" xfId="69" xr:uid="{00000000-0005-0000-0000-000003000000}"/>
    <cellStyle name="20% - 强调文字颜色 4" xfId="70" xr:uid="{00000000-0005-0000-0000-000004000000}"/>
    <cellStyle name="20% - 强调文字颜色 5" xfId="71" xr:uid="{00000000-0005-0000-0000-000005000000}"/>
    <cellStyle name="20% - 强调文字颜色 6" xfId="72" xr:uid="{00000000-0005-0000-0000-000006000000}"/>
    <cellStyle name="20% - 강조색1 2" xfId="3" xr:uid="{00000000-0005-0000-0000-000007000000}"/>
    <cellStyle name="20% - 강조색2 2" xfId="4" xr:uid="{00000000-0005-0000-0000-000008000000}"/>
    <cellStyle name="20% - 강조색3 2" xfId="5" xr:uid="{00000000-0005-0000-0000-000009000000}"/>
    <cellStyle name="20% - 강조색4 2" xfId="6" xr:uid="{00000000-0005-0000-0000-00000A000000}"/>
    <cellStyle name="20% - 강조색5 2" xfId="7" xr:uid="{00000000-0005-0000-0000-00000B000000}"/>
    <cellStyle name="20% - 강조색6 2" xfId="8" xr:uid="{00000000-0005-0000-0000-00000C000000}"/>
    <cellStyle name="40% - 强调文字颜色 1" xfId="73" xr:uid="{00000000-0005-0000-0000-00000D000000}"/>
    <cellStyle name="40% - 强调文字颜色 2" xfId="74" xr:uid="{00000000-0005-0000-0000-00000E000000}"/>
    <cellStyle name="40% - 强调文字颜色 3" xfId="75" xr:uid="{00000000-0005-0000-0000-00000F000000}"/>
    <cellStyle name="40% - 强调文字颜色 4" xfId="76" xr:uid="{00000000-0005-0000-0000-000010000000}"/>
    <cellStyle name="40% - 强调文字颜色 5" xfId="77" xr:uid="{00000000-0005-0000-0000-000011000000}"/>
    <cellStyle name="40% - 强调文字颜色 6" xfId="78" xr:uid="{00000000-0005-0000-0000-000012000000}"/>
    <cellStyle name="40% - 강조색1 2" xfId="9" xr:uid="{00000000-0005-0000-0000-000013000000}"/>
    <cellStyle name="40% - 강조색2 2" xfId="10" xr:uid="{00000000-0005-0000-0000-000014000000}"/>
    <cellStyle name="40% - 강조색3 2" xfId="11" xr:uid="{00000000-0005-0000-0000-000015000000}"/>
    <cellStyle name="40% - 강조색4 2" xfId="12" xr:uid="{00000000-0005-0000-0000-000016000000}"/>
    <cellStyle name="40% - 강조색5 2" xfId="13" xr:uid="{00000000-0005-0000-0000-000017000000}"/>
    <cellStyle name="40% - 강조색6 2" xfId="14" xr:uid="{00000000-0005-0000-0000-000018000000}"/>
    <cellStyle name="60% - 强调文字颜色 1" xfId="79" xr:uid="{00000000-0005-0000-0000-000019000000}"/>
    <cellStyle name="60% - 强调文字颜色 2" xfId="80" xr:uid="{00000000-0005-0000-0000-00001A000000}"/>
    <cellStyle name="60% - 强调文字颜色 3" xfId="81" xr:uid="{00000000-0005-0000-0000-00001B000000}"/>
    <cellStyle name="60% - 强调文字颜色 4" xfId="82" xr:uid="{00000000-0005-0000-0000-00001C000000}"/>
    <cellStyle name="60% - 强调文字颜色 5" xfId="83" xr:uid="{00000000-0005-0000-0000-00001D000000}"/>
    <cellStyle name="60% - 强调文字颜色 6" xfId="84" xr:uid="{00000000-0005-0000-0000-00001E000000}"/>
    <cellStyle name="60% - 강조색1 2" xfId="15" xr:uid="{00000000-0005-0000-0000-00001F000000}"/>
    <cellStyle name="60% - 강조색2 2" xfId="16" xr:uid="{00000000-0005-0000-0000-000020000000}"/>
    <cellStyle name="60% - 강조색3 2" xfId="17" xr:uid="{00000000-0005-0000-0000-000021000000}"/>
    <cellStyle name="60% - 강조색4 2" xfId="18" xr:uid="{00000000-0005-0000-0000-000022000000}"/>
    <cellStyle name="60% - 강조색5 2" xfId="19" xr:uid="{00000000-0005-0000-0000-000023000000}"/>
    <cellStyle name="60% - 강조색6 2" xfId="20" xr:uid="{00000000-0005-0000-0000-000024000000}"/>
    <cellStyle name="AeE­ [0]_PERSONAL" xfId="117" xr:uid="{00000000-0005-0000-0000-000025000000}"/>
    <cellStyle name="AeE­_PERSONAL" xfId="118" xr:uid="{00000000-0005-0000-0000-000026000000}"/>
    <cellStyle name="ALIGNMENT" xfId="119" xr:uid="{00000000-0005-0000-0000-000027000000}"/>
    <cellStyle name="C￥AØ_PERSONAL" xfId="120" xr:uid="{00000000-0005-0000-0000-000028000000}"/>
    <cellStyle name="category" xfId="121" xr:uid="{00000000-0005-0000-0000-000029000000}"/>
    <cellStyle name="Comma [0]_MACRO1.XLM" xfId="122" xr:uid="{00000000-0005-0000-0000-00002A000000}"/>
    <cellStyle name="comma zerodec" xfId="123" xr:uid="{00000000-0005-0000-0000-00002B000000}"/>
    <cellStyle name="Currency1" xfId="124" xr:uid="{00000000-0005-0000-0000-00002C000000}"/>
    <cellStyle name="Dollar (zero dec)" xfId="125" xr:uid="{00000000-0005-0000-0000-00002D000000}"/>
    <cellStyle name="Grey" xfId="126" xr:uid="{00000000-0005-0000-0000-00002E000000}"/>
    <cellStyle name="HEADER" xfId="127" xr:uid="{00000000-0005-0000-0000-00002F000000}"/>
    <cellStyle name="Header1" xfId="111" xr:uid="{00000000-0005-0000-0000-000030000000}"/>
    <cellStyle name="Header2" xfId="112" xr:uid="{00000000-0005-0000-0000-000031000000}"/>
    <cellStyle name="Hyperlink_NEGS" xfId="128" xr:uid="{00000000-0005-0000-0000-000032000000}"/>
    <cellStyle name="Input [yellow]" xfId="129" xr:uid="{00000000-0005-0000-0000-000033000000}"/>
    <cellStyle name="Model" xfId="130" xr:uid="{00000000-0005-0000-0000-000034000000}"/>
    <cellStyle name="Normal - Style1" xfId="131" xr:uid="{00000000-0005-0000-0000-000035000000}"/>
    <cellStyle name="Normal_Sheet1" xfId="113" xr:uid="{00000000-0005-0000-0000-000036000000}"/>
    <cellStyle name="Percent [2]" xfId="132" xr:uid="{00000000-0005-0000-0000-000037000000}"/>
    <cellStyle name="subhead" xfId="133" xr:uid="{00000000-0005-0000-0000-000038000000}"/>
    <cellStyle name="强调文字颜色 1" xfId="85" xr:uid="{00000000-0005-0000-0000-000039000000}"/>
    <cellStyle name="强调文字颜色 2" xfId="86" xr:uid="{00000000-0005-0000-0000-00003A000000}"/>
    <cellStyle name="强调文字颜色 3" xfId="87" xr:uid="{00000000-0005-0000-0000-00003B000000}"/>
    <cellStyle name="强调文字颜色 4" xfId="88" xr:uid="{00000000-0005-0000-0000-00003C000000}"/>
    <cellStyle name="强调文字颜色 5" xfId="89" xr:uid="{00000000-0005-0000-0000-00003D000000}"/>
    <cellStyle name="强调文字颜色 6" xfId="90" xr:uid="{00000000-0005-0000-0000-00003E000000}"/>
    <cellStyle name="강조색1 2" xfId="21" xr:uid="{00000000-0005-0000-0000-00003F000000}"/>
    <cellStyle name="강조색2 2" xfId="22" xr:uid="{00000000-0005-0000-0000-000040000000}"/>
    <cellStyle name="강조색3 2" xfId="23" xr:uid="{00000000-0005-0000-0000-000041000000}"/>
    <cellStyle name="강조색4 2" xfId="24" xr:uid="{00000000-0005-0000-0000-000042000000}"/>
    <cellStyle name="강조색5 2" xfId="25" xr:uid="{00000000-0005-0000-0000-000043000000}"/>
    <cellStyle name="강조색6 2" xfId="26" xr:uid="{00000000-0005-0000-0000-000044000000}"/>
    <cellStyle name="检查单元格" xfId="105" xr:uid="{00000000-0005-0000-0000-000045000000}"/>
    <cellStyle name="경고문 2" xfId="27" xr:uid="{00000000-0005-0000-0000-000046000000}"/>
    <cellStyle name="警告文本" xfId="91" xr:uid="{00000000-0005-0000-0000-000047000000}"/>
    <cellStyle name="计算" xfId="107" xr:uid="{00000000-0005-0000-0000-000048000000}"/>
    <cellStyle name="계산 2" xfId="28" xr:uid="{00000000-0005-0000-0000-000049000000}"/>
    <cellStyle name="适中" xfId="92" xr:uid="{00000000-0005-0000-0000-00004A000000}"/>
    <cellStyle name="나쁨" xfId="134" builtinId="27"/>
    <cellStyle name="나쁨 2" xfId="29" xr:uid="{00000000-0005-0000-0000-00004B000000}"/>
    <cellStyle name="链接单元格" xfId="110" xr:uid="{00000000-0005-0000-0000-00004C000000}"/>
    <cellStyle name="메모 2" xfId="30" xr:uid="{00000000-0005-0000-0000-00004D000000}"/>
    <cellStyle name="보통 2" xfId="31" xr:uid="{00000000-0005-0000-0000-00004E000000}"/>
    <cellStyle name="설명 텍스트 2" xfId="32" xr:uid="{00000000-0005-0000-0000-00004F000000}"/>
    <cellStyle name="셀 확인 2" xfId="33" xr:uid="{00000000-0005-0000-0000-000050000000}"/>
    <cellStyle name="输入" xfId="108" xr:uid="{00000000-0005-0000-0000-000051000000}"/>
    <cellStyle name="输出" xfId="109" xr:uid="{00000000-0005-0000-0000-000052000000}"/>
    <cellStyle name="스타일 1" xfId="93" xr:uid="{00000000-0005-0000-0000-000053000000}"/>
    <cellStyle name="연결된 셀 2" xfId="34" xr:uid="{00000000-0005-0000-0000-000054000000}"/>
    <cellStyle name="요약 2" xfId="35" xr:uid="{00000000-0005-0000-0000-000055000000}"/>
    <cellStyle name="입력 2" xfId="36" xr:uid="{00000000-0005-0000-0000-000056000000}"/>
    <cellStyle name="제목 1 2" xfId="38" xr:uid="{00000000-0005-0000-0000-000057000000}"/>
    <cellStyle name="제목 2 2" xfId="39" xr:uid="{00000000-0005-0000-0000-000058000000}"/>
    <cellStyle name="제목 3 2" xfId="40" xr:uid="{00000000-0005-0000-0000-000059000000}"/>
    <cellStyle name="제목 4 2" xfId="41" xr:uid="{00000000-0005-0000-0000-00005A000000}"/>
    <cellStyle name="제목 5" xfId="37" xr:uid="{00000000-0005-0000-0000-00005B000000}"/>
    <cellStyle name="좋음 2" xfId="42" xr:uid="{00000000-0005-0000-0000-00005C000000}"/>
    <cellStyle name="注释" xfId="94" xr:uid="{00000000-0005-0000-0000-00005D000000}"/>
    <cellStyle name="差" xfId="95" xr:uid="{00000000-0005-0000-0000-00005E000000}"/>
    <cellStyle name="출력 2" xfId="43" xr:uid="{00000000-0005-0000-0000-00005F000000}"/>
    <cellStyle name="콤마 [0]_95" xfId="114" xr:uid="{00000000-0005-0000-0000-000060000000}"/>
    <cellStyle name="콤마_95" xfId="115" xr:uid="{00000000-0005-0000-0000-000061000000}"/>
    <cellStyle name="标题" xfId="100" xr:uid="{00000000-0005-0000-0000-000062000000}"/>
    <cellStyle name="标题 1" xfId="101" xr:uid="{00000000-0005-0000-0000-000063000000}"/>
    <cellStyle name="标题 2" xfId="102" xr:uid="{00000000-0005-0000-0000-000064000000}"/>
    <cellStyle name="标题 3" xfId="103" xr:uid="{00000000-0005-0000-0000-000065000000}"/>
    <cellStyle name="标题 4" xfId="104" xr:uid="{00000000-0005-0000-0000-000066000000}"/>
    <cellStyle name="표준" xfId="0" builtinId="0"/>
    <cellStyle name="표준 2" xfId="96" xr:uid="{00000000-0005-0000-0000-000068000000}"/>
    <cellStyle name="표준 2 10" xfId="51" xr:uid="{00000000-0005-0000-0000-000069000000}"/>
    <cellStyle name="표준 2 11" xfId="52" xr:uid="{00000000-0005-0000-0000-00006A000000}"/>
    <cellStyle name="표준 2 12" xfId="53" xr:uid="{00000000-0005-0000-0000-00006B000000}"/>
    <cellStyle name="표준 2 13" xfId="54" xr:uid="{00000000-0005-0000-0000-00006C000000}"/>
    <cellStyle name="표준 2 14" xfId="55" xr:uid="{00000000-0005-0000-0000-00006D000000}"/>
    <cellStyle name="표준 2 15" xfId="56" xr:uid="{00000000-0005-0000-0000-00006E000000}"/>
    <cellStyle name="표준 2 16" xfId="57" xr:uid="{00000000-0005-0000-0000-00006F000000}"/>
    <cellStyle name="표준 2 17" xfId="58" xr:uid="{00000000-0005-0000-0000-000070000000}"/>
    <cellStyle name="표준 2 18" xfId="59" xr:uid="{00000000-0005-0000-0000-000071000000}"/>
    <cellStyle name="표준 2 19" xfId="60" xr:uid="{00000000-0005-0000-0000-000072000000}"/>
    <cellStyle name="표준 2 2" xfId="1" xr:uid="{00000000-0005-0000-0000-000073000000}"/>
    <cellStyle name="표준 2 20" xfId="61" xr:uid="{00000000-0005-0000-0000-000074000000}"/>
    <cellStyle name="표준 2 21" xfId="62" xr:uid="{00000000-0005-0000-0000-000075000000}"/>
    <cellStyle name="표준 2 22" xfId="63" xr:uid="{00000000-0005-0000-0000-000076000000}"/>
    <cellStyle name="표준 2 23" xfId="64" xr:uid="{00000000-0005-0000-0000-000077000000}"/>
    <cellStyle name="표준 2 24" xfId="65" xr:uid="{00000000-0005-0000-0000-000078000000}"/>
    <cellStyle name="표준 2 25" xfId="66" xr:uid="{00000000-0005-0000-0000-000079000000}"/>
    <cellStyle name="표준 2 3" xfId="44" xr:uid="{00000000-0005-0000-0000-00007A000000}"/>
    <cellStyle name="표준 2 4" xfId="45" xr:uid="{00000000-0005-0000-0000-00007B000000}"/>
    <cellStyle name="표준 2 5" xfId="46" xr:uid="{00000000-0005-0000-0000-00007C000000}"/>
    <cellStyle name="표준 2 6" xfId="47" xr:uid="{00000000-0005-0000-0000-00007D000000}"/>
    <cellStyle name="표준 2 7" xfId="48" xr:uid="{00000000-0005-0000-0000-00007E000000}"/>
    <cellStyle name="표준 2 8" xfId="49" xr:uid="{00000000-0005-0000-0000-00007F000000}"/>
    <cellStyle name="표준 2 9" xfId="50" xr:uid="{00000000-0005-0000-0000-000080000000}"/>
    <cellStyle name="표준 5" xfId="116" xr:uid="{00000000-0005-0000-0000-000081000000}"/>
    <cellStyle name="표준_R03_프로세스감사평가기준_V2.1" xfId="97" xr:uid="{00000000-0005-0000-0000-000082000000}"/>
    <cellStyle name="解释性文本" xfId="98" xr:uid="{00000000-0005-0000-0000-000083000000}"/>
    <cellStyle name="好" xfId="99" xr:uid="{00000000-0005-0000-0000-000084000000}"/>
    <cellStyle name="汇总" xfId="106" xr:uid="{00000000-0005-0000-0000-000085000000}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  <sheetName val="요구사항"/>
      <sheetName val="요구사항구현률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A1:AP54"/>
  <sheetViews>
    <sheetView showGridLines="0" tabSelected="1" zoomScaleNormal="100" workbookViewId="0">
      <pane ySplit="5" topLeftCell="A6" activePane="bottomLeft" state="frozen"/>
      <selection pane="bottomLeft" activeCell="I18" sqref="I18"/>
    </sheetView>
  </sheetViews>
  <sheetFormatPr defaultRowHeight="16.5"/>
  <cols>
    <col min="1" max="1" width="1.6640625" customWidth="1"/>
    <col min="2" max="2" width="13.33203125" style="8" customWidth="1"/>
    <col min="3" max="3" width="22.88671875" style="8" customWidth="1"/>
    <col min="4" max="4" width="13.33203125" style="8" customWidth="1"/>
    <col min="5" max="5" width="13.77734375" style="8" customWidth="1"/>
    <col min="6" max="6" width="13.33203125" style="8" customWidth="1"/>
    <col min="7" max="7" width="13.77734375" style="8" customWidth="1"/>
    <col min="8" max="8" width="25.33203125" style="8" bestFit="1" customWidth="1"/>
    <col min="9" max="9" width="74.109375" style="8" customWidth="1"/>
    <col min="10" max="10" width="11.6640625" style="27" customWidth="1"/>
    <col min="11" max="11" width="10.77734375" style="27" customWidth="1"/>
    <col min="12" max="13" width="10.77734375" style="8" customWidth="1"/>
    <col min="14" max="14" width="13" style="8" customWidth="1"/>
    <col min="15" max="15" width="10.77734375" style="8" customWidth="1"/>
  </cols>
  <sheetData>
    <row r="1" spans="1:42" ht="43.9" customHeight="1">
      <c r="B1" s="70" t="s">
        <v>0</v>
      </c>
      <c r="C1" s="70"/>
      <c r="D1" s="70"/>
      <c r="E1" s="70"/>
      <c r="F1" s="70"/>
      <c r="G1" s="70"/>
      <c r="H1" s="70"/>
      <c r="I1" s="70"/>
    </row>
    <row r="2" spans="1:42" ht="20.25">
      <c r="B2" s="31" t="s">
        <v>1</v>
      </c>
      <c r="C2" s="4">
        <v>1</v>
      </c>
      <c r="D2" s="31" t="s">
        <v>2</v>
      </c>
      <c r="E2" s="47">
        <v>45666</v>
      </c>
      <c r="F2" s="31" t="s">
        <v>3</v>
      </c>
      <c r="G2" s="3" t="s">
        <v>4</v>
      </c>
      <c r="H2" s="27"/>
    </row>
    <row r="4" spans="1:42" s="7" customFormat="1" ht="24.95" customHeight="1">
      <c r="B4" s="71" t="s">
        <v>5</v>
      </c>
      <c r="C4" s="63" t="s">
        <v>6</v>
      </c>
      <c r="D4" s="63" t="s">
        <v>7</v>
      </c>
      <c r="E4" s="73" t="s">
        <v>8</v>
      </c>
      <c r="F4" s="73"/>
      <c r="G4" s="73"/>
      <c r="H4" s="63" t="s">
        <v>9</v>
      </c>
      <c r="I4" s="74" t="s">
        <v>10</v>
      </c>
      <c r="J4" s="67" t="s">
        <v>11</v>
      </c>
      <c r="K4" s="68"/>
      <c r="L4" s="63" t="s">
        <v>12</v>
      </c>
      <c r="M4" s="63" t="s">
        <v>13</v>
      </c>
      <c r="N4" s="63" t="s">
        <v>14</v>
      </c>
      <c r="O4" s="65" t="s">
        <v>15</v>
      </c>
    </row>
    <row r="5" spans="1:42" s="7" customFormat="1" ht="24.95" customHeight="1">
      <c r="B5" s="72"/>
      <c r="C5" s="64"/>
      <c r="D5" s="64"/>
      <c r="E5" s="33" t="s">
        <v>16</v>
      </c>
      <c r="F5" s="33" t="s">
        <v>17</v>
      </c>
      <c r="G5" s="33" t="s">
        <v>18</v>
      </c>
      <c r="H5" s="64"/>
      <c r="I5" s="75"/>
      <c r="J5" s="33" t="s">
        <v>19</v>
      </c>
      <c r="K5" s="33" t="s">
        <v>20</v>
      </c>
      <c r="L5" s="69"/>
      <c r="M5" s="64"/>
      <c r="N5" s="64"/>
      <c r="O5" s="66"/>
    </row>
    <row r="6" spans="1:42" s="59" customFormat="1" ht="27">
      <c r="A6" s="57"/>
      <c r="B6" s="81">
        <v>1</v>
      </c>
      <c r="C6" s="42" t="str">
        <f>VLOOKUP(E6,'(참고) 과업범위 ID 정의'!$B$3:$C$39,2,FALSE)&amp;VLOOKUP(F6,'(참고) 과업범위 ID 정의'!$D$3:$E$39,2,FALSE)&amp;VLOOKUP(G6,'(참고) 과업범위 ID 정의'!$F$3:$G$39,2,FALSE)&amp;TEXT(B6,"000")</f>
        <v>031222001</v>
      </c>
      <c r="D6" s="82" t="s">
        <v>21</v>
      </c>
      <c r="E6" s="83" t="s">
        <v>22</v>
      </c>
      <c r="F6" s="83" t="s">
        <v>22</v>
      </c>
      <c r="G6" s="84" t="s">
        <v>23</v>
      </c>
      <c r="H6" s="85" t="s">
        <v>24</v>
      </c>
      <c r="I6" s="86" t="s">
        <v>25</v>
      </c>
      <c r="J6" s="60" t="s">
        <v>26</v>
      </c>
      <c r="K6" s="60" t="s">
        <v>27</v>
      </c>
      <c r="L6" s="60" t="s">
        <v>28</v>
      </c>
      <c r="M6" s="61" t="s">
        <v>29</v>
      </c>
      <c r="N6" s="54" t="s">
        <v>30</v>
      </c>
      <c r="O6" s="62" t="s">
        <v>21</v>
      </c>
      <c r="P6" s="58"/>
      <c r="Q6" s="58"/>
      <c r="R6" s="58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</row>
    <row r="7" spans="1:42" s="45" customFormat="1" ht="27">
      <c r="A7" s="44"/>
      <c r="B7" s="81">
        <v>2</v>
      </c>
      <c r="C7" s="42" t="str">
        <f>VLOOKUP(E7,'(참고) 과업범위 ID 정의'!$B$3:$C$39,2,FALSE)&amp;VLOOKUP(F7,'(참고) 과업범위 ID 정의'!$D$3:$E$39,2,FALSE)&amp;VLOOKUP(G7,'(참고) 과업범위 ID 정의'!$F$3:$G$39,2,FALSE)&amp;TEXT(B7,"000")</f>
        <v>031221002</v>
      </c>
      <c r="D7" s="48" t="s">
        <v>21</v>
      </c>
      <c r="E7" s="42" t="s">
        <v>22</v>
      </c>
      <c r="F7" s="42" t="s">
        <v>22</v>
      </c>
      <c r="G7" s="42" t="s">
        <v>31</v>
      </c>
      <c r="H7" s="43" t="s">
        <v>32</v>
      </c>
      <c r="I7" s="87" t="s">
        <v>33</v>
      </c>
      <c r="J7" s="11" t="s">
        <v>26</v>
      </c>
      <c r="K7" s="11" t="s">
        <v>34</v>
      </c>
      <c r="L7" s="11" t="s">
        <v>28</v>
      </c>
      <c r="M7" s="40" t="s">
        <v>29</v>
      </c>
      <c r="N7" s="54" t="s">
        <v>30</v>
      </c>
      <c r="O7" s="32" t="s">
        <v>21</v>
      </c>
    </row>
    <row r="8" spans="1:42" s="35" customFormat="1" ht="27">
      <c r="B8" s="81">
        <v>3</v>
      </c>
      <c r="C8" s="42" t="str">
        <f>VLOOKUP(E8,'(참고) 과업범위 ID 정의'!$B$3:$C$39,2,FALSE)&amp;VLOOKUP(F8,'(참고) 과업범위 ID 정의'!$D$3:$E$39,2,FALSE)&amp;VLOOKUP(G8,'(참고) 과업범위 ID 정의'!$F$3:$G$39,2,FALSE)&amp;TEXT(B8,"000")</f>
        <v>031207003</v>
      </c>
      <c r="D8" s="48" t="s">
        <v>21</v>
      </c>
      <c r="E8" s="42" t="s">
        <v>22</v>
      </c>
      <c r="F8" s="42" t="s">
        <v>22</v>
      </c>
      <c r="G8" s="49" t="s">
        <v>35</v>
      </c>
      <c r="H8" s="43" t="s">
        <v>36</v>
      </c>
      <c r="I8" s="43" t="s">
        <v>37</v>
      </c>
      <c r="J8" s="50" t="s">
        <v>26</v>
      </c>
      <c r="K8" s="50" t="s">
        <v>34</v>
      </c>
      <c r="L8" s="50" t="s">
        <v>28</v>
      </c>
      <c r="M8" s="49" t="s">
        <v>29</v>
      </c>
      <c r="N8" s="52" t="s">
        <v>30</v>
      </c>
      <c r="O8" s="51" t="s">
        <v>21</v>
      </c>
    </row>
    <row r="9" spans="1:42" s="35" customFormat="1" ht="27">
      <c r="B9" s="81">
        <v>4</v>
      </c>
      <c r="C9" s="42" t="str">
        <f>VLOOKUP(E9,'(참고) 과업범위 ID 정의'!$B$3:$C$39,2,FALSE)&amp;VLOOKUP(F9,'(참고) 과업범위 ID 정의'!$D$3:$E$39,2,FALSE)&amp;VLOOKUP(G9,'(참고) 과업범위 ID 정의'!$F$3:$G$39,2,FALSE)&amp;TEXT(B9,"000")</f>
        <v>060812004</v>
      </c>
      <c r="D9" s="48" t="s">
        <v>38</v>
      </c>
      <c r="E9" s="42" t="s">
        <v>39</v>
      </c>
      <c r="F9" s="42" t="s">
        <v>40</v>
      </c>
      <c r="G9" s="49" t="s">
        <v>41</v>
      </c>
      <c r="H9" s="43" t="s">
        <v>42</v>
      </c>
      <c r="I9" s="43" t="s">
        <v>43</v>
      </c>
      <c r="J9" s="50" t="s">
        <v>44</v>
      </c>
      <c r="K9" s="50" t="s">
        <v>45</v>
      </c>
      <c r="L9" s="50" t="s">
        <v>28</v>
      </c>
      <c r="M9" s="49" t="s">
        <v>29</v>
      </c>
      <c r="N9" s="54" t="s">
        <v>30</v>
      </c>
      <c r="O9" s="51" t="s">
        <v>21</v>
      </c>
    </row>
    <row r="10" spans="1:42" s="35" customFormat="1" ht="27">
      <c r="B10" s="81">
        <v>5</v>
      </c>
      <c r="C10" s="42" t="str">
        <f>VLOOKUP(E10,'(참고) 과업범위 ID 정의'!$B$3:$C$39,2,FALSE)&amp;VLOOKUP(F10,'(참고) 과업범위 ID 정의'!$D$3:$E$39,2,FALSE)&amp;VLOOKUP(G10,'(참고) 과업범위 ID 정의'!$F$3:$G$39,2,FALSE)&amp;TEXT(B10,"000")</f>
        <v>060511005</v>
      </c>
      <c r="D10" s="48" t="s">
        <v>38</v>
      </c>
      <c r="E10" s="42" t="s">
        <v>39</v>
      </c>
      <c r="F10" s="42" t="s">
        <v>46</v>
      </c>
      <c r="G10" s="49" t="s">
        <v>46</v>
      </c>
      <c r="H10" s="43" t="s">
        <v>47</v>
      </c>
      <c r="I10" s="43" t="s">
        <v>48</v>
      </c>
      <c r="J10" s="50" t="s">
        <v>44</v>
      </c>
      <c r="K10" s="50" t="s">
        <v>45</v>
      </c>
      <c r="L10" s="50" t="s">
        <v>28</v>
      </c>
      <c r="M10" s="49" t="s">
        <v>29</v>
      </c>
      <c r="N10" s="54" t="s">
        <v>30</v>
      </c>
      <c r="O10" s="51" t="s">
        <v>21</v>
      </c>
    </row>
    <row r="11" spans="1:42" s="7" customFormat="1" ht="40.5">
      <c r="B11" s="81">
        <v>6</v>
      </c>
      <c r="C11" s="42" t="str">
        <f>VLOOKUP(E11,'(참고) 과업범위 ID 정의'!$B$3:$C$39,2,FALSE)&amp;VLOOKUP(F11,'(참고) 과업범위 ID 정의'!$D$3:$E$39,2,FALSE)&amp;VLOOKUP(G11,'(참고) 과업범위 ID 정의'!$F$3:$G$39,2,FALSE)&amp;TEXT(B11,"000")</f>
        <v>010101006</v>
      </c>
      <c r="D11" s="48" t="s">
        <v>21</v>
      </c>
      <c r="E11" s="42" t="s">
        <v>49</v>
      </c>
      <c r="F11" s="42" t="s">
        <v>50</v>
      </c>
      <c r="G11" s="42" t="s">
        <v>50</v>
      </c>
      <c r="H11" s="43" t="s">
        <v>51</v>
      </c>
      <c r="I11" s="43" t="s">
        <v>52</v>
      </c>
      <c r="J11" s="50" t="s">
        <v>26</v>
      </c>
      <c r="K11" s="50" t="s">
        <v>53</v>
      </c>
      <c r="L11" s="50" t="s">
        <v>28</v>
      </c>
      <c r="M11" s="42" t="s">
        <v>29</v>
      </c>
      <c r="N11" s="54" t="s">
        <v>30</v>
      </c>
      <c r="O11" s="51" t="s">
        <v>21</v>
      </c>
    </row>
    <row r="12" spans="1:42" s="7" customFormat="1" ht="40.5">
      <c r="B12" s="81">
        <v>7</v>
      </c>
      <c r="C12" s="42" t="str">
        <f>VLOOKUP(E12,'(참고) 과업범위 ID 정의'!$B$3:$C$39,2,FALSE)&amp;VLOOKUP(F12,'(참고) 과업범위 ID 정의'!$D$3:$E$39,2,FALSE)&amp;VLOOKUP(G12,'(참고) 과업범위 ID 정의'!$F$3:$G$39,2,FALSE)&amp;TEXT(B12,"000")</f>
        <v>010202007</v>
      </c>
      <c r="D12" s="48" t="s">
        <v>21</v>
      </c>
      <c r="E12" s="42" t="s">
        <v>49</v>
      </c>
      <c r="F12" s="42" t="s">
        <v>54</v>
      </c>
      <c r="G12" s="42" t="s">
        <v>54</v>
      </c>
      <c r="H12" s="43" t="s">
        <v>55</v>
      </c>
      <c r="I12" s="43" t="s">
        <v>56</v>
      </c>
      <c r="J12" s="11" t="s">
        <v>26</v>
      </c>
      <c r="K12" s="11" t="s">
        <v>53</v>
      </c>
      <c r="L12" s="11" t="s">
        <v>28</v>
      </c>
      <c r="M12" s="40" t="s">
        <v>29</v>
      </c>
      <c r="N12" s="54" t="s">
        <v>30</v>
      </c>
      <c r="O12" s="32" t="s">
        <v>21</v>
      </c>
    </row>
    <row r="13" spans="1:42" s="7" customFormat="1" ht="27">
      <c r="B13" s="81">
        <v>8</v>
      </c>
      <c r="C13" s="42" t="str">
        <f>VLOOKUP(E13,'(참고) 과업범위 ID 정의'!$B$3:$C$39,2,FALSE)&amp;VLOOKUP(F13,'(참고) 과업범위 ID 정의'!$D$3:$E$39,2,FALSE)&amp;VLOOKUP(G13,'(참고) 과업범위 ID 정의'!$F$3:$G$39,2,FALSE)&amp;TEXT(B13,"000")</f>
        <v>010101008</v>
      </c>
      <c r="D13" s="48" t="s">
        <v>21</v>
      </c>
      <c r="E13" s="42" t="s">
        <v>49</v>
      </c>
      <c r="F13" s="42" t="s">
        <v>50</v>
      </c>
      <c r="G13" s="42" t="s">
        <v>50</v>
      </c>
      <c r="H13" s="43" t="s">
        <v>57</v>
      </c>
      <c r="I13" s="43" t="s">
        <v>58</v>
      </c>
      <c r="J13" s="11" t="s">
        <v>26</v>
      </c>
      <c r="K13" s="11" t="s">
        <v>53</v>
      </c>
      <c r="L13" s="11" t="s">
        <v>28</v>
      </c>
      <c r="M13" s="40" t="s">
        <v>29</v>
      </c>
      <c r="N13" s="54" t="s">
        <v>30</v>
      </c>
      <c r="O13" s="32" t="s">
        <v>21</v>
      </c>
    </row>
    <row r="14" spans="1:42" s="35" customFormat="1" ht="27">
      <c r="B14" s="81">
        <v>9</v>
      </c>
      <c r="C14" s="42" t="str">
        <f>VLOOKUP(E14,'(참고) 과업범위 ID 정의'!$B$3:$C$39,2,FALSE)&amp;VLOOKUP(F14,'(참고) 과업범위 ID 정의'!$D$3:$E$39,2,FALSE)&amp;VLOOKUP(G14,'(참고) 과업범위 ID 정의'!$F$3:$G$39,2,FALSE)&amp;TEXT(B14,"000")</f>
        <v>031201009</v>
      </c>
      <c r="D14" s="48" t="s">
        <v>38</v>
      </c>
      <c r="E14" s="42" t="s">
        <v>22</v>
      </c>
      <c r="F14" s="42" t="s">
        <v>22</v>
      </c>
      <c r="G14" s="49" t="s">
        <v>50</v>
      </c>
      <c r="H14" s="43" t="s">
        <v>59</v>
      </c>
      <c r="I14" s="43" t="s">
        <v>60</v>
      </c>
      <c r="J14" s="50" t="s">
        <v>26</v>
      </c>
      <c r="K14" s="50" t="s">
        <v>61</v>
      </c>
      <c r="L14" s="50" t="s">
        <v>62</v>
      </c>
      <c r="M14" s="49" t="s">
        <v>29</v>
      </c>
      <c r="N14" s="54" t="s">
        <v>30</v>
      </c>
      <c r="O14" s="51" t="s">
        <v>21</v>
      </c>
    </row>
    <row r="15" spans="1:42" s="7" customFormat="1" ht="40.5">
      <c r="B15" s="81">
        <v>10</v>
      </c>
      <c r="C15" s="42" t="str">
        <f>VLOOKUP(E15,'(참고) 과업범위 ID 정의'!$B$3:$C$39,2,FALSE)&amp;VLOOKUP(F15,'(참고) 과업범위 ID 정의'!$D$3:$E$39,2,FALSE)&amp;VLOOKUP(G15,'(참고) 과업범위 ID 정의'!$F$3:$G$39,2,FALSE)&amp;TEXT(B15,"000")</f>
        <v>010303010</v>
      </c>
      <c r="D15" s="48" t="s">
        <v>38</v>
      </c>
      <c r="E15" s="42" t="s">
        <v>49</v>
      </c>
      <c r="F15" s="42" t="s">
        <v>63</v>
      </c>
      <c r="G15" s="42" t="s">
        <v>64</v>
      </c>
      <c r="H15" s="43" t="s">
        <v>65</v>
      </c>
      <c r="I15" s="43" t="s">
        <v>66</v>
      </c>
      <c r="J15" s="11" t="s">
        <v>26</v>
      </c>
      <c r="K15" s="11" t="s">
        <v>53</v>
      </c>
      <c r="L15" s="11" t="s">
        <v>28</v>
      </c>
      <c r="M15" s="40" t="s">
        <v>29</v>
      </c>
      <c r="N15" s="40" t="s">
        <v>67</v>
      </c>
      <c r="O15" s="51" t="s">
        <v>21</v>
      </c>
    </row>
    <row r="16" spans="1:42" s="7" customFormat="1" ht="40.5">
      <c r="B16" s="81">
        <v>11</v>
      </c>
      <c r="C16" s="42" t="str">
        <f>VLOOKUP(E16,'(참고) 과업범위 ID 정의'!$B$3:$C$39,2,FALSE)&amp;VLOOKUP(F16,'(참고) 과업범위 ID 정의'!$D$3:$E$39,2,FALSE)&amp;VLOOKUP(G16,'(참고) 과업범위 ID 정의'!$F$3:$G$39,2,FALSE)&amp;TEXT(B16,"000")</f>
        <v>011207011</v>
      </c>
      <c r="D16" s="48" t="s">
        <v>38</v>
      </c>
      <c r="E16" s="42" t="s">
        <v>49</v>
      </c>
      <c r="F16" s="42" t="s">
        <v>22</v>
      </c>
      <c r="G16" s="42" t="s">
        <v>35</v>
      </c>
      <c r="H16" s="43" t="s">
        <v>68</v>
      </c>
      <c r="I16" s="43" t="s">
        <v>69</v>
      </c>
      <c r="J16" s="11" t="s">
        <v>26</v>
      </c>
      <c r="K16" s="11" t="s">
        <v>53</v>
      </c>
      <c r="L16" s="11" t="s">
        <v>28</v>
      </c>
      <c r="M16" s="40" t="s">
        <v>29</v>
      </c>
      <c r="N16" s="54" t="s">
        <v>67</v>
      </c>
      <c r="O16" s="51" t="s">
        <v>21</v>
      </c>
    </row>
    <row r="17" spans="1:15" s="7" customFormat="1" ht="54">
      <c r="B17" s="81">
        <v>12</v>
      </c>
      <c r="C17" s="42" t="str">
        <f>VLOOKUP(E17,'(참고) 과업범위 ID 정의'!$B$3:$C$39,2,FALSE)&amp;VLOOKUP(F17,'(참고) 과업범위 ID 정의'!$D$3:$E$39,2,FALSE)&amp;VLOOKUP(G17,'(참고) 과업범위 ID 정의'!$F$3:$G$39,2,FALSE)&amp;TEXT(B17,"000")</f>
        <v>061207012</v>
      </c>
      <c r="D17" s="48" t="s">
        <v>38</v>
      </c>
      <c r="E17" s="42" t="s">
        <v>39</v>
      </c>
      <c r="F17" s="42" t="s">
        <v>22</v>
      </c>
      <c r="G17" s="42" t="s">
        <v>35</v>
      </c>
      <c r="H17" s="43" t="s">
        <v>70</v>
      </c>
      <c r="I17" s="43" t="s">
        <v>71</v>
      </c>
      <c r="J17" s="11" t="s">
        <v>26</v>
      </c>
      <c r="K17" s="11" t="s">
        <v>53</v>
      </c>
      <c r="L17" s="11" t="s">
        <v>28</v>
      </c>
      <c r="M17" s="40" t="s">
        <v>29</v>
      </c>
      <c r="N17" s="54" t="s">
        <v>30</v>
      </c>
      <c r="O17" s="51" t="s">
        <v>21</v>
      </c>
    </row>
    <row r="18" spans="1:15" s="7" customFormat="1" ht="67.5">
      <c r="B18" s="81">
        <v>13</v>
      </c>
      <c r="C18" s="42" t="str">
        <f>VLOOKUP(E18,'(참고) 과업범위 ID 정의'!$B$3:$C$39,2,FALSE)&amp;VLOOKUP(F18,'(참고) 과업범위 ID 정의'!$D$3:$E$39,2,FALSE)&amp;VLOOKUP(G18,'(참고) 과업범위 ID 정의'!$F$3:$G$39,2,FALSE)&amp;TEXT(B18,"000")</f>
        <v>061207013</v>
      </c>
      <c r="D18" s="48" t="s">
        <v>38</v>
      </c>
      <c r="E18" s="42" t="s">
        <v>39</v>
      </c>
      <c r="F18" s="42" t="s">
        <v>22</v>
      </c>
      <c r="G18" s="42" t="s">
        <v>35</v>
      </c>
      <c r="H18" s="43" t="s">
        <v>72</v>
      </c>
      <c r="I18" s="43" t="s">
        <v>73</v>
      </c>
      <c r="J18" s="11" t="s">
        <v>26</v>
      </c>
      <c r="K18" s="11" t="s">
        <v>53</v>
      </c>
      <c r="L18" s="11" t="s">
        <v>28</v>
      </c>
      <c r="M18" s="40" t="s">
        <v>29</v>
      </c>
      <c r="N18" s="54" t="s">
        <v>30</v>
      </c>
      <c r="O18" s="51" t="s">
        <v>21</v>
      </c>
    </row>
    <row r="19" spans="1:15" s="7" customFormat="1" ht="54">
      <c r="B19" s="81">
        <v>14</v>
      </c>
      <c r="C19" s="42" t="str">
        <f>VLOOKUP(E19,'(참고) 과업범위 ID 정의'!$B$3:$C$39,2,FALSE)&amp;VLOOKUP(F19,'(참고) 과업범위 ID 정의'!$D$3:$E$39,2,FALSE)&amp;VLOOKUP(G19,'(참고) 과업범위 ID 정의'!$F$3:$G$39,2,FALSE)&amp;TEXT(B19,"000")</f>
        <v>061207014</v>
      </c>
      <c r="D19" s="48" t="s">
        <v>38</v>
      </c>
      <c r="E19" s="42" t="s">
        <v>39</v>
      </c>
      <c r="F19" s="42" t="s">
        <v>22</v>
      </c>
      <c r="G19" s="42" t="s">
        <v>35</v>
      </c>
      <c r="H19" s="43" t="s">
        <v>74</v>
      </c>
      <c r="I19" s="43" t="s">
        <v>75</v>
      </c>
      <c r="J19" s="11" t="s">
        <v>26</v>
      </c>
      <c r="K19" s="11" t="s">
        <v>53</v>
      </c>
      <c r="L19" s="11" t="s">
        <v>62</v>
      </c>
      <c r="M19" s="40" t="s">
        <v>29</v>
      </c>
      <c r="N19" s="40" t="s">
        <v>67</v>
      </c>
      <c r="O19" s="51" t="s">
        <v>21</v>
      </c>
    </row>
    <row r="20" spans="1:15" s="7" customFormat="1" ht="67.5">
      <c r="B20" s="81">
        <v>15</v>
      </c>
      <c r="C20" s="42" t="str">
        <f>VLOOKUP(E20,'(참고) 과업범위 ID 정의'!$B$3:$C$39,2,FALSE)&amp;VLOOKUP(F20,'(참고) 과업범위 ID 정의'!$D$3:$E$39,2,FALSE)&amp;VLOOKUP(G20,'(참고) 과업범위 ID 정의'!$F$3:$G$39,2,FALSE)&amp;TEXT(B20,"000")</f>
        <v>060605015</v>
      </c>
      <c r="D20" s="48" t="s">
        <v>38</v>
      </c>
      <c r="E20" s="42" t="s">
        <v>39</v>
      </c>
      <c r="F20" s="42" t="s">
        <v>76</v>
      </c>
      <c r="G20" s="42" t="s">
        <v>77</v>
      </c>
      <c r="H20" s="43" t="s">
        <v>78</v>
      </c>
      <c r="I20" s="43" t="s">
        <v>79</v>
      </c>
      <c r="J20" s="11" t="s">
        <v>26</v>
      </c>
      <c r="K20" s="11" t="s">
        <v>53</v>
      </c>
      <c r="L20" s="11" t="s">
        <v>28</v>
      </c>
      <c r="M20" s="40" t="s">
        <v>29</v>
      </c>
      <c r="N20" s="40" t="s">
        <v>67</v>
      </c>
      <c r="O20" s="51" t="s">
        <v>21</v>
      </c>
    </row>
    <row r="21" spans="1:15" s="7" customFormat="1" ht="67.5">
      <c r="B21" s="81">
        <v>16</v>
      </c>
      <c r="C21" s="42" t="str">
        <f>VLOOKUP(E21,'(참고) 과업범위 ID 정의'!$B$3:$C$39,2,FALSE)&amp;VLOOKUP(F21,'(참고) 과업범위 ID 정의'!$D$3:$E$39,2,FALSE)&amp;VLOOKUP(G21,'(참고) 과업범위 ID 정의'!$F$3:$G$39,2,FALSE)&amp;TEXT(B21,"000")</f>
        <v>060605016</v>
      </c>
      <c r="D21" s="48" t="s">
        <v>38</v>
      </c>
      <c r="E21" s="42" t="s">
        <v>39</v>
      </c>
      <c r="F21" s="42" t="s">
        <v>76</v>
      </c>
      <c r="G21" s="42" t="s">
        <v>77</v>
      </c>
      <c r="H21" s="43" t="s">
        <v>80</v>
      </c>
      <c r="I21" s="43" t="s">
        <v>81</v>
      </c>
      <c r="J21" s="11" t="s">
        <v>26</v>
      </c>
      <c r="K21" s="11" t="s">
        <v>53</v>
      </c>
      <c r="L21" s="11" t="s">
        <v>28</v>
      </c>
      <c r="M21" s="40" t="s">
        <v>29</v>
      </c>
      <c r="N21" s="40" t="s">
        <v>67</v>
      </c>
      <c r="O21" s="51" t="s">
        <v>21</v>
      </c>
    </row>
    <row r="22" spans="1:15" s="7" customFormat="1" ht="27">
      <c r="B22" s="81">
        <v>17</v>
      </c>
      <c r="C22" s="42" t="str">
        <f>VLOOKUP(E22,'(참고) 과업범위 ID 정의'!$B$3:$C$39,2,FALSE)&amp;VLOOKUP(F22,'(참고) 과업범위 ID 정의'!$D$3:$E$39,2,FALSE)&amp;VLOOKUP(G22,'(참고) 과업범위 ID 정의'!$F$3:$G$39,2,FALSE)&amp;TEXT(B22,"000")</f>
        <v>060904017</v>
      </c>
      <c r="D22" s="48" t="s">
        <v>38</v>
      </c>
      <c r="E22" s="42" t="s">
        <v>39</v>
      </c>
      <c r="F22" s="42" t="s">
        <v>82</v>
      </c>
      <c r="G22" s="42" t="s">
        <v>83</v>
      </c>
      <c r="H22" s="43" t="s">
        <v>84</v>
      </c>
      <c r="I22" s="43"/>
      <c r="J22" s="11"/>
      <c r="K22" s="11"/>
      <c r="L22" s="11" t="s">
        <v>85</v>
      </c>
      <c r="M22" s="40"/>
      <c r="N22" s="39" t="s">
        <v>86</v>
      </c>
      <c r="O22" s="51" t="s">
        <v>21</v>
      </c>
    </row>
    <row r="23" spans="1:15" ht="40.5">
      <c r="B23" s="81">
        <v>18</v>
      </c>
      <c r="C23" s="42" t="str">
        <f>VLOOKUP(E23,'(참고) 과업범위 ID 정의'!$B$3:$C$39,2,FALSE)&amp;VLOOKUP(F23,'(참고) 과업범위 ID 정의'!$D$3:$E$39,2,FALSE)&amp;VLOOKUP(G23,'(참고) 과업범위 ID 정의'!$F$3:$G$39,2,FALSE)&amp;TEXT(B23,"000")</f>
        <v>061222018</v>
      </c>
      <c r="D23" s="48" t="s">
        <v>21</v>
      </c>
      <c r="E23" s="42" t="s">
        <v>39</v>
      </c>
      <c r="F23" s="42" t="s">
        <v>22</v>
      </c>
      <c r="G23" s="42" t="s">
        <v>23</v>
      </c>
      <c r="H23" s="43" t="s">
        <v>87</v>
      </c>
      <c r="I23" s="43" t="s">
        <v>88</v>
      </c>
      <c r="J23" s="11" t="s">
        <v>26</v>
      </c>
      <c r="K23" s="11" t="s">
        <v>27</v>
      </c>
      <c r="L23" s="11" t="s">
        <v>28</v>
      </c>
      <c r="M23" s="40" t="s">
        <v>29</v>
      </c>
      <c r="N23" s="54" t="s">
        <v>86</v>
      </c>
      <c r="O23" s="32" t="s">
        <v>21</v>
      </c>
    </row>
    <row r="24" spans="1:15" ht="27">
      <c r="B24" s="81">
        <v>19</v>
      </c>
      <c r="C24" s="42" t="str">
        <f>VLOOKUP(E24,'(참고) 과업범위 ID 정의'!$B$3:$C$39,2,FALSE)&amp;VLOOKUP(F24,'(참고) 과업범위 ID 정의'!$D$3:$E$39,2,FALSE)&amp;VLOOKUP(G24,'(참고) 과업범위 ID 정의'!$F$3:$G$39,2,FALSE)&amp;TEXT(B24,"000")</f>
        <v>031221019</v>
      </c>
      <c r="D24" s="48" t="s">
        <v>21</v>
      </c>
      <c r="E24" s="42" t="s">
        <v>22</v>
      </c>
      <c r="F24" s="42" t="s">
        <v>22</v>
      </c>
      <c r="G24" s="42" t="s">
        <v>31</v>
      </c>
      <c r="H24" s="43" t="s">
        <v>89</v>
      </c>
      <c r="I24" s="88" t="s">
        <v>90</v>
      </c>
      <c r="J24" s="11" t="s">
        <v>26</v>
      </c>
      <c r="K24" s="11" t="s">
        <v>53</v>
      </c>
      <c r="L24" s="11" t="s">
        <v>28</v>
      </c>
      <c r="M24" s="40"/>
      <c r="N24" s="54" t="s">
        <v>30</v>
      </c>
      <c r="O24" s="32" t="s">
        <v>21</v>
      </c>
    </row>
    <row r="25" spans="1:15">
      <c r="B25" s="81"/>
      <c r="C25" s="89"/>
      <c r="D25" s="89"/>
      <c r="E25" s="42"/>
      <c r="F25" s="42"/>
      <c r="G25" s="42"/>
      <c r="H25" s="43"/>
      <c r="I25" s="43"/>
      <c r="J25" s="11"/>
      <c r="K25" s="11"/>
      <c r="L25" s="11"/>
      <c r="M25" s="40"/>
      <c r="N25" s="56"/>
      <c r="O25" s="32"/>
    </row>
    <row r="26" spans="1:15" ht="13.5">
      <c r="A26" s="7"/>
      <c r="B26" s="81"/>
      <c r="C26" s="89"/>
      <c r="D26" s="48"/>
      <c r="E26" s="42"/>
      <c r="F26" s="42"/>
      <c r="G26" s="42"/>
      <c r="H26" s="43"/>
      <c r="I26" s="90"/>
      <c r="J26" s="41"/>
      <c r="K26" s="11"/>
      <c r="L26" s="11"/>
      <c r="M26" s="40"/>
      <c r="N26" s="55"/>
      <c r="O26" s="32"/>
    </row>
    <row r="27" spans="1:15" ht="13.5">
      <c r="A27" s="7"/>
      <c r="B27" s="81"/>
      <c r="C27" s="89"/>
      <c r="D27" s="48"/>
      <c r="E27" s="42"/>
      <c r="F27" s="42"/>
      <c r="G27" s="42"/>
      <c r="H27" s="43"/>
      <c r="I27" s="90"/>
      <c r="J27" s="41"/>
      <c r="K27" s="11"/>
      <c r="L27" s="11"/>
      <c r="M27" s="40"/>
      <c r="N27" s="39"/>
      <c r="O27" s="32"/>
    </row>
    <row r="28" spans="1:15" ht="13.5">
      <c r="A28" s="7"/>
      <c r="B28" s="81"/>
      <c r="C28" s="89"/>
      <c r="D28" s="48"/>
      <c r="E28" s="42"/>
      <c r="F28" s="42"/>
      <c r="G28" s="42"/>
      <c r="H28" s="43"/>
      <c r="I28" s="90"/>
      <c r="J28" s="41"/>
      <c r="K28" s="11"/>
      <c r="L28" s="11"/>
      <c r="M28" s="40"/>
      <c r="N28" s="39"/>
      <c r="O28" s="32"/>
    </row>
    <row r="29" spans="1:15" ht="13.5">
      <c r="A29" s="7"/>
      <c r="B29" s="81"/>
      <c r="C29" s="89"/>
      <c r="D29" s="48"/>
      <c r="E29" s="42"/>
      <c r="F29" s="42"/>
      <c r="G29" s="42"/>
      <c r="H29" s="43"/>
      <c r="I29" s="90"/>
      <c r="J29" s="41"/>
      <c r="K29" s="11"/>
      <c r="L29" s="11"/>
      <c r="M29" s="40"/>
      <c r="N29" s="39"/>
      <c r="O29" s="32"/>
    </row>
    <row r="30" spans="1:15" ht="13.5">
      <c r="A30" s="7"/>
      <c r="B30" s="81"/>
      <c r="C30" s="89"/>
      <c r="D30" s="48"/>
      <c r="E30" s="42"/>
      <c r="F30" s="42"/>
      <c r="G30" s="42"/>
      <c r="H30" s="43"/>
      <c r="I30" s="90"/>
      <c r="J30" s="41"/>
      <c r="K30" s="11"/>
      <c r="L30" s="11"/>
      <c r="M30" s="40"/>
      <c r="N30" s="39"/>
      <c r="O30" s="32"/>
    </row>
    <row r="31" spans="1:15" ht="13.5">
      <c r="A31" s="7"/>
      <c r="B31" s="81"/>
      <c r="C31" s="89"/>
      <c r="D31" s="48"/>
      <c r="E31" s="42"/>
      <c r="F31" s="42"/>
      <c r="G31" s="42"/>
      <c r="H31" s="43"/>
      <c r="I31" s="90"/>
      <c r="J31" s="41"/>
      <c r="K31" s="11"/>
      <c r="L31" s="11"/>
      <c r="M31" s="40"/>
      <c r="N31" s="39"/>
      <c r="O31" s="32"/>
    </row>
    <row r="32" spans="1:15" ht="13.5">
      <c r="A32" s="7"/>
      <c r="B32" s="81"/>
      <c r="C32" s="89"/>
      <c r="D32" s="48"/>
      <c r="E32" s="42"/>
      <c r="F32" s="42"/>
      <c r="G32" s="42"/>
      <c r="H32" s="43"/>
      <c r="I32" s="90"/>
      <c r="J32" s="41"/>
      <c r="K32" s="11"/>
      <c r="L32" s="11"/>
      <c r="M32" s="40"/>
      <c r="N32" s="39"/>
      <c r="O32" s="32"/>
    </row>
    <row r="33" spans="1:15" ht="13.5">
      <c r="A33" s="7"/>
      <c r="B33" s="81"/>
      <c r="C33" s="89"/>
      <c r="D33" s="48"/>
      <c r="E33" s="42"/>
      <c r="F33" s="42"/>
      <c r="G33" s="42"/>
      <c r="H33" s="43"/>
      <c r="I33" s="90"/>
      <c r="J33" s="41"/>
      <c r="K33" s="11"/>
      <c r="L33" s="11"/>
      <c r="M33" s="40"/>
      <c r="N33" s="39"/>
      <c r="O33" s="32"/>
    </row>
    <row r="34" spans="1:15" ht="13.5">
      <c r="A34" s="7"/>
      <c r="B34" s="81"/>
      <c r="C34" s="89"/>
      <c r="D34" s="48"/>
      <c r="E34" s="42"/>
      <c r="F34" s="42"/>
      <c r="G34" s="42"/>
      <c r="H34" s="43"/>
      <c r="I34" s="90"/>
      <c r="J34" s="41"/>
      <c r="K34" s="11"/>
      <c r="L34" s="11"/>
      <c r="M34" s="40"/>
      <c r="N34" s="39"/>
      <c r="O34" s="32"/>
    </row>
    <row r="35" spans="1:15" ht="13.5">
      <c r="A35" s="7"/>
      <c r="B35" s="81"/>
      <c r="C35" s="89"/>
      <c r="D35" s="48"/>
      <c r="E35" s="42"/>
      <c r="F35" s="42"/>
      <c r="G35" s="42"/>
      <c r="H35" s="43"/>
      <c r="I35" s="90"/>
      <c r="J35" s="41"/>
      <c r="K35" s="11"/>
      <c r="L35" s="11"/>
      <c r="M35" s="40"/>
      <c r="N35" s="39"/>
      <c r="O35" s="32"/>
    </row>
    <row r="36" spans="1:15" ht="13.5">
      <c r="A36" s="7"/>
      <c r="B36" s="81"/>
      <c r="C36" s="89"/>
      <c r="D36" s="48"/>
      <c r="E36" s="42"/>
      <c r="F36" s="42"/>
      <c r="G36" s="42"/>
      <c r="H36" s="43"/>
      <c r="I36" s="90"/>
      <c r="J36" s="41"/>
      <c r="K36" s="11"/>
      <c r="L36" s="11"/>
      <c r="M36" s="40"/>
      <c r="N36" s="39"/>
      <c r="O36" s="32"/>
    </row>
    <row r="37" spans="1:15" ht="13.5">
      <c r="A37" s="7"/>
      <c r="B37" s="81"/>
      <c r="C37" s="89"/>
      <c r="D37" s="48"/>
      <c r="E37" s="42"/>
      <c r="F37" s="42"/>
      <c r="G37" s="42"/>
      <c r="H37" s="43"/>
      <c r="I37" s="90"/>
      <c r="J37" s="41"/>
      <c r="K37" s="11"/>
      <c r="L37" s="11"/>
      <c r="M37" s="40"/>
      <c r="N37" s="39"/>
      <c r="O37" s="32"/>
    </row>
    <row r="38" spans="1:15" ht="13.5">
      <c r="A38" s="7"/>
      <c r="B38" s="81"/>
      <c r="C38" s="89"/>
      <c r="D38" s="48"/>
      <c r="E38" s="42"/>
      <c r="F38" s="42"/>
      <c r="G38" s="42"/>
      <c r="H38" s="43"/>
      <c r="I38" s="90"/>
      <c r="J38" s="41"/>
      <c r="K38" s="11"/>
      <c r="L38" s="11"/>
      <c r="M38" s="40"/>
      <c r="N38" s="39"/>
      <c r="O38" s="32"/>
    </row>
    <row r="39" spans="1:15" ht="13.5">
      <c r="A39" s="7"/>
      <c r="B39" s="81"/>
      <c r="C39" s="89"/>
      <c r="D39" s="48"/>
      <c r="E39" s="42"/>
      <c r="F39" s="42"/>
      <c r="G39" s="42"/>
      <c r="H39" s="43"/>
      <c r="I39" s="90"/>
      <c r="J39" s="41"/>
      <c r="K39" s="11"/>
      <c r="L39" s="11"/>
      <c r="M39" s="40"/>
      <c r="N39" s="39"/>
      <c r="O39" s="32"/>
    </row>
    <row r="40" spans="1:15" ht="13.5">
      <c r="A40" s="7"/>
      <c r="B40" s="81"/>
      <c r="C40" s="89"/>
      <c r="D40" s="48"/>
      <c r="E40" s="42"/>
      <c r="F40" s="42"/>
      <c r="G40" s="42"/>
      <c r="H40" s="43"/>
      <c r="I40" s="90"/>
      <c r="J40" s="41"/>
      <c r="K40" s="11"/>
      <c r="L40" s="11"/>
      <c r="M40" s="40"/>
      <c r="N40" s="39"/>
      <c r="O40" s="32"/>
    </row>
    <row r="41" spans="1:15" ht="13.5">
      <c r="A41" s="7"/>
      <c r="B41" s="81"/>
      <c r="C41" s="89"/>
      <c r="D41" s="48"/>
      <c r="E41" s="42"/>
      <c r="F41" s="42"/>
      <c r="G41" s="42"/>
      <c r="H41" s="43"/>
      <c r="I41" s="90"/>
      <c r="J41" s="41"/>
      <c r="K41" s="11"/>
      <c r="L41" s="11"/>
      <c r="M41" s="40"/>
      <c r="N41" s="39"/>
      <c r="O41" s="32"/>
    </row>
    <row r="42" spans="1:15" ht="13.5">
      <c r="A42" s="7"/>
      <c r="B42" s="81"/>
      <c r="C42" s="89"/>
      <c r="D42" s="48"/>
      <c r="E42" s="42"/>
      <c r="F42" s="42"/>
      <c r="G42" s="42"/>
      <c r="H42" s="43"/>
      <c r="I42" s="90"/>
      <c r="J42" s="41"/>
      <c r="K42" s="11"/>
      <c r="L42" s="11"/>
      <c r="M42" s="40"/>
      <c r="N42" s="39"/>
      <c r="O42" s="32"/>
    </row>
    <row r="43" spans="1:15" ht="13.5">
      <c r="A43" s="7"/>
      <c r="B43" s="81"/>
      <c r="C43" s="89"/>
      <c r="D43" s="48"/>
      <c r="E43" s="42"/>
      <c r="F43" s="42"/>
      <c r="G43" s="42"/>
      <c r="H43" s="43"/>
      <c r="I43" s="90"/>
      <c r="J43" s="41"/>
      <c r="K43" s="11"/>
      <c r="L43" s="11"/>
      <c r="M43" s="40"/>
      <c r="N43" s="39"/>
      <c r="O43" s="32"/>
    </row>
    <row r="44" spans="1:15" ht="13.5">
      <c r="A44" s="7"/>
      <c r="B44" s="81"/>
      <c r="C44" s="89"/>
      <c r="D44" s="48"/>
      <c r="E44" s="42"/>
      <c r="F44" s="42"/>
      <c r="G44" s="42"/>
      <c r="H44" s="43"/>
      <c r="I44" s="90"/>
      <c r="J44" s="41"/>
      <c r="K44" s="11"/>
      <c r="L44" s="11"/>
      <c r="M44" s="40"/>
      <c r="N44" s="39"/>
      <c r="O44" s="32"/>
    </row>
    <row r="45" spans="1:15" ht="13.5">
      <c r="A45" s="7"/>
      <c r="B45" s="34"/>
      <c r="C45" s="25"/>
      <c r="D45" s="10"/>
      <c r="E45" s="9"/>
      <c r="F45" s="9"/>
      <c r="G45" s="42"/>
      <c r="H45" s="43"/>
      <c r="I45" s="53"/>
      <c r="J45" s="41"/>
      <c r="K45" s="11"/>
      <c r="L45" s="11"/>
      <c r="M45" s="40"/>
      <c r="N45" s="39"/>
      <c r="O45" s="32"/>
    </row>
    <row r="46" spans="1:15" ht="13.5">
      <c r="A46" s="7"/>
      <c r="B46" s="34"/>
      <c r="C46" s="25"/>
      <c r="D46" s="10"/>
      <c r="E46" s="9"/>
      <c r="F46" s="9"/>
      <c r="G46" s="42"/>
      <c r="H46" s="43"/>
      <c r="I46" s="53"/>
      <c r="J46" s="41"/>
      <c r="K46" s="11"/>
      <c r="L46" s="11"/>
      <c r="M46" s="40"/>
      <c r="N46" s="39"/>
      <c r="O46" s="32"/>
    </row>
    <row r="47" spans="1:15" ht="13.5">
      <c r="A47" s="7"/>
      <c r="B47" s="34"/>
      <c r="C47" s="25"/>
      <c r="D47" s="10"/>
      <c r="E47" s="9"/>
      <c r="F47" s="9"/>
      <c r="G47" s="42"/>
      <c r="H47" s="43"/>
      <c r="I47" s="53"/>
      <c r="J47" s="41"/>
      <c r="K47" s="11"/>
      <c r="L47" s="11"/>
      <c r="M47" s="40"/>
      <c r="N47" s="39"/>
      <c r="O47" s="32"/>
    </row>
    <row r="48" spans="1:15" ht="13.5">
      <c r="A48" s="7"/>
      <c r="B48" s="34"/>
      <c r="C48" s="25"/>
      <c r="D48" s="10"/>
      <c r="E48" s="9"/>
      <c r="F48" s="9"/>
      <c r="G48" s="42"/>
      <c r="H48" s="43"/>
      <c r="I48" s="53"/>
      <c r="J48" s="41"/>
      <c r="K48" s="11"/>
      <c r="L48" s="11"/>
      <c r="M48" s="40"/>
      <c r="N48" s="39"/>
      <c r="O48" s="32"/>
    </row>
    <row r="49" spans="1:15" ht="13.5">
      <c r="A49" s="7"/>
      <c r="B49" s="34"/>
      <c r="C49" s="25"/>
      <c r="D49" s="10"/>
      <c r="E49" s="9"/>
      <c r="F49" s="9"/>
      <c r="G49" s="42"/>
      <c r="H49" s="43"/>
      <c r="I49" s="53"/>
      <c r="J49" s="41"/>
      <c r="K49" s="11"/>
      <c r="L49" s="11"/>
      <c r="M49" s="40"/>
      <c r="N49" s="39"/>
      <c r="O49" s="32"/>
    </row>
    <row r="50" spans="1:15" ht="13.5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3.5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3.5"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3.5"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3.5"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</sheetData>
  <mergeCells count="12">
    <mergeCell ref="B1:I1"/>
    <mergeCell ref="B4:B5"/>
    <mergeCell ref="E4:G4"/>
    <mergeCell ref="H4:H5"/>
    <mergeCell ref="I4:I5"/>
    <mergeCell ref="D4:D5"/>
    <mergeCell ref="C4:C5"/>
    <mergeCell ref="N4:N5"/>
    <mergeCell ref="O4:O5"/>
    <mergeCell ref="J4:K4"/>
    <mergeCell ref="L4:L5"/>
    <mergeCell ref="M4:M5"/>
  </mergeCells>
  <phoneticPr fontId="1" type="noConversion"/>
  <dataValidations count="4">
    <dataValidation allowBlank="1" showInputMessage="1" showErrorMessage="1" sqref="E5" xr:uid="{D3E8DC14-20CA-4727-BF06-550DF69A2300}"/>
    <dataValidation type="list" allowBlank="1" showInputMessage="1" showErrorMessage="1" sqref="L6:L49" xr:uid="{00000000-0002-0000-0000-000000000000}">
      <formula1>"상,중,하"</formula1>
    </dataValidation>
    <dataValidation type="list" allowBlank="1" showInputMessage="1" showErrorMessage="1" sqref="M6:M49" xr:uid="{00000000-0002-0000-0000-000001000000}">
      <formula1>"수용,보류,기각,삭제"</formula1>
    </dataValidation>
    <dataValidation type="list" allowBlank="1" showInputMessage="1" showErrorMessage="1" sqref="O6:O49" xr:uid="{00000000-0002-0000-0000-000002000000}">
      <formula1>"신규,변경,보류,삭제,추가"</formula1>
    </dataValidation>
  </dataValidations>
  <pageMargins left="0.23622047244094491" right="0.23622047244094491" top="0.74803149606299213" bottom="0.74803149606299213" header="0.31496062992125984" footer="0.31496062992125984"/>
  <pageSetup paperSize="9" scale="38" fitToHeight="99" orientation="landscape" r:id="rId1"/>
  <headerFooter>
    <oddHeader>&amp;L통합 Repository 시스템 구축&amp;R요구사항정의서</oddHeader>
    <oddFooter>&amp;Lkt ds 개발센터_정연철_&amp;D&amp;R&amp;P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00000000-0002-0000-0000-000005000000}">
          <x14:formula1>
            <xm:f>'(참고) 과업범위 ID 정의'!$B$3:$B$9</xm:f>
          </x14:formula1>
          <xm:sqref>E14 E8:E10</xm:sqref>
        </x14:dataValidation>
        <x14:dataValidation type="list" allowBlank="1" showInputMessage="1" showErrorMessage="1" xr:uid="{00000000-0002-0000-0000-00000C000000}">
          <x14:formula1>
            <xm:f>'(참고) 과업범위 ID 정의'!$D$3:$D$20</xm:f>
          </x14:formula1>
          <xm:sqref>F14 F8:F10</xm:sqref>
        </x14:dataValidation>
        <x14:dataValidation type="list" allowBlank="1" showInputMessage="1" showErrorMessage="1" xr:uid="{00000000-0002-0000-0000-00000B000000}">
          <x14:formula1>
            <xm:f>'(참고) 과업범위 ID 정의'!$D$3:$D$19</xm:f>
          </x14:formula1>
          <xm:sqref>F11:F13 F6:F7 F15:F49</xm:sqref>
        </x14:dataValidation>
        <x14:dataValidation type="list" allowBlank="1" showInputMessage="1" showErrorMessage="1" xr:uid="{24EADC32-813F-4FF3-B7A5-DB1BDB791E1D}">
          <x14:formula1>
            <xm:f>'(참고) 과업범위 ID 정의'!$B$3:$B$12</xm:f>
          </x14:formula1>
          <xm:sqref>E11:E13 E30:E49 E7 E15:E28</xm:sqref>
        </x14:dataValidation>
        <x14:dataValidation type="list" showInputMessage="1" showErrorMessage="1" xr:uid="{00000000-0002-0000-0000-000003000000}">
          <x14:formula1>
            <xm:f>'(참고) 과업범위 ID 정의'!$B$3:$B$7</xm:f>
          </x14:formula1>
          <xm:sqref>E6</xm:sqref>
        </x14:dataValidation>
        <x14:dataValidation type="list" allowBlank="1" showInputMessage="1" showErrorMessage="1" xr:uid="{00000000-0002-0000-0000-000007000000}">
          <x14:formula1>
            <xm:f>'(참고) 요구사항유형분류'!$E$3:$E$14</xm:f>
          </x14:formula1>
          <xm:sqref>K6:K49</xm:sqref>
        </x14:dataValidation>
        <x14:dataValidation type="list" allowBlank="1" showInputMessage="1" showErrorMessage="1" xr:uid="{00000000-0002-0000-0000-000008000000}">
          <x14:formula1>
            <xm:f>'(참고) 요구사항유형분류'!$C$3:$C$6</xm:f>
          </x14:formula1>
          <xm:sqref>J6:J49</xm:sqref>
        </x14:dataValidation>
        <x14:dataValidation type="list" allowBlank="1" showInputMessage="1" showErrorMessage="1" xr:uid="{00000000-0002-0000-0000-000009000000}">
          <x14:formula1>
            <xm:f>'(참고) 요구사항유형분류'!$G$3:$G$6</xm:f>
          </x14:formula1>
          <xm:sqref>D6:D49</xm:sqref>
        </x14:dataValidation>
        <x14:dataValidation type="list" allowBlank="1" showInputMessage="1" showErrorMessage="1" xr:uid="{00000000-0002-0000-0000-000006000000}">
          <x14:formula1>
            <xm:f>'(참고) 과업범위 ID 정의'!$F$3:$F$39</xm:f>
          </x14:formula1>
          <xm:sqref>G6:G49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9"/>
  <sheetViews>
    <sheetView showGridLines="0" workbookViewId="0">
      <selection activeCell="G12" sqref="G12"/>
    </sheetView>
  </sheetViews>
  <sheetFormatPr defaultRowHeight="13.5"/>
  <cols>
    <col min="1" max="1" width="1.88671875" customWidth="1"/>
    <col min="2" max="7" width="15.77734375" style="30" customWidth="1"/>
    <col min="8" max="9" width="15.77734375" customWidth="1"/>
  </cols>
  <sheetData>
    <row r="1" spans="1:22" ht="16.5"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s="1" customFormat="1" ht="23.25" customHeight="1">
      <c r="A2" s="2"/>
      <c r="B2" s="36" t="s">
        <v>91</v>
      </c>
      <c r="C2" s="37" t="s">
        <v>92</v>
      </c>
      <c r="D2" s="37" t="s">
        <v>93</v>
      </c>
      <c r="E2" s="37" t="s">
        <v>94</v>
      </c>
      <c r="F2" s="37" t="s">
        <v>95</v>
      </c>
      <c r="G2" s="37" t="s">
        <v>96</v>
      </c>
      <c r="H2" s="37" t="s">
        <v>97</v>
      </c>
      <c r="I2" s="38" t="s">
        <v>98</v>
      </c>
      <c r="L2" s="2"/>
    </row>
    <row r="3" spans="1:22" s="1" customFormat="1" ht="15" customHeight="1">
      <c r="A3" s="2"/>
      <c r="B3" s="14" t="s">
        <v>99</v>
      </c>
      <c r="C3" s="13" t="s">
        <v>100</v>
      </c>
      <c r="D3" s="14" t="s">
        <v>50</v>
      </c>
      <c r="E3" s="13" t="s">
        <v>100</v>
      </c>
      <c r="F3" s="14" t="s">
        <v>50</v>
      </c>
      <c r="G3" s="13" t="s">
        <v>100</v>
      </c>
      <c r="H3" s="12"/>
      <c r="I3" s="15"/>
      <c r="L3" s="2"/>
    </row>
    <row r="4" spans="1:22" s="1" customFormat="1" ht="15" customHeight="1">
      <c r="A4" s="2"/>
      <c r="B4" s="14" t="s">
        <v>101</v>
      </c>
      <c r="C4" s="13" t="s">
        <v>102</v>
      </c>
      <c r="D4" s="28" t="s">
        <v>103</v>
      </c>
      <c r="E4" s="13" t="s">
        <v>102</v>
      </c>
      <c r="F4" s="28" t="s">
        <v>54</v>
      </c>
      <c r="G4" s="13" t="s">
        <v>102</v>
      </c>
      <c r="H4" s="16"/>
      <c r="I4" s="6"/>
    </row>
    <row r="5" spans="1:22" s="1" customFormat="1" ht="15" customHeight="1">
      <c r="A5" s="2"/>
      <c r="B5" s="14" t="s">
        <v>104</v>
      </c>
      <c r="C5" s="13" t="s">
        <v>105</v>
      </c>
      <c r="D5" s="28" t="s">
        <v>63</v>
      </c>
      <c r="E5" s="13" t="s">
        <v>105</v>
      </c>
      <c r="F5" s="14" t="s">
        <v>64</v>
      </c>
      <c r="G5" s="13" t="s">
        <v>105</v>
      </c>
      <c r="H5" s="16"/>
      <c r="I5" s="5"/>
    </row>
    <row r="6" spans="1:22" s="1" customFormat="1" ht="15" customHeight="1">
      <c r="A6" s="2"/>
      <c r="B6" s="14" t="s">
        <v>106</v>
      </c>
      <c r="C6" s="13" t="s">
        <v>107</v>
      </c>
      <c r="D6" s="14" t="s">
        <v>108</v>
      </c>
      <c r="E6" s="13" t="s">
        <v>107</v>
      </c>
      <c r="F6" s="14" t="s">
        <v>83</v>
      </c>
      <c r="G6" s="13" t="s">
        <v>107</v>
      </c>
      <c r="H6" s="16"/>
      <c r="I6" s="5"/>
    </row>
    <row r="7" spans="1:22" s="1" customFormat="1" ht="15" customHeight="1">
      <c r="A7" s="2"/>
      <c r="B7" s="18" t="s">
        <v>109</v>
      </c>
      <c r="C7" s="13" t="s">
        <v>110</v>
      </c>
      <c r="D7" s="14" t="s">
        <v>111</v>
      </c>
      <c r="E7" s="13" t="s">
        <v>110</v>
      </c>
      <c r="F7" s="14" t="s">
        <v>77</v>
      </c>
      <c r="G7" s="13" t="s">
        <v>110</v>
      </c>
      <c r="H7" s="16"/>
      <c r="I7" s="6"/>
    </row>
    <row r="8" spans="1:22" s="1" customFormat="1" ht="15" customHeight="1">
      <c r="A8" s="2"/>
      <c r="B8" s="18" t="s">
        <v>112</v>
      </c>
      <c r="C8" s="13" t="s">
        <v>113</v>
      </c>
      <c r="D8" s="18" t="s">
        <v>76</v>
      </c>
      <c r="E8" s="13" t="s">
        <v>113</v>
      </c>
      <c r="F8" s="18" t="s">
        <v>63</v>
      </c>
      <c r="G8" s="13" t="s">
        <v>113</v>
      </c>
      <c r="H8" s="16"/>
      <c r="I8" s="6"/>
    </row>
    <row r="9" spans="1:22" s="1" customFormat="1" ht="15" customHeight="1">
      <c r="A9" s="2"/>
      <c r="B9" s="14" t="s">
        <v>114</v>
      </c>
      <c r="C9" s="17" t="s">
        <v>115</v>
      </c>
      <c r="D9" s="18" t="s">
        <v>116</v>
      </c>
      <c r="E9" s="13" t="s">
        <v>115</v>
      </c>
      <c r="F9" s="14" t="s">
        <v>35</v>
      </c>
      <c r="G9" s="13" t="s">
        <v>115</v>
      </c>
      <c r="H9" s="16"/>
      <c r="I9" s="6"/>
    </row>
    <row r="10" spans="1:22" s="1" customFormat="1" ht="15" customHeight="1">
      <c r="A10" s="2"/>
      <c r="B10" s="14"/>
      <c r="C10" s="17"/>
      <c r="D10" s="18" t="s">
        <v>40</v>
      </c>
      <c r="E10" s="13" t="s">
        <v>117</v>
      </c>
      <c r="F10" s="14" t="s">
        <v>118</v>
      </c>
      <c r="G10" s="13" t="s">
        <v>117</v>
      </c>
      <c r="H10" s="16"/>
      <c r="I10" s="6"/>
    </row>
    <row r="11" spans="1:22" s="1" customFormat="1" ht="15" customHeight="1">
      <c r="A11" s="2"/>
      <c r="B11" s="14"/>
      <c r="C11" s="17"/>
      <c r="D11" s="18" t="s">
        <v>82</v>
      </c>
      <c r="E11" s="13" t="s">
        <v>119</v>
      </c>
      <c r="F11" s="14" t="s">
        <v>120</v>
      </c>
      <c r="G11" s="13" t="s">
        <v>119</v>
      </c>
      <c r="H11" s="16"/>
      <c r="I11" s="5"/>
    </row>
    <row r="12" spans="1:22" s="1" customFormat="1" ht="15" customHeight="1">
      <c r="A12" s="2"/>
      <c r="B12" s="14"/>
      <c r="C12" s="17"/>
      <c r="D12" s="18" t="s">
        <v>121</v>
      </c>
      <c r="E12" s="13" t="s">
        <v>122</v>
      </c>
      <c r="F12" s="14" t="s">
        <v>123</v>
      </c>
      <c r="G12" s="13" t="s">
        <v>122</v>
      </c>
      <c r="H12" s="16"/>
      <c r="I12" s="5"/>
    </row>
    <row r="13" spans="1:22" s="1" customFormat="1" ht="15" customHeight="1">
      <c r="A13" s="2"/>
      <c r="B13" s="16"/>
      <c r="C13" s="17"/>
      <c r="D13" s="18" t="s">
        <v>124</v>
      </c>
      <c r="E13" s="13" t="s">
        <v>125</v>
      </c>
      <c r="F13" s="18" t="s">
        <v>111</v>
      </c>
      <c r="G13" s="13" t="s">
        <v>125</v>
      </c>
      <c r="H13" s="16"/>
      <c r="I13" s="5"/>
    </row>
    <row r="14" spans="1:22" s="1" customFormat="1" ht="15" customHeight="1">
      <c r="A14" s="2"/>
      <c r="B14" s="16"/>
      <c r="C14" s="17"/>
      <c r="D14" s="18" t="s">
        <v>22</v>
      </c>
      <c r="E14" s="13" t="s">
        <v>126</v>
      </c>
      <c r="F14" s="18" t="s">
        <v>41</v>
      </c>
      <c r="G14" s="13" t="s">
        <v>126</v>
      </c>
      <c r="H14" s="16"/>
      <c r="I14" s="6"/>
    </row>
    <row r="15" spans="1:22" s="1" customFormat="1" ht="15" customHeight="1">
      <c r="A15" s="2"/>
      <c r="B15" s="16"/>
      <c r="C15" s="17"/>
      <c r="D15" s="14" t="s">
        <v>127</v>
      </c>
      <c r="E15" s="13" t="s">
        <v>128</v>
      </c>
      <c r="F15" s="18" t="s">
        <v>129</v>
      </c>
      <c r="G15" s="13" t="s">
        <v>128</v>
      </c>
      <c r="H15" s="16"/>
      <c r="I15" s="5"/>
    </row>
    <row r="16" spans="1:22" s="1" customFormat="1" ht="15" customHeight="1">
      <c r="A16" s="2"/>
      <c r="B16" s="16"/>
      <c r="C16" s="17"/>
      <c r="D16" s="18" t="s">
        <v>114</v>
      </c>
      <c r="E16" s="13" t="s">
        <v>130</v>
      </c>
      <c r="F16" s="18" t="s">
        <v>131</v>
      </c>
      <c r="G16" s="13" t="s">
        <v>130</v>
      </c>
      <c r="H16" s="16"/>
      <c r="I16" s="6"/>
    </row>
    <row r="17" spans="1:9" s="1" customFormat="1" ht="15" customHeight="1">
      <c r="A17" s="2"/>
      <c r="B17" s="16"/>
      <c r="C17" s="17"/>
      <c r="D17" s="18" t="s">
        <v>132</v>
      </c>
      <c r="E17" s="13" t="s">
        <v>133</v>
      </c>
      <c r="F17" s="18" t="s">
        <v>134</v>
      </c>
      <c r="G17" s="13" t="s">
        <v>133</v>
      </c>
      <c r="H17" s="16"/>
      <c r="I17" s="6"/>
    </row>
    <row r="18" spans="1:9" s="1" customFormat="1" ht="15" customHeight="1">
      <c r="A18" s="2"/>
      <c r="B18" s="16"/>
      <c r="C18" s="17"/>
      <c r="D18" s="18"/>
      <c r="E18" s="13"/>
      <c r="F18" s="18" t="s">
        <v>116</v>
      </c>
      <c r="G18" s="13" t="s">
        <v>135</v>
      </c>
      <c r="H18" s="16"/>
      <c r="I18" s="6"/>
    </row>
    <row r="19" spans="1:9" s="1" customFormat="1" ht="15" customHeight="1">
      <c r="A19" s="2"/>
      <c r="B19" s="16"/>
      <c r="C19" s="17"/>
      <c r="D19" s="18"/>
      <c r="E19" s="13"/>
      <c r="F19" s="18" t="s">
        <v>40</v>
      </c>
      <c r="G19" s="13" t="s">
        <v>136</v>
      </c>
      <c r="H19" s="16"/>
      <c r="I19" s="6"/>
    </row>
    <row r="20" spans="1:9" s="1" customFormat="1" ht="15" customHeight="1">
      <c r="A20" s="2"/>
      <c r="B20" s="16"/>
      <c r="C20" s="17"/>
      <c r="D20" s="18"/>
      <c r="E20" s="13"/>
      <c r="F20" s="18" t="s">
        <v>137</v>
      </c>
      <c r="G20" s="13" t="s">
        <v>138</v>
      </c>
      <c r="H20" s="16"/>
      <c r="I20" s="6"/>
    </row>
    <row r="21" spans="1:9" ht="15" customHeight="1">
      <c r="B21" s="29"/>
      <c r="C21" s="29"/>
      <c r="D21" s="18"/>
      <c r="E21" s="13"/>
      <c r="F21" s="18" t="s">
        <v>82</v>
      </c>
      <c r="G21" s="13" t="s">
        <v>139</v>
      </c>
      <c r="H21" s="26"/>
      <c r="I21" s="26"/>
    </row>
    <row r="22" spans="1:9" ht="15" customHeight="1">
      <c r="B22" s="29"/>
      <c r="C22" s="29"/>
      <c r="E22" s="13"/>
      <c r="F22" s="18" t="s">
        <v>121</v>
      </c>
      <c r="G22" s="13" t="s">
        <v>140</v>
      </c>
      <c r="H22" s="26"/>
      <c r="I22" s="26"/>
    </row>
    <row r="23" spans="1:9" ht="15" customHeight="1">
      <c r="B23" s="29"/>
      <c r="C23" s="29"/>
      <c r="D23" s="18"/>
      <c r="E23" s="13"/>
      <c r="F23" s="18" t="s">
        <v>31</v>
      </c>
      <c r="G23" s="13" t="s">
        <v>141</v>
      </c>
      <c r="H23" s="26"/>
      <c r="I23" s="26"/>
    </row>
    <row r="24" spans="1:9" ht="15" customHeight="1">
      <c r="B24" s="29"/>
      <c r="C24" s="29"/>
      <c r="D24" s="14"/>
      <c r="E24" s="13"/>
      <c r="F24" s="18" t="s">
        <v>23</v>
      </c>
      <c r="G24" s="13" t="s">
        <v>142</v>
      </c>
      <c r="H24" s="26"/>
      <c r="I24" s="26"/>
    </row>
    <row r="25" spans="1:9" ht="15" customHeight="1">
      <c r="B25" s="29"/>
      <c r="C25" s="29"/>
      <c r="D25" s="14"/>
      <c r="E25" s="13"/>
      <c r="F25" s="14" t="s">
        <v>143</v>
      </c>
      <c r="G25" s="13" t="s">
        <v>144</v>
      </c>
      <c r="H25" s="26"/>
      <c r="I25" s="26"/>
    </row>
    <row r="26" spans="1:9" ht="15" customHeight="1">
      <c r="B26" s="29"/>
      <c r="C26" s="29"/>
      <c r="D26" s="14"/>
      <c r="E26" s="13"/>
      <c r="F26" s="14" t="s">
        <v>132</v>
      </c>
      <c r="G26" s="13" t="s">
        <v>145</v>
      </c>
      <c r="H26" s="26"/>
      <c r="I26" s="26"/>
    </row>
    <row r="27" spans="1:9" ht="15" customHeight="1">
      <c r="B27" s="29"/>
      <c r="C27" s="29"/>
      <c r="D27" s="14"/>
      <c r="E27" s="13"/>
      <c r="F27" s="18"/>
      <c r="G27" s="13"/>
      <c r="H27" s="26"/>
      <c r="I27" s="26"/>
    </row>
    <row r="28" spans="1:9" ht="15" customHeight="1">
      <c r="B28" s="29"/>
      <c r="C28" s="29"/>
      <c r="D28" s="14"/>
      <c r="E28" s="13"/>
      <c r="F28" s="18"/>
      <c r="G28" s="13"/>
      <c r="H28" s="26"/>
      <c r="I28" s="26"/>
    </row>
    <row r="29" spans="1:9" ht="15" customHeight="1">
      <c r="B29" s="29"/>
      <c r="C29" s="29"/>
      <c r="D29" s="29"/>
      <c r="E29" s="29"/>
      <c r="F29" s="14"/>
      <c r="G29" s="13"/>
      <c r="H29" s="26"/>
      <c r="I29" s="26"/>
    </row>
    <row r="30" spans="1:9" ht="15" customHeight="1">
      <c r="B30" s="29"/>
      <c r="C30" s="29"/>
      <c r="D30" s="29"/>
      <c r="E30" s="29"/>
      <c r="F30" s="14"/>
      <c r="G30" s="13"/>
      <c r="H30" s="26"/>
      <c r="I30" s="26"/>
    </row>
    <row r="31" spans="1:9" ht="15" customHeight="1">
      <c r="B31" s="29"/>
      <c r="C31" s="29"/>
      <c r="D31" s="29"/>
      <c r="E31" s="29"/>
      <c r="F31" s="14"/>
      <c r="G31" s="13"/>
      <c r="H31" s="26"/>
      <c r="I31" s="26"/>
    </row>
    <row r="32" spans="1:9" ht="15" customHeight="1">
      <c r="B32" s="29"/>
      <c r="C32" s="29"/>
      <c r="D32" s="29"/>
      <c r="E32" s="29"/>
      <c r="F32" s="18"/>
      <c r="G32" s="13"/>
      <c r="H32" s="26"/>
      <c r="I32" s="26"/>
    </row>
    <row r="33" spans="2:9" ht="15" customHeight="1">
      <c r="B33" s="29"/>
      <c r="C33" s="29"/>
      <c r="D33" s="29"/>
      <c r="E33" s="29"/>
      <c r="F33" s="18"/>
      <c r="G33" s="13"/>
      <c r="H33" s="26"/>
      <c r="I33" s="26"/>
    </row>
    <row r="34" spans="2:9" ht="15" customHeight="1">
      <c r="B34" s="29"/>
      <c r="C34" s="29"/>
      <c r="D34" s="29"/>
      <c r="E34" s="29"/>
      <c r="F34" s="18"/>
      <c r="G34" s="13"/>
      <c r="H34" s="26"/>
      <c r="I34" s="26"/>
    </row>
    <row r="35" spans="2:9" ht="15" customHeight="1">
      <c r="B35" s="29"/>
      <c r="C35" s="29"/>
      <c r="D35" s="29"/>
      <c r="E35" s="29"/>
      <c r="F35" s="14"/>
      <c r="G35" s="13"/>
      <c r="H35" s="26"/>
      <c r="I35" s="26"/>
    </row>
    <row r="36" spans="2:9" ht="15" customHeight="1">
      <c r="B36" s="29"/>
      <c r="C36" s="29"/>
      <c r="D36" s="29"/>
      <c r="E36" s="29"/>
      <c r="F36" s="14"/>
      <c r="G36" s="13"/>
      <c r="H36" s="26"/>
      <c r="I36" s="26"/>
    </row>
    <row r="37" spans="2:9" ht="15" customHeight="1">
      <c r="B37" s="29"/>
      <c r="C37" s="29"/>
      <c r="D37" s="29"/>
      <c r="E37" s="29"/>
      <c r="F37" s="14"/>
      <c r="G37" s="13"/>
      <c r="H37" s="26"/>
      <c r="I37" s="26"/>
    </row>
    <row r="38" spans="2:9" ht="15" customHeight="1">
      <c r="B38" s="29"/>
      <c r="C38" s="29"/>
      <c r="D38" s="29"/>
      <c r="E38" s="29"/>
      <c r="F38" s="14"/>
      <c r="G38" s="13"/>
      <c r="H38" s="26"/>
      <c r="I38" s="26"/>
    </row>
    <row r="39" spans="2:9" ht="15" customHeight="1">
      <c r="B39" s="29"/>
      <c r="C39" s="29"/>
      <c r="D39" s="29"/>
      <c r="E39" s="29"/>
      <c r="F39" s="14"/>
      <c r="G39" s="13"/>
      <c r="H39" s="26"/>
      <c r="I39" s="26"/>
    </row>
  </sheetData>
  <phoneticPr fontId="1" type="noConversion"/>
  <dataValidations count="1">
    <dataValidation type="list" allowBlank="1" showInputMessage="1" showErrorMessage="1" sqref="B3" xr:uid="{B58AE869-67B4-4B42-AB76-A57C41F906E3}">
      <formula1>$B$3:$B$12</formula1>
    </dataValidation>
  </dataValidations>
  <pageMargins left="0.70866141732283472" right="0.70866141732283472" top="0.74803149606299213" bottom="0.74803149606299213" header="0.31496062992125984" footer="0.31496062992125984"/>
  <pageSetup paperSize="9" scale="81" orientation="landscape" verticalDpi="0" r:id="rId1"/>
  <headerFooter>
    <oddHeader>&amp;L통합 Repository 시스템 구축&amp;R요구사항정의서</oddHeader>
    <oddFooter>&amp;Lkt ds 개발센터_정연철_&amp;D&amp;R&amp;P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6"/>
  <sheetViews>
    <sheetView showGridLines="0" workbookViewId="0">
      <selection activeCell="E3" sqref="E3"/>
    </sheetView>
  </sheetViews>
  <sheetFormatPr defaultColWidth="8.88671875" defaultRowHeight="17.25"/>
  <cols>
    <col min="1" max="1" width="2.5546875" style="19" customWidth="1"/>
    <col min="2" max="2" width="12.44140625" style="19" bestFit="1" customWidth="1"/>
    <col min="3" max="3" width="15.33203125" style="19" bestFit="1" customWidth="1"/>
    <col min="4" max="6" width="12.44140625" style="19" bestFit="1" customWidth="1"/>
    <col min="7" max="7" width="15.33203125" style="19" bestFit="1" customWidth="1"/>
    <col min="8" max="16384" width="8.88671875" style="19"/>
  </cols>
  <sheetData>
    <row r="2" spans="2:7">
      <c r="B2" s="36" t="s">
        <v>146</v>
      </c>
      <c r="C2" s="38" t="s">
        <v>147</v>
      </c>
      <c r="D2" s="36" t="s">
        <v>146</v>
      </c>
      <c r="E2" s="38" t="s">
        <v>147</v>
      </c>
      <c r="F2" s="36" t="s">
        <v>148</v>
      </c>
      <c r="G2" s="38" t="s">
        <v>147</v>
      </c>
    </row>
    <row r="3" spans="2:7">
      <c r="B3" s="76" t="s">
        <v>149</v>
      </c>
      <c r="C3" s="20" t="s">
        <v>150</v>
      </c>
      <c r="D3" s="78" t="s">
        <v>151</v>
      </c>
      <c r="E3" s="21" t="s">
        <v>152</v>
      </c>
      <c r="F3" s="76" t="s">
        <v>149</v>
      </c>
      <c r="G3" s="20" t="s">
        <v>153</v>
      </c>
    </row>
    <row r="4" spans="2:7">
      <c r="B4" s="76"/>
      <c r="C4" s="22" t="s">
        <v>154</v>
      </c>
      <c r="D4" s="79"/>
      <c r="E4" s="23" t="s">
        <v>155</v>
      </c>
      <c r="F4" s="76"/>
      <c r="G4" s="22" t="s">
        <v>156</v>
      </c>
    </row>
    <row r="5" spans="2:7">
      <c r="B5" s="76"/>
      <c r="C5" s="22" t="s">
        <v>157</v>
      </c>
      <c r="D5" s="79"/>
      <c r="E5" s="23" t="s">
        <v>158</v>
      </c>
      <c r="F5" s="76"/>
      <c r="G5" s="22" t="s">
        <v>38</v>
      </c>
    </row>
    <row r="6" spans="2:7">
      <c r="B6" s="77"/>
      <c r="C6" s="22" t="s">
        <v>159</v>
      </c>
      <c r="D6" s="79"/>
      <c r="E6" s="23" t="s">
        <v>160</v>
      </c>
      <c r="F6" s="77"/>
      <c r="G6" s="22" t="s">
        <v>161</v>
      </c>
    </row>
    <row r="7" spans="2:7">
      <c r="B7" s="24"/>
      <c r="C7" s="24"/>
      <c r="D7" s="79"/>
      <c r="E7" s="23" t="s">
        <v>162</v>
      </c>
    </row>
    <row r="8" spans="2:7">
      <c r="B8" s="24"/>
      <c r="C8" s="24"/>
      <c r="D8" s="79"/>
      <c r="E8" s="23" t="s">
        <v>163</v>
      </c>
    </row>
    <row r="9" spans="2:7">
      <c r="B9" s="24"/>
      <c r="C9" s="24"/>
      <c r="D9" s="79"/>
      <c r="E9" s="23" t="s">
        <v>164</v>
      </c>
    </row>
    <row r="10" spans="2:7">
      <c r="B10" s="24"/>
      <c r="C10" s="24"/>
      <c r="D10" s="79"/>
      <c r="E10" s="23" t="s">
        <v>165</v>
      </c>
    </row>
    <row r="11" spans="2:7">
      <c r="B11" s="24"/>
      <c r="C11" s="24"/>
      <c r="D11" s="79"/>
      <c r="E11" s="23" t="s">
        <v>166</v>
      </c>
    </row>
    <row r="12" spans="2:7">
      <c r="B12" s="24"/>
      <c r="C12" s="24"/>
      <c r="D12" s="79"/>
      <c r="E12" s="23" t="s">
        <v>167</v>
      </c>
    </row>
    <row r="13" spans="2:7">
      <c r="B13" s="24"/>
      <c r="C13" s="24"/>
      <c r="D13" s="79"/>
      <c r="E13" s="23" t="s">
        <v>168</v>
      </c>
    </row>
    <row r="14" spans="2:7">
      <c r="B14" s="24"/>
      <c r="C14" s="24"/>
      <c r="D14" s="80"/>
      <c r="E14" s="23" t="s">
        <v>169</v>
      </c>
    </row>
    <row r="15" spans="2:7">
      <c r="E15" s="46"/>
    </row>
    <row r="16" spans="2:7">
      <c r="E16" s="46"/>
    </row>
  </sheetData>
  <mergeCells count="3">
    <mergeCell ref="B3:B6"/>
    <mergeCell ref="D3:D14"/>
    <mergeCell ref="F3:F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headerFooter>
    <oddHeader>&amp;L통합 Repository 시스템 구축&amp;R요구사항정의서</oddHeader>
    <oddFooter>&amp;Lkt ds 개발센터_정연철_&amp;D&amp;R&amp;P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BD7333B19B3714E9B8C77AB9E389907" ma:contentTypeVersion="8" ma:contentTypeDescription="새 문서를 만듭니다." ma:contentTypeScope="" ma:versionID="daffd2f208a0d7f4f3c0a7b419a0d719">
  <xsd:schema xmlns:xsd="http://www.w3.org/2001/XMLSchema" xmlns:xs="http://www.w3.org/2001/XMLSchema" xmlns:p="http://schemas.microsoft.com/office/2006/metadata/properties" xmlns:ns2="a427b419-3fd2-42db-9099-4a72a9ce1493" targetNamespace="http://schemas.microsoft.com/office/2006/metadata/properties" ma:root="true" ma:fieldsID="83b421f84dcc14cd089e6633cc60fe12" ns2:_="">
    <xsd:import namespace="a427b419-3fd2-42db-9099-4a72a9ce1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7b419-3fd2-42db-9099-4a72a9ce1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039A6E-E296-4120-A56D-CD514562C3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6B93572-EB04-4C22-A31F-3D2CA1A79A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27b419-3fd2-42db-9099-4a72a9ce1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CB5964-2CCD-4211-96D8-2D1D199CE2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(템플릿) 요구사항 정의서</vt:lpstr>
      <vt:lpstr>(참고) 과업범위 ID 정의</vt:lpstr>
      <vt:lpstr>(참고) 요구사항유형분류</vt:lpstr>
      <vt:lpstr>'(템플릿) 요구사항 정의서'!Print_Titles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SQI</dc:creator>
  <cp:keywords/>
  <dc:description/>
  <cp:lastModifiedBy>동규 곽</cp:lastModifiedBy>
  <cp:revision/>
  <dcterms:created xsi:type="dcterms:W3CDTF">1997-01-10T04:21:27Z</dcterms:created>
  <dcterms:modified xsi:type="dcterms:W3CDTF">2025-01-10T07:40:03Z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0x0101004BD7333B19B3714E9B8C77AB9E389907</vt:lpwstr>
  </property>
  <property fmtid="{D5CDD505-2E9C-101B-9397-08002B2CF9AE}" pid="3" name="Order">
    <vt:r8>6600</vt:r8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  <property fmtid="{D5CDD505-2E9C-101B-9397-08002B2CF9AE}" pid="12" name="WorkbookGuid">
    <vt:lpwstr>36365597-dbc1-4523-acd8-d78e1b0aa252</vt:lpwstr>
  </property>
</Properties>
</file>