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m\Desktop\DA_Assignments\8\"/>
    </mc:Choice>
  </mc:AlternateContent>
  <xr:revisionPtr revIDLastSave="0" documentId="13_ncr:1_{980228D4-2F91-43E5-980D-05E22EF2FF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1" l="1"/>
  <c r="G70" i="1"/>
  <c r="F71" i="1"/>
  <c r="F72" i="1"/>
  <c r="F70" i="1"/>
  <c r="E71" i="1"/>
  <c r="E72" i="1"/>
  <c r="E70" i="1"/>
  <c r="F65" i="1"/>
  <c r="F64" i="1"/>
  <c r="E66" i="1"/>
  <c r="E65" i="1"/>
  <c r="E64" i="1"/>
  <c r="F62" i="1"/>
  <c r="F61" i="1"/>
  <c r="E63" i="1"/>
  <c r="E62" i="1"/>
  <c r="E61" i="1"/>
  <c r="D30" i="1"/>
  <c r="D29" i="1"/>
  <c r="D28" i="1"/>
  <c r="H24" i="1"/>
  <c r="H25" i="1"/>
  <c r="H23" i="1"/>
  <c r="C24" i="1"/>
  <c r="C25" i="1"/>
  <c r="C23" i="1"/>
  <c r="F16" i="1"/>
  <c r="F17" i="1"/>
  <c r="F15" i="1"/>
  <c r="C16" i="1"/>
  <c r="C17" i="1"/>
  <c r="C15" i="1"/>
  <c r="D11" i="1"/>
  <c r="D10" i="1"/>
  <c r="D9" i="1"/>
  <c r="C11" i="1"/>
  <c r="C10" i="1"/>
  <c r="C9" i="1"/>
</calcChain>
</file>

<file path=xl/sharedStrings.xml><?xml version="1.0" encoding="utf-8"?>
<sst xmlns="http://schemas.openxmlformats.org/spreadsheetml/2006/main" count="80" uniqueCount="40">
  <si>
    <t>Decision</t>
  </si>
  <si>
    <t>maintain status quo</t>
  </si>
  <si>
    <t>Expand</t>
  </si>
  <si>
    <t>sell now</t>
  </si>
  <si>
    <t>Good foreign Competitive Conditions</t>
  </si>
  <si>
    <t>Bad foreign Competitive Conditions</t>
  </si>
  <si>
    <t>State of Nature</t>
  </si>
  <si>
    <t>Crieria</t>
  </si>
  <si>
    <t>maximin (maximum from minimum)</t>
  </si>
  <si>
    <t>Expand(500000)</t>
  </si>
  <si>
    <t>maximax (maximum from maximum)</t>
  </si>
  <si>
    <t>maintain status quo (1300000)</t>
  </si>
  <si>
    <t>minimax regrtet</t>
  </si>
  <si>
    <t>Hurwicz alpha=0.3</t>
  </si>
  <si>
    <t>Equal Likelihood</t>
  </si>
  <si>
    <t>Conclusion: Expand</t>
  </si>
  <si>
    <t>A</t>
  </si>
  <si>
    <t>B</t>
  </si>
  <si>
    <t>Expected Value Using probabilities 0.7,0.3</t>
  </si>
  <si>
    <t>Expected Values</t>
  </si>
  <si>
    <t>Expected Opportunity Loss Using probabilities 0.7,0.3</t>
  </si>
  <si>
    <t xml:space="preserve">Expected Opportunity Loss </t>
  </si>
  <si>
    <t>C</t>
  </si>
  <si>
    <t>Decision with perfect information</t>
  </si>
  <si>
    <t>Decision without perfect information</t>
  </si>
  <si>
    <t>EVPI</t>
  </si>
  <si>
    <t>Expected Value Of Perfect Information (EVPI) with probabilities: 0.7,0.3</t>
  </si>
  <si>
    <t>D</t>
  </si>
  <si>
    <t>E</t>
  </si>
  <si>
    <t>Posterior probability using Bayes' rule</t>
  </si>
  <si>
    <t>state of nature</t>
  </si>
  <si>
    <t>Prior probabilities(P(g) and P(b))</t>
  </si>
  <si>
    <t>conditional probabilities</t>
  </si>
  <si>
    <t>Prior probabilities*conditional probabilities</t>
  </si>
  <si>
    <t>Posterior Probability</t>
  </si>
  <si>
    <t>P(g/P)</t>
  </si>
  <si>
    <t>P(b/P)</t>
  </si>
  <si>
    <t>P(g/N)</t>
  </si>
  <si>
    <t>P(b/N)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</si>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</sst>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279016</xdr:colOff>
      <xdr:row>30</xdr:row>
      <xdr:rowOff>75773</xdr:rowOff>
    </xdr:from>
    <xdr:to>
      <xdr:col>7</xdr:col>
      <xdr:colOff>655746</xdr:colOff>
      <xdr:row>56</xdr:row>
      <xdr:rowOff>100202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0882730-2F25-09BF-AF0E-5AB0E28DA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7" y="8080621"/>
          <a:ext cx="6840590" cy="5178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8</xdr:col>
      <xdr:colOff>315022</xdr:colOff>
      <xdr:row>112</xdr:row>
      <xdr:rowOff>87868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8592391-69D6-86EC-15B3-52C05C7B6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44" y="17972049"/>
          <a:ext cx="7772400" cy="751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616E608-B085-42B9-9C44-35D0A5A77ACA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2GWZyxb3UdftYDWwwHuDm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104" zoomScale="205" zoomScaleNormal="205" workbookViewId="0">
      <selection activeCell="B74" sqref="B74"/>
    </sheetView>
  </sheetViews>
  <sheetFormatPr defaultRowHeight="15" x14ac:dyDescent="0.25"/>
  <cols>
    <col min="1" max="1" width="4.85546875" customWidth="1"/>
    <col min="2" max="2" width="18.7109375" bestFit="1" customWidth="1"/>
    <col min="3" max="3" width="17.28515625" bestFit="1" customWidth="1"/>
    <col min="4" max="4" width="12" bestFit="1" customWidth="1"/>
    <col min="5" max="5" width="18.7109375" bestFit="1" customWidth="1"/>
    <col min="6" max="6" width="15.140625" bestFit="1" customWidth="1"/>
    <col min="7" max="9" width="15" bestFit="1" customWidth="1"/>
  </cols>
  <sheetData>
    <row r="1" spans="1:9" x14ac:dyDescent="0.25">
      <c r="C1" s="6" t="s">
        <v>6</v>
      </c>
      <c r="D1" s="6"/>
      <c r="E1" s="7" t="s">
        <v>7</v>
      </c>
    </row>
    <row r="2" spans="1:9" ht="47.25" customHeight="1" x14ac:dyDescent="0.35">
      <c r="A2" s="10" t="s">
        <v>16</v>
      </c>
      <c r="B2" s="4" t="s">
        <v>0</v>
      </c>
      <c r="C2" s="5" t="s">
        <v>4</v>
      </c>
      <c r="D2" s="5" t="s">
        <v>5</v>
      </c>
      <c r="E2" s="8" t="s">
        <v>10</v>
      </c>
      <c r="F2" s="8" t="s">
        <v>8</v>
      </c>
      <c r="G2" s="8" t="s">
        <v>12</v>
      </c>
      <c r="H2" s="8" t="s">
        <v>13</v>
      </c>
      <c r="I2" s="8" t="s">
        <v>14</v>
      </c>
    </row>
    <row r="3" spans="1:9" x14ac:dyDescent="0.25">
      <c r="B3" s="9" t="s">
        <v>2</v>
      </c>
      <c r="C3">
        <v>800000</v>
      </c>
      <c r="D3">
        <v>500000</v>
      </c>
      <c r="F3" s="2" t="s">
        <v>9</v>
      </c>
      <c r="G3" s="2" t="s">
        <v>9</v>
      </c>
      <c r="H3" s="2" t="s">
        <v>9</v>
      </c>
      <c r="I3" s="2" t="s">
        <v>9</v>
      </c>
    </row>
    <row r="4" spans="1:9" ht="30" x14ac:dyDescent="0.25">
      <c r="B4" s="2" t="s">
        <v>1</v>
      </c>
      <c r="C4">
        <v>1300000</v>
      </c>
      <c r="D4">
        <v>-150000</v>
      </c>
      <c r="E4" s="3" t="s">
        <v>11</v>
      </c>
    </row>
    <row r="5" spans="1:9" x14ac:dyDescent="0.25">
      <c r="B5" s="2" t="s">
        <v>3</v>
      </c>
      <c r="C5">
        <v>320000</v>
      </c>
      <c r="D5">
        <v>320000</v>
      </c>
    </row>
    <row r="7" spans="1:9" x14ac:dyDescent="0.25">
      <c r="B7" s="8" t="s">
        <v>12</v>
      </c>
    </row>
    <row r="8" spans="1:9" ht="45" x14ac:dyDescent="0.25">
      <c r="B8" s="4" t="s">
        <v>0</v>
      </c>
      <c r="C8" s="5" t="s">
        <v>4</v>
      </c>
      <c r="D8" s="5" t="s">
        <v>5</v>
      </c>
    </row>
    <row r="9" spans="1:9" x14ac:dyDescent="0.25">
      <c r="B9" s="2" t="s">
        <v>2</v>
      </c>
      <c r="C9" s="2">
        <f>+C4-C3</f>
        <v>500000</v>
      </c>
      <c r="D9">
        <f>+D3-D3</f>
        <v>0</v>
      </c>
    </row>
    <row r="10" spans="1:9" x14ac:dyDescent="0.25">
      <c r="B10" s="2" t="s">
        <v>1</v>
      </c>
      <c r="C10">
        <f>+C4-C4</f>
        <v>0</v>
      </c>
      <c r="D10">
        <f>+D3-D4</f>
        <v>650000</v>
      </c>
    </row>
    <row r="11" spans="1:9" x14ac:dyDescent="0.25">
      <c r="B11" s="2" t="s">
        <v>3</v>
      </c>
      <c r="C11">
        <f>+C4-C5</f>
        <v>980000</v>
      </c>
      <c r="D11">
        <f>+D3-D5</f>
        <v>180000</v>
      </c>
    </row>
    <row r="13" spans="1:9" x14ac:dyDescent="0.25">
      <c r="B13" s="8" t="s">
        <v>13</v>
      </c>
      <c r="E13" s="8" t="s">
        <v>14</v>
      </c>
    </row>
    <row r="14" spans="1:9" x14ac:dyDescent="0.25">
      <c r="B14" s="4" t="s">
        <v>0</v>
      </c>
      <c r="E14" s="4" t="s">
        <v>0</v>
      </c>
    </row>
    <row r="15" spans="1:9" x14ac:dyDescent="0.25">
      <c r="B15" s="2" t="s">
        <v>2</v>
      </c>
      <c r="C15" s="2">
        <f>++C3*0.3+D3*0.7</f>
        <v>590000</v>
      </c>
      <c r="E15" s="2" t="s">
        <v>2</v>
      </c>
      <c r="F15" s="2">
        <f>C3*0.5+D3*0.5</f>
        <v>650000</v>
      </c>
    </row>
    <row r="16" spans="1:9" x14ac:dyDescent="0.25">
      <c r="B16" s="2" t="s">
        <v>1</v>
      </c>
      <c r="C16">
        <f t="shared" ref="C16:C17" si="0">++C4*0.3+D4*0.7</f>
        <v>285000</v>
      </c>
      <c r="E16" s="2" t="s">
        <v>1</v>
      </c>
      <c r="F16">
        <f t="shared" ref="F16:F17" si="1">C4*0.5+D4*0.5</f>
        <v>575000</v>
      </c>
    </row>
    <row r="17" spans="1:8" x14ac:dyDescent="0.25">
      <c r="B17" s="2" t="s">
        <v>3</v>
      </c>
      <c r="C17">
        <f t="shared" si="0"/>
        <v>320000</v>
      </c>
      <c r="E17" s="2" t="s">
        <v>3</v>
      </c>
      <c r="F17">
        <f t="shared" si="1"/>
        <v>320000</v>
      </c>
    </row>
    <row r="19" spans="1:8" ht="21" x14ac:dyDescent="0.35">
      <c r="B19" s="10" t="s">
        <v>15</v>
      </c>
      <c r="C19" s="11"/>
    </row>
    <row r="21" spans="1:8" ht="76.5" x14ac:dyDescent="0.35">
      <c r="A21" s="10" t="s">
        <v>17</v>
      </c>
      <c r="B21" s="8" t="s">
        <v>18</v>
      </c>
      <c r="D21" s="8" t="s">
        <v>20</v>
      </c>
    </row>
    <row r="22" spans="1:8" ht="41.25" customHeight="1" x14ac:dyDescent="0.25">
      <c r="B22" s="4" t="s">
        <v>0</v>
      </c>
      <c r="C22" s="4" t="s">
        <v>19</v>
      </c>
      <c r="E22" t="s">
        <v>0</v>
      </c>
      <c r="F22" s="1" t="s">
        <v>4</v>
      </c>
      <c r="G22" s="1" t="s">
        <v>5</v>
      </c>
      <c r="H22" s="5" t="s">
        <v>21</v>
      </c>
    </row>
    <row r="23" spans="1:8" x14ac:dyDescent="0.25">
      <c r="B23" s="2" t="s">
        <v>2</v>
      </c>
      <c r="C23">
        <f>C3*0.7+D3*0.3</f>
        <v>710000</v>
      </c>
      <c r="E23" t="s">
        <v>2</v>
      </c>
      <c r="F23">
        <v>500000</v>
      </c>
      <c r="G23">
        <v>0</v>
      </c>
      <c r="H23">
        <f>F23*0.7+G23*0.3</f>
        <v>350000</v>
      </c>
    </row>
    <row r="24" spans="1:8" x14ac:dyDescent="0.25">
      <c r="B24" s="9" t="s">
        <v>1</v>
      </c>
      <c r="C24" s="2">
        <f t="shared" ref="C24:C25" si="2">C4*0.7+D4*0.3</f>
        <v>865000</v>
      </c>
      <c r="E24" s="9" t="s">
        <v>1</v>
      </c>
      <c r="F24">
        <v>0</v>
      </c>
      <c r="G24">
        <v>650000</v>
      </c>
      <c r="H24" s="2">
        <f t="shared" ref="H24:H25" si="3">F24*0.7+G24*0.3</f>
        <v>195000</v>
      </c>
    </row>
    <row r="25" spans="1:8" x14ac:dyDescent="0.25">
      <c r="B25" s="2" t="s">
        <v>3</v>
      </c>
      <c r="C25">
        <f t="shared" si="2"/>
        <v>320000</v>
      </c>
      <c r="E25" t="s">
        <v>3</v>
      </c>
      <c r="F25">
        <v>980000</v>
      </c>
      <c r="G25">
        <v>180000</v>
      </c>
      <c r="H25">
        <f t="shared" si="3"/>
        <v>740000</v>
      </c>
    </row>
    <row r="27" spans="1:8" ht="21" x14ac:dyDescent="0.35">
      <c r="A27" s="10" t="s">
        <v>22</v>
      </c>
      <c r="B27" s="13" t="s">
        <v>26</v>
      </c>
      <c r="C27" s="13"/>
      <c r="D27" s="14"/>
      <c r="E27" s="14"/>
    </row>
    <row r="28" spans="1:8" x14ac:dyDescent="0.25">
      <c r="B28" t="s">
        <v>23</v>
      </c>
      <c r="D28">
        <f>+C4*0.7+D3*0.3</f>
        <v>1060000</v>
      </c>
    </row>
    <row r="29" spans="1:8" x14ac:dyDescent="0.25">
      <c r="B29" t="s">
        <v>24</v>
      </c>
      <c r="D29">
        <f>+C4*0.7+D4*0.3</f>
        <v>865000</v>
      </c>
    </row>
    <row r="30" spans="1:8" x14ac:dyDescent="0.25">
      <c r="B30" s="12" t="s">
        <v>25</v>
      </c>
      <c r="C30" s="12"/>
      <c r="D30" s="12">
        <f>+D28-D29</f>
        <v>195000</v>
      </c>
    </row>
    <row r="32" spans="1:8" ht="21" x14ac:dyDescent="0.35">
      <c r="A32" s="10" t="s">
        <v>27</v>
      </c>
    </row>
    <row r="33" spans="1:1" ht="21" x14ac:dyDescent="0.35">
      <c r="A33" s="10"/>
    </row>
    <row r="59" spans="1:7" ht="21" x14ac:dyDescent="0.35">
      <c r="A59" s="10" t="s">
        <v>28</v>
      </c>
      <c r="B59" t="s">
        <v>29</v>
      </c>
    </row>
    <row r="60" spans="1:7" ht="45" x14ac:dyDescent="0.25">
      <c r="B60" t="s">
        <v>30</v>
      </c>
      <c r="C60" s="1" t="s">
        <v>31</v>
      </c>
      <c r="D60" s="1" t="s">
        <v>32</v>
      </c>
      <c r="E60" s="1" t="s">
        <v>33</v>
      </c>
      <c r="F60" s="3" t="s">
        <v>34</v>
      </c>
    </row>
    <row r="61" spans="1:7" ht="45" x14ac:dyDescent="0.25">
      <c r="B61" s="5" t="s">
        <v>4</v>
      </c>
      <c r="C61">
        <v>0.7</v>
      </c>
      <c r="D61">
        <v>0.7</v>
      </c>
      <c r="E61">
        <f>+C61*D61</f>
        <v>0.48999999999999994</v>
      </c>
      <c r="F61" s="15">
        <f>+E61/E63</f>
        <v>0.89090909090909087</v>
      </c>
      <c r="G61" s="15" t="s">
        <v>35</v>
      </c>
    </row>
    <row r="62" spans="1:7" ht="45" x14ac:dyDescent="0.25">
      <c r="B62" s="5" t="s">
        <v>5</v>
      </c>
      <c r="C62">
        <v>0.3</v>
      </c>
      <c r="D62">
        <v>0.2</v>
      </c>
      <c r="E62">
        <f>+C62*D62</f>
        <v>0.06</v>
      </c>
      <c r="F62" s="15">
        <f>+E62/E63</f>
        <v>0.1090909090909091</v>
      </c>
      <c r="G62" s="15" t="s">
        <v>36</v>
      </c>
    </row>
    <row r="63" spans="1:7" x14ac:dyDescent="0.25">
      <c r="E63" s="2">
        <f>+E61+E62</f>
        <v>0.54999999999999993</v>
      </c>
      <c r="F63" s="15"/>
      <c r="G63" s="15"/>
    </row>
    <row r="64" spans="1:7" x14ac:dyDescent="0.25">
      <c r="C64">
        <v>0.7</v>
      </c>
      <c r="D64">
        <v>0.3</v>
      </c>
      <c r="E64">
        <f>+C64*D64</f>
        <v>0.21</v>
      </c>
      <c r="F64" s="15">
        <f>+E64/E66</f>
        <v>0.46666666666666667</v>
      </c>
      <c r="G64" s="15" t="s">
        <v>37</v>
      </c>
    </row>
    <row r="65" spans="1:8" x14ac:dyDescent="0.25">
      <c r="C65">
        <v>0.3</v>
      </c>
      <c r="D65">
        <v>0.8</v>
      </c>
      <c r="E65">
        <f>+C65*D65</f>
        <v>0.24</v>
      </c>
      <c r="F65" s="15">
        <f>+E65/E66</f>
        <v>0.53333333333333333</v>
      </c>
      <c r="G65" s="15" t="s">
        <v>38</v>
      </c>
    </row>
    <row r="66" spans="1:8" x14ac:dyDescent="0.25">
      <c r="E66" s="2">
        <f>+E64+E65</f>
        <v>0.44999999999999996</v>
      </c>
    </row>
    <row r="68" spans="1:8" ht="21" x14ac:dyDescent="0.35">
      <c r="A68" s="10" t="s">
        <v>39</v>
      </c>
      <c r="C68" s="6" t="s">
        <v>6</v>
      </c>
      <c r="D68" s="6"/>
    </row>
    <row r="69" spans="1:8" ht="45" x14ac:dyDescent="0.25">
      <c r="B69" s="4" t="s">
        <v>0</v>
      </c>
      <c r="C69" s="5" t="s">
        <v>4</v>
      </c>
      <c r="D69" s="5" t="s">
        <v>5</v>
      </c>
    </row>
    <row r="70" spans="1:8" x14ac:dyDescent="0.25">
      <c r="B70" s="9" t="s">
        <v>2</v>
      </c>
      <c r="C70">
        <v>800000</v>
      </c>
      <c r="D70">
        <v>500000</v>
      </c>
      <c r="E70">
        <f>+C70*F$61+D70*F$62</f>
        <v>767272.72727272729</v>
      </c>
      <c r="F70">
        <f>+C70*F$64+D70*F$65</f>
        <v>640000</v>
      </c>
      <c r="G70" s="16">
        <f>+E71*0.7+F70*0.3</f>
        <v>991272.72727272706</v>
      </c>
      <c r="H70" s="16"/>
    </row>
    <row r="71" spans="1:8" x14ac:dyDescent="0.25">
      <c r="B71" s="2" t="s">
        <v>1</v>
      </c>
      <c r="C71">
        <v>1300000</v>
      </c>
      <c r="D71">
        <v>-150000</v>
      </c>
      <c r="E71">
        <f t="shared" ref="E71:E72" si="4">+C71*F$61+D71*F$62</f>
        <v>1141818.1818181816</v>
      </c>
      <c r="F71">
        <f t="shared" ref="F71:F72" si="5">+C71*F$64+D71*F$65</f>
        <v>526666.66666666663</v>
      </c>
      <c r="G71" s="16" t="s">
        <v>25</v>
      </c>
      <c r="H71" s="16">
        <f>+G70-195000</f>
        <v>796272.72727272706</v>
      </c>
    </row>
    <row r="72" spans="1:8" x14ac:dyDescent="0.25">
      <c r="B72" s="2" t="s">
        <v>3</v>
      </c>
      <c r="C72">
        <v>320000</v>
      </c>
      <c r="D72">
        <v>320000</v>
      </c>
      <c r="E72">
        <f t="shared" si="4"/>
        <v>320000</v>
      </c>
      <c r="F72">
        <f t="shared" si="5"/>
        <v>320000</v>
      </c>
    </row>
  </sheetData>
  <mergeCells count="2">
    <mergeCell ref="C1:D1"/>
    <mergeCell ref="C68:D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1AEE-FAB0-4E99-934C-55B82EA4F2CE}">
  <dimension ref="A1"/>
  <sheetViews>
    <sheetView topLeftCell="A349" workbookViewId="0">
      <selection activeCell="J392" sqref="J39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om5891 s</cp:lastModifiedBy>
  <dcterms:created xsi:type="dcterms:W3CDTF">2015-06-05T18:17:20Z</dcterms:created>
  <dcterms:modified xsi:type="dcterms:W3CDTF">2024-11-23T16:16:38Z</dcterms:modified>
</cp:coreProperties>
</file>