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O:\Объекты\Анализ продаж\Почасовые продажи\Бульвар\"/>
    </mc:Choice>
  </mc:AlternateContent>
  <xr:revisionPtr revIDLastSave="0" documentId="13_ncr:1_{6AF7070F-1B9F-4F39-A240-F22D185F6E1D}" xr6:coauthVersionLast="47" xr6:coauthVersionMax="47" xr10:uidLastSave="{00000000-0000-0000-0000-000000000000}"/>
  <bookViews>
    <workbookView minimized="1" xWindow="3276" yWindow="3276" windowWidth="17280" windowHeight="8880" activeTab="2" xr2:uid="{00000000-000D-0000-FFFF-FFFF00000000}"/>
  </bookViews>
  <sheets>
    <sheet name="Куда вставлять" sheetId="3" r:id="rId1"/>
    <sheet name="Почасовая выручка" sheetId="1" r:id="rId2"/>
    <sheet name="Dashboard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7" i="2" l="1"/>
  <c r="A780" i="1" l="1"/>
  <c r="I780" i="1" s="1"/>
  <c r="B780" i="1"/>
  <c r="D780" i="1"/>
  <c r="F780" i="1"/>
  <c r="H780" i="1"/>
  <c r="A781" i="1"/>
  <c r="I781" i="1" s="1"/>
  <c r="B781" i="1"/>
  <c r="D781" i="1"/>
  <c r="F781" i="1"/>
  <c r="A782" i="1"/>
  <c r="H782" i="1" s="1"/>
  <c r="B782" i="1"/>
  <c r="D782" i="1"/>
  <c r="F782" i="1"/>
  <c r="A783" i="1"/>
  <c r="H783" i="1" s="1"/>
  <c r="B783" i="1"/>
  <c r="D783" i="1"/>
  <c r="F783" i="1"/>
  <c r="A784" i="1"/>
  <c r="I784" i="1" s="1"/>
  <c r="B784" i="1"/>
  <c r="D784" i="1"/>
  <c r="F784" i="1"/>
  <c r="H784" i="1"/>
  <c r="A785" i="1"/>
  <c r="I785" i="1" s="1"/>
  <c r="B785" i="1"/>
  <c r="D785" i="1"/>
  <c r="F785" i="1"/>
  <c r="H785" i="1"/>
  <c r="J785" i="1" s="1"/>
  <c r="A786" i="1"/>
  <c r="H786" i="1" s="1"/>
  <c r="B786" i="1"/>
  <c r="D786" i="1"/>
  <c r="F786" i="1"/>
  <c r="A787" i="1"/>
  <c r="I787" i="1" s="1"/>
  <c r="B787" i="1"/>
  <c r="D787" i="1"/>
  <c r="F787" i="1"/>
  <c r="A788" i="1"/>
  <c r="B788" i="1"/>
  <c r="D788" i="1"/>
  <c r="F788" i="1"/>
  <c r="H788" i="1"/>
  <c r="I788" i="1"/>
  <c r="A789" i="1"/>
  <c r="I789" i="1" s="1"/>
  <c r="B789" i="1"/>
  <c r="D789" i="1"/>
  <c r="F789" i="1"/>
  <c r="H789" i="1"/>
  <c r="J789" i="1" s="1"/>
  <c r="A790" i="1"/>
  <c r="H790" i="1" s="1"/>
  <c r="B790" i="1"/>
  <c r="D790" i="1"/>
  <c r="F790" i="1"/>
  <c r="A791" i="1"/>
  <c r="I791" i="1" s="1"/>
  <c r="B791" i="1"/>
  <c r="D791" i="1"/>
  <c r="F791" i="1"/>
  <c r="A792" i="1"/>
  <c r="B792" i="1"/>
  <c r="D792" i="1"/>
  <c r="F792" i="1"/>
  <c r="H792" i="1"/>
  <c r="I792" i="1"/>
  <c r="A793" i="1"/>
  <c r="I793" i="1" s="1"/>
  <c r="B793" i="1"/>
  <c r="D793" i="1"/>
  <c r="F793" i="1"/>
  <c r="H793" i="1"/>
  <c r="J793" i="1" s="1"/>
  <c r="A794" i="1"/>
  <c r="H794" i="1" s="1"/>
  <c r="B794" i="1"/>
  <c r="D794" i="1"/>
  <c r="F794" i="1"/>
  <c r="A795" i="1"/>
  <c r="I795" i="1" s="1"/>
  <c r="B795" i="1"/>
  <c r="D795" i="1"/>
  <c r="F795" i="1"/>
  <c r="A796" i="1"/>
  <c r="I796" i="1" s="1"/>
  <c r="B796" i="1"/>
  <c r="D796" i="1"/>
  <c r="F796" i="1"/>
  <c r="H796" i="1"/>
  <c r="A797" i="1"/>
  <c r="I797" i="1" s="1"/>
  <c r="B797" i="1"/>
  <c r="D797" i="1"/>
  <c r="F797" i="1"/>
  <c r="H797" i="1"/>
  <c r="J797" i="1" s="1"/>
  <c r="A798" i="1"/>
  <c r="H798" i="1" s="1"/>
  <c r="B798" i="1"/>
  <c r="D798" i="1"/>
  <c r="F798" i="1"/>
  <c r="A799" i="1"/>
  <c r="H799" i="1" s="1"/>
  <c r="B799" i="1"/>
  <c r="D799" i="1"/>
  <c r="F799" i="1"/>
  <c r="A774" i="1"/>
  <c r="H774" i="1" s="1"/>
  <c r="B774" i="1"/>
  <c r="D774" i="1"/>
  <c r="F774" i="1"/>
  <c r="A775" i="1"/>
  <c r="B775" i="1"/>
  <c r="D775" i="1"/>
  <c r="F775" i="1"/>
  <c r="H775" i="1"/>
  <c r="I775" i="1"/>
  <c r="A776" i="1"/>
  <c r="I776" i="1" s="1"/>
  <c r="B776" i="1"/>
  <c r="D776" i="1"/>
  <c r="F776" i="1"/>
  <c r="A777" i="1"/>
  <c r="H777" i="1" s="1"/>
  <c r="B777" i="1"/>
  <c r="D777" i="1"/>
  <c r="F777" i="1"/>
  <c r="A778" i="1"/>
  <c r="H778" i="1" s="1"/>
  <c r="B778" i="1"/>
  <c r="D778" i="1"/>
  <c r="F778" i="1"/>
  <c r="I778" i="1"/>
  <c r="A779" i="1"/>
  <c r="B779" i="1"/>
  <c r="D779" i="1"/>
  <c r="F779" i="1"/>
  <c r="H779" i="1"/>
  <c r="I779" i="1"/>
  <c r="D747" i="1"/>
  <c r="F747" i="1"/>
  <c r="D748" i="1"/>
  <c r="F748" i="1"/>
  <c r="D749" i="1"/>
  <c r="F749" i="1"/>
  <c r="D750" i="1"/>
  <c r="F750" i="1"/>
  <c r="D751" i="1"/>
  <c r="F751" i="1"/>
  <c r="D752" i="1"/>
  <c r="F752" i="1"/>
  <c r="D753" i="1"/>
  <c r="F753" i="1"/>
  <c r="D754" i="1"/>
  <c r="F754" i="1"/>
  <c r="D755" i="1"/>
  <c r="F755" i="1"/>
  <c r="D756" i="1"/>
  <c r="F756" i="1"/>
  <c r="D757" i="1"/>
  <c r="F757" i="1"/>
  <c r="D758" i="1"/>
  <c r="F758" i="1"/>
  <c r="D759" i="1"/>
  <c r="F759" i="1"/>
  <c r="D760" i="1"/>
  <c r="F760" i="1"/>
  <c r="D761" i="1"/>
  <c r="F761" i="1"/>
  <c r="D762" i="1"/>
  <c r="F762" i="1"/>
  <c r="D763" i="1"/>
  <c r="F763" i="1"/>
  <c r="D764" i="1"/>
  <c r="F764" i="1"/>
  <c r="D765" i="1"/>
  <c r="F765" i="1"/>
  <c r="D766" i="1"/>
  <c r="F766" i="1"/>
  <c r="D767" i="1"/>
  <c r="F767" i="1"/>
  <c r="D768" i="1"/>
  <c r="F768" i="1"/>
  <c r="D769" i="1"/>
  <c r="F769" i="1"/>
  <c r="D770" i="1"/>
  <c r="F770" i="1"/>
  <c r="D771" i="1"/>
  <c r="F771" i="1"/>
  <c r="D772" i="1"/>
  <c r="F772" i="1"/>
  <c r="D773" i="1"/>
  <c r="F773" i="1"/>
  <c r="A7" i="1"/>
  <c r="H7" i="1" s="1"/>
  <c r="B7" i="1"/>
  <c r="A8" i="1"/>
  <c r="B8" i="1"/>
  <c r="A9" i="1"/>
  <c r="B9" i="1"/>
  <c r="A10" i="1"/>
  <c r="B10" i="1"/>
  <c r="A11" i="1"/>
  <c r="B11" i="1"/>
  <c r="A12" i="1"/>
  <c r="H12" i="1" s="1"/>
  <c r="B12" i="1"/>
  <c r="A13" i="1"/>
  <c r="B13" i="1"/>
  <c r="A14" i="1"/>
  <c r="H14" i="1" s="1"/>
  <c r="B14" i="1"/>
  <c r="A15" i="1"/>
  <c r="B15" i="1"/>
  <c r="A16" i="1"/>
  <c r="B16" i="1"/>
  <c r="A17" i="1"/>
  <c r="H17" i="1" s="1"/>
  <c r="B17" i="1"/>
  <c r="A18" i="1"/>
  <c r="B18" i="1"/>
  <c r="A19" i="1"/>
  <c r="H19" i="1" s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H30" i="1" s="1"/>
  <c r="B30" i="1"/>
  <c r="A31" i="1"/>
  <c r="B31" i="1"/>
  <c r="A32" i="1"/>
  <c r="I32" i="1" s="1"/>
  <c r="B32" i="1"/>
  <c r="A33" i="1"/>
  <c r="B33" i="1"/>
  <c r="A34" i="1"/>
  <c r="I34" i="1" s="1"/>
  <c r="B34" i="1"/>
  <c r="A35" i="1"/>
  <c r="H35" i="1" s="1"/>
  <c r="B35" i="1"/>
  <c r="A36" i="1"/>
  <c r="B36" i="1"/>
  <c r="A37" i="1"/>
  <c r="B37" i="1"/>
  <c r="A38" i="1"/>
  <c r="B38" i="1"/>
  <c r="A39" i="1"/>
  <c r="I39" i="1" s="1"/>
  <c r="B39" i="1"/>
  <c r="A40" i="1"/>
  <c r="B40" i="1"/>
  <c r="A41" i="1"/>
  <c r="B41" i="1"/>
  <c r="A42" i="1"/>
  <c r="B42" i="1"/>
  <c r="A43" i="1"/>
  <c r="B43" i="1"/>
  <c r="A44" i="1"/>
  <c r="H44" i="1" s="1"/>
  <c r="B44" i="1"/>
  <c r="A45" i="1"/>
  <c r="B45" i="1"/>
  <c r="A46" i="1"/>
  <c r="I46" i="1" s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I53" i="1" s="1"/>
  <c r="B53" i="1"/>
  <c r="A54" i="1"/>
  <c r="B54" i="1"/>
  <c r="A55" i="1"/>
  <c r="H55" i="1" s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I62" i="1" s="1"/>
  <c r="B62" i="1"/>
  <c r="A63" i="1"/>
  <c r="B63" i="1"/>
  <c r="A64" i="1"/>
  <c r="I64" i="1" s="1"/>
  <c r="B64" i="1"/>
  <c r="A65" i="1"/>
  <c r="B65" i="1"/>
  <c r="A66" i="1"/>
  <c r="B66" i="1"/>
  <c r="A67" i="1"/>
  <c r="I67" i="1" s="1"/>
  <c r="B67" i="1"/>
  <c r="A68" i="1"/>
  <c r="B68" i="1"/>
  <c r="A69" i="1"/>
  <c r="I69" i="1" s="1"/>
  <c r="B69" i="1"/>
  <c r="A70" i="1"/>
  <c r="B70" i="1"/>
  <c r="A71" i="1"/>
  <c r="I71" i="1" s="1"/>
  <c r="B71" i="1"/>
  <c r="A72" i="1"/>
  <c r="B72" i="1"/>
  <c r="A73" i="1"/>
  <c r="B73" i="1"/>
  <c r="A74" i="1"/>
  <c r="I74" i="1" s="1"/>
  <c r="B74" i="1"/>
  <c r="A75" i="1"/>
  <c r="B75" i="1"/>
  <c r="A76" i="1"/>
  <c r="B76" i="1"/>
  <c r="A77" i="1"/>
  <c r="B77" i="1"/>
  <c r="A78" i="1"/>
  <c r="I78" i="1" s="1"/>
  <c r="B78" i="1"/>
  <c r="A79" i="1"/>
  <c r="B79" i="1"/>
  <c r="A80" i="1"/>
  <c r="B80" i="1"/>
  <c r="A81" i="1"/>
  <c r="H81" i="1" s="1"/>
  <c r="B81" i="1"/>
  <c r="A82" i="1"/>
  <c r="B82" i="1"/>
  <c r="A83" i="1"/>
  <c r="H83" i="1" s="1"/>
  <c r="B83" i="1"/>
  <c r="A84" i="1"/>
  <c r="B84" i="1"/>
  <c r="A85" i="1"/>
  <c r="B85" i="1"/>
  <c r="A86" i="1"/>
  <c r="B86" i="1"/>
  <c r="A87" i="1"/>
  <c r="I87" i="1" s="1"/>
  <c r="B87" i="1"/>
  <c r="A88" i="1"/>
  <c r="H88" i="1" s="1"/>
  <c r="B88" i="1"/>
  <c r="A89" i="1"/>
  <c r="B89" i="1"/>
  <c r="A90" i="1"/>
  <c r="H90" i="1" s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98" i="1"/>
  <c r="H98" i="1" s="1"/>
  <c r="B98" i="1"/>
  <c r="A99" i="1"/>
  <c r="I99" i="1" s="1"/>
  <c r="B99" i="1"/>
  <c r="A100" i="1"/>
  <c r="I100" i="1" s="1"/>
  <c r="B100" i="1"/>
  <c r="A101" i="1"/>
  <c r="B101" i="1"/>
  <c r="A102" i="1"/>
  <c r="H102" i="1" s="1"/>
  <c r="B102" i="1"/>
  <c r="A103" i="1"/>
  <c r="I103" i="1" s="1"/>
  <c r="B103" i="1"/>
  <c r="A104" i="1"/>
  <c r="B104" i="1"/>
  <c r="A105" i="1"/>
  <c r="B105" i="1"/>
  <c r="A106" i="1"/>
  <c r="H106" i="1" s="1"/>
  <c r="B106" i="1"/>
  <c r="A107" i="1"/>
  <c r="B107" i="1"/>
  <c r="A108" i="1"/>
  <c r="B108" i="1"/>
  <c r="A109" i="1"/>
  <c r="B109" i="1"/>
  <c r="A110" i="1"/>
  <c r="B110" i="1"/>
  <c r="A111" i="1"/>
  <c r="B111" i="1"/>
  <c r="A112" i="1"/>
  <c r="B112" i="1"/>
  <c r="A113" i="1"/>
  <c r="I113" i="1" s="1"/>
  <c r="B113" i="1"/>
  <c r="A114" i="1"/>
  <c r="B114" i="1"/>
  <c r="A115" i="1"/>
  <c r="H115" i="1" s="1"/>
  <c r="B115" i="1"/>
  <c r="A116" i="1"/>
  <c r="B116" i="1"/>
  <c r="A117" i="1"/>
  <c r="B117" i="1"/>
  <c r="A118" i="1"/>
  <c r="I118" i="1" s="1"/>
  <c r="B118" i="1"/>
  <c r="A119" i="1"/>
  <c r="B119" i="1"/>
  <c r="A120" i="1"/>
  <c r="B120" i="1"/>
  <c r="A121" i="1"/>
  <c r="I121" i="1" s="1"/>
  <c r="B121" i="1"/>
  <c r="A122" i="1"/>
  <c r="B122" i="1"/>
  <c r="A123" i="1"/>
  <c r="B123" i="1"/>
  <c r="A124" i="1"/>
  <c r="H124" i="1" s="1"/>
  <c r="B124" i="1"/>
  <c r="A125" i="1"/>
  <c r="B125" i="1"/>
  <c r="A126" i="1"/>
  <c r="I126" i="1" s="1"/>
  <c r="B126" i="1"/>
  <c r="A127" i="1"/>
  <c r="B127" i="1"/>
  <c r="A128" i="1"/>
  <c r="I128" i="1" s="1"/>
  <c r="B128" i="1"/>
  <c r="A129" i="1"/>
  <c r="I129" i="1" s="1"/>
  <c r="B129" i="1"/>
  <c r="A130" i="1"/>
  <c r="B130" i="1"/>
  <c r="A131" i="1"/>
  <c r="B131" i="1"/>
  <c r="A132" i="1"/>
  <c r="B132" i="1"/>
  <c r="A133" i="1"/>
  <c r="I133" i="1" s="1"/>
  <c r="B133" i="1"/>
  <c r="A134" i="1"/>
  <c r="B134" i="1"/>
  <c r="A135" i="1"/>
  <c r="B135" i="1"/>
  <c r="A136" i="1"/>
  <c r="B136" i="1"/>
  <c r="A137" i="1"/>
  <c r="H137" i="1" s="1"/>
  <c r="B137" i="1"/>
  <c r="A138" i="1"/>
  <c r="I138" i="1" s="1"/>
  <c r="B138" i="1"/>
  <c r="A139" i="1"/>
  <c r="B139" i="1"/>
  <c r="A140" i="1"/>
  <c r="B140" i="1"/>
  <c r="A141" i="1"/>
  <c r="B141" i="1"/>
  <c r="A142" i="1"/>
  <c r="B142" i="1"/>
  <c r="A143" i="1"/>
  <c r="B143" i="1"/>
  <c r="A144" i="1"/>
  <c r="B144" i="1"/>
  <c r="A145" i="1"/>
  <c r="I145" i="1" s="1"/>
  <c r="B145" i="1"/>
  <c r="A146" i="1"/>
  <c r="B146" i="1"/>
  <c r="A147" i="1"/>
  <c r="I147" i="1" s="1"/>
  <c r="B147" i="1"/>
  <c r="A148" i="1"/>
  <c r="B148" i="1"/>
  <c r="A149" i="1"/>
  <c r="B149" i="1"/>
  <c r="A150" i="1"/>
  <c r="B150" i="1"/>
  <c r="A151" i="1"/>
  <c r="B151" i="1"/>
  <c r="A152" i="1"/>
  <c r="B152" i="1"/>
  <c r="A153" i="1"/>
  <c r="H153" i="1" s="1"/>
  <c r="B153" i="1"/>
  <c r="A154" i="1"/>
  <c r="H154" i="1" s="1"/>
  <c r="B154" i="1"/>
  <c r="A155" i="1"/>
  <c r="B155" i="1"/>
  <c r="A156" i="1"/>
  <c r="B156" i="1"/>
  <c r="A157" i="1"/>
  <c r="B157" i="1"/>
  <c r="A158" i="1"/>
  <c r="B158" i="1"/>
  <c r="A159" i="1"/>
  <c r="B159" i="1"/>
  <c r="A160" i="1"/>
  <c r="I160" i="1" s="1"/>
  <c r="B160" i="1"/>
  <c r="A161" i="1"/>
  <c r="B161" i="1"/>
  <c r="A162" i="1"/>
  <c r="B162" i="1"/>
  <c r="A163" i="1"/>
  <c r="H163" i="1" s="1"/>
  <c r="B163" i="1"/>
  <c r="A164" i="1"/>
  <c r="B164" i="1"/>
  <c r="A165" i="1"/>
  <c r="H165" i="1" s="1"/>
  <c r="B165" i="1"/>
  <c r="A166" i="1"/>
  <c r="B166" i="1"/>
  <c r="A167" i="1"/>
  <c r="B167" i="1"/>
  <c r="A168" i="1"/>
  <c r="B168" i="1"/>
  <c r="A169" i="1"/>
  <c r="B169" i="1"/>
  <c r="A170" i="1"/>
  <c r="B170" i="1"/>
  <c r="A171" i="1"/>
  <c r="B171" i="1"/>
  <c r="A172" i="1"/>
  <c r="B172" i="1"/>
  <c r="A173" i="1"/>
  <c r="H173" i="1" s="1"/>
  <c r="B173" i="1"/>
  <c r="A174" i="1"/>
  <c r="B174" i="1"/>
  <c r="A175" i="1"/>
  <c r="H175" i="1" s="1"/>
  <c r="B175" i="1"/>
  <c r="A176" i="1"/>
  <c r="B176" i="1"/>
  <c r="A177" i="1"/>
  <c r="B177" i="1"/>
  <c r="A178" i="1"/>
  <c r="B178" i="1"/>
  <c r="A179" i="1"/>
  <c r="B179" i="1"/>
  <c r="A180" i="1"/>
  <c r="B180" i="1"/>
  <c r="A181" i="1"/>
  <c r="B181" i="1"/>
  <c r="A182" i="1"/>
  <c r="H182" i="1" s="1"/>
  <c r="B182" i="1"/>
  <c r="A183" i="1"/>
  <c r="B183" i="1"/>
  <c r="A184" i="1"/>
  <c r="B184" i="1"/>
  <c r="A185" i="1"/>
  <c r="B185" i="1"/>
  <c r="A186" i="1"/>
  <c r="B186" i="1"/>
  <c r="A187" i="1"/>
  <c r="H187" i="1" s="1"/>
  <c r="B187" i="1"/>
  <c r="A188" i="1"/>
  <c r="B188" i="1"/>
  <c r="A189" i="1"/>
  <c r="H189" i="1" s="1"/>
  <c r="B189" i="1"/>
  <c r="A190" i="1"/>
  <c r="B190" i="1"/>
  <c r="A191" i="1"/>
  <c r="B191" i="1"/>
  <c r="A192" i="1"/>
  <c r="B192" i="1"/>
  <c r="A193" i="1"/>
  <c r="H193" i="1" s="1"/>
  <c r="B193" i="1"/>
  <c r="A194" i="1"/>
  <c r="B194" i="1"/>
  <c r="A195" i="1"/>
  <c r="H195" i="1" s="1"/>
  <c r="B195" i="1"/>
  <c r="A196" i="1"/>
  <c r="B196" i="1"/>
  <c r="A197" i="1"/>
  <c r="H197" i="1" s="1"/>
  <c r="B197" i="1"/>
  <c r="A198" i="1"/>
  <c r="B198" i="1"/>
  <c r="A199" i="1"/>
  <c r="I199" i="1" s="1"/>
  <c r="B199" i="1"/>
  <c r="A200" i="1"/>
  <c r="B200" i="1"/>
  <c r="A201" i="1"/>
  <c r="B201" i="1"/>
  <c r="A202" i="1"/>
  <c r="H202" i="1" s="1"/>
  <c r="B202" i="1"/>
  <c r="A203" i="1"/>
  <c r="B203" i="1"/>
  <c r="A204" i="1"/>
  <c r="B204" i="1"/>
  <c r="A205" i="1"/>
  <c r="I205" i="1" s="1"/>
  <c r="B205" i="1"/>
  <c r="A206" i="1"/>
  <c r="B206" i="1"/>
  <c r="A207" i="1"/>
  <c r="H207" i="1" s="1"/>
  <c r="B207" i="1"/>
  <c r="A208" i="1"/>
  <c r="B208" i="1"/>
  <c r="A209" i="1"/>
  <c r="B209" i="1"/>
  <c r="A210" i="1"/>
  <c r="B210" i="1"/>
  <c r="A211" i="1"/>
  <c r="B211" i="1"/>
  <c r="A212" i="1"/>
  <c r="B212" i="1"/>
  <c r="A213" i="1"/>
  <c r="I213" i="1" s="1"/>
  <c r="B213" i="1"/>
  <c r="A214" i="1"/>
  <c r="B214" i="1"/>
  <c r="A215" i="1"/>
  <c r="H215" i="1" s="1"/>
  <c r="B215" i="1"/>
  <c r="A216" i="1"/>
  <c r="B216" i="1"/>
  <c r="A217" i="1"/>
  <c r="H217" i="1" s="1"/>
  <c r="B217" i="1"/>
  <c r="A218" i="1"/>
  <c r="B218" i="1"/>
  <c r="A219" i="1"/>
  <c r="H219" i="1" s="1"/>
  <c r="B219" i="1"/>
  <c r="A220" i="1"/>
  <c r="B220" i="1"/>
  <c r="A221" i="1"/>
  <c r="I221" i="1" s="1"/>
  <c r="B221" i="1"/>
  <c r="A222" i="1"/>
  <c r="B222" i="1"/>
  <c r="A223" i="1"/>
  <c r="I223" i="1" s="1"/>
  <c r="B223" i="1"/>
  <c r="A224" i="1"/>
  <c r="B224" i="1"/>
  <c r="A225" i="1"/>
  <c r="H225" i="1" s="1"/>
  <c r="B225" i="1"/>
  <c r="A226" i="1"/>
  <c r="B226" i="1"/>
  <c r="A227" i="1"/>
  <c r="H227" i="1" s="1"/>
  <c r="B227" i="1"/>
  <c r="A228" i="1"/>
  <c r="B228" i="1"/>
  <c r="A229" i="1"/>
  <c r="B229" i="1"/>
  <c r="A230" i="1"/>
  <c r="B230" i="1"/>
  <c r="A231" i="1"/>
  <c r="H231" i="1" s="1"/>
  <c r="B231" i="1"/>
  <c r="A232" i="1"/>
  <c r="B232" i="1"/>
  <c r="A233" i="1"/>
  <c r="I233" i="1" s="1"/>
  <c r="B233" i="1"/>
  <c r="A234" i="1"/>
  <c r="B234" i="1"/>
  <c r="A235" i="1"/>
  <c r="B235" i="1"/>
  <c r="A236" i="1"/>
  <c r="I236" i="1" s="1"/>
  <c r="B236" i="1"/>
  <c r="A237" i="1"/>
  <c r="B237" i="1"/>
  <c r="A238" i="1"/>
  <c r="I238" i="1" s="1"/>
  <c r="B238" i="1"/>
  <c r="A239" i="1"/>
  <c r="H239" i="1" s="1"/>
  <c r="B239" i="1"/>
  <c r="A240" i="1"/>
  <c r="B240" i="1"/>
  <c r="A241" i="1"/>
  <c r="B241" i="1"/>
  <c r="A242" i="1"/>
  <c r="B242" i="1"/>
  <c r="A243" i="1"/>
  <c r="B243" i="1"/>
  <c r="A244" i="1"/>
  <c r="H244" i="1" s="1"/>
  <c r="B244" i="1"/>
  <c r="A245" i="1"/>
  <c r="B245" i="1"/>
  <c r="A246" i="1"/>
  <c r="B246" i="1"/>
  <c r="A247" i="1"/>
  <c r="B247" i="1"/>
  <c r="A248" i="1"/>
  <c r="B248" i="1"/>
  <c r="A249" i="1"/>
  <c r="I249" i="1" s="1"/>
  <c r="B249" i="1"/>
  <c r="A250" i="1"/>
  <c r="H250" i="1" s="1"/>
  <c r="B250" i="1"/>
  <c r="A251" i="1"/>
  <c r="B251" i="1"/>
  <c r="A252" i="1"/>
  <c r="B252" i="1"/>
  <c r="A253" i="1"/>
  <c r="B253" i="1"/>
  <c r="A254" i="1"/>
  <c r="B254" i="1"/>
  <c r="A255" i="1"/>
  <c r="I255" i="1" s="1"/>
  <c r="B255" i="1"/>
  <c r="A256" i="1"/>
  <c r="H256" i="1" s="1"/>
  <c r="B256" i="1"/>
  <c r="A257" i="1"/>
  <c r="H257" i="1" s="1"/>
  <c r="B257" i="1"/>
  <c r="A258" i="1"/>
  <c r="B258" i="1"/>
  <c r="A259" i="1"/>
  <c r="H259" i="1" s="1"/>
  <c r="B259" i="1"/>
  <c r="A260" i="1"/>
  <c r="B260" i="1"/>
  <c r="A261" i="1"/>
  <c r="B261" i="1"/>
  <c r="A262" i="1"/>
  <c r="H262" i="1" s="1"/>
  <c r="B262" i="1"/>
  <c r="A263" i="1"/>
  <c r="I263" i="1" s="1"/>
  <c r="B263" i="1"/>
  <c r="A264" i="1"/>
  <c r="B264" i="1"/>
  <c r="A265" i="1"/>
  <c r="B265" i="1"/>
  <c r="A266" i="1"/>
  <c r="B266" i="1"/>
  <c r="A267" i="1"/>
  <c r="H267" i="1" s="1"/>
  <c r="B267" i="1"/>
  <c r="A268" i="1"/>
  <c r="B268" i="1"/>
  <c r="A269" i="1"/>
  <c r="B269" i="1"/>
  <c r="A270" i="1"/>
  <c r="B270" i="1"/>
  <c r="A271" i="1"/>
  <c r="H271" i="1" s="1"/>
  <c r="B271" i="1"/>
  <c r="A272" i="1"/>
  <c r="B272" i="1"/>
  <c r="A273" i="1"/>
  <c r="I273" i="1" s="1"/>
  <c r="B273" i="1"/>
  <c r="A274" i="1"/>
  <c r="I274" i="1" s="1"/>
  <c r="B274" i="1"/>
  <c r="A275" i="1"/>
  <c r="I275" i="1" s="1"/>
  <c r="B275" i="1"/>
  <c r="A276" i="1"/>
  <c r="B276" i="1"/>
  <c r="A277" i="1"/>
  <c r="B277" i="1"/>
  <c r="A278" i="1"/>
  <c r="B278" i="1"/>
  <c r="A279" i="1"/>
  <c r="B279" i="1"/>
  <c r="A280" i="1"/>
  <c r="H280" i="1" s="1"/>
  <c r="B280" i="1"/>
  <c r="A281" i="1"/>
  <c r="I281" i="1" s="1"/>
  <c r="B281" i="1"/>
  <c r="A282" i="1"/>
  <c r="B282" i="1"/>
  <c r="A283" i="1"/>
  <c r="I283" i="1" s="1"/>
  <c r="B283" i="1"/>
  <c r="A284" i="1"/>
  <c r="B284" i="1"/>
  <c r="A285" i="1"/>
  <c r="B285" i="1"/>
  <c r="A286" i="1"/>
  <c r="B286" i="1"/>
  <c r="A287" i="1"/>
  <c r="I287" i="1" s="1"/>
  <c r="B287" i="1"/>
  <c r="A288" i="1"/>
  <c r="B288" i="1"/>
  <c r="A289" i="1"/>
  <c r="H289" i="1" s="1"/>
  <c r="B289" i="1"/>
  <c r="A290" i="1"/>
  <c r="B290" i="1"/>
  <c r="A291" i="1"/>
  <c r="I291" i="1" s="1"/>
  <c r="B291" i="1"/>
  <c r="A292" i="1"/>
  <c r="B292" i="1"/>
  <c r="A293" i="1"/>
  <c r="H293" i="1" s="1"/>
  <c r="B293" i="1"/>
  <c r="A294" i="1"/>
  <c r="B294" i="1"/>
  <c r="A295" i="1"/>
  <c r="H295" i="1" s="1"/>
  <c r="B295" i="1"/>
  <c r="A296" i="1"/>
  <c r="B296" i="1"/>
  <c r="A297" i="1"/>
  <c r="B297" i="1"/>
  <c r="A298" i="1"/>
  <c r="I298" i="1" s="1"/>
  <c r="B298" i="1"/>
  <c r="A299" i="1"/>
  <c r="B299" i="1"/>
  <c r="A300" i="1"/>
  <c r="B300" i="1"/>
  <c r="A301" i="1"/>
  <c r="B301" i="1"/>
  <c r="A302" i="1"/>
  <c r="B302" i="1"/>
  <c r="A303" i="1"/>
  <c r="H303" i="1" s="1"/>
  <c r="B303" i="1"/>
  <c r="A304" i="1"/>
  <c r="B304" i="1"/>
  <c r="A305" i="1"/>
  <c r="H305" i="1" s="1"/>
  <c r="B305" i="1"/>
  <c r="A306" i="1"/>
  <c r="B306" i="1"/>
  <c r="A307" i="1"/>
  <c r="B307" i="1"/>
  <c r="A308" i="1"/>
  <c r="B308" i="1"/>
  <c r="A309" i="1"/>
  <c r="B309" i="1"/>
  <c r="A310" i="1"/>
  <c r="I310" i="1" s="1"/>
  <c r="B310" i="1"/>
  <c r="A311" i="1"/>
  <c r="H311" i="1" s="1"/>
  <c r="B311" i="1"/>
  <c r="A312" i="1"/>
  <c r="B312" i="1"/>
  <c r="A313" i="1"/>
  <c r="B313" i="1"/>
  <c r="A314" i="1"/>
  <c r="I314" i="1" s="1"/>
  <c r="B314" i="1"/>
  <c r="A315" i="1"/>
  <c r="H315" i="1" s="1"/>
  <c r="B315" i="1"/>
  <c r="A316" i="1"/>
  <c r="B316" i="1"/>
  <c r="A317" i="1"/>
  <c r="B317" i="1"/>
  <c r="A318" i="1"/>
  <c r="B318" i="1"/>
  <c r="A319" i="1"/>
  <c r="H319" i="1" s="1"/>
  <c r="B319" i="1"/>
  <c r="A320" i="1"/>
  <c r="B320" i="1"/>
  <c r="A321" i="1"/>
  <c r="H321" i="1" s="1"/>
  <c r="B321" i="1"/>
  <c r="A322" i="1"/>
  <c r="I322" i="1" s="1"/>
  <c r="B322" i="1"/>
  <c r="A323" i="1"/>
  <c r="B323" i="1"/>
  <c r="A324" i="1"/>
  <c r="B324" i="1"/>
  <c r="A325" i="1"/>
  <c r="B325" i="1"/>
  <c r="A326" i="1"/>
  <c r="B326" i="1"/>
  <c r="A327" i="1"/>
  <c r="I327" i="1" s="1"/>
  <c r="B327" i="1"/>
  <c r="A328" i="1"/>
  <c r="H328" i="1" s="1"/>
  <c r="B328" i="1"/>
  <c r="A329" i="1"/>
  <c r="H329" i="1" s="1"/>
  <c r="B329" i="1"/>
  <c r="A330" i="1"/>
  <c r="B330" i="1"/>
  <c r="A331" i="1"/>
  <c r="B331" i="1"/>
  <c r="A332" i="1"/>
  <c r="B332" i="1"/>
  <c r="A333" i="1"/>
  <c r="I333" i="1" s="1"/>
  <c r="B333" i="1"/>
  <c r="A334" i="1"/>
  <c r="H334" i="1" s="1"/>
  <c r="B334" i="1"/>
  <c r="A335" i="1"/>
  <c r="H335" i="1" s="1"/>
  <c r="B335" i="1"/>
  <c r="A336" i="1"/>
  <c r="B336" i="1"/>
  <c r="A337" i="1"/>
  <c r="I337" i="1" s="1"/>
  <c r="B337" i="1"/>
  <c r="A338" i="1"/>
  <c r="B338" i="1"/>
  <c r="A339" i="1"/>
  <c r="H339" i="1" s="1"/>
  <c r="B339" i="1"/>
  <c r="A340" i="1"/>
  <c r="B340" i="1"/>
  <c r="A341" i="1"/>
  <c r="I341" i="1" s="1"/>
  <c r="B341" i="1"/>
  <c r="A342" i="1"/>
  <c r="B342" i="1"/>
  <c r="A343" i="1"/>
  <c r="B343" i="1"/>
  <c r="A344" i="1"/>
  <c r="I344" i="1" s="1"/>
  <c r="B344" i="1"/>
  <c r="A345" i="1"/>
  <c r="B345" i="1"/>
  <c r="A346" i="1"/>
  <c r="B346" i="1"/>
  <c r="A347" i="1"/>
  <c r="B347" i="1"/>
  <c r="A348" i="1"/>
  <c r="B348" i="1"/>
  <c r="A349" i="1"/>
  <c r="B349" i="1"/>
  <c r="A350" i="1"/>
  <c r="I350" i="1" s="1"/>
  <c r="B350" i="1"/>
  <c r="A351" i="1"/>
  <c r="B351" i="1"/>
  <c r="A352" i="1"/>
  <c r="B352" i="1"/>
  <c r="A353" i="1"/>
  <c r="B353" i="1"/>
  <c r="A354" i="1"/>
  <c r="B354" i="1"/>
  <c r="A355" i="1"/>
  <c r="I355" i="1" s="1"/>
  <c r="B355" i="1"/>
  <c r="A356" i="1"/>
  <c r="B356" i="1"/>
  <c r="A357" i="1"/>
  <c r="B357" i="1"/>
  <c r="A358" i="1"/>
  <c r="B358" i="1"/>
  <c r="A359" i="1"/>
  <c r="B359" i="1"/>
  <c r="A360" i="1"/>
  <c r="B360" i="1"/>
  <c r="A361" i="1"/>
  <c r="B361" i="1"/>
  <c r="A362" i="1"/>
  <c r="I362" i="1" s="1"/>
  <c r="B362" i="1"/>
  <c r="A363" i="1"/>
  <c r="I363" i="1" s="1"/>
  <c r="B363" i="1"/>
  <c r="A364" i="1"/>
  <c r="B364" i="1"/>
  <c r="A365" i="1"/>
  <c r="B365" i="1"/>
  <c r="A366" i="1"/>
  <c r="B366" i="1"/>
  <c r="A367" i="1"/>
  <c r="H367" i="1" s="1"/>
  <c r="B367" i="1"/>
  <c r="A368" i="1"/>
  <c r="B368" i="1"/>
  <c r="A369" i="1"/>
  <c r="I369" i="1" s="1"/>
  <c r="B369" i="1"/>
  <c r="A370" i="1"/>
  <c r="B370" i="1"/>
  <c r="A371" i="1"/>
  <c r="B371" i="1"/>
  <c r="A372" i="1"/>
  <c r="B372" i="1"/>
  <c r="A373" i="1"/>
  <c r="B373" i="1"/>
  <c r="A374" i="1"/>
  <c r="B374" i="1"/>
  <c r="A375" i="1"/>
  <c r="B375" i="1"/>
  <c r="A376" i="1"/>
  <c r="B376" i="1"/>
  <c r="A377" i="1"/>
  <c r="H377" i="1" s="1"/>
  <c r="B377" i="1"/>
  <c r="A378" i="1"/>
  <c r="B378" i="1"/>
  <c r="A379" i="1"/>
  <c r="H379" i="1" s="1"/>
  <c r="B379" i="1"/>
  <c r="A380" i="1"/>
  <c r="B380" i="1"/>
  <c r="A381" i="1"/>
  <c r="B381" i="1"/>
  <c r="A382" i="1"/>
  <c r="B382" i="1"/>
  <c r="A383" i="1"/>
  <c r="B383" i="1"/>
  <c r="A384" i="1"/>
  <c r="B384" i="1"/>
  <c r="A385" i="1"/>
  <c r="I385" i="1" s="1"/>
  <c r="B385" i="1"/>
  <c r="A386" i="1"/>
  <c r="B386" i="1"/>
  <c r="A387" i="1"/>
  <c r="B387" i="1"/>
  <c r="A388" i="1"/>
  <c r="B388" i="1"/>
  <c r="A389" i="1"/>
  <c r="H389" i="1" s="1"/>
  <c r="B389" i="1"/>
  <c r="A390" i="1"/>
  <c r="B390" i="1"/>
  <c r="A391" i="1"/>
  <c r="B391" i="1"/>
  <c r="A392" i="1"/>
  <c r="B392" i="1"/>
  <c r="A393" i="1"/>
  <c r="H393" i="1" s="1"/>
  <c r="B393" i="1"/>
  <c r="A394" i="1"/>
  <c r="B394" i="1"/>
  <c r="A395" i="1"/>
  <c r="B395" i="1"/>
  <c r="A396" i="1"/>
  <c r="I396" i="1" s="1"/>
  <c r="B396" i="1"/>
  <c r="A397" i="1"/>
  <c r="B397" i="1"/>
  <c r="A398" i="1"/>
  <c r="H398" i="1" s="1"/>
  <c r="B398" i="1"/>
  <c r="A399" i="1"/>
  <c r="H399" i="1" s="1"/>
  <c r="B399" i="1"/>
  <c r="A400" i="1"/>
  <c r="B400" i="1"/>
  <c r="A401" i="1"/>
  <c r="B401" i="1"/>
  <c r="A402" i="1"/>
  <c r="H402" i="1" s="1"/>
  <c r="B402" i="1"/>
  <c r="A403" i="1"/>
  <c r="I403" i="1" s="1"/>
  <c r="B403" i="1"/>
  <c r="A404" i="1"/>
  <c r="B404" i="1"/>
  <c r="A405" i="1"/>
  <c r="B405" i="1"/>
  <c r="A406" i="1"/>
  <c r="H406" i="1" s="1"/>
  <c r="B406" i="1"/>
  <c r="A407" i="1"/>
  <c r="B407" i="1"/>
  <c r="A408" i="1"/>
  <c r="H408" i="1" s="1"/>
  <c r="B408" i="1"/>
  <c r="A409" i="1"/>
  <c r="I409" i="1" s="1"/>
  <c r="B409" i="1"/>
  <c r="A410" i="1"/>
  <c r="B410" i="1"/>
  <c r="A411" i="1"/>
  <c r="B411" i="1"/>
  <c r="A412" i="1"/>
  <c r="B412" i="1"/>
  <c r="A413" i="1"/>
  <c r="B413" i="1"/>
  <c r="A414" i="1"/>
  <c r="I414" i="1" s="1"/>
  <c r="B414" i="1"/>
  <c r="A415" i="1"/>
  <c r="I415" i="1" s="1"/>
  <c r="B415" i="1"/>
  <c r="A416" i="1"/>
  <c r="B416" i="1"/>
  <c r="A417" i="1"/>
  <c r="B417" i="1"/>
  <c r="A418" i="1"/>
  <c r="B418" i="1"/>
  <c r="A419" i="1"/>
  <c r="H419" i="1" s="1"/>
  <c r="B419" i="1"/>
  <c r="A420" i="1"/>
  <c r="H420" i="1" s="1"/>
  <c r="B420" i="1"/>
  <c r="A421" i="1"/>
  <c r="B421" i="1"/>
  <c r="A422" i="1"/>
  <c r="I422" i="1" s="1"/>
  <c r="B422" i="1"/>
  <c r="A423" i="1"/>
  <c r="B423" i="1"/>
  <c r="A424" i="1"/>
  <c r="B424" i="1"/>
  <c r="A425" i="1"/>
  <c r="B425" i="1"/>
  <c r="A426" i="1"/>
  <c r="B426" i="1"/>
  <c r="A427" i="1"/>
  <c r="I427" i="1" s="1"/>
  <c r="B427" i="1"/>
  <c r="A428" i="1"/>
  <c r="B428" i="1"/>
  <c r="A429" i="1"/>
  <c r="B429" i="1"/>
  <c r="A430" i="1"/>
  <c r="B430" i="1"/>
  <c r="A431" i="1"/>
  <c r="I431" i="1" s="1"/>
  <c r="B431" i="1"/>
  <c r="A432" i="1"/>
  <c r="I432" i="1" s="1"/>
  <c r="B432" i="1"/>
  <c r="A433" i="1"/>
  <c r="B433" i="1"/>
  <c r="A434" i="1"/>
  <c r="I434" i="1" s="1"/>
  <c r="B434" i="1"/>
  <c r="A435" i="1"/>
  <c r="B435" i="1"/>
  <c r="A436" i="1"/>
  <c r="B436" i="1"/>
  <c r="A437" i="1"/>
  <c r="H437" i="1" s="1"/>
  <c r="B437" i="1"/>
  <c r="A438" i="1"/>
  <c r="B438" i="1"/>
  <c r="A439" i="1"/>
  <c r="B439" i="1"/>
  <c r="A440" i="1"/>
  <c r="I440" i="1" s="1"/>
  <c r="B440" i="1"/>
  <c r="A441" i="1"/>
  <c r="B441" i="1"/>
  <c r="A442" i="1"/>
  <c r="H442" i="1" s="1"/>
  <c r="B442" i="1"/>
  <c r="A443" i="1"/>
  <c r="I443" i="1" s="1"/>
  <c r="B443" i="1"/>
  <c r="A444" i="1"/>
  <c r="B444" i="1"/>
  <c r="A445" i="1"/>
  <c r="B445" i="1"/>
  <c r="A446" i="1"/>
  <c r="B446" i="1"/>
  <c r="A447" i="1"/>
  <c r="B447" i="1"/>
  <c r="A448" i="1"/>
  <c r="I448" i="1" s="1"/>
  <c r="B448" i="1"/>
  <c r="A449" i="1"/>
  <c r="B449" i="1"/>
  <c r="A450" i="1"/>
  <c r="B450" i="1"/>
  <c r="A451" i="1"/>
  <c r="B451" i="1"/>
  <c r="A452" i="1"/>
  <c r="B452" i="1"/>
  <c r="A453" i="1"/>
  <c r="H453" i="1" s="1"/>
  <c r="B453" i="1"/>
  <c r="A454" i="1"/>
  <c r="B454" i="1"/>
  <c r="A455" i="1"/>
  <c r="B455" i="1"/>
  <c r="A456" i="1"/>
  <c r="B456" i="1"/>
  <c r="A457" i="1"/>
  <c r="I457" i="1" s="1"/>
  <c r="B457" i="1"/>
  <c r="A458" i="1"/>
  <c r="B458" i="1"/>
  <c r="A459" i="1"/>
  <c r="B459" i="1"/>
  <c r="A460" i="1"/>
  <c r="B460" i="1"/>
  <c r="A461" i="1"/>
  <c r="H461" i="1" s="1"/>
  <c r="B461" i="1"/>
  <c r="A462" i="1"/>
  <c r="B462" i="1"/>
  <c r="A463" i="1"/>
  <c r="B463" i="1"/>
  <c r="A464" i="1"/>
  <c r="B464" i="1"/>
  <c r="A465" i="1"/>
  <c r="B465" i="1"/>
  <c r="A466" i="1"/>
  <c r="B466" i="1"/>
  <c r="A467" i="1"/>
  <c r="H467" i="1" s="1"/>
  <c r="B467" i="1"/>
  <c r="A468" i="1"/>
  <c r="B468" i="1"/>
  <c r="A469" i="1"/>
  <c r="B469" i="1"/>
  <c r="A470" i="1"/>
  <c r="B470" i="1"/>
  <c r="A471" i="1"/>
  <c r="B471" i="1"/>
  <c r="A472" i="1"/>
  <c r="B472" i="1"/>
  <c r="A473" i="1"/>
  <c r="I473" i="1" s="1"/>
  <c r="B473" i="1"/>
  <c r="A474" i="1"/>
  <c r="B474" i="1"/>
  <c r="A475" i="1"/>
  <c r="B475" i="1"/>
  <c r="A476" i="1"/>
  <c r="I476" i="1" s="1"/>
  <c r="B476" i="1"/>
  <c r="A477" i="1"/>
  <c r="B477" i="1"/>
  <c r="A478" i="1"/>
  <c r="B478" i="1"/>
  <c r="A479" i="1"/>
  <c r="H479" i="1" s="1"/>
  <c r="B479" i="1"/>
  <c r="A480" i="1"/>
  <c r="H480" i="1" s="1"/>
  <c r="B480" i="1"/>
  <c r="A481" i="1"/>
  <c r="B481" i="1"/>
  <c r="A482" i="1"/>
  <c r="I482" i="1" s="1"/>
  <c r="B482" i="1"/>
  <c r="A483" i="1"/>
  <c r="B483" i="1"/>
  <c r="A484" i="1"/>
  <c r="H484" i="1" s="1"/>
  <c r="B484" i="1"/>
  <c r="A485" i="1"/>
  <c r="B485" i="1"/>
  <c r="A486" i="1"/>
  <c r="B486" i="1"/>
  <c r="A487" i="1"/>
  <c r="B487" i="1"/>
  <c r="A488" i="1"/>
  <c r="B488" i="1"/>
  <c r="A489" i="1"/>
  <c r="I489" i="1" s="1"/>
  <c r="B489" i="1"/>
  <c r="A490" i="1"/>
  <c r="H490" i="1" s="1"/>
  <c r="B490" i="1"/>
  <c r="A491" i="1"/>
  <c r="H491" i="1" s="1"/>
  <c r="B491" i="1"/>
  <c r="A492" i="1"/>
  <c r="B492" i="1"/>
  <c r="A493" i="1"/>
  <c r="B493" i="1"/>
  <c r="A494" i="1"/>
  <c r="B494" i="1"/>
  <c r="A495" i="1"/>
  <c r="B495" i="1"/>
  <c r="A496" i="1"/>
  <c r="B496" i="1"/>
  <c r="A497" i="1"/>
  <c r="I497" i="1" s="1"/>
  <c r="B497" i="1"/>
  <c r="A498" i="1"/>
  <c r="B498" i="1"/>
  <c r="A499" i="1"/>
  <c r="B499" i="1"/>
  <c r="A500" i="1"/>
  <c r="B500" i="1"/>
  <c r="A501" i="1"/>
  <c r="B501" i="1"/>
  <c r="A502" i="1"/>
  <c r="B502" i="1"/>
  <c r="A503" i="1"/>
  <c r="H503" i="1" s="1"/>
  <c r="B503" i="1"/>
  <c r="A504" i="1"/>
  <c r="B504" i="1"/>
  <c r="A505" i="1"/>
  <c r="B505" i="1"/>
  <c r="A506" i="1"/>
  <c r="B506" i="1"/>
  <c r="A507" i="1"/>
  <c r="H507" i="1" s="1"/>
  <c r="B507" i="1"/>
  <c r="A508" i="1"/>
  <c r="B508" i="1"/>
  <c r="A509" i="1"/>
  <c r="B509" i="1"/>
  <c r="A510" i="1"/>
  <c r="B510" i="1"/>
  <c r="A511" i="1"/>
  <c r="I511" i="1" s="1"/>
  <c r="B511" i="1"/>
  <c r="A512" i="1"/>
  <c r="H512" i="1" s="1"/>
  <c r="B512" i="1"/>
  <c r="A513" i="1"/>
  <c r="B513" i="1"/>
  <c r="A514" i="1"/>
  <c r="B514" i="1"/>
  <c r="A515" i="1"/>
  <c r="B515" i="1"/>
  <c r="A516" i="1"/>
  <c r="H516" i="1" s="1"/>
  <c r="B516" i="1"/>
  <c r="A517" i="1"/>
  <c r="B517" i="1"/>
  <c r="A518" i="1"/>
  <c r="B518" i="1"/>
  <c r="A519" i="1"/>
  <c r="H519" i="1" s="1"/>
  <c r="B519" i="1"/>
  <c r="A520" i="1"/>
  <c r="B520" i="1"/>
  <c r="A521" i="1"/>
  <c r="I521" i="1" s="1"/>
  <c r="B521" i="1"/>
  <c r="A522" i="1"/>
  <c r="B522" i="1"/>
  <c r="A523" i="1"/>
  <c r="H523" i="1" s="1"/>
  <c r="B523" i="1"/>
  <c r="A524" i="1"/>
  <c r="B524" i="1"/>
  <c r="A525" i="1"/>
  <c r="B525" i="1"/>
  <c r="A526" i="1"/>
  <c r="B526" i="1"/>
  <c r="A527" i="1"/>
  <c r="I527" i="1" s="1"/>
  <c r="B527" i="1"/>
  <c r="A528" i="1"/>
  <c r="B528" i="1"/>
  <c r="A529" i="1"/>
  <c r="B529" i="1"/>
  <c r="A530" i="1"/>
  <c r="B530" i="1"/>
  <c r="A531" i="1"/>
  <c r="B531" i="1"/>
  <c r="A532" i="1"/>
  <c r="B532" i="1"/>
  <c r="A533" i="1"/>
  <c r="B533" i="1"/>
  <c r="A534" i="1"/>
  <c r="B534" i="1"/>
  <c r="A535" i="1"/>
  <c r="I535" i="1" s="1"/>
  <c r="B535" i="1"/>
  <c r="A536" i="1"/>
  <c r="B536" i="1"/>
  <c r="A537" i="1"/>
  <c r="B537" i="1"/>
  <c r="A538" i="1"/>
  <c r="B538" i="1"/>
  <c r="A539" i="1"/>
  <c r="B539" i="1"/>
  <c r="A540" i="1"/>
  <c r="B540" i="1"/>
  <c r="A541" i="1"/>
  <c r="B541" i="1"/>
  <c r="A542" i="1"/>
  <c r="B542" i="1"/>
  <c r="A543" i="1"/>
  <c r="B543" i="1"/>
  <c r="A544" i="1"/>
  <c r="H544" i="1" s="1"/>
  <c r="B544" i="1"/>
  <c r="A545" i="1"/>
  <c r="I545" i="1" s="1"/>
  <c r="B545" i="1"/>
  <c r="A546" i="1"/>
  <c r="B546" i="1"/>
  <c r="A547" i="1"/>
  <c r="B547" i="1"/>
  <c r="A548" i="1"/>
  <c r="H548" i="1" s="1"/>
  <c r="B548" i="1"/>
  <c r="A549" i="1"/>
  <c r="B549" i="1"/>
  <c r="A550" i="1"/>
  <c r="H550" i="1" s="1"/>
  <c r="B550" i="1"/>
  <c r="A551" i="1"/>
  <c r="B551" i="1"/>
  <c r="A552" i="1"/>
  <c r="B552" i="1"/>
  <c r="A553" i="1"/>
  <c r="I553" i="1" s="1"/>
  <c r="B553" i="1"/>
  <c r="A554" i="1"/>
  <c r="B554" i="1"/>
  <c r="A555" i="1"/>
  <c r="H555" i="1" s="1"/>
  <c r="B555" i="1"/>
  <c r="A556" i="1"/>
  <c r="B556" i="1"/>
  <c r="A557" i="1"/>
  <c r="I557" i="1" s="1"/>
  <c r="B557" i="1"/>
  <c r="A558" i="1"/>
  <c r="B558" i="1"/>
  <c r="A559" i="1"/>
  <c r="B559" i="1"/>
  <c r="A560" i="1"/>
  <c r="B560" i="1"/>
  <c r="A561" i="1"/>
  <c r="B561" i="1"/>
  <c r="A562" i="1"/>
  <c r="B562" i="1"/>
  <c r="A563" i="1"/>
  <c r="B563" i="1"/>
  <c r="A564" i="1"/>
  <c r="B564" i="1"/>
  <c r="A565" i="1"/>
  <c r="H565" i="1" s="1"/>
  <c r="B565" i="1"/>
  <c r="A566" i="1"/>
  <c r="B566" i="1"/>
  <c r="A567" i="1"/>
  <c r="B567" i="1"/>
  <c r="A568" i="1"/>
  <c r="B568" i="1"/>
  <c r="A569" i="1"/>
  <c r="I569" i="1" s="1"/>
  <c r="B569" i="1"/>
  <c r="A570" i="1"/>
  <c r="B570" i="1"/>
  <c r="A571" i="1"/>
  <c r="B571" i="1"/>
  <c r="A572" i="1"/>
  <c r="B572" i="1"/>
  <c r="A573" i="1"/>
  <c r="H573" i="1" s="1"/>
  <c r="B573" i="1"/>
  <c r="A574" i="1"/>
  <c r="B574" i="1"/>
  <c r="A575" i="1"/>
  <c r="H575" i="1" s="1"/>
  <c r="B575" i="1"/>
  <c r="A576" i="1"/>
  <c r="I576" i="1" s="1"/>
  <c r="B576" i="1"/>
  <c r="A577" i="1"/>
  <c r="B577" i="1"/>
  <c r="A578" i="1"/>
  <c r="B578" i="1"/>
  <c r="A579" i="1"/>
  <c r="B579" i="1"/>
  <c r="A580" i="1"/>
  <c r="B580" i="1"/>
  <c r="A581" i="1"/>
  <c r="I581" i="1" s="1"/>
  <c r="B581" i="1"/>
  <c r="A582" i="1"/>
  <c r="B582" i="1"/>
  <c r="A583" i="1"/>
  <c r="B583" i="1"/>
  <c r="A584" i="1"/>
  <c r="I584" i="1" s="1"/>
  <c r="B584" i="1"/>
  <c r="A585" i="1"/>
  <c r="I585" i="1" s="1"/>
  <c r="B585" i="1"/>
  <c r="A586" i="1"/>
  <c r="B586" i="1"/>
  <c r="A587" i="1"/>
  <c r="B587" i="1"/>
  <c r="A588" i="1"/>
  <c r="H588" i="1" s="1"/>
  <c r="B588" i="1"/>
  <c r="A589" i="1"/>
  <c r="B589" i="1"/>
  <c r="A590" i="1"/>
  <c r="I590" i="1" s="1"/>
  <c r="B590" i="1"/>
  <c r="A591" i="1"/>
  <c r="H591" i="1" s="1"/>
  <c r="B591" i="1"/>
  <c r="A592" i="1"/>
  <c r="B592" i="1"/>
  <c r="A593" i="1"/>
  <c r="B593" i="1"/>
  <c r="A594" i="1"/>
  <c r="H594" i="1" s="1"/>
  <c r="B594" i="1"/>
  <c r="A595" i="1"/>
  <c r="B595" i="1"/>
  <c r="A596" i="1"/>
  <c r="B596" i="1"/>
  <c r="A597" i="1"/>
  <c r="I597" i="1" s="1"/>
  <c r="B597" i="1"/>
  <c r="A598" i="1"/>
  <c r="H598" i="1" s="1"/>
  <c r="B598" i="1"/>
  <c r="A599" i="1"/>
  <c r="H599" i="1" s="1"/>
  <c r="B599" i="1"/>
  <c r="A600" i="1"/>
  <c r="B600" i="1"/>
  <c r="A601" i="1"/>
  <c r="B601" i="1"/>
  <c r="A602" i="1"/>
  <c r="I602" i="1" s="1"/>
  <c r="B602" i="1"/>
  <c r="A603" i="1"/>
  <c r="B603" i="1"/>
  <c r="A604" i="1"/>
  <c r="B604" i="1"/>
  <c r="A605" i="1"/>
  <c r="H605" i="1" s="1"/>
  <c r="B605" i="1"/>
  <c r="A606" i="1"/>
  <c r="H606" i="1" s="1"/>
  <c r="B606" i="1"/>
  <c r="A607" i="1"/>
  <c r="B607" i="1"/>
  <c r="A608" i="1"/>
  <c r="B608" i="1"/>
  <c r="A609" i="1"/>
  <c r="I609" i="1" s="1"/>
  <c r="B609" i="1"/>
  <c r="A610" i="1"/>
  <c r="B610" i="1"/>
  <c r="A611" i="1"/>
  <c r="H611" i="1" s="1"/>
  <c r="B611" i="1"/>
  <c r="A612" i="1"/>
  <c r="B612" i="1"/>
  <c r="A613" i="1"/>
  <c r="B613" i="1"/>
  <c r="A614" i="1"/>
  <c r="B614" i="1"/>
  <c r="A615" i="1"/>
  <c r="B615" i="1"/>
  <c r="A616" i="1"/>
  <c r="B616" i="1"/>
  <c r="A617" i="1"/>
  <c r="I617" i="1" s="1"/>
  <c r="B617" i="1"/>
  <c r="A618" i="1"/>
  <c r="B618" i="1"/>
  <c r="A619" i="1"/>
  <c r="H619" i="1" s="1"/>
  <c r="B619" i="1"/>
  <c r="A620" i="1"/>
  <c r="B620" i="1"/>
  <c r="A621" i="1"/>
  <c r="B621" i="1"/>
  <c r="A622" i="1"/>
  <c r="B622" i="1"/>
  <c r="A623" i="1"/>
  <c r="I623" i="1" s="1"/>
  <c r="B623" i="1"/>
  <c r="A624" i="1"/>
  <c r="B624" i="1"/>
  <c r="A625" i="1"/>
  <c r="B625" i="1"/>
  <c r="A626" i="1"/>
  <c r="B626" i="1"/>
  <c r="A627" i="1"/>
  <c r="B627" i="1"/>
  <c r="A628" i="1"/>
  <c r="B628" i="1"/>
  <c r="A629" i="1"/>
  <c r="I629" i="1" s="1"/>
  <c r="B629" i="1"/>
  <c r="A630" i="1"/>
  <c r="B630" i="1"/>
  <c r="A631" i="1"/>
  <c r="H631" i="1" s="1"/>
  <c r="B631" i="1"/>
  <c r="A632" i="1"/>
  <c r="B632" i="1"/>
  <c r="A633" i="1"/>
  <c r="B633" i="1"/>
  <c r="A634" i="1"/>
  <c r="B634" i="1"/>
  <c r="A635" i="1"/>
  <c r="I635" i="1" s="1"/>
  <c r="B635" i="1"/>
  <c r="A636" i="1"/>
  <c r="B636" i="1"/>
  <c r="A637" i="1"/>
  <c r="B637" i="1"/>
  <c r="A638" i="1"/>
  <c r="B638" i="1"/>
  <c r="A639" i="1"/>
  <c r="H639" i="1" s="1"/>
  <c r="B639" i="1"/>
  <c r="A640" i="1"/>
  <c r="I640" i="1" s="1"/>
  <c r="B640" i="1"/>
  <c r="A641" i="1"/>
  <c r="B641" i="1"/>
  <c r="A642" i="1"/>
  <c r="I642" i="1" s="1"/>
  <c r="B642" i="1"/>
  <c r="A643" i="1"/>
  <c r="H643" i="1" s="1"/>
  <c r="B643" i="1"/>
  <c r="A644" i="1"/>
  <c r="B644" i="1"/>
  <c r="A645" i="1"/>
  <c r="B645" i="1"/>
  <c r="A646" i="1"/>
  <c r="B646" i="1"/>
  <c r="A647" i="1"/>
  <c r="B647" i="1"/>
  <c r="A648" i="1"/>
  <c r="B648" i="1"/>
  <c r="A649" i="1"/>
  <c r="I649" i="1" s="1"/>
  <c r="B649" i="1"/>
  <c r="A650" i="1"/>
  <c r="B650" i="1"/>
  <c r="A651" i="1"/>
  <c r="I651" i="1" s="1"/>
  <c r="B651" i="1"/>
  <c r="A652" i="1"/>
  <c r="I652" i="1" s="1"/>
  <c r="B652" i="1"/>
  <c r="A653" i="1"/>
  <c r="B653" i="1"/>
  <c r="A654" i="1"/>
  <c r="B654" i="1"/>
  <c r="A655" i="1"/>
  <c r="H655" i="1" s="1"/>
  <c r="B655" i="1"/>
  <c r="A656" i="1"/>
  <c r="H656" i="1" s="1"/>
  <c r="B656" i="1"/>
  <c r="A657" i="1"/>
  <c r="H657" i="1" s="1"/>
  <c r="B657" i="1"/>
  <c r="A658" i="1"/>
  <c r="B658" i="1"/>
  <c r="A659" i="1"/>
  <c r="B659" i="1"/>
  <c r="A660" i="1"/>
  <c r="B660" i="1"/>
  <c r="A661" i="1"/>
  <c r="B661" i="1"/>
  <c r="A662" i="1"/>
  <c r="B662" i="1"/>
  <c r="A663" i="1"/>
  <c r="H663" i="1" s="1"/>
  <c r="B663" i="1"/>
  <c r="A664" i="1"/>
  <c r="B664" i="1"/>
  <c r="A665" i="1"/>
  <c r="B665" i="1"/>
  <c r="A666" i="1"/>
  <c r="I666" i="1" s="1"/>
  <c r="B666" i="1"/>
  <c r="A667" i="1"/>
  <c r="B667" i="1"/>
  <c r="A668" i="1"/>
  <c r="H668" i="1" s="1"/>
  <c r="B668" i="1"/>
  <c r="A669" i="1"/>
  <c r="H669" i="1" s="1"/>
  <c r="B669" i="1"/>
  <c r="A670" i="1"/>
  <c r="H670" i="1" s="1"/>
  <c r="B670" i="1"/>
  <c r="A671" i="1"/>
  <c r="H671" i="1" s="1"/>
  <c r="B671" i="1"/>
  <c r="A672" i="1"/>
  <c r="B672" i="1"/>
  <c r="A673" i="1"/>
  <c r="B673" i="1"/>
  <c r="A674" i="1"/>
  <c r="B674" i="1"/>
  <c r="A675" i="1"/>
  <c r="H675" i="1" s="1"/>
  <c r="B675" i="1"/>
  <c r="A676" i="1"/>
  <c r="B676" i="1"/>
  <c r="A677" i="1"/>
  <c r="I677" i="1" s="1"/>
  <c r="B677" i="1"/>
  <c r="A678" i="1"/>
  <c r="B678" i="1"/>
  <c r="A679" i="1"/>
  <c r="H679" i="1" s="1"/>
  <c r="B679" i="1"/>
  <c r="A680" i="1"/>
  <c r="H680" i="1" s="1"/>
  <c r="B680" i="1"/>
  <c r="A681" i="1"/>
  <c r="I681" i="1" s="1"/>
  <c r="B681" i="1"/>
  <c r="A682" i="1"/>
  <c r="B682" i="1"/>
  <c r="A683" i="1"/>
  <c r="I683" i="1" s="1"/>
  <c r="B683" i="1"/>
  <c r="A684" i="1"/>
  <c r="B684" i="1"/>
  <c r="A685" i="1"/>
  <c r="H685" i="1" s="1"/>
  <c r="B685" i="1"/>
  <c r="A686" i="1"/>
  <c r="B686" i="1"/>
  <c r="A687" i="1"/>
  <c r="B687" i="1"/>
  <c r="A688" i="1"/>
  <c r="B688" i="1"/>
  <c r="A689" i="1"/>
  <c r="H689" i="1" s="1"/>
  <c r="B689" i="1"/>
  <c r="A690" i="1"/>
  <c r="B690" i="1"/>
  <c r="A691" i="1"/>
  <c r="B691" i="1"/>
  <c r="A692" i="1"/>
  <c r="I692" i="1" s="1"/>
  <c r="B692" i="1"/>
  <c r="A693" i="1"/>
  <c r="I693" i="1" s="1"/>
  <c r="B693" i="1"/>
  <c r="A694" i="1"/>
  <c r="H694" i="1" s="1"/>
  <c r="B694" i="1"/>
  <c r="A695" i="1"/>
  <c r="B695" i="1"/>
  <c r="A696" i="1"/>
  <c r="B696" i="1"/>
  <c r="A697" i="1"/>
  <c r="I697" i="1" s="1"/>
  <c r="B697" i="1"/>
  <c r="A698" i="1"/>
  <c r="B698" i="1"/>
  <c r="A699" i="1"/>
  <c r="H699" i="1" s="1"/>
  <c r="B699" i="1"/>
  <c r="A700" i="1"/>
  <c r="B700" i="1"/>
  <c r="A701" i="1"/>
  <c r="B701" i="1"/>
  <c r="A702" i="1"/>
  <c r="B702" i="1"/>
  <c r="A703" i="1"/>
  <c r="H703" i="1" s="1"/>
  <c r="B703" i="1"/>
  <c r="A704" i="1"/>
  <c r="B704" i="1"/>
  <c r="A705" i="1"/>
  <c r="B705" i="1"/>
  <c r="A706" i="1"/>
  <c r="B706" i="1"/>
  <c r="A707" i="1"/>
  <c r="I707" i="1" s="1"/>
  <c r="B707" i="1"/>
  <c r="A708" i="1"/>
  <c r="B708" i="1"/>
  <c r="A709" i="1"/>
  <c r="B709" i="1"/>
  <c r="A710" i="1"/>
  <c r="H710" i="1" s="1"/>
  <c r="B710" i="1"/>
  <c r="A711" i="1"/>
  <c r="I711" i="1" s="1"/>
  <c r="B711" i="1"/>
  <c r="A712" i="1"/>
  <c r="B712" i="1"/>
  <c r="A713" i="1"/>
  <c r="H713" i="1" s="1"/>
  <c r="B713" i="1"/>
  <c r="A714" i="1"/>
  <c r="B714" i="1"/>
  <c r="A715" i="1"/>
  <c r="H715" i="1" s="1"/>
  <c r="B715" i="1"/>
  <c r="A716" i="1"/>
  <c r="B716" i="1"/>
  <c r="A717" i="1"/>
  <c r="I717" i="1" s="1"/>
  <c r="B717" i="1"/>
  <c r="A718" i="1"/>
  <c r="B718" i="1"/>
  <c r="A719" i="1"/>
  <c r="H719" i="1" s="1"/>
  <c r="B719" i="1"/>
  <c r="A720" i="1"/>
  <c r="I720" i="1" s="1"/>
  <c r="B720" i="1"/>
  <c r="A721" i="1"/>
  <c r="I721" i="1" s="1"/>
  <c r="B721" i="1"/>
  <c r="A722" i="1"/>
  <c r="B722" i="1"/>
  <c r="A723" i="1"/>
  <c r="I723" i="1" s="1"/>
  <c r="B723" i="1"/>
  <c r="A724" i="1"/>
  <c r="H724" i="1" s="1"/>
  <c r="B724" i="1"/>
  <c r="A725" i="1"/>
  <c r="H725" i="1" s="1"/>
  <c r="B725" i="1"/>
  <c r="A726" i="1"/>
  <c r="B726" i="1"/>
  <c r="A727" i="1"/>
  <c r="H727" i="1" s="1"/>
  <c r="B727" i="1"/>
  <c r="A728" i="1"/>
  <c r="B728" i="1"/>
  <c r="A729" i="1"/>
  <c r="B729" i="1"/>
  <c r="A730" i="1"/>
  <c r="B730" i="1"/>
  <c r="A731" i="1"/>
  <c r="I731" i="1" s="1"/>
  <c r="B731" i="1"/>
  <c r="A732" i="1"/>
  <c r="B732" i="1"/>
  <c r="A733" i="1"/>
  <c r="B733" i="1"/>
  <c r="A734" i="1"/>
  <c r="B734" i="1"/>
  <c r="A735" i="1"/>
  <c r="H735" i="1" s="1"/>
  <c r="B735" i="1"/>
  <c r="A736" i="1"/>
  <c r="B736" i="1"/>
  <c r="A737" i="1"/>
  <c r="B737" i="1"/>
  <c r="A738" i="1"/>
  <c r="H738" i="1" s="1"/>
  <c r="B738" i="1"/>
  <c r="A739" i="1"/>
  <c r="I739" i="1" s="1"/>
  <c r="B739" i="1"/>
  <c r="A740" i="1"/>
  <c r="B740" i="1"/>
  <c r="A741" i="1"/>
  <c r="H741" i="1" s="1"/>
  <c r="B741" i="1"/>
  <c r="A742" i="1"/>
  <c r="B742" i="1"/>
  <c r="A743" i="1"/>
  <c r="I743" i="1" s="1"/>
  <c r="B743" i="1"/>
  <c r="A744" i="1"/>
  <c r="B744" i="1"/>
  <c r="A745" i="1"/>
  <c r="I745" i="1" s="1"/>
  <c r="B745" i="1"/>
  <c r="A746" i="1"/>
  <c r="B746" i="1"/>
  <c r="A747" i="1"/>
  <c r="B747" i="1"/>
  <c r="A748" i="1"/>
  <c r="B748" i="1"/>
  <c r="A749" i="1"/>
  <c r="B749" i="1"/>
  <c r="A750" i="1"/>
  <c r="H750" i="1" s="1"/>
  <c r="B750" i="1"/>
  <c r="A751" i="1"/>
  <c r="I751" i="1" s="1"/>
  <c r="B751" i="1"/>
  <c r="A752" i="1"/>
  <c r="B752" i="1"/>
  <c r="A753" i="1"/>
  <c r="I753" i="1" s="1"/>
  <c r="B753" i="1"/>
  <c r="A754" i="1"/>
  <c r="B754" i="1"/>
  <c r="A755" i="1"/>
  <c r="B755" i="1"/>
  <c r="A756" i="1"/>
  <c r="B756" i="1"/>
  <c r="A757" i="1"/>
  <c r="I757" i="1" s="1"/>
  <c r="B757" i="1"/>
  <c r="A758" i="1"/>
  <c r="B758" i="1"/>
  <c r="A759" i="1"/>
  <c r="I759" i="1" s="1"/>
  <c r="B759" i="1"/>
  <c r="A760" i="1"/>
  <c r="H760" i="1" s="1"/>
  <c r="B760" i="1"/>
  <c r="A761" i="1"/>
  <c r="H761" i="1" s="1"/>
  <c r="B761" i="1"/>
  <c r="A762" i="1"/>
  <c r="H762" i="1" s="1"/>
  <c r="B762" i="1"/>
  <c r="A763" i="1"/>
  <c r="H763" i="1" s="1"/>
  <c r="B763" i="1"/>
  <c r="A764" i="1"/>
  <c r="I764" i="1" s="1"/>
  <c r="B764" i="1"/>
  <c r="A765" i="1"/>
  <c r="I765" i="1" s="1"/>
  <c r="B765" i="1"/>
  <c r="A766" i="1"/>
  <c r="I766" i="1" s="1"/>
  <c r="B766" i="1"/>
  <c r="A767" i="1"/>
  <c r="H767" i="1" s="1"/>
  <c r="B767" i="1"/>
  <c r="A768" i="1"/>
  <c r="B768" i="1"/>
  <c r="A769" i="1"/>
  <c r="H769" i="1" s="1"/>
  <c r="B769" i="1"/>
  <c r="A770" i="1"/>
  <c r="B770" i="1"/>
  <c r="A771" i="1"/>
  <c r="I771" i="1" s="1"/>
  <c r="B771" i="1"/>
  <c r="A772" i="1"/>
  <c r="B772" i="1"/>
  <c r="A773" i="1"/>
  <c r="I773" i="1" s="1"/>
  <c r="B773" i="1"/>
  <c r="A6" i="1"/>
  <c r="I6" i="1" s="1"/>
  <c r="B6" i="1"/>
  <c r="D6" i="1"/>
  <c r="F6" i="1"/>
  <c r="D7" i="1"/>
  <c r="F7" i="1"/>
  <c r="D8" i="1"/>
  <c r="F8" i="1"/>
  <c r="D9" i="1"/>
  <c r="F9" i="1"/>
  <c r="D10" i="1"/>
  <c r="F10" i="1"/>
  <c r="D11" i="1"/>
  <c r="F11" i="1"/>
  <c r="D12" i="1"/>
  <c r="F12" i="1"/>
  <c r="D13" i="1"/>
  <c r="F13" i="1"/>
  <c r="D14" i="1"/>
  <c r="F14" i="1"/>
  <c r="D15" i="1"/>
  <c r="F15" i="1"/>
  <c r="D16" i="1"/>
  <c r="F16" i="1"/>
  <c r="D17" i="1"/>
  <c r="F17" i="1"/>
  <c r="D18" i="1"/>
  <c r="F18" i="1"/>
  <c r="D19" i="1"/>
  <c r="F19" i="1"/>
  <c r="D20" i="1"/>
  <c r="F20" i="1"/>
  <c r="D21" i="1"/>
  <c r="F21" i="1"/>
  <c r="D22" i="1"/>
  <c r="F22" i="1"/>
  <c r="D23" i="1"/>
  <c r="F23" i="1"/>
  <c r="D24" i="1"/>
  <c r="F24" i="1"/>
  <c r="D25" i="1"/>
  <c r="F25" i="1"/>
  <c r="D26" i="1"/>
  <c r="F26" i="1"/>
  <c r="D27" i="1"/>
  <c r="F27" i="1"/>
  <c r="D28" i="1"/>
  <c r="F28" i="1"/>
  <c r="D29" i="1"/>
  <c r="F29" i="1"/>
  <c r="D30" i="1"/>
  <c r="F30" i="1"/>
  <c r="D31" i="1"/>
  <c r="F31" i="1"/>
  <c r="D32" i="1"/>
  <c r="F32" i="1"/>
  <c r="D33" i="1"/>
  <c r="F33" i="1"/>
  <c r="D34" i="1"/>
  <c r="F34" i="1"/>
  <c r="D35" i="1"/>
  <c r="F35" i="1"/>
  <c r="D36" i="1"/>
  <c r="F36" i="1"/>
  <c r="D37" i="1"/>
  <c r="F37" i="1"/>
  <c r="D38" i="1"/>
  <c r="F38" i="1"/>
  <c r="D39" i="1"/>
  <c r="F39" i="1"/>
  <c r="D40" i="1"/>
  <c r="F40" i="1"/>
  <c r="D41" i="1"/>
  <c r="F41" i="1"/>
  <c r="D42" i="1"/>
  <c r="F42" i="1"/>
  <c r="D43" i="1"/>
  <c r="F43" i="1"/>
  <c r="D44" i="1"/>
  <c r="F44" i="1"/>
  <c r="D45" i="1"/>
  <c r="F45" i="1"/>
  <c r="D46" i="1"/>
  <c r="F46" i="1"/>
  <c r="D47" i="1"/>
  <c r="F47" i="1"/>
  <c r="D48" i="1"/>
  <c r="F48" i="1"/>
  <c r="D49" i="1"/>
  <c r="F49" i="1"/>
  <c r="D50" i="1"/>
  <c r="F50" i="1"/>
  <c r="D51" i="1"/>
  <c r="F51" i="1"/>
  <c r="D52" i="1"/>
  <c r="F52" i="1"/>
  <c r="D53" i="1"/>
  <c r="F53" i="1"/>
  <c r="D54" i="1"/>
  <c r="F54" i="1"/>
  <c r="D55" i="1"/>
  <c r="F55" i="1"/>
  <c r="D56" i="1"/>
  <c r="F56" i="1"/>
  <c r="D57" i="1"/>
  <c r="F57" i="1"/>
  <c r="D58" i="1"/>
  <c r="F58" i="1"/>
  <c r="D59" i="1"/>
  <c r="F59" i="1"/>
  <c r="D60" i="1"/>
  <c r="F60" i="1"/>
  <c r="D61" i="1"/>
  <c r="F61" i="1"/>
  <c r="D62" i="1"/>
  <c r="F62" i="1"/>
  <c r="D63" i="1"/>
  <c r="F63" i="1"/>
  <c r="D64" i="1"/>
  <c r="F64" i="1"/>
  <c r="D65" i="1"/>
  <c r="F65" i="1"/>
  <c r="D66" i="1"/>
  <c r="F66" i="1"/>
  <c r="D67" i="1"/>
  <c r="F67" i="1"/>
  <c r="D68" i="1"/>
  <c r="F68" i="1"/>
  <c r="D69" i="1"/>
  <c r="F69" i="1"/>
  <c r="D70" i="1"/>
  <c r="F70" i="1"/>
  <c r="D71" i="1"/>
  <c r="F71" i="1"/>
  <c r="D72" i="1"/>
  <c r="F72" i="1"/>
  <c r="D73" i="1"/>
  <c r="F73" i="1"/>
  <c r="D74" i="1"/>
  <c r="F74" i="1"/>
  <c r="D75" i="1"/>
  <c r="F75" i="1"/>
  <c r="D76" i="1"/>
  <c r="F76" i="1"/>
  <c r="D77" i="1"/>
  <c r="F77" i="1"/>
  <c r="D78" i="1"/>
  <c r="F78" i="1"/>
  <c r="D79" i="1"/>
  <c r="F79" i="1"/>
  <c r="D80" i="1"/>
  <c r="F80" i="1"/>
  <c r="D81" i="1"/>
  <c r="F81" i="1"/>
  <c r="D82" i="1"/>
  <c r="F82" i="1"/>
  <c r="D83" i="1"/>
  <c r="F83" i="1"/>
  <c r="D84" i="1"/>
  <c r="F84" i="1"/>
  <c r="D85" i="1"/>
  <c r="F85" i="1"/>
  <c r="D86" i="1"/>
  <c r="F86" i="1"/>
  <c r="D87" i="1"/>
  <c r="F87" i="1"/>
  <c r="D88" i="1"/>
  <c r="F88" i="1"/>
  <c r="D89" i="1"/>
  <c r="F89" i="1"/>
  <c r="D90" i="1"/>
  <c r="F90" i="1"/>
  <c r="D91" i="1"/>
  <c r="F91" i="1"/>
  <c r="D92" i="1"/>
  <c r="F92" i="1"/>
  <c r="D93" i="1"/>
  <c r="F93" i="1"/>
  <c r="D94" i="1"/>
  <c r="F94" i="1"/>
  <c r="D95" i="1"/>
  <c r="F95" i="1"/>
  <c r="D96" i="1"/>
  <c r="F96" i="1"/>
  <c r="D97" i="1"/>
  <c r="F97" i="1"/>
  <c r="D98" i="1"/>
  <c r="F98" i="1"/>
  <c r="D99" i="1"/>
  <c r="F99" i="1"/>
  <c r="D100" i="1"/>
  <c r="F100" i="1"/>
  <c r="D101" i="1"/>
  <c r="F101" i="1"/>
  <c r="D102" i="1"/>
  <c r="F102" i="1"/>
  <c r="D103" i="1"/>
  <c r="F103" i="1"/>
  <c r="D104" i="1"/>
  <c r="F104" i="1"/>
  <c r="D105" i="1"/>
  <c r="F105" i="1"/>
  <c r="D106" i="1"/>
  <c r="F106" i="1"/>
  <c r="D107" i="1"/>
  <c r="F107" i="1"/>
  <c r="D108" i="1"/>
  <c r="F108" i="1"/>
  <c r="D109" i="1"/>
  <c r="F109" i="1"/>
  <c r="D110" i="1"/>
  <c r="F110" i="1"/>
  <c r="D111" i="1"/>
  <c r="F111" i="1"/>
  <c r="D112" i="1"/>
  <c r="F112" i="1"/>
  <c r="D113" i="1"/>
  <c r="F113" i="1"/>
  <c r="D114" i="1"/>
  <c r="F114" i="1"/>
  <c r="D115" i="1"/>
  <c r="F115" i="1"/>
  <c r="D116" i="1"/>
  <c r="F116" i="1"/>
  <c r="D117" i="1"/>
  <c r="F117" i="1"/>
  <c r="D118" i="1"/>
  <c r="F118" i="1"/>
  <c r="D119" i="1"/>
  <c r="F119" i="1"/>
  <c r="D120" i="1"/>
  <c r="F120" i="1"/>
  <c r="D121" i="1"/>
  <c r="F121" i="1"/>
  <c r="D122" i="1"/>
  <c r="F122" i="1"/>
  <c r="D123" i="1"/>
  <c r="F123" i="1"/>
  <c r="D124" i="1"/>
  <c r="F124" i="1"/>
  <c r="D125" i="1"/>
  <c r="F125" i="1"/>
  <c r="D126" i="1"/>
  <c r="F126" i="1"/>
  <c r="D127" i="1"/>
  <c r="F127" i="1"/>
  <c r="D128" i="1"/>
  <c r="F128" i="1"/>
  <c r="D129" i="1"/>
  <c r="F129" i="1"/>
  <c r="D130" i="1"/>
  <c r="F130" i="1"/>
  <c r="D131" i="1"/>
  <c r="F131" i="1"/>
  <c r="D132" i="1"/>
  <c r="F132" i="1"/>
  <c r="D133" i="1"/>
  <c r="F133" i="1"/>
  <c r="D134" i="1"/>
  <c r="F134" i="1"/>
  <c r="D135" i="1"/>
  <c r="F135" i="1"/>
  <c r="D136" i="1"/>
  <c r="F136" i="1"/>
  <c r="D137" i="1"/>
  <c r="F137" i="1"/>
  <c r="D138" i="1"/>
  <c r="F138" i="1"/>
  <c r="D139" i="1"/>
  <c r="F139" i="1"/>
  <c r="D140" i="1"/>
  <c r="F140" i="1"/>
  <c r="D141" i="1"/>
  <c r="F141" i="1"/>
  <c r="D142" i="1"/>
  <c r="F142" i="1"/>
  <c r="D143" i="1"/>
  <c r="F143" i="1"/>
  <c r="D144" i="1"/>
  <c r="F144" i="1"/>
  <c r="D145" i="1"/>
  <c r="F145" i="1"/>
  <c r="D146" i="1"/>
  <c r="F146" i="1"/>
  <c r="D147" i="1"/>
  <c r="F147" i="1"/>
  <c r="D148" i="1"/>
  <c r="F148" i="1"/>
  <c r="D149" i="1"/>
  <c r="F149" i="1"/>
  <c r="D150" i="1"/>
  <c r="F150" i="1"/>
  <c r="D151" i="1"/>
  <c r="F151" i="1"/>
  <c r="D152" i="1"/>
  <c r="F152" i="1"/>
  <c r="D153" i="1"/>
  <c r="F153" i="1"/>
  <c r="D154" i="1"/>
  <c r="F154" i="1"/>
  <c r="D155" i="1"/>
  <c r="F155" i="1"/>
  <c r="D156" i="1"/>
  <c r="F156" i="1"/>
  <c r="D157" i="1"/>
  <c r="F157" i="1"/>
  <c r="D158" i="1"/>
  <c r="F158" i="1"/>
  <c r="D159" i="1"/>
  <c r="F159" i="1"/>
  <c r="D160" i="1"/>
  <c r="F160" i="1"/>
  <c r="D161" i="1"/>
  <c r="F161" i="1"/>
  <c r="D162" i="1"/>
  <c r="F162" i="1"/>
  <c r="D163" i="1"/>
  <c r="F163" i="1"/>
  <c r="D164" i="1"/>
  <c r="F164" i="1"/>
  <c r="D165" i="1"/>
  <c r="F165" i="1"/>
  <c r="D166" i="1"/>
  <c r="F166" i="1"/>
  <c r="D167" i="1"/>
  <c r="F167" i="1"/>
  <c r="D168" i="1"/>
  <c r="F168" i="1"/>
  <c r="D169" i="1"/>
  <c r="F169" i="1"/>
  <c r="D170" i="1"/>
  <c r="F170" i="1"/>
  <c r="D171" i="1"/>
  <c r="F171" i="1"/>
  <c r="D172" i="1"/>
  <c r="F172" i="1"/>
  <c r="D173" i="1"/>
  <c r="F173" i="1"/>
  <c r="D174" i="1"/>
  <c r="F174" i="1"/>
  <c r="D175" i="1"/>
  <c r="F175" i="1"/>
  <c r="D176" i="1"/>
  <c r="F176" i="1"/>
  <c r="D177" i="1"/>
  <c r="F177" i="1"/>
  <c r="D178" i="1"/>
  <c r="F178" i="1"/>
  <c r="D179" i="1"/>
  <c r="F179" i="1"/>
  <c r="D180" i="1"/>
  <c r="F180" i="1"/>
  <c r="D181" i="1"/>
  <c r="F181" i="1"/>
  <c r="D182" i="1"/>
  <c r="F182" i="1"/>
  <c r="D183" i="1"/>
  <c r="F183" i="1"/>
  <c r="D184" i="1"/>
  <c r="F184" i="1"/>
  <c r="D185" i="1"/>
  <c r="F185" i="1"/>
  <c r="D186" i="1"/>
  <c r="F186" i="1"/>
  <c r="D187" i="1"/>
  <c r="F187" i="1"/>
  <c r="D188" i="1"/>
  <c r="F188" i="1"/>
  <c r="D189" i="1"/>
  <c r="F189" i="1"/>
  <c r="D190" i="1"/>
  <c r="F190" i="1"/>
  <c r="D191" i="1"/>
  <c r="F191" i="1"/>
  <c r="D192" i="1"/>
  <c r="F192" i="1"/>
  <c r="D193" i="1"/>
  <c r="F193" i="1"/>
  <c r="D194" i="1"/>
  <c r="F194" i="1"/>
  <c r="D195" i="1"/>
  <c r="F195" i="1"/>
  <c r="D196" i="1"/>
  <c r="F196" i="1"/>
  <c r="D197" i="1"/>
  <c r="F197" i="1"/>
  <c r="D198" i="1"/>
  <c r="F198" i="1"/>
  <c r="D199" i="1"/>
  <c r="F199" i="1"/>
  <c r="D200" i="1"/>
  <c r="F200" i="1"/>
  <c r="D201" i="1"/>
  <c r="F201" i="1"/>
  <c r="D202" i="1"/>
  <c r="F202" i="1"/>
  <c r="D203" i="1"/>
  <c r="F203" i="1"/>
  <c r="D204" i="1"/>
  <c r="F204" i="1"/>
  <c r="D205" i="1"/>
  <c r="F205" i="1"/>
  <c r="D206" i="1"/>
  <c r="F206" i="1"/>
  <c r="D207" i="1"/>
  <c r="F207" i="1"/>
  <c r="D208" i="1"/>
  <c r="F208" i="1"/>
  <c r="D209" i="1"/>
  <c r="F209" i="1"/>
  <c r="D210" i="1"/>
  <c r="F210" i="1"/>
  <c r="D211" i="1"/>
  <c r="F211" i="1"/>
  <c r="D212" i="1"/>
  <c r="F212" i="1"/>
  <c r="D213" i="1"/>
  <c r="F213" i="1"/>
  <c r="D214" i="1"/>
  <c r="F214" i="1"/>
  <c r="D215" i="1"/>
  <c r="F215" i="1"/>
  <c r="D216" i="1"/>
  <c r="F216" i="1"/>
  <c r="D217" i="1"/>
  <c r="F217" i="1"/>
  <c r="D218" i="1"/>
  <c r="F218" i="1"/>
  <c r="D219" i="1"/>
  <c r="F219" i="1"/>
  <c r="D220" i="1"/>
  <c r="F220" i="1"/>
  <c r="D221" i="1"/>
  <c r="F221" i="1"/>
  <c r="D222" i="1"/>
  <c r="F222" i="1"/>
  <c r="D223" i="1"/>
  <c r="F223" i="1"/>
  <c r="D224" i="1"/>
  <c r="F224" i="1"/>
  <c r="D225" i="1"/>
  <c r="F225" i="1"/>
  <c r="D226" i="1"/>
  <c r="F226" i="1"/>
  <c r="D227" i="1"/>
  <c r="F227" i="1"/>
  <c r="D228" i="1"/>
  <c r="F228" i="1"/>
  <c r="D229" i="1"/>
  <c r="F229" i="1"/>
  <c r="D230" i="1"/>
  <c r="F230" i="1"/>
  <c r="D231" i="1"/>
  <c r="F231" i="1"/>
  <c r="D232" i="1"/>
  <c r="F232" i="1"/>
  <c r="D233" i="1"/>
  <c r="F233" i="1"/>
  <c r="D234" i="1"/>
  <c r="F234" i="1"/>
  <c r="D235" i="1"/>
  <c r="F235" i="1"/>
  <c r="D236" i="1"/>
  <c r="F236" i="1"/>
  <c r="D237" i="1"/>
  <c r="F237" i="1"/>
  <c r="D238" i="1"/>
  <c r="F238" i="1"/>
  <c r="D239" i="1"/>
  <c r="F239" i="1"/>
  <c r="D240" i="1"/>
  <c r="F240" i="1"/>
  <c r="D241" i="1"/>
  <c r="F241" i="1"/>
  <c r="D242" i="1"/>
  <c r="F242" i="1"/>
  <c r="D243" i="1"/>
  <c r="F243" i="1"/>
  <c r="D244" i="1"/>
  <c r="F244" i="1"/>
  <c r="D245" i="1"/>
  <c r="F245" i="1"/>
  <c r="D246" i="1"/>
  <c r="F246" i="1"/>
  <c r="D247" i="1"/>
  <c r="F247" i="1"/>
  <c r="D248" i="1"/>
  <c r="F248" i="1"/>
  <c r="D249" i="1"/>
  <c r="F249" i="1"/>
  <c r="D250" i="1"/>
  <c r="F250" i="1"/>
  <c r="D251" i="1"/>
  <c r="F251" i="1"/>
  <c r="D252" i="1"/>
  <c r="F252" i="1"/>
  <c r="D253" i="1"/>
  <c r="F253" i="1"/>
  <c r="D254" i="1"/>
  <c r="F254" i="1"/>
  <c r="D255" i="1"/>
  <c r="F255" i="1"/>
  <c r="D256" i="1"/>
  <c r="F256" i="1"/>
  <c r="D257" i="1"/>
  <c r="F257" i="1"/>
  <c r="D258" i="1"/>
  <c r="F258" i="1"/>
  <c r="D259" i="1"/>
  <c r="F259" i="1"/>
  <c r="D260" i="1"/>
  <c r="F260" i="1"/>
  <c r="D261" i="1"/>
  <c r="F261" i="1"/>
  <c r="D262" i="1"/>
  <c r="F262" i="1"/>
  <c r="D263" i="1"/>
  <c r="F263" i="1"/>
  <c r="D264" i="1"/>
  <c r="F264" i="1"/>
  <c r="D265" i="1"/>
  <c r="F265" i="1"/>
  <c r="D266" i="1"/>
  <c r="F266" i="1"/>
  <c r="D267" i="1"/>
  <c r="F267" i="1"/>
  <c r="D268" i="1"/>
  <c r="F268" i="1"/>
  <c r="D269" i="1"/>
  <c r="F269" i="1"/>
  <c r="D270" i="1"/>
  <c r="F270" i="1"/>
  <c r="D271" i="1"/>
  <c r="F271" i="1"/>
  <c r="D272" i="1"/>
  <c r="F272" i="1"/>
  <c r="D273" i="1"/>
  <c r="F273" i="1"/>
  <c r="D274" i="1"/>
  <c r="F274" i="1"/>
  <c r="D275" i="1"/>
  <c r="F275" i="1"/>
  <c r="D276" i="1"/>
  <c r="F276" i="1"/>
  <c r="D277" i="1"/>
  <c r="F277" i="1"/>
  <c r="D278" i="1"/>
  <c r="F278" i="1"/>
  <c r="D279" i="1"/>
  <c r="F279" i="1"/>
  <c r="D280" i="1"/>
  <c r="F280" i="1"/>
  <c r="D281" i="1"/>
  <c r="F281" i="1"/>
  <c r="D282" i="1"/>
  <c r="F282" i="1"/>
  <c r="D283" i="1"/>
  <c r="F283" i="1"/>
  <c r="D284" i="1"/>
  <c r="F284" i="1"/>
  <c r="D285" i="1"/>
  <c r="F285" i="1"/>
  <c r="D286" i="1"/>
  <c r="F286" i="1"/>
  <c r="D287" i="1"/>
  <c r="F287" i="1"/>
  <c r="D288" i="1"/>
  <c r="F288" i="1"/>
  <c r="D289" i="1"/>
  <c r="F289" i="1"/>
  <c r="D290" i="1"/>
  <c r="F290" i="1"/>
  <c r="D291" i="1"/>
  <c r="F291" i="1"/>
  <c r="D292" i="1"/>
  <c r="F292" i="1"/>
  <c r="D293" i="1"/>
  <c r="F293" i="1"/>
  <c r="D294" i="1"/>
  <c r="F294" i="1"/>
  <c r="D295" i="1"/>
  <c r="F295" i="1"/>
  <c r="D296" i="1"/>
  <c r="F296" i="1"/>
  <c r="D297" i="1"/>
  <c r="F297" i="1"/>
  <c r="D298" i="1"/>
  <c r="F298" i="1"/>
  <c r="D299" i="1"/>
  <c r="F299" i="1"/>
  <c r="D300" i="1"/>
  <c r="F300" i="1"/>
  <c r="D301" i="1"/>
  <c r="F301" i="1"/>
  <c r="D302" i="1"/>
  <c r="F302" i="1"/>
  <c r="D303" i="1"/>
  <c r="F303" i="1"/>
  <c r="D304" i="1"/>
  <c r="F304" i="1"/>
  <c r="D305" i="1"/>
  <c r="F305" i="1"/>
  <c r="D306" i="1"/>
  <c r="F306" i="1"/>
  <c r="D307" i="1"/>
  <c r="F307" i="1"/>
  <c r="D308" i="1"/>
  <c r="F308" i="1"/>
  <c r="D309" i="1"/>
  <c r="F309" i="1"/>
  <c r="D310" i="1"/>
  <c r="F310" i="1"/>
  <c r="D311" i="1"/>
  <c r="F311" i="1"/>
  <c r="D312" i="1"/>
  <c r="F312" i="1"/>
  <c r="D313" i="1"/>
  <c r="F313" i="1"/>
  <c r="D314" i="1"/>
  <c r="F314" i="1"/>
  <c r="D315" i="1"/>
  <c r="F315" i="1"/>
  <c r="D316" i="1"/>
  <c r="F316" i="1"/>
  <c r="D317" i="1"/>
  <c r="F317" i="1"/>
  <c r="D318" i="1"/>
  <c r="F318" i="1"/>
  <c r="D319" i="1"/>
  <c r="F319" i="1"/>
  <c r="D320" i="1"/>
  <c r="F320" i="1"/>
  <c r="D321" i="1"/>
  <c r="F321" i="1"/>
  <c r="D322" i="1"/>
  <c r="F322" i="1"/>
  <c r="D323" i="1"/>
  <c r="F323" i="1"/>
  <c r="D324" i="1"/>
  <c r="F324" i="1"/>
  <c r="D325" i="1"/>
  <c r="F325" i="1"/>
  <c r="D326" i="1"/>
  <c r="F326" i="1"/>
  <c r="D327" i="1"/>
  <c r="F327" i="1"/>
  <c r="D328" i="1"/>
  <c r="F328" i="1"/>
  <c r="D329" i="1"/>
  <c r="F329" i="1"/>
  <c r="D330" i="1"/>
  <c r="F330" i="1"/>
  <c r="D331" i="1"/>
  <c r="F331" i="1"/>
  <c r="D332" i="1"/>
  <c r="F332" i="1"/>
  <c r="D333" i="1"/>
  <c r="F333" i="1"/>
  <c r="D334" i="1"/>
  <c r="F334" i="1"/>
  <c r="D335" i="1"/>
  <c r="F335" i="1"/>
  <c r="D336" i="1"/>
  <c r="F336" i="1"/>
  <c r="D337" i="1"/>
  <c r="F337" i="1"/>
  <c r="D338" i="1"/>
  <c r="F338" i="1"/>
  <c r="D339" i="1"/>
  <c r="F339" i="1"/>
  <c r="D340" i="1"/>
  <c r="F340" i="1"/>
  <c r="D341" i="1"/>
  <c r="F341" i="1"/>
  <c r="D342" i="1"/>
  <c r="F342" i="1"/>
  <c r="D343" i="1"/>
  <c r="F343" i="1"/>
  <c r="D344" i="1"/>
  <c r="F344" i="1"/>
  <c r="D345" i="1"/>
  <c r="F345" i="1"/>
  <c r="D346" i="1"/>
  <c r="F346" i="1"/>
  <c r="D347" i="1"/>
  <c r="F347" i="1"/>
  <c r="D348" i="1"/>
  <c r="F348" i="1"/>
  <c r="D349" i="1"/>
  <c r="F349" i="1"/>
  <c r="D350" i="1"/>
  <c r="F350" i="1"/>
  <c r="D351" i="1"/>
  <c r="F351" i="1"/>
  <c r="D352" i="1"/>
  <c r="F352" i="1"/>
  <c r="D353" i="1"/>
  <c r="F353" i="1"/>
  <c r="D354" i="1"/>
  <c r="F354" i="1"/>
  <c r="D355" i="1"/>
  <c r="F355" i="1"/>
  <c r="D356" i="1"/>
  <c r="F356" i="1"/>
  <c r="D357" i="1"/>
  <c r="F357" i="1"/>
  <c r="D358" i="1"/>
  <c r="F358" i="1"/>
  <c r="D359" i="1"/>
  <c r="F359" i="1"/>
  <c r="D360" i="1"/>
  <c r="F360" i="1"/>
  <c r="D361" i="1"/>
  <c r="F361" i="1"/>
  <c r="D362" i="1"/>
  <c r="F362" i="1"/>
  <c r="D363" i="1"/>
  <c r="F363" i="1"/>
  <c r="D364" i="1"/>
  <c r="F364" i="1"/>
  <c r="D365" i="1"/>
  <c r="F365" i="1"/>
  <c r="D366" i="1"/>
  <c r="F366" i="1"/>
  <c r="D367" i="1"/>
  <c r="F367" i="1"/>
  <c r="D368" i="1"/>
  <c r="F368" i="1"/>
  <c r="D369" i="1"/>
  <c r="F369" i="1"/>
  <c r="D370" i="1"/>
  <c r="F370" i="1"/>
  <c r="D371" i="1"/>
  <c r="F371" i="1"/>
  <c r="D372" i="1"/>
  <c r="F372" i="1"/>
  <c r="D373" i="1"/>
  <c r="F373" i="1"/>
  <c r="D374" i="1"/>
  <c r="F374" i="1"/>
  <c r="D375" i="1"/>
  <c r="F375" i="1"/>
  <c r="D376" i="1"/>
  <c r="F376" i="1"/>
  <c r="D377" i="1"/>
  <c r="F377" i="1"/>
  <c r="D378" i="1"/>
  <c r="F378" i="1"/>
  <c r="D379" i="1"/>
  <c r="F379" i="1"/>
  <c r="D380" i="1"/>
  <c r="F380" i="1"/>
  <c r="D381" i="1"/>
  <c r="F381" i="1"/>
  <c r="D382" i="1"/>
  <c r="F382" i="1"/>
  <c r="D383" i="1"/>
  <c r="F383" i="1"/>
  <c r="D384" i="1"/>
  <c r="F384" i="1"/>
  <c r="D385" i="1"/>
  <c r="F385" i="1"/>
  <c r="D386" i="1"/>
  <c r="F386" i="1"/>
  <c r="D387" i="1"/>
  <c r="F387" i="1"/>
  <c r="D388" i="1"/>
  <c r="F388" i="1"/>
  <c r="D389" i="1"/>
  <c r="F389" i="1"/>
  <c r="D390" i="1"/>
  <c r="F390" i="1"/>
  <c r="D391" i="1"/>
  <c r="F391" i="1"/>
  <c r="D392" i="1"/>
  <c r="F392" i="1"/>
  <c r="D393" i="1"/>
  <c r="F393" i="1"/>
  <c r="D394" i="1"/>
  <c r="F394" i="1"/>
  <c r="D395" i="1"/>
  <c r="F395" i="1"/>
  <c r="D396" i="1"/>
  <c r="F396" i="1"/>
  <c r="D397" i="1"/>
  <c r="F397" i="1"/>
  <c r="D398" i="1"/>
  <c r="F398" i="1"/>
  <c r="D399" i="1"/>
  <c r="F399" i="1"/>
  <c r="D400" i="1"/>
  <c r="F400" i="1"/>
  <c r="D401" i="1"/>
  <c r="F401" i="1"/>
  <c r="D402" i="1"/>
  <c r="F402" i="1"/>
  <c r="D403" i="1"/>
  <c r="F403" i="1"/>
  <c r="D404" i="1"/>
  <c r="F404" i="1"/>
  <c r="D405" i="1"/>
  <c r="F405" i="1"/>
  <c r="D406" i="1"/>
  <c r="F406" i="1"/>
  <c r="D407" i="1"/>
  <c r="F407" i="1"/>
  <c r="D408" i="1"/>
  <c r="F408" i="1"/>
  <c r="D409" i="1"/>
  <c r="F409" i="1"/>
  <c r="D410" i="1"/>
  <c r="F410" i="1"/>
  <c r="D411" i="1"/>
  <c r="F411" i="1"/>
  <c r="D412" i="1"/>
  <c r="F412" i="1"/>
  <c r="D413" i="1"/>
  <c r="F413" i="1"/>
  <c r="D414" i="1"/>
  <c r="F414" i="1"/>
  <c r="D415" i="1"/>
  <c r="F415" i="1"/>
  <c r="D416" i="1"/>
  <c r="F416" i="1"/>
  <c r="D417" i="1"/>
  <c r="F417" i="1"/>
  <c r="D418" i="1"/>
  <c r="F418" i="1"/>
  <c r="D419" i="1"/>
  <c r="F419" i="1"/>
  <c r="D420" i="1"/>
  <c r="F420" i="1"/>
  <c r="D421" i="1"/>
  <c r="F421" i="1"/>
  <c r="D422" i="1"/>
  <c r="F422" i="1"/>
  <c r="D423" i="1"/>
  <c r="F423" i="1"/>
  <c r="D424" i="1"/>
  <c r="F424" i="1"/>
  <c r="D425" i="1"/>
  <c r="F425" i="1"/>
  <c r="D426" i="1"/>
  <c r="F426" i="1"/>
  <c r="D427" i="1"/>
  <c r="F427" i="1"/>
  <c r="D428" i="1"/>
  <c r="F428" i="1"/>
  <c r="D429" i="1"/>
  <c r="F429" i="1"/>
  <c r="D430" i="1"/>
  <c r="F430" i="1"/>
  <c r="D431" i="1"/>
  <c r="F431" i="1"/>
  <c r="D432" i="1"/>
  <c r="F432" i="1"/>
  <c r="D433" i="1"/>
  <c r="F433" i="1"/>
  <c r="D434" i="1"/>
  <c r="F434" i="1"/>
  <c r="D435" i="1"/>
  <c r="F435" i="1"/>
  <c r="D436" i="1"/>
  <c r="F436" i="1"/>
  <c r="D437" i="1"/>
  <c r="F437" i="1"/>
  <c r="D438" i="1"/>
  <c r="F438" i="1"/>
  <c r="D439" i="1"/>
  <c r="F439" i="1"/>
  <c r="D440" i="1"/>
  <c r="F440" i="1"/>
  <c r="D441" i="1"/>
  <c r="F441" i="1"/>
  <c r="D442" i="1"/>
  <c r="F442" i="1"/>
  <c r="D443" i="1"/>
  <c r="F443" i="1"/>
  <c r="D444" i="1"/>
  <c r="F444" i="1"/>
  <c r="D445" i="1"/>
  <c r="F445" i="1"/>
  <c r="D446" i="1"/>
  <c r="F446" i="1"/>
  <c r="D447" i="1"/>
  <c r="F447" i="1"/>
  <c r="D448" i="1"/>
  <c r="F448" i="1"/>
  <c r="D449" i="1"/>
  <c r="F449" i="1"/>
  <c r="D450" i="1"/>
  <c r="F450" i="1"/>
  <c r="D451" i="1"/>
  <c r="F451" i="1"/>
  <c r="D452" i="1"/>
  <c r="F452" i="1"/>
  <c r="D453" i="1"/>
  <c r="F453" i="1"/>
  <c r="D454" i="1"/>
  <c r="F454" i="1"/>
  <c r="D455" i="1"/>
  <c r="F455" i="1"/>
  <c r="D456" i="1"/>
  <c r="F456" i="1"/>
  <c r="D457" i="1"/>
  <c r="F457" i="1"/>
  <c r="D458" i="1"/>
  <c r="F458" i="1"/>
  <c r="D459" i="1"/>
  <c r="F459" i="1"/>
  <c r="D460" i="1"/>
  <c r="F460" i="1"/>
  <c r="D461" i="1"/>
  <c r="F461" i="1"/>
  <c r="D462" i="1"/>
  <c r="F462" i="1"/>
  <c r="D463" i="1"/>
  <c r="F463" i="1"/>
  <c r="D464" i="1"/>
  <c r="F464" i="1"/>
  <c r="D465" i="1"/>
  <c r="F465" i="1"/>
  <c r="D466" i="1"/>
  <c r="F466" i="1"/>
  <c r="D467" i="1"/>
  <c r="F467" i="1"/>
  <c r="D468" i="1"/>
  <c r="F468" i="1"/>
  <c r="D469" i="1"/>
  <c r="F469" i="1"/>
  <c r="D470" i="1"/>
  <c r="F470" i="1"/>
  <c r="D471" i="1"/>
  <c r="F471" i="1"/>
  <c r="D472" i="1"/>
  <c r="F472" i="1"/>
  <c r="D473" i="1"/>
  <c r="F473" i="1"/>
  <c r="D474" i="1"/>
  <c r="F474" i="1"/>
  <c r="D475" i="1"/>
  <c r="F475" i="1"/>
  <c r="D476" i="1"/>
  <c r="F476" i="1"/>
  <c r="D477" i="1"/>
  <c r="F477" i="1"/>
  <c r="D478" i="1"/>
  <c r="F478" i="1"/>
  <c r="D479" i="1"/>
  <c r="F479" i="1"/>
  <c r="D480" i="1"/>
  <c r="F480" i="1"/>
  <c r="D481" i="1"/>
  <c r="F481" i="1"/>
  <c r="D482" i="1"/>
  <c r="F482" i="1"/>
  <c r="D483" i="1"/>
  <c r="F483" i="1"/>
  <c r="D484" i="1"/>
  <c r="F484" i="1"/>
  <c r="D485" i="1"/>
  <c r="F485" i="1"/>
  <c r="D486" i="1"/>
  <c r="F486" i="1"/>
  <c r="D487" i="1"/>
  <c r="F487" i="1"/>
  <c r="D488" i="1"/>
  <c r="F488" i="1"/>
  <c r="D489" i="1"/>
  <c r="F489" i="1"/>
  <c r="D490" i="1"/>
  <c r="F490" i="1"/>
  <c r="D491" i="1"/>
  <c r="F491" i="1"/>
  <c r="D492" i="1"/>
  <c r="F492" i="1"/>
  <c r="D493" i="1"/>
  <c r="F493" i="1"/>
  <c r="D494" i="1"/>
  <c r="F494" i="1"/>
  <c r="D495" i="1"/>
  <c r="F495" i="1"/>
  <c r="D496" i="1"/>
  <c r="F496" i="1"/>
  <c r="D497" i="1"/>
  <c r="F497" i="1"/>
  <c r="D498" i="1"/>
  <c r="F498" i="1"/>
  <c r="D499" i="1"/>
  <c r="F499" i="1"/>
  <c r="D500" i="1"/>
  <c r="F500" i="1"/>
  <c r="D501" i="1"/>
  <c r="F501" i="1"/>
  <c r="D502" i="1"/>
  <c r="F502" i="1"/>
  <c r="D503" i="1"/>
  <c r="F503" i="1"/>
  <c r="D504" i="1"/>
  <c r="F504" i="1"/>
  <c r="D505" i="1"/>
  <c r="F505" i="1"/>
  <c r="D506" i="1"/>
  <c r="F506" i="1"/>
  <c r="D507" i="1"/>
  <c r="F507" i="1"/>
  <c r="D508" i="1"/>
  <c r="F508" i="1"/>
  <c r="D509" i="1"/>
  <c r="F509" i="1"/>
  <c r="D510" i="1"/>
  <c r="F510" i="1"/>
  <c r="D511" i="1"/>
  <c r="F511" i="1"/>
  <c r="D512" i="1"/>
  <c r="F512" i="1"/>
  <c r="D513" i="1"/>
  <c r="F513" i="1"/>
  <c r="D514" i="1"/>
  <c r="F514" i="1"/>
  <c r="D515" i="1"/>
  <c r="F515" i="1"/>
  <c r="D516" i="1"/>
  <c r="F516" i="1"/>
  <c r="D517" i="1"/>
  <c r="F517" i="1"/>
  <c r="D518" i="1"/>
  <c r="F518" i="1"/>
  <c r="D519" i="1"/>
  <c r="F519" i="1"/>
  <c r="D520" i="1"/>
  <c r="F520" i="1"/>
  <c r="D521" i="1"/>
  <c r="F521" i="1"/>
  <c r="D522" i="1"/>
  <c r="F522" i="1"/>
  <c r="D523" i="1"/>
  <c r="F523" i="1"/>
  <c r="D524" i="1"/>
  <c r="F524" i="1"/>
  <c r="D525" i="1"/>
  <c r="F525" i="1"/>
  <c r="D526" i="1"/>
  <c r="F526" i="1"/>
  <c r="D527" i="1"/>
  <c r="F527" i="1"/>
  <c r="D528" i="1"/>
  <c r="F528" i="1"/>
  <c r="D529" i="1"/>
  <c r="F529" i="1"/>
  <c r="D530" i="1"/>
  <c r="F530" i="1"/>
  <c r="D531" i="1"/>
  <c r="F531" i="1"/>
  <c r="D532" i="1"/>
  <c r="F532" i="1"/>
  <c r="D533" i="1"/>
  <c r="F533" i="1"/>
  <c r="D534" i="1"/>
  <c r="F534" i="1"/>
  <c r="D535" i="1"/>
  <c r="F535" i="1"/>
  <c r="D536" i="1"/>
  <c r="F536" i="1"/>
  <c r="D537" i="1"/>
  <c r="F537" i="1"/>
  <c r="D538" i="1"/>
  <c r="F538" i="1"/>
  <c r="D539" i="1"/>
  <c r="F539" i="1"/>
  <c r="D540" i="1"/>
  <c r="F540" i="1"/>
  <c r="D541" i="1"/>
  <c r="F541" i="1"/>
  <c r="D542" i="1"/>
  <c r="F542" i="1"/>
  <c r="D543" i="1"/>
  <c r="F543" i="1"/>
  <c r="D544" i="1"/>
  <c r="F544" i="1"/>
  <c r="D545" i="1"/>
  <c r="F545" i="1"/>
  <c r="D546" i="1"/>
  <c r="F546" i="1"/>
  <c r="D547" i="1"/>
  <c r="F547" i="1"/>
  <c r="D548" i="1"/>
  <c r="F548" i="1"/>
  <c r="D549" i="1"/>
  <c r="F549" i="1"/>
  <c r="D550" i="1"/>
  <c r="F550" i="1"/>
  <c r="D551" i="1"/>
  <c r="F551" i="1"/>
  <c r="D552" i="1"/>
  <c r="F552" i="1"/>
  <c r="D553" i="1"/>
  <c r="F553" i="1"/>
  <c r="D554" i="1"/>
  <c r="F554" i="1"/>
  <c r="D555" i="1"/>
  <c r="F555" i="1"/>
  <c r="D556" i="1"/>
  <c r="F556" i="1"/>
  <c r="D557" i="1"/>
  <c r="F557" i="1"/>
  <c r="D558" i="1"/>
  <c r="F558" i="1"/>
  <c r="D559" i="1"/>
  <c r="F559" i="1"/>
  <c r="D560" i="1"/>
  <c r="F560" i="1"/>
  <c r="D561" i="1"/>
  <c r="F561" i="1"/>
  <c r="D562" i="1"/>
  <c r="F562" i="1"/>
  <c r="D563" i="1"/>
  <c r="F563" i="1"/>
  <c r="D564" i="1"/>
  <c r="F564" i="1"/>
  <c r="D565" i="1"/>
  <c r="F565" i="1"/>
  <c r="D566" i="1"/>
  <c r="F566" i="1"/>
  <c r="D567" i="1"/>
  <c r="F567" i="1"/>
  <c r="D568" i="1"/>
  <c r="F568" i="1"/>
  <c r="D569" i="1"/>
  <c r="F569" i="1"/>
  <c r="D570" i="1"/>
  <c r="F570" i="1"/>
  <c r="D571" i="1"/>
  <c r="F571" i="1"/>
  <c r="D572" i="1"/>
  <c r="F572" i="1"/>
  <c r="D573" i="1"/>
  <c r="F573" i="1"/>
  <c r="D574" i="1"/>
  <c r="F574" i="1"/>
  <c r="D575" i="1"/>
  <c r="F575" i="1"/>
  <c r="D576" i="1"/>
  <c r="F576" i="1"/>
  <c r="D577" i="1"/>
  <c r="F577" i="1"/>
  <c r="D578" i="1"/>
  <c r="F578" i="1"/>
  <c r="D579" i="1"/>
  <c r="F579" i="1"/>
  <c r="D580" i="1"/>
  <c r="F580" i="1"/>
  <c r="D581" i="1"/>
  <c r="F581" i="1"/>
  <c r="D582" i="1"/>
  <c r="F582" i="1"/>
  <c r="D583" i="1"/>
  <c r="F583" i="1"/>
  <c r="D584" i="1"/>
  <c r="F584" i="1"/>
  <c r="D585" i="1"/>
  <c r="F585" i="1"/>
  <c r="D586" i="1"/>
  <c r="F586" i="1"/>
  <c r="D587" i="1"/>
  <c r="F587" i="1"/>
  <c r="D588" i="1"/>
  <c r="F588" i="1"/>
  <c r="D589" i="1"/>
  <c r="F589" i="1"/>
  <c r="D590" i="1"/>
  <c r="F590" i="1"/>
  <c r="D591" i="1"/>
  <c r="F591" i="1"/>
  <c r="D592" i="1"/>
  <c r="F592" i="1"/>
  <c r="D593" i="1"/>
  <c r="F593" i="1"/>
  <c r="D594" i="1"/>
  <c r="F594" i="1"/>
  <c r="D595" i="1"/>
  <c r="F595" i="1"/>
  <c r="D596" i="1"/>
  <c r="F596" i="1"/>
  <c r="D597" i="1"/>
  <c r="F597" i="1"/>
  <c r="D598" i="1"/>
  <c r="F598" i="1"/>
  <c r="D599" i="1"/>
  <c r="F599" i="1"/>
  <c r="D600" i="1"/>
  <c r="F600" i="1"/>
  <c r="D601" i="1"/>
  <c r="F601" i="1"/>
  <c r="D602" i="1"/>
  <c r="F602" i="1"/>
  <c r="D603" i="1"/>
  <c r="F603" i="1"/>
  <c r="D604" i="1"/>
  <c r="F604" i="1"/>
  <c r="D605" i="1"/>
  <c r="F605" i="1"/>
  <c r="D606" i="1"/>
  <c r="F606" i="1"/>
  <c r="D607" i="1"/>
  <c r="F607" i="1"/>
  <c r="D608" i="1"/>
  <c r="F608" i="1"/>
  <c r="D609" i="1"/>
  <c r="F609" i="1"/>
  <c r="D610" i="1"/>
  <c r="F610" i="1"/>
  <c r="D611" i="1"/>
  <c r="F611" i="1"/>
  <c r="D612" i="1"/>
  <c r="F612" i="1"/>
  <c r="D613" i="1"/>
  <c r="F613" i="1"/>
  <c r="D614" i="1"/>
  <c r="F614" i="1"/>
  <c r="D615" i="1"/>
  <c r="F615" i="1"/>
  <c r="D616" i="1"/>
  <c r="F616" i="1"/>
  <c r="D617" i="1"/>
  <c r="F617" i="1"/>
  <c r="D618" i="1"/>
  <c r="F618" i="1"/>
  <c r="D619" i="1"/>
  <c r="F619" i="1"/>
  <c r="D620" i="1"/>
  <c r="F620" i="1"/>
  <c r="D621" i="1"/>
  <c r="F621" i="1"/>
  <c r="D622" i="1"/>
  <c r="F622" i="1"/>
  <c r="D623" i="1"/>
  <c r="F623" i="1"/>
  <c r="D624" i="1"/>
  <c r="F624" i="1"/>
  <c r="D625" i="1"/>
  <c r="F625" i="1"/>
  <c r="D626" i="1"/>
  <c r="F626" i="1"/>
  <c r="D627" i="1"/>
  <c r="F627" i="1"/>
  <c r="D628" i="1"/>
  <c r="F628" i="1"/>
  <c r="D629" i="1"/>
  <c r="F629" i="1"/>
  <c r="D630" i="1"/>
  <c r="F630" i="1"/>
  <c r="D631" i="1"/>
  <c r="F631" i="1"/>
  <c r="D632" i="1"/>
  <c r="F632" i="1"/>
  <c r="D633" i="1"/>
  <c r="F633" i="1"/>
  <c r="D634" i="1"/>
  <c r="F634" i="1"/>
  <c r="D635" i="1"/>
  <c r="F635" i="1"/>
  <c r="D636" i="1"/>
  <c r="F636" i="1"/>
  <c r="D637" i="1"/>
  <c r="F637" i="1"/>
  <c r="D638" i="1"/>
  <c r="F638" i="1"/>
  <c r="D639" i="1"/>
  <c r="F639" i="1"/>
  <c r="D640" i="1"/>
  <c r="F640" i="1"/>
  <c r="D641" i="1"/>
  <c r="F641" i="1"/>
  <c r="D642" i="1"/>
  <c r="F642" i="1"/>
  <c r="D643" i="1"/>
  <c r="F643" i="1"/>
  <c r="D644" i="1"/>
  <c r="F644" i="1"/>
  <c r="D645" i="1"/>
  <c r="F645" i="1"/>
  <c r="D646" i="1"/>
  <c r="F646" i="1"/>
  <c r="D647" i="1"/>
  <c r="F647" i="1"/>
  <c r="D648" i="1"/>
  <c r="F648" i="1"/>
  <c r="D649" i="1"/>
  <c r="F649" i="1"/>
  <c r="D650" i="1"/>
  <c r="F650" i="1"/>
  <c r="D651" i="1"/>
  <c r="F651" i="1"/>
  <c r="D652" i="1"/>
  <c r="F652" i="1"/>
  <c r="D653" i="1"/>
  <c r="F653" i="1"/>
  <c r="D654" i="1"/>
  <c r="F654" i="1"/>
  <c r="D655" i="1"/>
  <c r="F655" i="1"/>
  <c r="D656" i="1"/>
  <c r="F656" i="1"/>
  <c r="D657" i="1"/>
  <c r="F657" i="1"/>
  <c r="D658" i="1"/>
  <c r="F658" i="1"/>
  <c r="D659" i="1"/>
  <c r="F659" i="1"/>
  <c r="D660" i="1"/>
  <c r="F660" i="1"/>
  <c r="D661" i="1"/>
  <c r="F661" i="1"/>
  <c r="D662" i="1"/>
  <c r="F662" i="1"/>
  <c r="D663" i="1"/>
  <c r="F663" i="1"/>
  <c r="D664" i="1"/>
  <c r="F664" i="1"/>
  <c r="D665" i="1"/>
  <c r="F665" i="1"/>
  <c r="D666" i="1"/>
  <c r="F666" i="1"/>
  <c r="D667" i="1"/>
  <c r="F667" i="1"/>
  <c r="D668" i="1"/>
  <c r="F668" i="1"/>
  <c r="D669" i="1"/>
  <c r="F669" i="1"/>
  <c r="D670" i="1"/>
  <c r="F670" i="1"/>
  <c r="D671" i="1"/>
  <c r="F671" i="1"/>
  <c r="D672" i="1"/>
  <c r="F672" i="1"/>
  <c r="D673" i="1"/>
  <c r="F673" i="1"/>
  <c r="D674" i="1"/>
  <c r="F674" i="1"/>
  <c r="D675" i="1"/>
  <c r="F675" i="1"/>
  <c r="D676" i="1"/>
  <c r="F676" i="1"/>
  <c r="D677" i="1"/>
  <c r="F677" i="1"/>
  <c r="D678" i="1"/>
  <c r="F678" i="1"/>
  <c r="D679" i="1"/>
  <c r="F679" i="1"/>
  <c r="D680" i="1"/>
  <c r="F680" i="1"/>
  <c r="D681" i="1"/>
  <c r="F681" i="1"/>
  <c r="D682" i="1"/>
  <c r="F682" i="1"/>
  <c r="D683" i="1"/>
  <c r="F683" i="1"/>
  <c r="D684" i="1"/>
  <c r="F684" i="1"/>
  <c r="D685" i="1"/>
  <c r="F685" i="1"/>
  <c r="D686" i="1"/>
  <c r="F686" i="1"/>
  <c r="D687" i="1"/>
  <c r="F687" i="1"/>
  <c r="D688" i="1"/>
  <c r="F688" i="1"/>
  <c r="D689" i="1"/>
  <c r="F689" i="1"/>
  <c r="D690" i="1"/>
  <c r="F690" i="1"/>
  <c r="D691" i="1"/>
  <c r="F691" i="1"/>
  <c r="D692" i="1"/>
  <c r="F692" i="1"/>
  <c r="D693" i="1"/>
  <c r="F693" i="1"/>
  <c r="D694" i="1"/>
  <c r="F694" i="1"/>
  <c r="D695" i="1"/>
  <c r="F695" i="1"/>
  <c r="D696" i="1"/>
  <c r="F696" i="1"/>
  <c r="D697" i="1"/>
  <c r="F697" i="1"/>
  <c r="D698" i="1"/>
  <c r="F698" i="1"/>
  <c r="D699" i="1"/>
  <c r="F699" i="1"/>
  <c r="D700" i="1"/>
  <c r="F700" i="1"/>
  <c r="D701" i="1"/>
  <c r="F701" i="1"/>
  <c r="D702" i="1"/>
  <c r="F702" i="1"/>
  <c r="D703" i="1"/>
  <c r="F703" i="1"/>
  <c r="D704" i="1"/>
  <c r="F704" i="1"/>
  <c r="D705" i="1"/>
  <c r="F705" i="1"/>
  <c r="D706" i="1"/>
  <c r="F706" i="1"/>
  <c r="D707" i="1"/>
  <c r="F707" i="1"/>
  <c r="D708" i="1"/>
  <c r="F708" i="1"/>
  <c r="D709" i="1"/>
  <c r="F709" i="1"/>
  <c r="D710" i="1"/>
  <c r="F710" i="1"/>
  <c r="D711" i="1"/>
  <c r="F711" i="1"/>
  <c r="D712" i="1"/>
  <c r="F712" i="1"/>
  <c r="D713" i="1"/>
  <c r="F713" i="1"/>
  <c r="D714" i="1"/>
  <c r="F714" i="1"/>
  <c r="D715" i="1"/>
  <c r="F715" i="1"/>
  <c r="D716" i="1"/>
  <c r="F716" i="1"/>
  <c r="D717" i="1"/>
  <c r="F717" i="1"/>
  <c r="D718" i="1"/>
  <c r="F718" i="1"/>
  <c r="D719" i="1"/>
  <c r="F719" i="1"/>
  <c r="D720" i="1"/>
  <c r="F720" i="1"/>
  <c r="D721" i="1"/>
  <c r="F721" i="1"/>
  <c r="D722" i="1"/>
  <c r="F722" i="1"/>
  <c r="D723" i="1"/>
  <c r="F723" i="1"/>
  <c r="D724" i="1"/>
  <c r="F724" i="1"/>
  <c r="D725" i="1"/>
  <c r="F725" i="1"/>
  <c r="D726" i="1"/>
  <c r="F726" i="1"/>
  <c r="D727" i="1"/>
  <c r="F727" i="1"/>
  <c r="D728" i="1"/>
  <c r="F728" i="1"/>
  <c r="D729" i="1"/>
  <c r="F729" i="1"/>
  <c r="D730" i="1"/>
  <c r="F730" i="1"/>
  <c r="D731" i="1"/>
  <c r="F731" i="1"/>
  <c r="D732" i="1"/>
  <c r="F732" i="1"/>
  <c r="D733" i="1"/>
  <c r="F733" i="1"/>
  <c r="D734" i="1"/>
  <c r="F734" i="1"/>
  <c r="D735" i="1"/>
  <c r="F735" i="1"/>
  <c r="D736" i="1"/>
  <c r="F736" i="1"/>
  <c r="D737" i="1"/>
  <c r="F737" i="1"/>
  <c r="D738" i="1"/>
  <c r="F738" i="1"/>
  <c r="D739" i="1"/>
  <c r="F739" i="1"/>
  <c r="D740" i="1"/>
  <c r="F740" i="1"/>
  <c r="D741" i="1"/>
  <c r="F741" i="1"/>
  <c r="D742" i="1"/>
  <c r="F742" i="1"/>
  <c r="D743" i="1"/>
  <c r="F743" i="1"/>
  <c r="D744" i="1"/>
  <c r="F744" i="1"/>
  <c r="D745" i="1"/>
  <c r="F745" i="1"/>
  <c r="D746" i="1"/>
  <c r="F746" i="1"/>
  <c r="H771" i="1" l="1"/>
  <c r="J792" i="1"/>
  <c r="I767" i="1"/>
  <c r="J796" i="1"/>
  <c r="H759" i="1"/>
  <c r="J784" i="1"/>
  <c r="H757" i="1"/>
  <c r="J757" i="1" s="1"/>
  <c r="J788" i="1"/>
  <c r="H776" i="1"/>
  <c r="J767" i="1"/>
  <c r="H765" i="1"/>
  <c r="I763" i="1"/>
  <c r="J763" i="1" s="1"/>
  <c r="J776" i="1"/>
  <c r="H781" i="1"/>
  <c r="J781" i="1" s="1"/>
  <c r="I769" i="1"/>
  <c r="J769" i="1" s="1"/>
  <c r="I762" i="1"/>
  <c r="H160" i="1"/>
  <c r="J160" i="1" s="1"/>
  <c r="J779" i="1"/>
  <c r="I774" i="1"/>
  <c r="J774" i="1" s="1"/>
  <c r="H773" i="1"/>
  <c r="J773" i="1" s="1"/>
  <c r="I761" i="1"/>
  <c r="J761" i="1" s="1"/>
  <c r="J778" i="1"/>
  <c r="J775" i="1"/>
  <c r="J780" i="1"/>
  <c r="H581" i="1"/>
  <c r="J581" i="1" s="1"/>
  <c r="I163" i="1"/>
  <c r="J163" i="1" s="1"/>
  <c r="H753" i="1"/>
  <c r="J753" i="1" s="1"/>
  <c r="H707" i="1"/>
  <c r="I679" i="1"/>
  <c r="J679" i="1" s="1"/>
  <c r="I631" i="1"/>
  <c r="J631" i="1" s="1"/>
  <c r="I461" i="1"/>
  <c r="J461" i="1" s="1"/>
  <c r="H427" i="1"/>
  <c r="J427" i="1" s="1"/>
  <c r="H337" i="1"/>
  <c r="J337" i="1" s="1"/>
  <c r="I259" i="1"/>
  <c r="J259" i="1" s="1"/>
  <c r="H67" i="1"/>
  <c r="J67" i="1" s="1"/>
  <c r="I725" i="1"/>
  <c r="J725" i="1" s="1"/>
  <c r="H677" i="1"/>
  <c r="J677" i="1" s="1"/>
  <c r="H623" i="1"/>
  <c r="J623" i="1" s="1"/>
  <c r="H457" i="1"/>
  <c r="J457" i="1" s="1"/>
  <c r="I367" i="1"/>
  <c r="J367" i="1" s="1"/>
  <c r="H291" i="1"/>
  <c r="J291" i="1" s="1"/>
  <c r="H249" i="1"/>
  <c r="J249" i="1" s="1"/>
  <c r="I55" i="1"/>
  <c r="J55" i="1" s="1"/>
  <c r="H743" i="1"/>
  <c r="J743" i="1" s="1"/>
  <c r="I719" i="1"/>
  <c r="J719" i="1" s="1"/>
  <c r="H693" i="1"/>
  <c r="J693" i="1" s="1"/>
  <c r="I668" i="1"/>
  <c r="H642" i="1"/>
  <c r="J642" i="1" s="1"/>
  <c r="I619" i="1"/>
  <c r="J619" i="1" s="1"/>
  <c r="I565" i="1"/>
  <c r="H497" i="1"/>
  <c r="J497" i="1" s="1"/>
  <c r="I442" i="1"/>
  <c r="J442" i="1" s="1"/>
  <c r="I408" i="1"/>
  <c r="J408" i="1" s="1"/>
  <c r="H350" i="1"/>
  <c r="J350" i="1" s="1"/>
  <c r="I321" i="1"/>
  <c r="J321" i="1" s="1"/>
  <c r="H273" i="1"/>
  <c r="J273" i="1" s="1"/>
  <c r="I231" i="1"/>
  <c r="I197" i="1"/>
  <c r="J197" i="1" s="1"/>
  <c r="H145" i="1"/>
  <c r="J145" i="1" s="1"/>
  <c r="H99" i="1"/>
  <c r="J99" i="1" s="1"/>
  <c r="I17" i="1"/>
  <c r="J17" i="1" s="1"/>
  <c r="H731" i="1"/>
  <c r="J731" i="1" s="1"/>
  <c r="I655" i="1"/>
  <c r="J655" i="1" s="1"/>
  <c r="I519" i="1"/>
  <c r="J519" i="1" s="1"/>
  <c r="I379" i="1"/>
  <c r="J379" i="1" s="1"/>
  <c r="I293" i="1"/>
  <c r="J293" i="1" s="1"/>
  <c r="I219" i="1"/>
  <c r="J219" i="1" s="1"/>
  <c r="H121" i="1"/>
  <c r="J121" i="1" s="1"/>
  <c r="H751" i="1"/>
  <c r="J751" i="1" s="1"/>
  <c r="I703" i="1"/>
  <c r="H651" i="1"/>
  <c r="J651" i="1" s="1"/>
  <c r="I575" i="1"/>
  <c r="J575" i="1" s="1"/>
  <c r="I503" i="1"/>
  <c r="J503" i="1" s="1"/>
  <c r="I419" i="1"/>
  <c r="J419" i="1" s="1"/>
  <c r="H327" i="1"/>
  <c r="J327" i="1" s="1"/>
  <c r="I215" i="1"/>
  <c r="J215" i="1" s="1"/>
  <c r="I115" i="1"/>
  <c r="J115" i="1" s="1"/>
  <c r="I735" i="1"/>
  <c r="J735" i="1" s="1"/>
  <c r="H717" i="1"/>
  <c r="J717" i="1" s="1"/>
  <c r="I689" i="1"/>
  <c r="J689" i="1" s="1"/>
  <c r="I663" i="1"/>
  <c r="J663" i="1" s="1"/>
  <c r="H635" i="1"/>
  <c r="J635" i="1" s="1"/>
  <c r="I591" i="1"/>
  <c r="J591" i="1" s="1"/>
  <c r="H557" i="1"/>
  <c r="J557" i="1" s="1"/>
  <c r="I479" i="1"/>
  <c r="J479" i="1" s="1"/>
  <c r="I437" i="1"/>
  <c r="I393" i="1"/>
  <c r="J393" i="1" s="1"/>
  <c r="I339" i="1"/>
  <c r="J339" i="1" s="1"/>
  <c r="I305" i="1"/>
  <c r="J305" i="1" s="1"/>
  <c r="I267" i="1"/>
  <c r="J267" i="1" s="1"/>
  <c r="I227" i="1"/>
  <c r="J227" i="1" s="1"/>
  <c r="I175" i="1"/>
  <c r="J175" i="1" s="1"/>
  <c r="I137" i="1"/>
  <c r="J137" i="1" s="1"/>
  <c r="I83" i="1"/>
  <c r="J83" i="1" s="1"/>
  <c r="H736" i="1"/>
  <c r="I736" i="1"/>
  <c r="H726" i="1"/>
  <c r="I726" i="1"/>
  <c r="H682" i="1"/>
  <c r="I682" i="1"/>
  <c r="I572" i="1"/>
  <c r="H572" i="1"/>
  <c r="I540" i="1"/>
  <c r="H540" i="1"/>
  <c r="H522" i="1"/>
  <c r="I522" i="1"/>
  <c r="H518" i="1"/>
  <c r="I518" i="1"/>
  <c r="I508" i="1"/>
  <c r="H508" i="1"/>
  <c r="H486" i="1"/>
  <c r="I486" i="1"/>
  <c r="I436" i="1"/>
  <c r="H436" i="1"/>
  <c r="I424" i="1"/>
  <c r="H424" i="1"/>
  <c r="I418" i="1"/>
  <c r="H418" i="1"/>
  <c r="H416" i="1"/>
  <c r="I416" i="1"/>
  <c r="H404" i="1"/>
  <c r="I404" i="1"/>
  <c r="J404" i="1" s="1"/>
  <c r="I292" i="1"/>
  <c r="H292" i="1"/>
  <c r="I222" i="1"/>
  <c r="H222" i="1"/>
  <c r="H216" i="1"/>
  <c r="I216" i="1"/>
  <c r="H178" i="1"/>
  <c r="I178" i="1"/>
  <c r="I92" i="1"/>
  <c r="H92" i="1"/>
  <c r="H76" i="1"/>
  <c r="I76" i="1"/>
  <c r="H58" i="1"/>
  <c r="I58" i="1"/>
  <c r="I50" i="1"/>
  <c r="H50" i="1"/>
  <c r="H640" i="1"/>
  <c r="J640" i="1" s="1"/>
  <c r="H476" i="1"/>
  <c r="J476" i="1" s="1"/>
  <c r="H422" i="1"/>
  <c r="I398" i="1"/>
  <c r="J398" i="1" s="1"/>
  <c r="H314" i="1"/>
  <c r="J314" i="1" s="1"/>
  <c r="I280" i="1"/>
  <c r="J280" i="1" s="1"/>
  <c r="I182" i="1"/>
  <c r="J182" i="1" s="1"/>
  <c r="H34" i="1"/>
  <c r="J34" i="1" s="1"/>
  <c r="I750" i="1"/>
  <c r="J750" i="1" s="1"/>
  <c r="H723" i="1"/>
  <c r="J723" i="1" s="1"/>
  <c r="I715" i="1"/>
  <c r="I675" i="1"/>
  <c r="H649" i="1"/>
  <c r="J649" i="1" s="1"/>
  <c r="I639" i="1"/>
  <c r="J639" i="1" s="1"/>
  <c r="H629" i="1"/>
  <c r="J629" i="1" s="1"/>
  <c r="H617" i="1"/>
  <c r="J617" i="1" s="1"/>
  <c r="I588" i="1"/>
  <c r="J588" i="1" s="1"/>
  <c r="I573" i="1"/>
  <c r="J573" i="1" s="1"/>
  <c r="I550" i="1"/>
  <c r="H535" i="1"/>
  <c r="J535" i="1" s="1"/>
  <c r="H511" i="1"/>
  <c r="J511" i="1" s="1"/>
  <c r="I490" i="1"/>
  <c r="J490" i="1" s="1"/>
  <c r="H473" i="1"/>
  <c r="J473" i="1" s="1"/>
  <c r="I453" i="1"/>
  <c r="J453" i="1" s="1"/>
  <c r="H362" i="1"/>
  <c r="J362" i="1" s="1"/>
  <c r="H238" i="1"/>
  <c r="J238" i="1" s="1"/>
  <c r="H722" i="1"/>
  <c r="I722" i="1"/>
  <c r="H708" i="1"/>
  <c r="I708" i="1"/>
  <c r="I654" i="1"/>
  <c r="H654" i="1"/>
  <c r="H610" i="1"/>
  <c r="I610" i="1"/>
  <c r="H604" i="1"/>
  <c r="I604" i="1"/>
  <c r="J604" i="1" s="1"/>
  <c r="H592" i="1"/>
  <c r="I592" i="1"/>
  <c r="H554" i="1"/>
  <c r="I554" i="1"/>
  <c r="J554" i="1" s="1"/>
  <c r="I546" i="1"/>
  <c r="H546" i="1"/>
  <c r="I514" i="1"/>
  <c r="H514" i="1"/>
  <c r="H460" i="1"/>
  <c r="I460" i="1"/>
  <c r="H386" i="1"/>
  <c r="I386" i="1"/>
  <c r="I380" i="1"/>
  <c r="H380" i="1"/>
  <c r="H340" i="1"/>
  <c r="I340" i="1"/>
  <c r="H332" i="1"/>
  <c r="I332" i="1"/>
  <c r="H286" i="1"/>
  <c r="I286" i="1"/>
  <c r="J286" i="1" s="1"/>
  <c r="H268" i="1"/>
  <c r="I268" i="1"/>
  <c r="H210" i="1"/>
  <c r="I210" i="1"/>
  <c r="I122" i="1"/>
  <c r="H122" i="1"/>
  <c r="I112" i="1"/>
  <c r="H112" i="1"/>
  <c r="H755" i="1"/>
  <c r="I755" i="1"/>
  <c r="I749" i="1"/>
  <c r="H749" i="1"/>
  <c r="I747" i="1"/>
  <c r="H747" i="1"/>
  <c r="I737" i="1"/>
  <c r="H737" i="1"/>
  <c r="J737" i="1" s="1"/>
  <c r="H733" i="1"/>
  <c r="I733" i="1"/>
  <c r="I729" i="1"/>
  <c r="H729" i="1"/>
  <c r="I709" i="1"/>
  <c r="H709" i="1"/>
  <c r="H705" i="1"/>
  <c r="I705" i="1"/>
  <c r="I701" i="1"/>
  <c r="H701" i="1"/>
  <c r="H695" i="1"/>
  <c r="I695" i="1"/>
  <c r="H691" i="1"/>
  <c r="I691" i="1"/>
  <c r="H687" i="1"/>
  <c r="I687" i="1"/>
  <c r="I673" i="1"/>
  <c r="H673" i="1"/>
  <c r="I667" i="1"/>
  <c r="H667" i="1"/>
  <c r="J667" i="1" s="1"/>
  <c r="I665" i="1"/>
  <c r="H665" i="1"/>
  <c r="I661" i="1"/>
  <c r="H661" i="1"/>
  <c r="I659" i="1"/>
  <c r="H659" i="1"/>
  <c r="H653" i="1"/>
  <c r="I653" i="1"/>
  <c r="J653" i="1" s="1"/>
  <c r="I647" i="1"/>
  <c r="H647" i="1"/>
  <c r="H645" i="1"/>
  <c r="I645" i="1"/>
  <c r="J645" i="1" s="1"/>
  <c r="H641" i="1"/>
  <c r="I641" i="1"/>
  <c r="I637" i="1"/>
  <c r="H637" i="1"/>
  <c r="H633" i="1"/>
  <c r="I633" i="1"/>
  <c r="I627" i="1"/>
  <c r="H627" i="1"/>
  <c r="J627" i="1" s="1"/>
  <c r="I625" i="1"/>
  <c r="H625" i="1"/>
  <c r="H621" i="1"/>
  <c r="I621" i="1"/>
  <c r="J621" i="1" s="1"/>
  <c r="I615" i="1"/>
  <c r="H615" i="1"/>
  <c r="I613" i="1"/>
  <c r="H613" i="1"/>
  <c r="J613" i="1" s="1"/>
  <c r="H607" i="1"/>
  <c r="I607" i="1"/>
  <c r="H603" i="1"/>
  <c r="I603" i="1"/>
  <c r="J603" i="1" s="1"/>
  <c r="I601" i="1"/>
  <c r="H601" i="1"/>
  <c r="H595" i="1"/>
  <c r="I595" i="1"/>
  <c r="H593" i="1"/>
  <c r="I593" i="1"/>
  <c r="I589" i="1"/>
  <c r="H589" i="1"/>
  <c r="J589" i="1" s="1"/>
  <c r="H587" i="1"/>
  <c r="I587" i="1"/>
  <c r="H583" i="1"/>
  <c r="I583" i="1"/>
  <c r="J583" i="1" s="1"/>
  <c r="H579" i="1"/>
  <c r="I579" i="1"/>
  <c r="I577" i="1"/>
  <c r="H577" i="1"/>
  <c r="J577" i="1" s="1"/>
  <c r="H571" i="1"/>
  <c r="I571" i="1"/>
  <c r="H567" i="1"/>
  <c r="I567" i="1"/>
  <c r="J567" i="1" s="1"/>
  <c r="J565" i="1"/>
  <c r="H563" i="1"/>
  <c r="I563" i="1"/>
  <c r="I561" i="1"/>
  <c r="H561" i="1"/>
  <c r="J561" i="1" s="1"/>
  <c r="I559" i="1"/>
  <c r="H559" i="1"/>
  <c r="H551" i="1"/>
  <c r="I551" i="1"/>
  <c r="H549" i="1"/>
  <c r="I549" i="1"/>
  <c r="H547" i="1"/>
  <c r="I547" i="1"/>
  <c r="J547" i="1" s="1"/>
  <c r="H543" i="1"/>
  <c r="I543" i="1"/>
  <c r="H541" i="1"/>
  <c r="I541" i="1"/>
  <c r="H539" i="1"/>
  <c r="I539" i="1"/>
  <c r="I537" i="1"/>
  <c r="H537" i="1"/>
  <c r="J537" i="1" s="1"/>
  <c r="H533" i="1"/>
  <c r="I533" i="1"/>
  <c r="H531" i="1"/>
  <c r="I531" i="1"/>
  <c r="J531" i="1" s="1"/>
  <c r="I529" i="1"/>
  <c r="H529" i="1"/>
  <c r="I525" i="1"/>
  <c r="H525" i="1"/>
  <c r="J525" i="1" s="1"/>
  <c r="H517" i="1"/>
  <c r="I517" i="1"/>
  <c r="H515" i="1"/>
  <c r="I515" i="1"/>
  <c r="I513" i="1"/>
  <c r="H513" i="1"/>
  <c r="H509" i="1"/>
  <c r="I509" i="1"/>
  <c r="I505" i="1"/>
  <c r="H505" i="1"/>
  <c r="H501" i="1"/>
  <c r="I501" i="1"/>
  <c r="H499" i="1"/>
  <c r="I499" i="1"/>
  <c r="I495" i="1"/>
  <c r="H495" i="1"/>
  <c r="I493" i="1"/>
  <c r="H493" i="1"/>
  <c r="H487" i="1"/>
  <c r="I487" i="1"/>
  <c r="H485" i="1"/>
  <c r="I485" i="1"/>
  <c r="H483" i="1"/>
  <c r="I483" i="1"/>
  <c r="I481" i="1"/>
  <c r="H481" i="1"/>
  <c r="I477" i="1"/>
  <c r="H477" i="1"/>
  <c r="H475" i="1"/>
  <c r="I475" i="1"/>
  <c r="H471" i="1"/>
  <c r="I471" i="1"/>
  <c r="I469" i="1"/>
  <c r="H469" i="1"/>
  <c r="I465" i="1"/>
  <c r="H465" i="1"/>
  <c r="I463" i="1"/>
  <c r="H463" i="1"/>
  <c r="H459" i="1"/>
  <c r="I459" i="1"/>
  <c r="H455" i="1"/>
  <c r="I455" i="1"/>
  <c r="H451" i="1"/>
  <c r="I451" i="1"/>
  <c r="H449" i="1"/>
  <c r="I449" i="1"/>
  <c r="I447" i="1"/>
  <c r="H447" i="1"/>
  <c r="I445" i="1"/>
  <c r="H445" i="1"/>
  <c r="I441" i="1"/>
  <c r="H441" i="1"/>
  <c r="H439" i="1"/>
  <c r="I439" i="1"/>
  <c r="J437" i="1"/>
  <c r="I435" i="1"/>
  <c r="H435" i="1"/>
  <c r="H433" i="1"/>
  <c r="I433" i="1"/>
  <c r="J433" i="1" s="1"/>
  <c r="H429" i="1"/>
  <c r="I429" i="1"/>
  <c r="H425" i="1"/>
  <c r="I425" i="1"/>
  <c r="H423" i="1"/>
  <c r="I423" i="1"/>
  <c r="I421" i="1"/>
  <c r="H421" i="1"/>
  <c r="H417" i="1"/>
  <c r="I417" i="1"/>
  <c r="I413" i="1"/>
  <c r="H413" i="1"/>
  <c r="I411" i="1"/>
  <c r="H411" i="1"/>
  <c r="H407" i="1"/>
  <c r="I407" i="1"/>
  <c r="H405" i="1"/>
  <c r="I405" i="1"/>
  <c r="H401" i="1"/>
  <c r="I401" i="1"/>
  <c r="H397" i="1"/>
  <c r="I397" i="1"/>
  <c r="H395" i="1"/>
  <c r="I395" i="1"/>
  <c r="I391" i="1"/>
  <c r="H391" i="1"/>
  <c r="H387" i="1"/>
  <c r="I387" i="1"/>
  <c r="H383" i="1"/>
  <c r="I383" i="1"/>
  <c r="I375" i="1"/>
  <c r="H375" i="1"/>
  <c r="H373" i="1"/>
  <c r="I373" i="1"/>
  <c r="H371" i="1"/>
  <c r="I371" i="1"/>
  <c r="I365" i="1"/>
  <c r="H365" i="1"/>
  <c r="H361" i="1"/>
  <c r="I361" i="1"/>
  <c r="H359" i="1"/>
  <c r="I359" i="1"/>
  <c r="H357" i="1"/>
  <c r="I357" i="1"/>
  <c r="I353" i="1"/>
  <c r="H353" i="1"/>
  <c r="H351" i="1"/>
  <c r="I351" i="1"/>
  <c r="H349" i="1"/>
  <c r="I349" i="1"/>
  <c r="H745" i="1"/>
  <c r="J745" i="1" s="1"/>
  <c r="H721" i="1"/>
  <c r="J721" i="1" s="1"/>
  <c r="H681" i="1"/>
  <c r="I669" i="1"/>
  <c r="J669" i="1" s="1"/>
  <c r="I657" i="1"/>
  <c r="J657" i="1" s="1"/>
  <c r="I643" i="1"/>
  <c r="J643" i="1" s="1"/>
  <c r="I605" i="1"/>
  <c r="J605" i="1" s="1"/>
  <c r="H585" i="1"/>
  <c r="J585" i="1" s="1"/>
  <c r="H569" i="1"/>
  <c r="J569" i="1" s="1"/>
  <c r="H545" i="1"/>
  <c r="J545" i="1" s="1"/>
  <c r="H527" i="1"/>
  <c r="J527" i="1" s="1"/>
  <c r="I507" i="1"/>
  <c r="J507" i="1" s="1"/>
  <c r="H482" i="1"/>
  <c r="J482" i="1" s="1"/>
  <c r="I467" i="1"/>
  <c r="J467" i="1" s="1"/>
  <c r="H448" i="1"/>
  <c r="J448" i="1" s="1"/>
  <c r="H431" i="1"/>
  <c r="J431" i="1" s="1"/>
  <c r="H415" i="1"/>
  <c r="J415" i="1" s="1"/>
  <c r="H385" i="1"/>
  <c r="J385" i="1" s="1"/>
  <c r="H355" i="1"/>
  <c r="J355" i="1" s="1"/>
  <c r="I202" i="1"/>
  <c r="J202" i="1" s="1"/>
  <c r="I347" i="1"/>
  <c r="H347" i="1"/>
  <c r="I343" i="1"/>
  <c r="H343" i="1"/>
  <c r="I331" i="1"/>
  <c r="H331" i="1"/>
  <c r="I325" i="1"/>
  <c r="H325" i="1"/>
  <c r="H323" i="1"/>
  <c r="I323" i="1"/>
  <c r="I317" i="1"/>
  <c r="H317" i="1"/>
  <c r="H309" i="1"/>
  <c r="I309" i="1"/>
  <c r="I307" i="1"/>
  <c r="H307" i="1"/>
  <c r="I301" i="1"/>
  <c r="H301" i="1"/>
  <c r="I285" i="1"/>
  <c r="H285" i="1"/>
  <c r="H277" i="1"/>
  <c r="I277" i="1"/>
  <c r="H269" i="1"/>
  <c r="I269" i="1"/>
  <c r="I265" i="1"/>
  <c r="H265" i="1"/>
  <c r="H261" i="1"/>
  <c r="I261" i="1"/>
  <c r="I253" i="1"/>
  <c r="H253" i="1"/>
  <c r="H251" i="1"/>
  <c r="I251" i="1"/>
  <c r="H247" i="1"/>
  <c r="I247" i="1"/>
  <c r="H241" i="1"/>
  <c r="I241" i="1"/>
  <c r="H237" i="1"/>
  <c r="I237" i="1"/>
  <c r="I235" i="1"/>
  <c r="H235" i="1"/>
  <c r="J231" i="1"/>
  <c r="H229" i="1"/>
  <c r="I229" i="1"/>
  <c r="H209" i="1"/>
  <c r="I209" i="1"/>
  <c r="H201" i="1"/>
  <c r="I201" i="1"/>
  <c r="J201" i="1" s="1"/>
  <c r="I191" i="1"/>
  <c r="H191" i="1"/>
  <c r="H181" i="1"/>
  <c r="I181" i="1"/>
  <c r="H171" i="1"/>
  <c r="I171" i="1"/>
  <c r="H169" i="1"/>
  <c r="I169" i="1"/>
  <c r="H161" i="1"/>
  <c r="I161" i="1"/>
  <c r="I149" i="1"/>
  <c r="H149" i="1"/>
  <c r="I143" i="1"/>
  <c r="H143" i="1"/>
  <c r="H141" i="1"/>
  <c r="I141" i="1"/>
  <c r="H131" i="1"/>
  <c r="I131" i="1"/>
  <c r="I125" i="1"/>
  <c r="H125" i="1"/>
  <c r="H119" i="1"/>
  <c r="I119" i="1"/>
  <c r="I117" i="1"/>
  <c r="H117" i="1"/>
  <c r="H109" i="1"/>
  <c r="I109" i="1"/>
  <c r="H95" i="1"/>
  <c r="I95" i="1"/>
  <c r="H63" i="1"/>
  <c r="I63" i="1"/>
  <c r="H49" i="1"/>
  <c r="I49" i="1"/>
  <c r="I25" i="1"/>
  <c r="H25" i="1"/>
  <c r="I21" i="1"/>
  <c r="H21" i="1"/>
  <c r="H333" i="1"/>
  <c r="J333" i="1" s="1"/>
  <c r="I319" i="1"/>
  <c r="I303" i="1"/>
  <c r="J303" i="1" s="1"/>
  <c r="I289" i="1"/>
  <c r="J289" i="1" s="1"/>
  <c r="I271" i="1"/>
  <c r="J271" i="1" s="1"/>
  <c r="H255" i="1"/>
  <c r="J255" i="1" s="1"/>
  <c r="I225" i="1"/>
  <c r="J225" i="1" s="1"/>
  <c r="H213" i="1"/>
  <c r="J213" i="1" s="1"/>
  <c r="I193" i="1"/>
  <c r="J193" i="1" s="1"/>
  <c r="I173" i="1"/>
  <c r="J173" i="1" s="1"/>
  <c r="I153" i="1"/>
  <c r="J153" i="1" s="1"/>
  <c r="H133" i="1"/>
  <c r="J133" i="1" s="1"/>
  <c r="H113" i="1"/>
  <c r="J113" i="1" s="1"/>
  <c r="I81" i="1"/>
  <c r="J81" i="1" s="1"/>
  <c r="I7" i="1"/>
  <c r="J7" i="1" s="1"/>
  <c r="I315" i="1"/>
  <c r="J315" i="1" s="1"/>
  <c r="I295" i="1"/>
  <c r="J295" i="1" s="1"/>
  <c r="H283" i="1"/>
  <c r="J283" i="1" s="1"/>
  <c r="H233" i="1"/>
  <c r="J233" i="1" s="1"/>
  <c r="H221" i="1"/>
  <c r="J221" i="1" s="1"/>
  <c r="H205" i="1"/>
  <c r="J205" i="1" s="1"/>
  <c r="I189" i="1"/>
  <c r="I165" i="1"/>
  <c r="J165" i="1" s="1"/>
  <c r="H147" i="1"/>
  <c r="J147" i="1" s="1"/>
  <c r="H103" i="1"/>
  <c r="J103" i="1" s="1"/>
  <c r="H71" i="1"/>
  <c r="J71" i="1" s="1"/>
  <c r="H39" i="1"/>
  <c r="J39" i="1" s="1"/>
  <c r="I799" i="1"/>
  <c r="J799" i="1" s="1"/>
  <c r="I783" i="1"/>
  <c r="J783" i="1" s="1"/>
  <c r="I798" i="1"/>
  <c r="J798" i="1" s="1"/>
  <c r="H795" i="1"/>
  <c r="J795" i="1" s="1"/>
  <c r="I794" i="1"/>
  <c r="J794" i="1" s="1"/>
  <c r="H791" i="1"/>
  <c r="J791" i="1" s="1"/>
  <c r="I790" i="1"/>
  <c r="J790" i="1" s="1"/>
  <c r="H787" i="1"/>
  <c r="J787" i="1" s="1"/>
  <c r="I786" i="1"/>
  <c r="J786" i="1" s="1"/>
  <c r="I782" i="1"/>
  <c r="J782" i="1" s="1"/>
  <c r="I777" i="1"/>
  <c r="J777" i="1" s="1"/>
  <c r="J749" i="1"/>
  <c r="H6" i="1"/>
  <c r="J6" i="1" s="1"/>
  <c r="G6" i="1" s="1" a="1"/>
  <c r="G6" i="1" s="1"/>
  <c r="G7" i="1" s="1" a="1"/>
  <c r="G7" i="1" s="1"/>
  <c r="H764" i="1"/>
  <c r="J764" i="1" s="1"/>
  <c r="I760" i="1"/>
  <c r="J760" i="1" s="1"/>
  <c r="I738" i="1"/>
  <c r="J738" i="1" s="1"/>
  <c r="I724" i="1"/>
  <c r="J724" i="1" s="1"/>
  <c r="I710" i="1"/>
  <c r="J710" i="1" s="1"/>
  <c r="H692" i="1"/>
  <c r="J692" i="1" s="1"/>
  <c r="I656" i="1"/>
  <c r="J656" i="1" s="1"/>
  <c r="H652" i="1"/>
  <c r="J652" i="1" s="1"/>
  <c r="I594" i="1"/>
  <c r="J594" i="1" s="1"/>
  <c r="H590" i="1"/>
  <c r="J590" i="1" s="1"/>
  <c r="I548" i="1"/>
  <c r="J548" i="1" s="1"/>
  <c r="I516" i="1"/>
  <c r="J516" i="1" s="1"/>
  <c r="I484" i="1"/>
  <c r="J484" i="1" s="1"/>
  <c r="H440" i="1"/>
  <c r="J440" i="1" s="1"/>
  <c r="H432" i="1"/>
  <c r="J432" i="1" s="1"/>
  <c r="H414" i="1"/>
  <c r="J414" i="1" s="1"/>
  <c r="I402" i="1"/>
  <c r="J402" i="1" s="1"/>
  <c r="I334" i="1"/>
  <c r="J334" i="1" s="1"/>
  <c r="I328" i="1"/>
  <c r="J328" i="1" s="1"/>
  <c r="H310" i="1"/>
  <c r="J310" i="1" s="1"/>
  <c r="H298" i="1"/>
  <c r="J298" i="1" s="1"/>
  <c r="H274" i="1"/>
  <c r="J274" i="1" s="1"/>
  <c r="I256" i="1"/>
  <c r="J256" i="1" s="1"/>
  <c r="I250" i="1"/>
  <c r="J250" i="1" s="1"/>
  <c r="I244" i="1"/>
  <c r="J244" i="1" s="1"/>
  <c r="J771" i="1"/>
  <c r="H772" i="1"/>
  <c r="I772" i="1"/>
  <c r="J772" i="1" s="1"/>
  <c r="H770" i="1"/>
  <c r="I770" i="1"/>
  <c r="H768" i="1"/>
  <c r="I768" i="1"/>
  <c r="J768" i="1" s="1"/>
  <c r="J762" i="1"/>
  <c r="H758" i="1"/>
  <c r="I758" i="1"/>
  <c r="H756" i="1"/>
  <c r="I756" i="1"/>
  <c r="H754" i="1"/>
  <c r="I754" i="1"/>
  <c r="H752" i="1"/>
  <c r="I752" i="1"/>
  <c r="H748" i="1"/>
  <c r="I748" i="1"/>
  <c r="H746" i="1"/>
  <c r="I746" i="1"/>
  <c r="H744" i="1"/>
  <c r="I744" i="1"/>
  <c r="H742" i="1"/>
  <c r="I742" i="1"/>
  <c r="H740" i="1"/>
  <c r="I740" i="1"/>
  <c r="H734" i="1"/>
  <c r="I734" i="1"/>
  <c r="I732" i="1"/>
  <c r="H732" i="1"/>
  <c r="I730" i="1"/>
  <c r="H730" i="1"/>
  <c r="H728" i="1"/>
  <c r="I728" i="1"/>
  <c r="I718" i="1"/>
  <c r="H718" i="1"/>
  <c r="H716" i="1"/>
  <c r="I716" i="1"/>
  <c r="H714" i="1"/>
  <c r="I714" i="1"/>
  <c r="H712" i="1"/>
  <c r="I712" i="1"/>
  <c r="H706" i="1"/>
  <c r="I706" i="1"/>
  <c r="I704" i="1"/>
  <c r="H704" i="1"/>
  <c r="I702" i="1"/>
  <c r="H702" i="1"/>
  <c r="H700" i="1"/>
  <c r="I700" i="1"/>
  <c r="H698" i="1"/>
  <c r="I698" i="1"/>
  <c r="H696" i="1"/>
  <c r="I696" i="1"/>
  <c r="I690" i="1"/>
  <c r="H690" i="1"/>
  <c r="H688" i="1"/>
  <c r="I688" i="1"/>
  <c r="H686" i="1"/>
  <c r="I686" i="1"/>
  <c r="H684" i="1"/>
  <c r="I684" i="1"/>
  <c r="H678" i="1"/>
  <c r="I678" i="1"/>
  <c r="I676" i="1"/>
  <c r="H676" i="1"/>
  <c r="I674" i="1"/>
  <c r="H674" i="1"/>
  <c r="H672" i="1"/>
  <c r="I672" i="1"/>
  <c r="J668" i="1"/>
  <c r="H664" i="1"/>
  <c r="I664" i="1"/>
  <c r="H662" i="1"/>
  <c r="I662" i="1"/>
  <c r="I660" i="1"/>
  <c r="H660" i="1"/>
  <c r="I658" i="1"/>
  <c r="H658" i="1"/>
  <c r="H650" i="1"/>
  <c r="I650" i="1"/>
  <c r="H648" i="1"/>
  <c r="I648" i="1"/>
  <c r="H646" i="1"/>
  <c r="I646" i="1"/>
  <c r="I644" i="1"/>
  <c r="H644" i="1"/>
  <c r="H638" i="1"/>
  <c r="I638" i="1"/>
  <c r="H636" i="1"/>
  <c r="I636" i="1"/>
  <c r="H634" i="1"/>
  <c r="I634" i="1"/>
  <c r="H632" i="1"/>
  <c r="I632" i="1"/>
  <c r="H630" i="1"/>
  <c r="I630" i="1"/>
  <c r="H628" i="1"/>
  <c r="I628" i="1"/>
  <c r="H626" i="1"/>
  <c r="I626" i="1"/>
  <c r="H624" i="1"/>
  <c r="I624" i="1"/>
  <c r="H622" i="1"/>
  <c r="I622" i="1"/>
  <c r="H620" i="1"/>
  <c r="I620" i="1"/>
  <c r="H618" i="1"/>
  <c r="I618" i="1"/>
  <c r="H616" i="1"/>
  <c r="I616" i="1"/>
  <c r="H614" i="1"/>
  <c r="I614" i="1"/>
  <c r="H612" i="1"/>
  <c r="I612" i="1"/>
  <c r="H608" i="1"/>
  <c r="I608" i="1"/>
  <c r="I600" i="1"/>
  <c r="H600" i="1"/>
  <c r="H596" i="1"/>
  <c r="I596" i="1"/>
  <c r="H586" i="1"/>
  <c r="I586" i="1"/>
  <c r="H582" i="1"/>
  <c r="I582" i="1"/>
  <c r="H580" i="1"/>
  <c r="I580" i="1"/>
  <c r="H578" i="1"/>
  <c r="I578" i="1"/>
  <c r="H574" i="1"/>
  <c r="I574" i="1"/>
  <c r="H570" i="1"/>
  <c r="I570" i="1"/>
  <c r="H568" i="1"/>
  <c r="I568" i="1"/>
  <c r="H566" i="1"/>
  <c r="I566" i="1"/>
  <c r="H564" i="1"/>
  <c r="I564" i="1"/>
  <c r="H562" i="1"/>
  <c r="I562" i="1"/>
  <c r="H560" i="1"/>
  <c r="I560" i="1"/>
  <c r="H558" i="1"/>
  <c r="I558" i="1"/>
  <c r="H556" i="1"/>
  <c r="I556" i="1"/>
  <c r="H552" i="1"/>
  <c r="I552" i="1"/>
  <c r="J550" i="1"/>
  <c r="H542" i="1"/>
  <c r="I542" i="1"/>
  <c r="H538" i="1"/>
  <c r="I538" i="1"/>
  <c r="H536" i="1"/>
  <c r="I536" i="1"/>
  <c r="H534" i="1"/>
  <c r="I534" i="1"/>
  <c r="H532" i="1"/>
  <c r="I532" i="1"/>
  <c r="H530" i="1"/>
  <c r="I530" i="1"/>
  <c r="H528" i="1"/>
  <c r="I528" i="1"/>
  <c r="H526" i="1"/>
  <c r="I526" i="1"/>
  <c r="H524" i="1"/>
  <c r="I524" i="1"/>
  <c r="H520" i="1"/>
  <c r="I520" i="1"/>
  <c r="H510" i="1"/>
  <c r="I510" i="1"/>
  <c r="H506" i="1"/>
  <c r="I506" i="1"/>
  <c r="H504" i="1"/>
  <c r="I504" i="1"/>
  <c r="H502" i="1"/>
  <c r="I502" i="1"/>
  <c r="H500" i="1"/>
  <c r="I500" i="1"/>
  <c r="H498" i="1"/>
  <c r="I498" i="1"/>
  <c r="H496" i="1"/>
  <c r="I496" i="1"/>
  <c r="H494" i="1"/>
  <c r="I494" i="1"/>
  <c r="H492" i="1"/>
  <c r="I492" i="1"/>
  <c r="H488" i="1"/>
  <c r="I488" i="1"/>
  <c r="H478" i="1"/>
  <c r="I478" i="1"/>
  <c r="H474" i="1"/>
  <c r="I474" i="1"/>
  <c r="H472" i="1"/>
  <c r="I472" i="1"/>
  <c r="H470" i="1"/>
  <c r="I470" i="1"/>
  <c r="H468" i="1"/>
  <c r="I468" i="1"/>
  <c r="H466" i="1"/>
  <c r="I466" i="1"/>
  <c r="H464" i="1"/>
  <c r="I464" i="1"/>
  <c r="H462" i="1"/>
  <c r="I462" i="1"/>
  <c r="H458" i="1"/>
  <c r="I458" i="1"/>
  <c r="H456" i="1"/>
  <c r="I456" i="1"/>
  <c r="I454" i="1"/>
  <c r="H454" i="1"/>
  <c r="H452" i="1"/>
  <c r="I452" i="1"/>
  <c r="H450" i="1"/>
  <c r="I450" i="1"/>
  <c r="H446" i="1"/>
  <c r="I446" i="1"/>
  <c r="H444" i="1"/>
  <c r="I444" i="1"/>
  <c r="H438" i="1"/>
  <c r="I438" i="1"/>
  <c r="I430" i="1"/>
  <c r="H430" i="1"/>
  <c r="I428" i="1"/>
  <c r="H428" i="1"/>
  <c r="I426" i="1"/>
  <c r="H426" i="1"/>
  <c r="H412" i="1"/>
  <c r="I412" i="1"/>
  <c r="H410" i="1"/>
  <c r="I410" i="1"/>
  <c r="H400" i="1"/>
  <c r="I400" i="1"/>
  <c r="H394" i="1"/>
  <c r="I394" i="1"/>
  <c r="H392" i="1"/>
  <c r="I392" i="1"/>
  <c r="H390" i="1"/>
  <c r="I390" i="1"/>
  <c r="H388" i="1"/>
  <c r="I388" i="1"/>
  <c r="H384" i="1"/>
  <c r="I384" i="1"/>
  <c r="H382" i="1"/>
  <c r="I382" i="1"/>
  <c r="I378" i="1"/>
  <c r="H378" i="1"/>
  <c r="I376" i="1"/>
  <c r="H376" i="1"/>
  <c r="H374" i="1"/>
  <c r="I374" i="1"/>
  <c r="I372" i="1"/>
  <c r="H372" i="1"/>
  <c r="H370" i="1"/>
  <c r="I370" i="1"/>
  <c r="H368" i="1"/>
  <c r="I368" i="1"/>
  <c r="H366" i="1"/>
  <c r="I366" i="1"/>
  <c r="I364" i="1"/>
  <c r="H364" i="1"/>
  <c r="I360" i="1"/>
  <c r="H360" i="1"/>
  <c r="I358" i="1"/>
  <c r="H358" i="1"/>
  <c r="H356" i="1"/>
  <c r="I356" i="1"/>
  <c r="H354" i="1"/>
  <c r="I354" i="1"/>
  <c r="I352" i="1"/>
  <c r="H352" i="1"/>
  <c r="H348" i="1"/>
  <c r="I348" i="1"/>
  <c r="H346" i="1"/>
  <c r="I346" i="1"/>
  <c r="I342" i="1"/>
  <c r="H342" i="1"/>
  <c r="H338" i="1"/>
  <c r="I338" i="1"/>
  <c r="H336" i="1"/>
  <c r="I336" i="1"/>
  <c r="H330" i="1"/>
  <c r="I330" i="1"/>
  <c r="H326" i="1"/>
  <c r="I326" i="1"/>
  <c r="H324" i="1"/>
  <c r="I324" i="1"/>
  <c r="H320" i="1"/>
  <c r="I320" i="1"/>
  <c r="H318" i="1"/>
  <c r="I318" i="1"/>
  <c r="H316" i="1"/>
  <c r="I316" i="1"/>
  <c r="H312" i="1"/>
  <c r="I312" i="1"/>
  <c r="I308" i="1"/>
  <c r="H308" i="1"/>
  <c r="H306" i="1"/>
  <c r="I306" i="1"/>
  <c r="I304" i="1"/>
  <c r="H304" i="1"/>
  <c r="I302" i="1"/>
  <c r="H302" i="1"/>
  <c r="H300" i="1"/>
  <c r="I300" i="1"/>
  <c r="H296" i="1"/>
  <c r="I296" i="1"/>
  <c r="H294" i="1"/>
  <c r="I294" i="1"/>
  <c r="I290" i="1"/>
  <c r="H290" i="1"/>
  <c r="I288" i="1"/>
  <c r="H288" i="1"/>
  <c r="H284" i="1"/>
  <c r="I284" i="1"/>
  <c r="H282" i="1"/>
  <c r="I282" i="1"/>
  <c r="H278" i="1"/>
  <c r="I278" i="1"/>
  <c r="H276" i="1"/>
  <c r="I276" i="1"/>
  <c r="I272" i="1"/>
  <c r="H272" i="1"/>
  <c r="I270" i="1"/>
  <c r="H270" i="1"/>
  <c r="H266" i="1"/>
  <c r="I266" i="1"/>
  <c r="H264" i="1"/>
  <c r="I264" i="1"/>
  <c r="I260" i="1"/>
  <c r="H260" i="1"/>
  <c r="I258" i="1"/>
  <c r="H258" i="1"/>
  <c r="I254" i="1"/>
  <c r="H254" i="1"/>
  <c r="H252" i="1"/>
  <c r="I252" i="1"/>
  <c r="H248" i="1"/>
  <c r="I248" i="1"/>
  <c r="H246" i="1"/>
  <c r="I246" i="1"/>
  <c r="H242" i="1"/>
  <c r="I242" i="1"/>
  <c r="I240" i="1"/>
  <c r="H240" i="1"/>
  <c r="I234" i="1"/>
  <c r="H234" i="1"/>
  <c r="I232" i="1"/>
  <c r="H232" i="1"/>
  <c r="I230" i="1"/>
  <c r="H230" i="1"/>
  <c r="H228" i="1"/>
  <c r="I228" i="1"/>
  <c r="I226" i="1"/>
  <c r="H226" i="1"/>
  <c r="H224" i="1"/>
  <c r="I224" i="1"/>
  <c r="I220" i="1"/>
  <c r="H220" i="1"/>
  <c r="I218" i="1"/>
  <c r="H218" i="1"/>
  <c r="H214" i="1"/>
  <c r="I214" i="1"/>
  <c r="H212" i="1"/>
  <c r="I212" i="1"/>
  <c r="I208" i="1"/>
  <c r="H208" i="1"/>
  <c r="H206" i="1"/>
  <c r="I206" i="1"/>
  <c r="H204" i="1"/>
  <c r="I204" i="1"/>
  <c r="H200" i="1"/>
  <c r="I200" i="1"/>
  <c r="H198" i="1"/>
  <c r="I198" i="1"/>
  <c r="I196" i="1"/>
  <c r="H196" i="1"/>
  <c r="I194" i="1"/>
  <c r="H194" i="1"/>
  <c r="H192" i="1"/>
  <c r="I192" i="1"/>
  <c r="I190" i="1"/>
  <c r="H190" i="1"/>
  <c r="H188" i="1"/>
  <c r="I188" i="1"/>
  <c r="H186" i="1"/>
  <c r="I186" i="1"/>
  <c r="H184" i="1"/>
  <c r="I184" i="1"/>
  <c r="H180" i="1"/>
  <c r="I180" i="1"/>
  <c r="I176" i="1"/>
  <c r="H176" i="1"/>
  <c r="I174" i="1"/>
  <c r="H174" i="1"/>
  <c r="I172" i="1"/>
  <c r="H172" i="1"/>
  <c r="I170" i="1"/>
  <c r="H170" i="1"/>
  <c r="H168" i="1"/>
  <c r="I168" i="1"/>
  <c r="H166" i="1"/>
  <c r="I166" i="1"/>
  <c r="H164" i="1"/>
  <c r="I164" i="1"/>
  <c r="H162" i="1"/>
  <c r="I162" i="1"/>
  <c r="H158" i="1"/>
  <c r="I158" i="1"/>
  <c r="H156" i="1"/>
  <c r="I156" i="1"/>
  <c r="I152" i="1"/>
  <c r="H152" i="1"/>
  <c r="I150" i="1"/>
  <c r="H150" i="1"/>
  <c r="I148" i="1"/>
  <c r="H148" i="1"/>
  <c r="I146" i="1"/>
  <c r="H146" i="1"/>
  <c r="I144" i="1"/>
  <c r="H144" i="1"/>
  <c r="I142" i="1"/>
  <c r="H142" i="1"/>
  <c r="H140" i="1"/>
  <c r="I140" i="1"/>
  <c r="I136" i="1"/>
  <c r="H136" i="1"/>
  <c r="H134" i="1"/>
  <c r="I134" i="1"/>
  <c r="H132" i="1"/>
  <c r="I132" i="1"/>
  <c r="H130" i="1"/>
  <c r="I130" i="1"/>
  <c r="I108" i="1"/>
  <c r="H108" i="1"/>
  <c r="H766" i="1"/>
  <c r="J766" i="1" s="1"/>
  <c r="J759" i="1"/>
  <c r="H720" i="1"/>
  <c r="J720" i="1" s="1"/>
  <c r="I694" i="1"/>
  <c r="J694" i="1" s="1"/>
  <c r="I680" i="1"/>
  <c r="J680" i="1" s="1"/>
  <c r="I670" i="1"/>
  <c r="J670" i="1" s="1"/>
  <c r="H666" i="1"/>
  <c r="J666" i="1" s="1"/>
  <c r="I606" i="1"/>
  <c r="J606" i="1" s="1"/>
  <c r="H602" i="1"/>
  <c r="J602" i="1" s="1"/>
  <c r="I598" i="1"/>
  <c r="J598" i="1" s="1"/>
  <c r="H584" i="1"/>
  <c r="J584" i="1" s="1"/>
  <c r="H576" i="1"/>
  <c r="J576" i="1" s="1"/>
  <c r="I544" i="1"/>
  <c r="J544" i="1" s="1"/>
  <c r="I512" i="1"/>
  <c r="J512" i="1" s="1"/>
  <c r="I480" i="1"/>
  <c r="J480" i="1" s="1"/>
  <c r="H434" i="1"/>
  <c r="J434" i="1" s="1"/>
  <c r="I420" i="1"/>
  <c r="J420" i="1" s="1"/>
  <c r="I406" i="1"/>
  <c r="J406" i="1" s="1"/>
  <c r="H396" i="1"/>
  <c r="J396" i="1" s="1"/>
  <c r="H344" i="1"/>
  <c r="J344" i="1" s="1"/>
  <c r="H322" i="1"/>
  <c r="J322" i="1" s="1"/>
  <c r="I262" i="1"/>
  <c r="J262" i="1" s="1"/>
  <c r="H236" i="1"/>
  <c r="J236" i="1" s="1"/>
  <c r="I154" i="1"/>
  <c r="J154" i="1" s="1"/>
  <c r="H138" i="1"/>
  <c r="J138" i="1" s="1"/>
  <c r="H128" i="1"/>
  <c r="J128" i="1" s="1"/>
  <c r="I120" i="1"/>
  <c r="H120" i="1"/>
  <c r="I116" i="1"/>
  <c r="H116" i="1"/>
  <c r="I114" i="1"/>
  <c r="H114" i="1"/>
  <c r="I110" i="1"/>
  <c r="H110" i="1"/>
  <c r="H104" i="1"/>
  <c r="I104" i="1"/>
  <c r="H96" i="1"/>
  <c r="I96" i="1"/>
  <c r="I94" i="1"/>
  <c r="H94" i="1"/>
  <c r="H86" i="1"/>
  <c r="I86" i="1"/>
  <c r="H84" i="1"/>
  <c r="I84" i="1"/>
  <c r="H82" i="1"/>
  <c r="I82" i="1"/>
  <c r="I80" i="1"/>
  <c r="H80" i="1"/>
  <c r="H72" i="1"/>
  <c r="I72" i="1"/>
  <c r="H70" i="1"/>
  <c r="I70" i="1"/>
  <c r="H68" i="1"/>
  <c r="I68" i="1"/>
  <c r="H66" i="1"/>
  <c r="I66" i="1"/>
  <c r="I60" i="1"/>
  <c r="H60" i="1"/>
  <c r="H56" i="1"/>
  <c r="I56" i="1"/>
  <c r="H54" i="1"/>
  <c r="I54" i="1"/>
  <c r="H52" i="1"/>
  <c r="I52" i="1"/>
  <c r="H48" i="1"/>
  <c r="I48" i="1"/>
  <c r="H42" i="1"/>
  <c r="I42" i="1"/>
  <c r="H40" i="1"/>
  <c r="I40" i="1"/>
  <c r="H38" i="1"/>
  <c r="I38" i="1"/>
  <c r="H36" i="1"/>
  <c r="I36" i="1"/>
  <c r="H28" i="1"/>
  <c r="I28" i="1"/>
  <c r="H26" i="1"/>
  <c r="I26" i="1"/>
  <c r="H24" i="1"/>
  <c r="I24" i="1"/>
  <c r="H22" i="1"/>
  <c r="I22" i="1"/>
  <c r="H20" i="1"/>
  <c r="I20" i="1"/>
  <c r="I18" i="1"/>
  <c r="H18" i="1"/>
  <c r="H16" i="1"/>
  <c r="I16" i="1"/>
  <c r="H10" i="1"/>
  <c r="I10" i="1"/>
  <c r="H8" i="1"/>
  <c r="I8" i="1"/>
  <c r="J703" i="1"/>
  <c r="J675" i="1"/>
  <c r="J319" i="1"/>
  <c r="H126" i="1"/>
  <c r="J126" i="1" s="1"/>
  <c r="I98" i="1"/>
  <c r="J98" i="1" s="1"/>
  <c r="I90" i="1"/>
  <c r="J90" i="1" s="1"/>
  <c r="H74" i="1"/>
  <c r="J74" i="1" s="1"/>
  <c r="H64" i="1"/>
  <c r="J64" i="1" s="1"/>
  <c r="H32" i="1"/>
  <c r="J32" i="1" s="1"/>
  <c r="I14" i="1"/>
  <c r="J14" i="1" s="1"/>
  <c r="J765" i="1"/>
  <c r="J707" i="1"/>
  <c r="I102" i="1"/>
  <c r="J102" i="1" s="1"/>
  <c r="I88" i="1"/>
  <c r="J88" i="1" s="1"/>
  <c r="H46" i="1"/>
  <c r="J46" i="1" s="1"/>
  <c r="I30" i="1"/>
  <c r="J30" i="1" s="1"/>
  <c r="I12" i="1"/>
  <c r="J12" i="1" s="1"/>
  <c r="J715" i="1"/>
  <c r="J681" i="1"/>
  <c r="H381" i="1"/>
  <c r="I381" i="1"/>
  <c r="I345" i="1"/>
  <c r="H345" i="1"/>
  <c r="H313" i="1"/>
  <c r="I313" i="1"/>
  <c r="H299" i="1"/>
  <c r="I299" i="1"/>
  <c r="I297" i="1"/>
  <c r="H297" i="1"/>
  <c r="H279" i="1"/>
  <c r="I279" i="1"/>
  <c r="H245" i="1"/>
  <c r="I245" i="1"/>
  <c r="I243" i="1"/>
  <c r="H243" i="1"/>
  <c r="I211" i="1"/>
  <c r="H211" i="1"/>
  <c r="I203" i="1"/>
  <c r="H203" i="1"/>
  <c r="J189" i="1"/>
  <c r="I185" i="1"/>
  <c r="H185" i="1"/>
  <c r="I183" i="1"/>
  <c r="H183" i="1"/>
  <c r="H179" i="1"/>
  <c r="I179" i="1"/>
  <c r="I177" i="1"/>
  <c r="H177" i="1"/>
  <c r="H167" i="1"/>
  <c r="I167" i="1"/>
  <c r="H159" i="1"/>
  <c r="I159" i="1"/>
  <c r="I157" i="1"/>
  <c r="H157" i="1"/>
  <c r="H155" i="1"/>
  <c r="I155" i="1"/>
  <c r="H151" i="1"/>
  <c r="I151" i="1"/>
  <c r="H139" i="1"/>
  <c r="I139" i="1"/>
  <c r="H135" i="1"/>
  <c r="I135" i="1"/>
  <c r="H127" i="1"/>
  <c r="I127" i="1"/>
  <c r="I123" i="1"/>
  <c r="H123" i="1"/>
  <c r="H111" i="1"/>
  <c r="I111" i="1"/>
  <c r="H107" i="1"/>
  <c r="I107" i="1"/>
  <c r="H105" i="1"/>
  <c r="I105" i="1"/>
  <c r="I101" i="1"/>
  <c r="H101" i="1"/>
  <c r="I97" i="1"/>
  <c r="H97" i="1"/>
  <c r="H93" i="1"/>
  <c r="I93" i="1"/>
  <c r="H91" i="1"/>
  <c r="I91" i="1"/>
  <c r="H89" i="1"/>
  <c r="I89" i="1"/>
  <c r="H85" i="1"/>
  <c r="I85" i="1"/>
  <c r="H79" i="1"/>
  <c r="I79" i="1"/>
  <c r="H77" i="1"/>
  <c r="I77" i="1"/>
  <c r="H75" i="1"/>
  <c r="I75" i="1"/>
  <c r="H73" i="1"/>
  <c r="I73" i="1"/>
  <c r="H65" i="1"/>
  <c r="I65" i="1"/>
  <c r="H61" i="1"/>
  <c r="I61" i="1"/>
  <c r="H59" i="1"/>
  <c r="I59" i="1"/>
  <c r="H57" i="1"/>
  <c r="I57" i="1"/>
  <c r="H51" i="1"/>
  <c r="I51" i="1"/>
  <c r="H47" i="1"/>
  <c r="I47" i="1"/>
  <c r="H45" i="1"/>
  <c r="I45" i="1"/>
  <c r="H43" i="1"/>
  <c r="I43" i="1"/>
  <c r="I41" i="1"/>
  <c r="H41" i="1"/>
  <c r="H37" i="1"/>
  <c r="I37" i="1"/>
  <c r="H33" i="1"/>
  <c r="I33" i="1"/>
  <c r="H31" i="1"/>
  <c r="I31" i="1"/>
  <c r="H29" i="1"/>
  <c r="I29" i="1"/>
  <c r="H27" i="1"/>
  <c r="I27" i="1"/>
  <c r="H23" i="1"/>
  <c r="I23" i="1"/>
  <c r="H15" i="1"/>
  <c r="I15" i="1"/>
  <c r="H13" i="1"/>
  <c r="I13" i="1"/>
  <c r="H11" i="1"/>
  <c r="I11" i="1"/>
  <c r="I9" i="1"/>
  <c r="H9" i="1"/>
  <c r="I741" i="1"/>
  <c r="J741" i="1" s="1"/>
  <c r="H739" i="1"/>
  <c r="J739" i="1" s="1"/>
  <c r="I727" i="1"/>
  <c r="J727" i="1" s="1"/>
  <c r="I713" i="1"/>
  <c r="J713" i="1" s="1"/>
  <c r="H711" i="1"/>
  <c r="J711" i="1" s="1"/>
  <c r="I699" i="1"/>
  <c r="J699" i="1" s="1"/>
  <c r="H697" i="1"/>
  <c r="J697" i="1" s="1"/>
  <c r="I685" i="1"/>
  <c r="J685" i="1" s="1"/>
  <c r="H683" i="1"/>
  <c r="J683" i="1" s="1"/>
  <c r="I671" i="1"/>
  <c r="J671" i="1" s="1"/>
  <c r="I611" i="1"/>
  <c r="J611" i="1" s="1"/>
  <c r="H609" i="1"/>
  <c r="J609" i="1" s="1"/>
  <c r="I599" i="1"/>
  <c r="J599" i="1" s="1"/>
  <c r="H597" i="1"/>
  <c r="J597" i="1" s="1"/>
  <c r="I555" i="1"/>
  <c r="J555" i="1" s="1"/>
  <c r="H553" i="1"/>
  <c r="J553" i="1" s="1"/>
  <c r="I523" i="1"/>
  <c r="J523" i="1" s="1"/>
  <c r="H521" i="1"/>
  <c r="J521" i="1" s="1"/>
  <c r="I491" i="1"/>
  <c r="J491" i="1" s="1"/>
  <c r="H489" i="1"/>
  <c r="J489" i="1" s="1"/>
  <c r="H443" i="1"/>
  <c r="J443" i="1" s="1"/>
  <c r="H409" i="1"/>
  <c r="J409" i="1" s="1"/>
  <c r="H403" i="1"/>
  <c r="J403" i="1" s="1"/>
  <c r="I399" i="1"/>
  <c r="J399" i="1" s="1"/>
  <c r="I389" i="1"/>
  <c r="J389" i="1" s="1"/>
  <c r="I377" i="1"/>
  <c r="J377" i="1" s="1"/>
  <c r="H369" i="1"/>
  <c r="J369" i="1" s="1"/>
  <c r="H363" i="1"/>
  <c r="J363" i="1" s="1"/>
  <c r="H341" i="1"/>
  <c r="J341" i="1" s="1"/>
  <c r="I335" i="1"/>
  <c r="J335" i="1" s="1"/>
  <c r="I329" i="1"/>
  <c r="J329" i="1" s="1"/>
  <c r="I311" i="1"/>
  <c r="J311" i="1" s="1"/>
  <c r="H287" i="1"/>
  <c r="J287" i="1" s="1"/>
  <c r="H281" i="1"/>
  <c r="J281" i="1" s="1"/>
  <c r="H275" i="1"/>
  <c r="J275" i="1" s="1"/>
  <c r="H263" i="1"/>
  <c r="J263" i="1" s="1"/>
  <c r="I257" i="1"/>
  <c r="J257" i="1" s="1"/>
  <c r="I239" i="1"/>
  <c r="J239" i="1" s="1"/>
  <c r="H223" i="1"/>
  <c r="J223" i="1" s="1"/>
  <c r="I217" i="1"/>
  <c r="J217" i="1" s="1"/>
  <c r="I207" i="1"/>
  <c r="J207" i="1" s="1"/>
  <c r="H199" i="1"/>
  <c r="J199" i="1" s="1"/>
  <c r="I195" i="1"/>
  <c r="J195" i="1" s="1"/>
  <c r="I187" i="1"/>
  <c r="J187" i="1" s="1"/>
  <c r="H129" i="1"/>
  <c r="J129" i="1" s="1"/>
  <c r="I124" i="1"/>
  <c r="J124" i="1" s="1"/>
  <c r="H118" i="1"/>
  <c r="J118" i="1" s="1"/>
  <c r="I106" i="1"/>
  <c r="J106" i="1" s="1"/>
  <c r="H100" i="1"/>
  <c r="J100" i="1" s="1"/>
  <c r="H87" i="1"/>
  <c r="J87" i="1" s="1"/>
  <c r="H78" i="1"/>
  <c r="J78" i="1" s="1"/>
  <c r="H69" i="1"/>
  <c r="J69" i="1" s="1"/>
  <c r="H62" i="1"/>
  <c r="J62" i="1" s="1"/>
  <c r="H53" i="1"/>
  <c r="J53" i="1" s="1"/>
  <c r="I44" i="1"/>
  <c r="J44" i="1" s="1"/>
  <c r="I35" i="1"/>
  <c r="J35" i="1" s="1"/>
  <c r="I19" i="1"/>
  <c r="J19" i="1" s="1"/>
  <c r="J422" i="1"/>
  <c r="J208" i="1" l="1"/>
  <c r="J230" i="1"/>
  <c r="J397" i="1"/>
  <c r="J358" i="1"/>
  <c r="J665" i="1"/>
  <c r="J691" i="1"/>
  <c r="J444" i="1"/>
  <c r="J454" i="1"/>
  <c r="J458" i="1"/>
  <c r="J579" i="1"/>
  <c r="J592" i="1"/>
  <c r="J471" i="1"/>
  <c r="J439" i="1"/>
  <c r="J445" i="1"/>
  <c r="J455" i="1"/>
  <c r="J499" i="1"/>
  <c r="J353" i="1"/>
  <c r="J410" i="1"/>
  <c r="J196" i="1"/>
  <c r="J38" i="1"/>
  <c r="J148" i="1"/>
  <c r="J112" i="1"/>
  <c r="J325" i="1"/>
  <c r="J332" i="1"/>
  <c r="J58" i="1"/>
  <c r="J140" i="1"/>
  <c r="J152" i="1"/>
  <c r="J164" i="1"/>
  <c r="J168" i="1"/>
  <c r="J176" i="1"/>
  <c r="J278" i="1"/>
  <c r="J302" i="1"/>
  <c r="J245" i="1"/>
  <c r="J180" i="1"/>
  <c r="J190" i="1"/>
  <c r="J194" i="1"/>
  <c r="J198" i="1"/>
  <c r="J270" i="1"/>
  <c r="J288" i="1"/>
  <c r="J294" i="1"/>
  <c r="J304" i="1"/>
  <c r="J308" i="1"/>
  <c r="J326" i="1"/>
  <c r="J25" i="1"/>
  <c r="J171" i="1"/>
  <c r="J390" i="1"/>
  <c r="J438" i="1"/>
  <c r="J452" i="1"/>
  <c r="J462" i="1"/>
  <c r="J470" i="1"/>
  <c r="J494" i="1"/>
  <c r="J502" i="1"/>
  <c r="J63" i="1"/>
  <c r="J119" i="1"/>
  <c r="J131" i="1"/>
  <c r="J161" i="1"/>
  <c r="J237" i="1"/>
  <c r="J247" i="1"/>
  <c r="J253" i="1"/>
  <c r="J301" i="1"/>
  <c r="J394" i="1"/>
  <c r="J446" i="1"/>
  <c r="J466" i="1"/>
  <c r="J474" i="1"/>
  <c r="J498" i="1"/>
  <c r="J506" i="1"/>
  <c r="J483" i="1"/>
  <c r="J246" i="1"/>
  <c r="J139" i="1"/>
  <c r="J155" i="1"/>
  <c r="J21" i="1"/>
  <c r="J49" i="1"/>
  <c r="J117" i="1"/>
  <c r="J125" i="1"/>
  <c r="J141" i="1"/>
  <c r="J149" i="1"/>
  <c r="J169" i="1"/>
  <c r="J181" i="1"/>
  <c r="J241" i="1"/>
  <c r="J285" i="1"/>
  <c r="J307" i="1"/>
  <c r="J317" i="1"/>
  <c r="J343" i="1"/>
  <c r="J349" i="1"/>
  <c r="J365" i="1"/>
  <c r="J373" i="1"/>
  <c r="J383" i="1"/>
  <c r="J391" i="1"/>
  <c r="J411" i="1"/>
  <c r="J709" i="1"/>
  <c r="J747" i="1"/>
  <c r="J755" i="1"/>
  <c r="J122" i="1"/>
  <c r="J268" i="1"/>
  <c r="J380" i="1"/>
  <c r="J460" i="1"/>
  <c r="J546" i="1"/>
  <c r="J610" i="1"/>
  <c r="J708" i="1"/>
  <c r="J107" i="1"/>
  <c r="J209" i="1"/>
  <c r="J9" i="1"/>
  <c r="J29" i="1"/>
  <c r="J226" i="1"/>
  <c r="J234" i="1"/>
  <c r="J242" i="1"/>
  <c r="J354" i="1"/>
  <c r="J269" i="1"/>
  <c r="J216" i="1"/>
  <c r="J416" i="1"/>
  <c r="J424" i="1"/>
  <c r="J486" i="1"/>
  <c r="J518" i="1"/>
  <c r="J682" i="1"/>
  <c r="J736" i="1"/>
  <c r="J101" i="1"/>
  <c r="J664" i="1"/>
  <c r="J361" i="1"/>
  <c r="J167" i="1"/>
  <c r="J42" i="1"/>
  <c r="J184" i="1"/>
  <c r="J188" i="1"/>
  <c r="J192" i="1"/>
  <c r="J200" i="1"/>
  <c r="J212" i="1"/>
  <c r="J218" i="1"/>
  <c r="J232" i="1"/>
  <c r="J240" i="1"/>
  <c r="J338" i="1"/>
  <c r="J370" i="1"/>
  <c r="J558" i="1"/>
  <c r="J562" i="1"/>
  <c r="J566" i="1"/>
  <c r="J570" i="1"/>
  <c r="J578" i="1"/>
  <c r="J582" i="1"/>
  <c r="J495" i="1"/>
  <c r="J515" i="1"/>
  <c r="J539" i="1"/>
  <c r="J571" i="1"/>
  <c r="J587" i="1"/>
  <c r="J601" i="1"/>
  <c r="J647" i="1"/>
  <c r="J659" i="1"/>
  <c r="J687" i="1"/>
  <c r="J695" i="1"/>
  <c r="J210" i="1"/>
  <c r="J386" i="1"/>
  <c r="J722" i="1"/>
  <c r="J41" i="1"/>
  <c r="J132" i="1"/>
  <c r="J742" i="1"/>
  <c r="J425" i="1"/>
  <c r="J487" i="1"/>
  <c r="J501" i="1"/>
  <c r="J509" i="1"/>
  <c r="J607" i="1"/>
  <c r="J615" i="1"/>
  <c r="J625" i="1"/>
  <c r="J633" i="1"/>
  <c r="J729" i="1"/>
  <c r="J37" i="1"/>
  <c r="J65" i="1"/>
  <c r="J185" i="1"/>
  <c r="J252" i="1"/>
  <c r="J728" i="1"/>
  <c r="J109" i="1"/>
  <c r="J143" i="1"/>
  <c r="J191" i="1"/>
  <c r="J701" i="1"/>
  <c r="J76" i="1"/>
  <c r="J178" i="1"/>
  <c r="J222" i="1"/>
  <c r="J522" i="1"/>
  <c r="J726" i="1"/>
  <c r="J51" i="1"/>
  <c r="J686" i="1"/>
  <c r="J746" i="1"/>
  <c r="J251" i="1"/>
  <c r="J254" i="1"/>
  <c r="J260" i="1"/>
  <c r="J730" i="1"/>
  <c r="J309" i="1"/>
  <c r="J331" i="1"/>
  <c r="J347" i="1"/>
  <c r="J357" i="1"/>
  <c r="J375" i="1"/>
  <c r="J395" i="1"/>
  <c r="J413" i="1"/>
  <c r="J423" i="1"/>
  <c r="J429" i="1"/>
  <c r="J441" i="1"/>
  <c r="J447" i="1"/>
  <c r="J451" i="1"/>
  <c r="J459" i="1"/>
  <c r="J463" i="1"/>
  <c r="J475" i="1"/>
  <c r="J485" i="1"/>
  <c r="J517" i="1"/>
  <c r="J529" i="1"/>
  <c r="J543" i="1"/>
  <c r="J559" i="1"/>
  <c r="J563" i="1"/>
  <c r="J92" i="1"/>
  <c r="J292" i="1"/>
  <c r="J540" i="1"/>
  <c r="J13" i="1"/>
  <c r="J23" i="1"/>
  <c r="J33" i="1"/>
  <c r="J57" i="1"/>
  <c r="J61" i="1"/>
  <c r="J345" i="1"/>
  <c r="J68" i="1"/>
  <c r="J72" i="1"/>
  <c r="J130" i="1"/>
  <c r="J134" i="1"/>
  <c r="J144" i="1"/>
  <c r="J172" i="1"/>
  <c r="J346" i="1"/>
  <c r="J360" i="1"/>
  <c r="J366" i="1"/>
  <c r="J374" i="1"/>
  <c r="J378" i="1"/>
  <c r="J388" i="1"/>
  <c r="J526" i="1"/>
  <c r="J530" i="1"/>
  <c r="J534" i="1"/>
  <c r="J538" i="1"/>
  <c r="J672" i="1"/>
  <c r="J704" i="1"/>
  <c r="J718" i="1"/>
  <c r="J95" i="1"/>
  <c r="J235" i="1"/>
  <c r="J261" i="1"/>
  <c r="J323" i="1"/>
  <c r="J351" i="1"/>
  <c r="J371" i="1"/>
  <c r="J387" i="1"/>
  <c r="J401" i="1"/>
  <c r="J407" i="1"/>
  <c r="J421" i="1"/>
  <c r="J465" i="1"/>
  <c r="J477" i="1"/>
  <c r="J533" i="1"/>
  <c r="J549" i="1"/>
  <c r="J595" i="1"/>
  <c r="J637" i="1"/>
  <c r="J673" i="1"/>
  <c r="J73" i="1"/>
  <c r="J77" i="1"/>
  <c r="J183" i="1"/>
  <c r="J243" i="1"/>
  <c r="J297" i="1"/>
  <c r="J18" i="1"/>
  <c r="J258" i="1"/>
  <c r="J290" i="1"/>
  <c r="J312" i="1"/>
  <c r="J324" i="1"/>
  <c r="J342" i="1"/>
  <c r="J364" i="1"/>
  <c r="J372" i="1"/>
  <c r="J376" i="1"/>
  <c r="J644" i="1"/>
  <c r="J674" i="1"/>
  <c r="J340" i="1"/>
  <c r="J514" i="1"/>
  <c r="J654" i="1"/>
  <c r="J27" i="1"/>
  <c r="J85" i="1"/>
  <c r="J105" i="1"/>
  <c r="J80" i="1"/>
  <c r="J94" i="1"/>
  <c r="J110" i="1"/>
  <c r="J116" i="1"/>
  <c r="J146" i="1"/>
  <c r="J150" i="1"/>
  <c r="J170" i="1"/>
  <c r="J174" i="1"/>
  <c r="J426" i="1"/>
  <c r="J430" i="1"/>
  <c r="J600" i="1"/>
  <c r="J658" i="1"/>
  <c r="J702" i="1"/>
  <c r="J752" i="1"/>
  <c r="J756" i="1"/>
  <c r="J229" i="1"/>
  <c r="J265" i="1"/>
  <c r="J277" i="1"/>
  <c r="J359" i="1"/>
  <c r="J405" i="1"/>
  <c r="J417" i="1"/>
  <c r="J435" i="1"/>
  <c r="J449" i="1"/>
  <c r="J469" i="1"/>
  <c r="J481" i="1"/>
  <c r="J493" i="1"/>
  <c r="J505" i="1"/>
  <c r="J513" i="1"/>
  <c r="J541" i="1"/>
  <c r="J551" i="1"/>
  <c r="J593" i="1"/>
  <c r="J641" i="1"/>
  <c r="J661" i="1"/>
  <c r="J705" i="1"/>
  <c r="J733" i="1"/>
  <c r="J50" i="1"/>
  <c r="J418" i="1"/>
  <c r="J436" i="1"/>
  <c r="J508" i="1"/>
  <c r="J572" i="1"/>
  <c r="J135" i="1"/>
  <c r="J299" i="1"/>
  <c r="J313" i="1"/>
  <c r="J381" i="1"/>
  <c r="J8" i="1"/>
  <c r="G8" i="1" s="1" a="1"/>
  <c r="G8" i="1" s="1"/>
  <c r="G9" i="1" s="1" a="1"/>
  <c r="G9" i="1" s="1"/>
  <c r="J22" i="1"/>
  <c r="J26" i="1"/>
  <c r="J52" i="1"/>
  <c r="J56" i="1"/>
  <c r="J82" i="1"/>
  <c r="J86" i="1"/>
  <c r="J142" i="1"/>
  <c r="J156" i="1"/>
  <c r="J162" i="1"/>
  <c r="J166" i="1"/>
  <c r="J206" i="1"/>
  <c r="J248" i="1"/>
  <c r="J264" i="1"/>
  <c r="J284" i="1"/>
  <c r="J296" i="1"/>
  <c r="J306" i="1"/>
  <c r="J318" i="1"/>
  <c r="J330" i="1"/>
  <c r="J336" i="1"/>
  <c r="J384" i="1"/>
  <c r="J612" i="1"/>
  <c r="J616" i="1"/>
  <c r="J620" i="1"/>
  <c r="J624" i="1"/>
  <c r="J628" i="1"/>
  <c r="J632" i="1"/>
  <c r="J636" i="1"/>
  <c r="J648" i="1"/>
  <c r="J698" i="1"/>
  <c r="J706" i="1"/>
  <c r="J712" i="1"/>
  <c r="J716" i="1"/>
  <c r="J770" i="1"/>
  <c r="J31" i="1"/>
  <c r="J59" i="1"/>
  <c r="J43" i="1"/>
  <c r="J47" i="1"/>
  <c r="J91" i="1"/>
  <c r="J97" i="1"/>
  <c r="J111" i="1"/>
  <c r="J127" i="1"/>
  <c r="J159" i="1"/>
  <c r="J179" i="1"/>
  <c r="J36" i="1"/>
  <c r="J40" i="1"/>
  <c r="J66" i="1"/>
  <c r="J70" i="1"/>
  <c r="J186" i="1"/>
  <c r="J224" i="1"/>
  <c r="J228" i="1"/>
  <c r="J276" i="1"/>
  <c r="J348" i="1"/>
  <c r="J368" i="1"/>
  <c r="J400" i="1"/>
  <c r="J450" i="1"/>
  <c r="J464" i="1"/>
  <c r="J468" i="1"/>
  <c r="J472" i="1"/>
  <c r="J478" i="1"/>
  <c r="J492" i="1"/>
  <c r="J496" i="1"/>
  <c r="J500" i="1"/>
  <c r="J504" i="1"/>
  <c r="J510" i="1"/>
  <c r="J524" i="1"/>
  <c r="J528" i="1"/>
  <c r="J532" i="1"/>
  <c r="J536" i="1"/>
  <c r="J542" i="1"/>
  <c r="J556" i="1"/>
  <c r="J560" i="1"/>
  <c r="J564" i="1"/>
  <c r="J568" i="1"/>
  <c r="J574" i="1"/>
  <c r="J580" i="1"/>
  <c r="J586" i="1"/>
  <c r="J608" i="1"/>
  <c r="J662" i="1"/>
  <c r="J678" i="1"/>
  <c r="J684" i="1"/>
  <c r="J688" i="1"/>
  <c r="J734" i="1"/>
  <c r="J740" i="1"/>
  <c r="J744" i="1"/>
  <c r="J748" i="1"/>
  <c r="J11" i="1"/>
  <c r="J15" i="1"/>
  <c r="J45" i="1"/>
  <c r="J75" i="1"/>
  <c r="J79" i="1"/>
  <c r="J89" i="1"/>
  <c r="J93" i="1"/>
  <c r="J123" i="1"/>
  <c r="J151" i="1"/>
  <c r="J157" i="1"/>
  <c r="J177" i="1"/>
  <c r="J203" i="1"/>
  <c r="J211" i="1"/>
  <c r="J279" i="1"/>
  <c r="J10" i="1"/>
  <c r="J16" i="1"/>
  <c r="J20" i="1"/>
  <c r="J24" i="1"/>
  <c r="J28" i="1"/>
  <c r="J48" i="1"/>
  <c r="J54" i="1"/>
  <c r="J60" i="1"/>
  <c r="J84" i="1"/>
  <c r="J96" i="1"/>
  <c r="J104" i="1"/>
  <c r="J114" i="1"/>
  <c r="J120" i="1"/>
  <c r="J108" i="1"/>
  <c r="J136" i="1"/>
  <c r="J158" i="1"/>
  <c r="J204" i="1"/>
  <c r="J214" i="1"/>
  <c r="J220" i="1"/>
  <c r="J266" i="1"/>
  <c r="J272" i="1"/>
  <c r="J282" i="1"/>
  <c r="J300" i="1"/>
  <c r="J316" i="1"/>
  <c r="J320" i="1"/>
  <c r="J352" i="1"/>
  <c r="J356" i="1"/>
  <c r="J382" i="1"/>
  <c r="J392" i="1"/>
  <c r="J412" i="1"/>
  <c r="J428" i="1"/>
  <c r="J456" i="1"/>
  <c r="J488" i="1"/>
  <c r="J520" i="1"/>
  <c r="J552" i="1"/>
  <c r="J596" i="1"/>
  <c r="J614" i="1"/>
  <c r="J618" i="1"/>
  <c r="J622" i="1"/>
  <c r="J626" i="1"/>
  <c r="J630" i="1"/>
  <c r="J634" i="1"/>
  <c r="J638" i="1"/>
  <c r="J646" i="1"/>
  <c r="J650" i="1"/>
  <c r="J660" i="1"/>
  <c r="J676" i="1"/>
  <c r="J690" i="1"/>
  <c r="J696" i="1"/>
  <c r="J700" i="1"/>
  <c r="J714" i="1"/>
  <c r="J732" i="1"/>
  <c r="J754" i="1"/>
  <c r="J758" i="1"/>
  <c r="G10" i="1" l="1" a="1"/>
  <c r="G10" i="1" s="1"/>
  <c r="G11" i="1" s="1" a="1"/>
  <c r="G11" i="1" s="1"/>
  <c r="G12" i="1" s="1" a="1"/>
  <c r="G12" i="1" s="1"/>
  <c r="G13" i="1" s="1" a="1"/>
  <c r="G13" i="1" s="1"/>
  <c r="G14" i="1" s="1" a="1"/>
  <c r="G14" i="1" s="1"/>
  <c r="G15" i="1" s="1" a="1"/>
  <c r="G15" i="1" s="1"/>
  <c r="G16" i="1" s="1" a="1"/>
  <c r="G16" i="1" s="1"/>
  <c r="G17" i="1" s="1" a="1"/>
  <c r="G17" i="1" s="1"/>
  <c r="G18" i="1" s="1" a="1"/>
  <c r="G18" i="1" s="1"/>
  <c r="G19" i="1" s="1" a="1"/>
  <c r="G19" i="1" s="1"/>
  <c r="G20" i="1" s="1" a="1"/>
  <c r="G20" i="1" s="1"/>
  <c r="G21" i="1" s="1" a="1"/>
  <c r="G21" i="1" s="1"/>
  <c r="G22" i="1" s="1" a="1"/>
  <c r="G22" i="1" s="1"/>
  <c r="G23" i="1" s="1" a="1"/>
  <c r="G23" i="1" s="1"/>
  <c r="G24" i="1" s="1" a="1"/>
  <c r="G24" i="1" s="1"/>
  <c r="G25" i="1" a="1"/>
  <c r="G25" i="1" l="1"/>
  <c r="G26" i="1" a="1"/>
  <c r="G26" i="1" l="1"/>
  <c r="G27" i="1" a="1"/>
  <c r="G27" i="1" l="1"/>
  <c r="G28" i="1" a="1"/>
  <c r="G28" i="1" l="1"/>
  <c r="G29" i="1" a="1"/>
  <c r="G29" i="1" l="1"/>
  <c r="G30" i="1" a="1"/>
  <c r="G30" i="1" l="1"/>
  <c r="G31" i="1" a="1"/>
  <c r="G31" i="1" l="1"/>
  <c r="G32" i="1" s="1" a="1"/>
  <c r="G32" i="1" l="1"/>
  <c r="G33" i="1" a="1"/>
  <c r="G33" i="1" l="1"/>
  <c r="G34" i="1" a="1"/>
  <c r="G34" i="1" l="1"/>
  <c r="G35" i="1" a="1"/>
  <c r="G35" i="1" l="1"/>
  <c r="G36" i="1" a="1"/>
  <c r="G36" i="1" l="1"/>
  <c r="G37" i="1" s="1" a="1"/>
  <c r="G37" i="1" l="1"/>
  <c r="G38" i="1" a="1"/>
  <c r="G38" i="1" l="1"/>
  <c r="G39" i="1" a="1"/>
  <c r="G39" i="1" l="1"/>
  <c r="G40" i="1" a="1"/>
  <c r="G40" i="1" l="1"/>
  <c r="G41" i="1" a="1"/>
  <c r="G41" i="1" l="1"/>
  <c r="G42" i="1" a="1"/>
  <c r="G42" i="1" l="1"/>
  <c r="G43" i="1" a="1"/>
  <c r="G43" i="1" l="1"/>
  <c r="G44" i="1" a="1"/>
  <c r="G44" i="1" l="1"/>
  <c r="G45" i="1" a="1"/>
  <c r="G45" i="1" l="1"/>
  <c r="G46" i="1" a="1"/>
  <c r="G46" i="1" l="1"/>
  <c r="G47" i="1" a="1"/>
  <c r="G47" i="1" l="1"/>
  <c r="G48" i="1" a="1"/>
  <c r="G48" i="1" l="1"/>
  <c r="G49" i="1" a="1"/>
  <c r="G49" i="1" l="1"/>
  <c r="G50" i="1" a="1"/>
  <c r="G50" i="1" l="1"/>
  <c r="G51" i="1" a="1"/>
  <c r="G51" i="1" l="1"/>
  <c r="G52" i="1" a="1"/>
  <c r="G52" i="1" l="1"/>
  <c r="G53" i="1" a="1"/>
  <c r="G53" i="1" l="1"/>
  <c r="G54" i="1" a="1"/>
  <c r="G54" i="1" l="1"/>
  <c r="G55" i="1" s="1" a="1"/>
  <c r="G55" i="1" l="1"/>
  <c r="G56" i="1" a="1"/>
  <c r="G56" i="1" l="1"/>
  <c r="G57" i="1" a="1"/>
  <c r="G57" i="1" l="1"/>
  <c r="G58" i="1" a="1"/>
  <c r="G58" i="1" l="1"/>
  <c r="G59" i="1" a="1"/>
  <c r="G59" i="1" l="1"/>
  <c r="G60" i="1" a="1"/>
  <c r="G60" i="1" l="1"/>
  <c r="G61" i="1" a="1"/>
  <c r="G61" i="1" l="1"/>
  <c r="G62" i="1" a="1"/>
  <c r="G62" i="1" l="1"/>
  <c r="G63" i="1" a="1"/>
  <c r="G63" i="1" l="1"/>
  <c r="G64" i="1" a="1"/>
  <c r="G64" i="1" l="1"/>
  <c r="G65" i="1" a="1"/>
  <c r="G65" i="1" l="1"/>
  <c r="G66" i="1" a="1"/>
  <c r="G66" i="1" l="1"/>
  <c r="G67" i="1" s="1" a="1"/>
  <c r="G67" i="1" l="1"/>
  <c r="G68" i="1" a="1"/>
  <c r="G68" i="1" l="1"/>
  <c r="G69" i="1" a="1"/>
  <c r="G69" i="1" l="1"/>
  <c r="G70" i="1" a="1"/>
  <c r="G70" i="1" l="1"/>
  <c r="G71" i="1" a="1"/>
  <c r="G71" i="1" l="1"/>
  <c r="G72" i="1" a="1"/>
  <c r="G72" i="1" l="1"/>
  <c r="G73" i="1" a="1"/>
  <c r="G73" i="1" l="1"/>
  <c r="G74" i="1" a="1"/>
  <c r="G74" i="1" l="1"/>
  <c r="G75" i="1" a="1"/>
  <c r="G75" i="1" l="1"/>
  <c r="G76" i="1" a="1"/>
  <c r="G76" i="1" l="1"/>
  <c r="G77" i="1" a="1"/>
  <c r="G77" i="1" l="1"/>
  <c r="G78" i="1" a="1"/>
  <c r="G78" i="1" l="1"/>
  <c r="G79" i="1" a="1"/>
  <c r="G79" i="1" l="1"/>
  <c r="G80" i="1" a="1"/>
  <c r="G80" i="1" l="1"/>
  <c r="G81" i="1" a="1"/>
  <c r="G81" i="1" l="1"/>
  <c r="G82" i="1" a="1"/>
  <c r="G82" i="1" l="1"/>
  <c r="G83" i="1" a="1"/>
  <c r="G83" i="1" l="1"/>
  <c r="G84" i="1" a="1"/>
  <c r="G84" i="1" l="1"/>
  <c r="G85" i="1" s="1" a="1"/>
  <c r="G85" i="1" l="1"/>
  <c r="G86" i="1" a="1"/>
  <c r="G86" i="1" l="1"/>
  <c r="G87" i="1" a="1"/>
  <c r="G87" i="1" l="1"/>
  <c r="G88" i="1" s="1" a="1"/>
  <c r="G88" i="1" l="1"/>
  <c r="G89" i="1" a="1"/>
  <c r="G89" i="1" l="1"/>
  <c r="G90" i="1" a="1"/>
  <c r="G90" i="1" l="1"/>
  <c r="G91" i="1" a="1"/>
  <c r="G91" i="1" l="1"/>
  <c r="G92" i="1" a="1"/>
  <c r="G92" i="1" l="1"/>
  <c r="G93" i="1" a="1"/>
  <c r="G93" i="1" l="1"/>
  <c r="G94" i="1" a="1"/>
  <c r="G94" i="1" l="1"/>
  <c r="G95" i="1" a="1"/>
  <c r="G95" i="1" l="1"/>
  <c r="G96" i="1" s="1" a="1"/>
  <c r="G96" i="1" l="1"/>
  <c r="G97" i="1" a="1"/>
  <c r="G97" i="1" l="1"/>
  <c r="G98" i="1" a="1"/>
  <c r="G98" i="1" l="1"/>
  <c r="G99" i="1" a="1"/>
  <c r="G99" i="1" l="1"/>
  <c r="G100" i="1" a="1"/>
  <c r="G100" i="1" l="1"/>
  <c r="G101" i="1" a="1"/>
  <c r="G101" i="1" l="1"/>
  <c r="G102" i="1" a="1"/>
  <c r="G102" i="1" l="1"/>
  <c r="G103" i="1" s="1" a="1"/>
  <c r="G103" i="1" l="1"/>
  <c r="G104" i="1" a="1"/>
  <c r="G104" i="1" l="1"/>
  <c r="G105" i="1" a="1"/>
  <c r="G105" i="1" l="1"/>
  <c r="G106" i="1" a="1"/>
  <c r="G106" i="1" l="1"/>
  <c r="G107" i="1" a="1"/>
  <c r="G107" i="1" l="1"/>
  <c r="G108" i="1" a="1"/>
  <c r="G108" i="1" l="1"/>
  <c r="G109" i="1" a="1"/>
  <c r="G109" i="1" l="1"/>
  <c r="G110" i="1" a="1"/>
  <c r="G110" i="1" l="1"/>
  <c r="G111" i="1" a="1"/>
  <c r="G111" i="1" l="1"/>
  <c r="G112" i="1" a="1"/>
  <c r="G112" i="1" l="1"/>
  <c r="G113" i="1" a="1"/>
  <c r="G113" i="1" l="1"/>
  <c r="G114" i="1" a="1"/>
  <c r="G114" i="1" l="1"/>
  <c r="G115" i="1" a="1"/>
  <c r="G115" i="1" l="1"/>
  <c r="G116" i="1" s="1" a="1"/>
  <c r="G116" i="1" l="1"/>
  <c r="G117" i="1" a="1"/>
  <c r="G117" i="1" l="1"/>
  <c r="G118" i="1" a="1"/>
  <c r="G118" i="1" l="1"/>
  <c r="G119" i="1" a="1"/>
  <c r="G119" i="1" l="1"/>
  <c r="G120" i="1" a="1"/>
  <c r="G120" i="1" l="1"/>
  <c r="G121" i="1" a="1"/>
  <c r="G121" i="1" l="1"/>
  <c r="G122" i="1" a="1"/>
  <c r="G122" i="1" l="1"/>
  <c r="G123" i="1" a="1"/>
  <c r="G123" i="1" l="1"/>
  <c r="G124" i="1" a="1"/>
  <c r="G124" i="1" l="1"/>
  <c r="G125" i="1" a="1"/>
  <c r="G125" i="1" l="1"/>
  <c r="G126" i="1" s="1" a="1"/>
  <c r="G126" i="1" l="1"/>
  <c r="G127" i="1" a="1"/>
  <c r="G127" i="1" l="1"/>
  <c r="G128" i="1" a="1"/>
  <c r="G128" i="1" l="1"/>
  <c r="G129" i="1" a="1"/>
  <c r="G129" i="1" l="1"/>
  <c r="G130" i="1" a="1"/>
  <c r="G130" i="1" l="1"/>
  <c r="G131" i="1" a="1"/>
  <c r="G131" i="1" l="1"/>
  <c r="G132" i="1" s="1" a="1"/>
  <c r="G132" i="1" l="1"/>
  <c r="G133" i="1" a="1"/>
  <c r="G133" i="1" l="1"/>
  <c r="G134" i="1" a="1"/>
  <c r="G134" i="1" l="1"/>
  <c r="G135" i="1" a="1"/>
  <c r="G135" i="1" l="1"/>
  <c r="G136" i="1" a="1"/>
  <c r="G136" i="1" l="1"/>
  <c r="G137" i="1" a="1"/>
  <c r="G137" i="1" l="1"/>
  <c r="G138" i="1" a="1"/>
  <c r="G138" i="1" l="1"/>
  <c r="G139" i="1" a="1"/>
  <c r="G139" i="1" l="1"/>
  <c r="G140" i="1" a="1"/>
  <c r="G140" i="1" l="1"/>
  <c r="G141" i="1" a="1"/>
  <c r="G141" i="1" l="1"/>
  <c r="G142" i="1" a="1"/>
  <c r="G142" i="1" l="1"/>
  <c r="G143" i="1" a="1"/>
  <c r="G143" i="1" l="1"/>
  <c r="G144" i="1" a="1"/>
  <c r="G144" i="1" l="1"/>
  <c r="G145" i="1" a="1"/>
  <c r="G145" i="1" l="1"/>
  <c r="G146" i="1" a="1"/>
  <c r="G146" i="1" l="1"/>
  <c r="G147" i="1" a="1"/>
  <c r="G147" i="1" l="1"/>
  <c r="G148" i="1" a="1"/>
  <c r="G148" i="1" l="1"/>
  <c r="G149" i="1" a="1"/>
  <c r="G149" i="1" l="1"/>
  <c r="G150" i="1" a="1"/>
  <c r="G150" i="1" l="1"/>
  <c r="G151" i="1" a="1"/>
  <c r="G151" i="1" l="1"/>
  <c r="G152" i="1" s="1" a="1"/>
  <c r="G152" i="1" l="1"/>
  <c r="G153" i="1" a="1"/>
  <c r="G153" i="1" l="1"/>
  <c r="G154" i="1" a="1"/>
  <c r="G154" i="1" l="1"/>
  <c r="G155" i="1" a="1"/>
  <c r="G155" i="1" l="1"/>
  <c r="G156" i="1" a="1"/>
  <c r="G156" i="1" l="1"/>
  <c r="G157" i="1" a="1"/>
  <c r="G157" i="1" l="1"/>
  <c r="G158" i="1" a="1"/>
  <c r="G158" i="1" l="1"/>
  <c r="G159" i="1" a="1"/>
  <c r="G159" i="1" l="1"/>
  <c r="G160" i="1" a="1"/>
  <c r="G160" i="1" l="1"/>
  <c r="G161" i="1" a="1"/>
  <c r="G161" i="1" l="1"/>
  <c r="G162" i="1" a="1"/>
  <c r="G162" i="1" l="1"/>
  <c r="G163" i="1" a="1"/>
  <c r="G163" i="1" l="1"/>
  <c r="G164" i="1" a="1"/>
  <c r="G164" i="1" l="1"/>
  <c r="G165" i="1" a="1"/>
  <c r="G165" i="1" l="1"/>
  <c r="G166" i="1" a="1"/>
  <c r="G166" i="1" l="1"/>
  <c r="G167" i="1" a="1"/>
  <c r="G167" i="1" l="1"/>
  <c r="G168" i="1" s="1" a="1"/>
  <c r="G168" i="1" l="1"/>
  <c r="G169" i="1" a="1"/>
  <c r="G169" i="1" l="1"/>
  <c r="G170" i="1" a="1"/>
  <c r="G170" i="1" l="1"/>
  <c r="G171" i="1" a="1"/>
  <c r="G171" i="1" l="1"/>
  <c r="G172" i="1" a="1"/>
  <c r="G172" i="1" l="1"/>
  <c r="G173" i="1" a="1"/>
  <c r="G173" i="1" l="1"/>
  <c r="G174" i="1" a="1"/>
  <c r="G174" i="1" l="1"/>
  <c r="G175" i="1" a="1"/>
  <c r="G175" i="1" l="1"/>
  <c r="G176" i="1" a="1"/>
  <c r="G176" i="1" l="1"/>
  <c r="G177" i="1" a="1"/>
  <c r="G177" i="1" l="1"/>
  <c r="G178" i="1" a="1"/>
  <c r="G178" i="1" l="1"/>
  <c r="G179" i="1" s="1" a="1"/>
  <c r="G179" i="1" l="1"/>
  <c r="G180" i="1" a="1"/>
  <c r="G180" i="1" l="1"/>
  <c r="G181" i="1" s="1" a="1"/>
  <c r="G181" i="1" l="1"/>
  <c r="G182" i="1" a="1"/>
  <c r="G182" i="1" l="1"/>
  <c r="G183" i="1" a="1"/>
  <c r="G183" i="1" l="1"/>
  <c r="G184" i="1" a="1"/>
  <c r="G184" i="1" l="1"/>
  <c r="G185" i="1" a="1"/>
  <c r="G185" i="1" l="1"/>
  <c r="G186" i="1" s="1" a="1"/>
  <c r="G186" i="1" l="1"/>
  <c r="G187" i="1" a="1"/>
  <c r="G187" i="1" l="1"/>
  <c r="G188" i="1" a="1"/>
  <c r="G188" i="1" l="1"/>
  <c r="G189" i="1" a="1"/>
  <c r="G189" i="1" l="1"/>
  <c r="G190" i="1" a="1"/>
  <c r="G190" i="1" l="1"/>
  <c r="G191" i="1" a="1"/>
  <c r="G191" i="1" l="1"/>
  <c r="G192" i="1" a="1"/>
  <c r="G192" i="1" l="1"/>
  <c r="G193" i="1" s="1" a="1"/>
  <c r="G193" i="1" l="1"/>
  <c r="G194" i="1" a="1"/>
  <c r="G194" i="1" l="1"/>
  <c r="G195" i="1" a="1"/>
  <c r="G195" i="1" l="1"/>
  <c r="G196" i="1" a="1"/>
  <c r="G196" i="1" l="1"/>
  <c r="G197" i="1" a="1"/>
  <c r="G197" i="1" l="1"/>
  <c r="G198" i="1" a="1"/>
  <c r="G198" i="1" l="1"/>
  <c r="G199" i="1" a="1"/>
  <c r="G199" i="1" l="1"/>
  <c r="G200" i="1" a="1"/>
  <c r="G200" i="1" l="1"/>
  <c r="G201" i="1" a="1"/>
  <c r="G201" i="1" l="1"/>
  <c r="G202" i="1" a="1"/>
  <c r="G202" i="1" l="1"/>
  <c r="G203" i="1" s="1" a="1"/>
  <c r="G203" i="1" l="1"/>
  <c r="G204" i="1" a="1"/>
  <c r="G204" i="1" l="1"/>
  <c r="G205" i="1" a="1"/>
  <c r="G205" i="1" l="1"/>
  <c r="G206" i="1" a="1"/>
  <c r="G206" i="1" l="1"/>
  <c r="G207" i="1" a="1"/>
  <c r="G207" i="1" l="1"/>
  <c r="G208" i="1" a="1"/>
  <c r="G208" i="1" l="1"/>
  <c r="G209" i="1" a="1"/>
  <c r="G209" i="1" l="1"/>
  <c r="G210" i="1" a="1"/>
  <c r="G210" i="1" l="1"/>
  <c r="G211" i="1" a="1"/>
  <c r="G211" i="1" l="1"/>
  <c r="G212" i="1" a="1"/>
  <c r="G212" i="1" l="1"/>
  <c r="G213" i="1" a="1"/>
  <c r="G213" i="1" l="1"/>
  <c r="G214" i="1" a="1"/>
  <c r="G214" i="1" l="1"/>
  <c r="G215" i="1" s="1" a="1"/>
  <c r="G215" i="1" l="1"/>
  <c r="G216" i="1" a="1"/>
  <c r="G216" i="1" l="1"/>
  <c r="G217" i="1" a="1"/>
  <c r="G217" i="1" l="1"/>
  <c r="G218" i="1" a="1"/>
  <c r="G218" i="1" l="1"/>
  <c r="G219" i="1" s="1" a="1"/>
  <c r="G219" i="1" l="1"/>
  <c r="G220" i="1" a="1"/>
  <c r="G220" i="1" l="1"/>
  <c r="G221" i="1" a="1"/>
  <c r="G221" i="1" l="1"/>
  <c r="G222" i="1" a="1"/>
  <c r="G222" i="1" l="1"/>
  <c r="G223" i="1" a="1"/>
  <c r="G223" i="1" l="1"/>
  <c r="G224" i="1" a="1"/>
  <c r="G224" i="1" l="1"/>
  <c r="G225" i="1" a="1"/>
  <c r="G225" i="1" l="1"/>
  <c r="G226" i="1" a="1"/>
  <c r="G226" i="1" l="1"/>
  <c r="G227" i="1" a="1"/>
  <c r="G227" i="1" l="1"/>
  <c r="G228" i="1" s="1" a="1"/>
  <c r="G228" i="1" l="1"/>
  <c r="G229" i="1" a="1"/>
  <c r="G229" i="1" l="1"/>
  <c r="G230" i="1" a="1"/>
  <c r="G230" i="1" l="1"/>
  <c r="G231" i="1" a="1"/>
  <c r="G231" i="1" l="1"/>
  <c r="G232" i="1" a="1"/>
  <c r="G232" i="1" l="1"/>
  <c r="G233" i="1" a="1"/>
  <c r="G233" i="1" l="1"/>
  <c r="G234" i="1" a="1"/>
  <c r="G234" i="1" l="1"/>
  <c r="G235" i="1" a="1"/>
  <c r="G235" i="1" l="1"/>
  <c r="G236" i="1" a="1"/>
  <c r="G236" i="1" l="1"/>
  <c r="G237" i="1" a="1"/>
  <c r="G237" i="1" l="1"/>
  <c r="G238" i="1" a="1"/>
  <c r="G238" i="1" l="1"/>
  <c r="G239" i="1" s="1" a="1"/>
  <c r="G239" i="1" l="1"/>
  <c r="G240" i="1" a="1"/>
  <c r="G240" i="1" l="1"/>
  <c r="G241" i="1" a="1"/>
  <c r="G241" i="1" l="1"/>
  <c r="G242" i="1" a="1"/>
  <c r="G242" i="1" l="1"/>
  <c r="G243" i="1" a="1"/>
  <c r="G243" i="1" l="1"/>
  <c r="G244" i="1" a="1"/>
  <c r="G244" i="1" l="1"/>
  <c r="G245" i="1" a="1"/>
  <c r="G245" i="1" l="1"/>
  <c r="G246" i="1" a="1"/>
  <c r="G246" i="1" l="1"/>
  <c r="G247" i="1" a="1"/>
  <c r="G247" i="1" l="1"/>
  <c r="G248" i="1" a="1"/>
  <c r="G248" i="1" l="1"/>
  <c r="G249" i="1" a="1"/>
  <c r="G249" i="1" l="1"/>
  <c r="G250" i="1" a="1"/>
  <c r="G250" i="1" l="1"/>
  <c r="G251" i="1" a="1"/>
  <c r="G251" i="1" l="1"/>
  <c r="G252" i="1" a="1"/>
  <c r="G252" i="1" l="1"/>
  <c r="G253" i="1" a="1"/>
  <c r="G253" i="1" l="1"/>
  <c r="G254" i="1" a="1"/>
  <c r="G254" i="1" l="1"/>
  <c r="G255" i="1" a="1"/>
  <c r="G255" i="1" l="1"/>
  <c r="G256" i="1" a="1"/>
  <c r="G256" i="1" l="1"/>
  <c r="G257" i="1" a="1"/>
  <c r="G257" i="1" l="1"/>
  <c r="G258" i="1" a="1"/>
  <c r="G258" i="1" l="1"/>
  <c r="G259" i="1" a="1"/>
  <c r="G259" i="1" l="1"/>
  <c r="G260" i="1" a="1"/>
  <c r="G260" i="1" l="1"/>
  <c r="G261" i="1" a="1"/>
  <c r="G261" i="1" l="1"/>
  <c r="G262" i="1" a="1"/>
  <c r="G262" i="1" l="1"/>
  <c r="G263" i="1" a="1"/>
  <c r="G263" i="1" l="1"/>
  <c r="G264" i="1" a="1"/>
  <c r="G264" i="1" l="1"/>
  <c r="G265" i="1" a="1"/>
  <c r="G265" i="1" l="1"/>
  <c r="G266" i="1" a="1"/>
  <c r="G266" i="1" l="1"/>
  <c r="G267" i="1" a="1"/>
  <c r="G267" i="1" l="1"/>
  <c r="G268" i="1" a="1"/>
  <c r="G268" i="1" l="1"/>
  <c r="G269" i="1" a="1"/>
  <c r="G269" i="1" l="1"/>
  <c r="G270" i="1" a="1"/>
  <c r="G270" i="1" l="1"/>
  <c r="G271" i="1" a="1"/>
  <c r="G271" i="1" l="1"/>
  <c r="G272" i="1" a="1"/>
  <c r="G272" i="1" l="1"/>
  <c r="G273" i="1" a="1"/>
  <c r="G273" i="1" l="1"/>
  <c r="G274" i="1" a="1"/>
  <c r="G274" i="1" l="1"/>
  <c r="G275" i="1" a="1"/>
  <c r="G275" i="1" l="1"/>
  <c r="G276" i="1" a="1"/>
  <c r="G276" i="1" l="1"/>
  <c r="G277" i="1" a="1"/>
  <c r="G277" i="1" l="1"/>
  <c r="G278" i="1" a="1"/>
  <c r="G278" i="1" l="1"/>
  <c r="G279" i="1" a="1"/>
  <c r="G279" i="1" l="1"/>
  <c r="G280" i="1" a="1"/>
  <c r="G280" i="1" l="1"/>
  <c r="G281" i="1" a="1"/>
  <c r="G281" i="1" l="1"/>
  <c r="G282" i="1" a="1"/>
  <c r="G282" i="1" l="1"/>
  <c r="G283" i="1" a="1"/>
  <c r="G283" i="1" l="1"/>
  <c r="G284" i="1" a="1"/>
  <c r="G284" i="1" l="1"/>
  <c r="G285" i="1" a="1"/>
  <c r="G285" i="1" l="1"/>
  <c r="G286" i="1" a="1"/>
  <c r="G286" i="1" l="1"/>
  <c r="G287" i="1" a="1"/>
  <c r="G287" i="1" l="1"/>
  <c r="G288" i="1" a="1"/>
  <c r="G288" i="1" l="1"/>
  <c r="G289" i="1" a="1"/>
  <c r="G289" i="1" l="1"/>
  <c r="G290" i="1" a="1"/>
  <c r="G290" i="1" l="1"/>
  <c r="G291" i="1" a="1"/>
  <c r="G291" i="1" l="1"/>
  <c r="G292" i="1" s="1" a="1"/>
  <c r="G292" i="1" l="1"/>
  <c r="G293" i="1" a="1"/>
  <c r="G293" i="1" l="1"/>
  <c r="G294" i="1" a="1"/>
  <c r="G294" i="1" l="1"/>
  <c r="G295" i="1" a="1"/>
  <c r="G295" i="1" l="1"/>
  <c r="G296" i="1" a="1"/>
  <c r="G296" i="1" l="1"/>
  <c r="G297" i="1" a="1"/>
  <c r="G297" i="1" l="1"/>
  <c r="G298" i="1" a="1"/>
  <c r="G298" i="1" l="1"/>
  <c r="G299" i="1" a="1"/>
  <c r="G299" i="1" l="1"/>
  <c r="G300" i="1" a="1"/>
  <c r="G300" i="1" l="1"/>
  <c r="G301" i="1" a="1"/>
  <c r="G301" i="1" l="1"/>
  <c r="G302" i="1" a="1"/>
  <c r="G302" i="1" l="1"/>
  <c r="G303" i="1" a="1"/>
  <c r="G303" i="1" l="1"/>
  <c r="G304" i="1" a="1"/>
  <c r="G304" i="1" l="1"/>
  <c r="G305" i="1" a="1"/>
  <c r="G305" i="1" l="1"/>
  <c r="G306" i="1" a="1"/>
  <c r="G306" i="1" l="1"/>
  <c r="G307" i="1" a="1"/>
  <c r="G307" i="1" l="1"/>
  <c r="G308" i="1" a="1"/>
  <c r="G308" i="1" l="1"/>
  <c r="G309" i="1" a="1"/>
  <c r="G309" i="1" l="1"/>
  <c r="G310" i="1" a="1"/>
  <c r="G310" i="1" l="1"/>
  <c r="G311" i="1" a="1"/>
  <c r="G311" i="1" l="1"/>
  <c r="G312" i="1" a="1"/>
  <c r="G312" i="1" l="1"/>
  <c r="G313" i="1" a="1"/>
  <c r="G313" i="1" l="1"/>
  <c r="G314" i="1" a="1"/>
  <c r="G314" i="1" l="1"/>
  <c r="G315" i="1" a="1"/>
  <c r="G315" i="1" l="1"/>
  <c r="G316" i="1" a="1"/>
  <c r="G316" i="1" l="1"/>
  <c r="G317" i="1" a="1"/>
  <c r="G317" i="1" l="1"/>
  <c r="G318" i="1" a="1"/>
  <c r="G318" i="1" l="1"/>
  <c r="G319" i="1" a="1"/>
  <c r="G319" i="1" l="1"/>
  <c r="G320" i="1" a="1"/>
  <c r="G320" i="1" l="1"/>
  <c r="G321" i="1" a="1"/>
  <c r="G321" i="1" l="1"/>
  <c r="G322" i="1" a="1"/>
  <c r="G322" i="1" l="1"/>
  <c r="G323" i="1" a="1"/>
  <c r="G323" i="1" l="1"/>
  <c r="G324" i="1" a="1"/>
  <c r="G324" i="1" l="1"/>
  <c r="G325" i="1" a="1"/>
  <c r="G325" i="1" l="1"/>
  <c r="G326" i="1" a="1"/>
  <c r="G326" i="1" l="1"/>
  <c r="G327" i="1" a="1"/>
  <c r="G327" i="1" l="1"/>
  <c r="G328" i="1" a="1"/>
  <c r="G328" i="1" l="1"/>
  <c r="G329" i="1" a="1"/>
  <c r="G329" i="1" l="1"/>
  <c r="G330" i="1" a="1"/>
  <c r="G330" i="1" l="1"/>
  <c r="G331" i="1" a="1"/>
  <c r="G331" i="1" l="1"/>
  <c r="G332" i="1" a="1"/>
  <c r="G332" i="1" l="1"/>
  <c r="G333" i="1" s="1" a="1"/>
  <c r="G333" i="1" l="1"/>
  <c r="G334" i="1" a="1"/>
  <c r="G334" i="1" l="1"/>
  <c r="G335" i="1" a="1"/>
  <c r="G335" i="1" l="1"/>
  <c r="G336" i="1" a="1"/>
  <c r="G336" i="1" l="1"/>
  <c r="G337" i="1" a="1"/>
  <c r="G337" i="1" l="1"/>
  <c r="G338" i="1" a="1"/>
  <c r="G338" i="1" l="1"/>
  <c r="G339" i="1" a="1"/>
  <c r="G339" i="1" l="1"/>
  <c r="G340" i="1" a="1"/>
  <c r="G340" i="1" l="1"/>
  <c r="G341" i="1" a="1"/>
  <c r="G341" i="1" l="1"/>
  <c r="G342" i="1" a="1"/>
  <c r="G342" i="1" l="1"/>
  <c r="G343" i="1" s="1" a="1"/>
  <c r="G343" i="1" l="1"/>
  <c r="G344" i="1" a="1"/>
  <c r="G344" i="1" l="1"/>
  <c r="G345" i="1" s="1" a="1"/>
  <c r="G345" i="1" l="1"/>
  <c r="G346" i="1" a="1"/>
  <c r="G346" i="1" l="1"/>
  <c r="G347" i="1" s="1" a="1"/>
  <c r="G347" i="1" l="1"/>
  <c r="G348" i="1" a="1"/>
  <c r="G348" i="1" l="1"/>
  <c r="G349" i="1" a="1"/>
  <c r="G349" i="1" l="1"/>
  <c r="G350" i="1" a="1"/>
  <c r="G350" i="1" l="1"/>
  <c r="G351" i="1" a="1"/>
  <c r="G351" i="1" l="1"/>
  <c r="G352" i="1" a="1"/>
  <c r="G352" i="1" l="1"/>
  <c r="G353" i="1" a="1"/>
  <c r="G353" i="1" l="1"/>
  <c r="G354" i="1" a="1"/>
  <c r="G354" i="1" l="1"/>
  <c r="G355" i="1" a="1"/>
  <c r="G355" i="1" l="1"/>
  <c r="G356" i="1" s="1" a="1"/>
  <c r="G356" i="1" s="1"/>
  <c r="G357" i="1" s="1" a="1"/>
  <c r="G357" i="1" s="1"/>
  <c r="G358" i="1" s="1" a="1"/>
  <c r="G358" i="1" s="1"/>
  <c r="G359" i="1" s="1" a="1"/>
  <c r="G359" i="1" s="1"/>
  <c r="G360" i="1" s="1" a="1"/>
  <c r="G360" i="1" s="1"/>
  <c r="G361" i="1" s="1" a="1"/>
  <c r="G361" i="1" s="1"/>
  <c r="G362" i="1" s="1" a="1"/>
  <c r="G362" i="1" s="1"/>
  <c r="G363" i="1" s="1" a="1"/>
  <c r="G363" i="1" s="1"/>
  <c r="G364" i="1" s="1" a="1"/>
  <c r="G364" i="1" s="1"/>
  <c r="G365" i="1" s="1" a="1"/>
  <c r="G365" i="1" s="1"/>
  <c r="G366" i="1" s="1" a="1"/>
  <c r="G366" i="1" s="1"/>
  <c r="G367" i="1" s="1" a="1"/>
  <c r="G367" i="1" s="1"/>
  <c r="G368" i="1" s="1" a="1"/>
  <c r="G368" i="1" s="1"/>
  <c r="G369" i="1" s="1" a="1"/>
  <c r="G369" i="1" s="1"/>
  <c r="G370" i="1" s="1" a="1"/>
  <c r="G370" i="1" s="1"/>
  <c r="G371" i="1" s="1" a="1"/>
  <c r="G371" i="1" s="1"/>
  <c r="G372" i="1" s="1" a="1"/>
  <c r="G372" i="1" s="1"/>
  <c r="G373" i="1" s="1" a="1"/>
  <c r="G373" i="1" s="1"/>
  <c r="G374" i="1" s="1" a="1"/>
  <c r="G374" i="1" s="1"/>
  <c r="G375" i="1" s="1" a="1"/>
  <c r="G375" i="1" s="1"/>
  <c r="G376" i="1" s="1" a="1"/>
  <c r="G376" i="1" s="1"/>
  <c r="G377" i="1" s="1" a="1"/>
  <c r="G377" i="1" s="1"/>
  <c r="G378" i="1" s="1" a="1"/>
  <c r="G378" i="1" s="1"/>
  <c r="G379" i="1" s="1" a="1"/>
  <c r="G379" i="1" s="1"/>
  <c r="G380" i="1" s="1" a="1"/>
  <c r="G380" i="1" s="1"/>
  <c r="G381" i="1" s="1" a="1"/>
  <c r="G381" i="1" s="1"/>
  <c r="G382" i="1" s="1" a="1"/>
  <c r="G382" i="1" s="1"/>
  <c r="G383" i="1" s="1" a="1"/>
  <c r="G383" i="1" s="1"/>
  <c r="G384" i="1" s="1" a="1"/>
  <c r="G384" i="1" s="1"/>
  <c r="G385" i="1" s="1" a="1"/>
  <c r="G385" i="1" s="1"/>
  <c r="G386" i="1" s="1" a="1"/>
  <c r="G386" i="1" s="1"/>
  <c r="G387" i="1" s="1" a="1"/>
  <c r="G387" i="1" s="1"/>
  <c r="G388" i="1" s="1" a="1"/>
  <c r="G388" i="1" s="1"/>
  <c r="G389" i="1" s="1" a="1"/>
  <c r="G389" i="1" s="1"/>
  <c r="G390" i="1" s="1" a="1"/>
  <c r="G390" i="1" s="1"/>
  <c r="G391" i="1" s="1" a="1"/>
  <c r="G391" i="1" s="1"/>
  <c r="G392" i="1" s="1" a="1"/>
  <c r="G392" i="1" s="1"/>
  <c r="G393" i="1" s="1" a="1"/>
  <c r="G393" i="1" s="1"/>
  <c r="G394" i="1" s="1" a="1"/>
  <c r="G394" i="1" s="1"/>
  <c r="G395" i="1" s="1" a="1"/>
  <c r="G395" i="1" s="1"/>
  <c r="G396" i="1" s="1" a="1"/>
  <c r="G396" i="1" s="1"/>
  <c r="G397" i="1" s="1" a="1"/>
  <c r="G397" i="1" s="1"/>
  <c r="G398" i="1" s="1" a="1"/>
  <c r="G398" i="1" s="1"/>
  <c r="G399" i="1" s="1" a="1"/>
  <c r="G399" i="1" s="1"/>
  <c r="G400" i="1" s="1" a="1"/>
  <c r="G400" i="1" s="1"/>
  <c r="G401" i="1" s="1" a="1"/>
  <c r="G401" i="1" s="1"/>
  <c r="G402" i="1" s="1" a="1"/>
  <c r="G402" i="1" s="1"/>
  <c r="G403" i="1" s="1" a="1"/>
  <c r="G403" i="1" s="1"/>
  <c r="G404" i="1" s="1" a="1"/>
  <c r="G404" i="1" s="1"/>
  <c r="G405" i="1" s="1" a="1"/>
  <c r="G405" i="1" s="1"/>
  <c r="G406" i="1" s="1" a="1"/>
  <c r="G406" i="1" s="1"/>
  <c r="G407" i="1" s="1" a="1"/>
  <c r="G407" i="1" s="1"/>
  <c r="G408" i="1" s="1" a="1"/>
  <c r="G408" i="1" s="1"/>
  <c r="G409" i="1" s="1" a="1"/>
  <c r="G409" i="1" s="1"/>
  <c r="G410" i="1" s="1" a="1"/>
  <c r="G410" i="1" s="1"/>
  <c r="G411" i="1" s="1" a="1"/>
  <c r="G411" i="1" s="1"/>
  <c r="G412" i="1" s="1" a="1"/>
  <c r="G412" i="1" s="1"/>
  <c r="G413" i="1" s="1" a="1"/>
  <c r="G413" i="1" s="1"/>
  <c r="G414" i="1" s="1" a="1"/>
  <c r="G414" i="1" s="1"/>
  <c r="G415" i="1" s="1" a="1"/>
  <c r="G415" i="1" s="1"/>
  <c r="G416" i="1" s="1" a="1"/>
  <c r="G416" i="1" s="1"/>
  <c r="G417" i="1" s="1" a="1"/>
  <c r="G417" i="1" s="1"/>
  <c r="G418" i="1" s="1" a="1"/>
  <c r="G418" i="1" s="1"/>
  <c r="G419" i="1" s="1" a="1"/>
  <c r="G419" i="1" s="1"/>
  <c r="G420" i="1" s="1" a="1"/>
  <c r="G420" i="1" s="1"/>
  <c r="G421" i="1" s="1" a="1"/>
  <c r="G421" i="1" s="1"/>
  <c r="G422" i="1" s="1" a="1"/>
  <c r="G422" i="1" s="1"/>
  <c r="G423" i="1" s="1" a="1"/>
  <c r="G423" i="1" s="1"/>
  <c r="G424" i="1" s="1" a="1"/>
  <c r="G424" i="1" s="1"/>
  <c r="G425" i="1" s="1" a="1"/>
  <c r="G425" i="1" s="1"/>
  <c r="G426" i="1" s="1" a="1"/>
  <c r="G426" i="1" s="1"/>
  <c r="G427" i="1" s="1" a="1"/>
  <c r="G427" i="1" s="1"/>
  <c r="G428" i="1" s="1" a="1"/>
  <c r="G428" i="1" s="1"/>
  <c r="G429" i="1" s="1" a="1"/>
  <c r="G429" i="1" s="1"/>
  <c r="G430" i="1" s="1" a="1"/>
  <c r="G430" i="1" s="1"/>
  <c r="G431" i="1" s="1" a="1"/>
  <c r="G431" i="1" s="1"/>
  <c r="G432" i="1" s="1" a="1"/>
  <c r="G432" i="1" s="1"/>
  <c r="G433" i="1" s="1" a="1"/>
  <c r="G433" i="1" s="1"/>
  <c r="G434" i="1" s="1" a="1"/>
  <c r="G434" i="1" s="1"/>
  <c r="G435" i="1" s="1" a="1"/>
  <c r="G435" i="1" s="1"/>
  <c r="G436" i="1" s="1" a="1"/>
  <c r="G436" i="1" s="1"/>
  <c r="G437" i="1" s="1" a="1"/>
  <c r="G437" i="1" s="1"/>
  <c r="G438" i="1" s="1" a="1"/>
  <c r="G438" i="1" s="1"/>
  <c r="G439" i="1" s="1" a="1"/>
  <c r="G439" i="1" s="1"/>
  <c r="G440" i="1" s="1" a="1"/>
  <c r="G440" i="1" s="1"/>
  <c r="G441" i="1" s="1" a="1"/>
  <c r="G441" i="1" s="1"/>
  <c r="G442" i="1" s="1" a="1"/>
  <c r="G442" i="1" s="1"/>
  <c r="G443" i="1" s="1" a="1"/>
  <c r="G443" i="1" s="1"/>
  <c r="G444" i="1" s="1" a="1"/>
  <c r="G444" i="1" s="1"/>
  <c r="G445" i="1" s="1" a="1"/>
  <c r="G445" i="1" s="1"/>
  <c r="G446" i="1" s="1" a="1"/>
  <c r="G446" i="1" s="1"/>
  <c r="G447" i="1" s="1" a="1"/>
  <c r="G447" i="1" s="1"/>
  <c r="G448" i="1" s="1" a="1"/>
  <c r="G448" i="1" s="1"/>
  <c r="G449" i="1" s="1" a="1"/>
  <c r="G449" i="1" s="1"/>
  <c r="G450" i="1" s="1" a="1"/>
  <c r="G450" i="1" s="1"/>
  <c r="G451" i="1" s="1" a="1"/>
  <c r="G451" i="1" s="1"/>
  <c r="G452" i="1" s="1" a="1"/>
  <c r="G452" i="1" s="1"/>
  <c r="G453" i="1" s="1" a="1"/>
  <c r="G453" i="1" s="1"/>
  <c r="G454" i="1" s="1" a="1"/>
  <c r="G454" i="1" s="1"/>
  <c r="G455" i="1" s="1" a="1"/>
  <c r="G455" i="1" s="1"/>
  <c r="G456" i="1" s="1" a="1"/>
  <c r="G456" i="1" s="1"/>
  <c r="G457" i="1" s="1" a="1"/>
  <c r="G457" i="1" s="1"/>
  <c r="G458" i="1" s="1" a="1"/>
  <c r="G458" i="1" s="1"/>
  <c r="G459" i="1" s="1" a="1"/>
  <c r="G459" i="1" s="1"/>
  <c r="G460" i="1" s="1" a="1"/>
  <c r="G460" i="1" s="1"/>
  <c r="G461" i="1" s="1" a="1"/>
  <c r="G461" i="1" s="1"/>
  <c r="G462" i="1" s="1" a="1"/>
  <c r="G462" i="1" s="1"/>
  <c r="G463" i="1" s="1" a="1"/>
  <c r="G463" i="1" s="1"/>
  <c r="G464" i="1" s="1" a="1"/>
  <c r="G464" i="1" s="1"/>
  <c r="G465" i="1" s="1" a="1"/>
  <c r="G465" i="1" s="1"/>
  <c r="G466" i="1" s="1" a="1"/>
  <c r="G466" i="1" s="1"/>
  <c r="G467" i="1" s="1" a="1"/>
  <c r="G467" i="1" s="1"/>
  <c r="G468" i="1" s="1" a="1"/>
  <c r="G468" i="1" s="1"/>
  <c r="G469" i="1" s="1" a="1"/>
  <c r="G469" i="1" s="1"/>
  <c r="G470" i="1" s="1" a="1"/>
  <c r="G470" i="1" s="1"/>
  <c r="G471" i="1" s="1" a="1"/>
  <c r="G471" i="1" s="1"/>
  <c r="G472" i="1" s="1" a="1"/>
  <c r="G472" i="1" s="1"/>
  <c r="G473" i="1" s="1" a="1"/>
  <c r="G473" i="1" s="1"/>
  <c r="G474" i="1" s="1" a="1"/>
  <c r="G474" i="1" s="1"/>
  <c r="G475" i="1" s="1" a="1"/>
  <c r="G475" i="1" s="1"/>
  <c r="G476" i="1" s="1" a="1"/>
  <c r="G476" i="1" s="1"/>
  <c r="G477" i="1" s="1" a="1"/>
  <c r="G477" i="1" s="1"/>
  <c r="G478" i="1" s="1" a="1"/>
  <c r="G478" i="1" s="1"/>
  <c r="G479" i="1" s="1" a="1"/>
  <c r="G479" i="1" s="1"/>
  <c r="G480" i="1" s="1" a="1"/>
  <c r="G480" i="1" s="1"/>
  <c r="G481" i="1" s="1" a="1"/>
  <c r="G481" i="1" s="1"/>
  <c r="G482" i="1" s="1" a="1"/>
  <c r="G482" i="1" s="1"/>
  <c r="G483" i="1" s="1" a="1"/>
  <c r="G483" i="1" s="1"/>
  <c r="G484" i="1" s="1" a="1"/>
  <c r="G484" i="1" s="1"/>
  <c r="G485" i="1" s="1" a="1"/>
  <c r="G485" i="1" s="1"/>
  <c r="G486" i="1" s="1" a="1"/>
  <c r="G486" i="1" s="1"/>
  <c r="G487" i="1" s="1" a="1"/>
  <c r="G487" i="1" s="1"/>
  <c r="G488" i="1" s="1" a="1"/>
  <c r="G488" i="1" s="1"/>
  <c r="G489" i="1" s="1" a="1"/>
  <c r="G489" i="1" s="1"/>
  <c r="G490" i="1" s="1" a="1"/>
  <c r="G490" i="1" s="1"/>
  <c r="G491" i="1" s="1" a="1"/>
  <c r="G491" i="1" s="1"/>
  <c r="G492" i="1" s="1" a="1"/>
  <c r="G492" i="1" s="1"/>
  <c r="G493" i="1" s="1" a="1"/>
  <c r="G493" i="1" s="1"/>
  <c r="G494" i="1" s="1" a="1"/>
  <c r="G494" i="1" s="1"/>
  <c r="G495" i="1" s="1" a="1"/>
  <c r="G495" i="1" s="1"/>
  <c r="G496" i="1" s="1" a="1"/>
  <c r="G496" i="1" s="1"/>
  <c r="G497" i="1" s="1" a="1"/>
  <c r="G497" i="1" s="1"/>
  <c r="G498" i="1" s="1" a="1"/>
  <c r="G498" i="1" s="1"/>
  <c r="G499" i="1" s="1" a="1"/>
  <c r="G499" i="1" s="1"/>
  <c r="G500" i="1" s="1" a="1"/>
  <c r="G500" i="1" s="1"/>
  <c r="G501" i="1" s="1" a="1"/>
  <c r="G501" i="1" s="1"/>
  <c r="G502" i="1" s="1" a="1"/>
  <c r="G502" i="1" s="1"/>
  <c r="G503" i="1" s="1" a="1"/>
  <c r="G503" i="1" s="1"/>
  <c r="G504" i="1" s="1" a="1"/>
  <c r="G504" i="1" s="1"/>
  <c r="G505" i="1" s="1" a="1"/>
  <c r="G505" i="1" s="1"/>
  <c r="G506" i="1" s="1" a="1"/>
  <c r="G506" i="1" s="1"/>
  <c r="G507" i="1" s="1" a="1"/>
  <c r="G507" i="1" s="1"/>
  <c r="G508" i="1" s="1" a="1"/>
  <c r="G508" i="1" s="1"/>
  <c r="G509" i="1" s="1" a="1"/>
  <c r="G509" i="1" s="1"/>
  <c r="G510" i="1" s="1" a="1"/>
  <c r="G510" i="1" s="1"/>
  <c r="G511" i="1" s="1" a="1"/>
  <c r="G511" i="1" s="1"/>
  <c r="G512" i="1" s="1" a="1"/>
  <c r="G512" i="1" s="1"/>
  <c r="G513" i="1" s="1" a="1"/>
  <c r="G513" i="1" s="1"/>
  <c r="G514" i="1" s="1" a="1"/>
  <c r="G514" i="1" s="1"/>
  <c r="G515" i="1" s="1" a="1"/>
  <c r="G515" i="1" s="1"/>
  <c r="G516" i="1" s="1" a="1"/>
  <c r="G516" i="1" s="1"/>
  <c r="G517" i="1" s="1" a="1"/>
  <c r="G517" i="1" s="1"/>
  <c r="G518" i="1" s="1" a="1"/>
  <c r="G518" i="1" s="1"/>
  <c r="G519" i="1" s="1" a="1"/>
  <c r="G519" i="1" s="1"/>
  <c r="G520" i="1" s="1" a="1"/>
  <c r="G520" i="1" s="1"/>
  <c r="G521" i="1" s="1" a="1"/>
  <c r="G521" i="1" s="1"/>
  <c r="G522" i="1" s="1" a="1"/>
  <c r="G522" i="1" s="1"/>
  <c r="G523" i="1" s="1" a="1"/>
  <c r="G523" i="1" s="1"/>
  <c r="G524" i="1" s="1" a="1"/>
  <c r="G524" i="1" s="1"/>
  <c r="G525" i="1" s="1" a="1"/>
  <c r="G525" i="1" s="1"/>
  <c r="G526" i="1" s="1" a="1"/>
  <c r="G526" i="1" s="1"/>
  <c r="G527" i="1" s="1" a="1"/>
  <c r="G527" i="1" s="1"/>
  <c r="G528" i="1" s="1" a="1"/>
  <c r="G528" i="1" s="1"/>
  <c r="G529" i="1" s="1" a="1"/>
  <c r="G529" i="1" s="1"/>
  <c r="G530" i="1" s="1" a="1"/>
  <c r="G530" i="1" s="1"/>
  <c r="G531" i="1" s="1" a="1"/>
  <c r="G531" i="1" s="1"/>
  <c r="G532" i="1" s="1" a="1"/>
  <c r="G532" i="1" s="1"/>
  <c r="G533" i="1" s="1" a="1"/>
  <c r="G533" i="1" s="1"/>
  <c r="G534" i="1" s="1" a="1"/>
  <c r="G534" i="1" s="1"/>
  <c r="G535" i="1" s="1" a="1"/>
  <c r="G535" i="1" s="1"/>
  <c r="G536" i="1" s="1" a="1"/>
  <c r="G536" i="1" s="1"/>
  <c r="G537" i="1" s="1" a="1"/>
  <c r="G537" i="1" s="1"/>
  <c r="G538" i="1" s="1" a="1"/>
  <c r="G538" i="1" s="1"/>
  <c r="G539" i="1" s="1" a="1"/>
  <c r="G539" i="1" s="1"/>
  <c r="G540" i="1" s="1" a="1"/>
  <c r="G540" i="1" s="1"/>
  <c r="G541" i="1" s="1" a="1"/>
  <c r="G541" i="1" s="1"/>
  <c r="G542" i="1" s="1" a="1"/>
  <c r="G542" i="1" s="1"/>
  <c r="G543" i="1" s="1" a="1"/>
  <c r="G543" i="1" s="1"/>
  <c r="G544" i="1" s="1" a="1"/>
  <c r="G544" i="1" s="1"/>
  <c r="G545" i="1" s="1" a="1"/>
  <c r="G545" i="1" s="1"/>
  <c r="G546" i="1" s="1" a="1"/>
  <c r="G546" i="1" s="1"/>
  <c r="G547" i="1" s="1" a="1"/>
  <c r="G547" i="1" s="1"/>
  <c r="G548" i="1" s="1" a="1"/>
  <c r="G548" i="1" s="1"/>
  <c r="G549" i="1" s="1" a="1"/>
  <c r="G549" i="1" s="1"/>
  <c r="G550" i="1" s="1" a="1"/>
  <c r="G550" i="1" s="1"/>
  <c r="G551" i="1" s="1" a="1"/>
  <c r="G551" i="1" s="1"/>
  <c r="G552" i="1" s="1" a="1"/>
  <c r="G552" i="1" s="1"/>
  <c r="G553" i="1" s="1" a="1"/>
  <c r="G553" i="1" s="1"/>
  <c r="G554" i="1" s="1" a="1"/>
  <c r="G554" i="1" s="1"/>
  <c r="G555" i="1" s="1" a="1"/>
  <c r="G555" i="1" s="1"/>
  <c r="G556" i="1" s="1" a="1"/>
  <c r="G556" i="1" s="1"/>
  <c r="G557" i="1" s="1" a="1"/>
  <c r="G557" i="1" s="1"/>
  <c r="G558" i="1" s="1" a="1"/>
  <c r="G558" i="1" s="1"/>
  <c r="G559" i="1" s="1" a="1"/>
  <c r="G559" i="1" s="1"/>
  <c r="G560" i="1" s="1" a="1"/>
  <c r="G560" i="1" s="1"/>
  <c r="G561" i="1" s="1" a="1"/>
  <c r="G561" i="1" s="1"/>
  <c r="G562" i="1" s="1" a="1"/>
  <c r="G562" i="1" s="1"/>
  <c r="G563" i="1" s="1" a="1"/>
  <c r="G563" i="1" s="1"/>
  <c r="G564" i="1" s="1" a="1"/>
  <c r="G564" i="1" s="1"/>
  <c r="G565" i="1" s="1" a="1"/>
  <c r="G565" i="1" s="1"/>
  <c r="G566" i="1" s="1" a="1"/>
  <c r="G566" i="1" s="1"/>
  <c r="G567" i="1" s="1" a="1"/>
  <c r="G567" i="1" s="1"/>
  <c r="G568" i="1" s="1" a="1"/>
  <c r="G568" i="1" s="1"/>
  <c r="G569" i="1" s="1" a="1"/>
  <c r="G569" i="1" s="1"/>
  <c r="G570" i="1" s="1" a="1"/>
  <c r="G570" i="1" s="1"/>
  <c r="G571" i="1" s="1" a="1"/>
  <c r="G571" i="1" s="1"/>
  <c r="G572" i="1" s="1" a="1"/>
  <c r="G572" i="1" s="1"/>
  <c r="G573" i="1" s="1" a="1"/>
  <c r="G573" i="1" s="1"/>
  <c r="G574" i="1" s="1" a="1"/>
  <c r="G574" i="1" s="1"/>
  <c r="G575" i="1" s="1" a="1"/>
  <c r="G575" i="1" s="1"/>
  <c r="G576" i="1" s="1" a="1"/>
  <c r="G576" i="1" s="1"/>
  <c r="G577" i="1" s="1" a="1"/>
  <c r="G577" i="1" s="1"/>
  <c r="G578" i="1" s="1" a="1"/>
  <c r="G578" i="1" s="1"/>
  <c r="G579" i="1" s="1" a="1"/>
  <c r="G579" i="1" s="1"/>
  <c r="G580" i="1" s="1" a="1"/>
  <c r="G580" i="1" s="1"/>
  <c r="G581" i="1" s="1" a="1"/>
  <c r="G581" i="1" s="1"/>
  <c r="G582" i="1" s="1" a="1"/>
  <c r="G582" i="1" s="1"/>
  <c r="G583" i="1" s="1" a="1"/>
  <c r="G583" i="1" s="1"/>
  <c r="G584" i="1" s="1" a="1"/>
  <c r="G584" i="1" s="1"/>
  <c r="G585" i="1" s="1" a="1"/>
  <c r="G585" i="1" s="1"/>
  <c r="G586" i="1" s="1" a="1"/>
  <c r="G586" i="1" s="1"/>
  <c r="G587" i="1" s="1" a="1"/>
  <c r="G587" i="1" s="1"/>
  <c r="G588" i="1" s="1" a="1"/>
  <c r="G588" i="1" s="1"/>
  <c r="G589" i="1" s="1" a="1"/>
  <c r="G589" i="1" s="1"/>
  <c r="G590" i="1" s="1" a="1"/>
  <c r="G590" i="1" s="1"/>
  <c r="G591" i="1" s="1" a="1"/>
  <c r="G591" i="1" s="1"/>
  <c r="G592" i="1" s="1" a="1"/>
  <c r="G592" i="1" s="1"/>
  <c r="G593" i="1" s="1" a="1"/>
  <c r="G593" i="1" s="1"/>
  <c r="G594" i="1" s="1" a="1"/>
  <c r="G594" i="1" s="1"/>
  <c r="G595" i="1" s="1" a="1"/>
  <c r="G595" i="1" s="1"/>
  <c r="G596" i="1" s="1" a="1"/>
  <c r="G596" i="1" s="1"/>
  <c r="G597" i="1" s="1" a="1"/>
  <c r="G597" i="1" s="1"/>
  <c r="G598" i="1" s="1" a="1"/>
  <c r="G598" i="1" s="1"/>
  <c r="G599" i="1" s="1" a="1"/>
  <c r="G599" i="1" s="1"/>
  <c r="G600" i="1" s="1" a="1"/>
  <c r="G600" i="1" s="1"/>
  <c r="G601" i="1" s="1" a="1"/>
  <c r="G601" i="1" s="1"/>
  <c r="G602" i="1" s="1" a="1"/>
  <c r="G602" i="1" s="1"/>
  <c r="G603" i="1" s="1" a="1"/>
  <c r="G603" i="1" s="1"/>
  <c r="G604" i="1" s="1" a="1"/>
  <c r="G604" i="1" s="1"/>
  <c r="G605" i="1" s="1" a="1"/>
  <c r="G605" i="1" s="1"/>
  <c r="G606" i="1" s="1" a="1"/>
  <c r="G606" i="1" s="1"/>
  <c r="G607" i="1" s="1" a="1"/>
  <c r="G607" i="1" s="1"/>
  <c r="G608" i="1" s="1" a="1"/>
  <c r="G608" i="1" s="1"/>
  <c r="G609" i="1" s="1" a="1"/>
  <c r="G609" i="1" s="1"/>
  <c r="G610" i="1" s="1" a="1"/>
  <c r="G610" i="1" s="1"/>
  <c r="G611" i="1" s="1" a="1"/>
  <c r="G611" i="1" s="1"/>
  <c r="G612" i="1" s="1" a="1"/>
  <c r="G612" i="1" s="1"/>
  <c r="G613" i="1" s="1" a="1"/>
  <c r="G613" i="1" s="1"/>
  <c r="G614" i="1" s="1" a="1"/>
  <c r="G614" i="1" s="1"/>
  <c r="G615" i="1" s="1" a="1"/>
  <c r="G615" i="1" s="1"/>
  <c r="G616" i="1" s="1" a="1"/>
  <c r="G616" i="1" s="1"/>
  <c r="G617" i="1" s="1" a="1"/>
  <c r="G617" i="1" s="1"/>
  <c r="G618" i="1" s="1" a="1"/>
  <c r="G618" i="1" s="1"/>
  <c r="G619" i="1" s="1" a="1"/>
  <c r="G619" i="1" s="1"/>
  <c r="G620" i="1" s="1" a="1"/>
  <c r="G620" i="1" s="1"/>
  <c r="G621" i="1" s="1" a="1"/>
  <c r="G621" i="1" s="1"/>
  <c r="G622" i="1" s="1" a="1"/>
  <c r="G622" i="1" s="1"/>
  <c r="G623" i="1" s="1" a="1"/>
  <c r="G623" i="1" s="1"/>
  <c r="G624" i="1" s="1" a="1"/>
  <c r="G624" i="1" s="1"/>
  <c r="G625" i="1" s="1" a="1"/>
  <c r="G625" i="1" s="1"/>
  <c r="G626" i="1" s="1" a="1"/>
  <c r="G626" i="1" s="1"/>
  <c r="G627" i="1" s="1" a="1"/>
  <c r="G627" i="1" s="1"/>
  <c r="G628" i="1" s="1" a="1"/>
  <c r="G628" i="1" s="1"/>
  <c r="G629" i="1" s="1" a="1"/>
  <c r="G629" i="1" s="1"/>
  <c r="G630" i="1" s="1" a="1"/>
  <c r="G630" i="1" s="1"/>
  <c r="G631" i="1" s="1" a="1"/>
  <c r="G631" i="1" s="1"/>
  <c r="G632" i="1" s="1" a="1"/>
  <c r="G632" i="1" s="1"/>
  <c r="G633" i="1" s="1" a="1"/>
  <c r="G633" i="1" s="1"/>
  <c r="G634" i="1" s="1" a="1"/>
  <c r="G634" i="1" s="1"/>
  <c r="G635" i="1" s="1" a="1"/>
  <c r="G635" i="1" s="1"/>
  <c r="G636" i="1" s="1" a="1"/>
  <c r="G636" i="1" s="1"/>
  <c r="G637" i="1" s="1" a="1"/>
  <c r="G637" i="1" s="1"/>
  <c r="G638" i="1" s="1" a="1"/>
  <c r="G638" i="1" s="1"/>
  <c r="G639" i="1" s="1" a="1"/>
  <c r="G639" i="1" s="1"/>
  <c r="G640" i="1" s="1" a="1"/>
  <c r="G640" i="1" s="1"/>
  <c r="G641" i="1" s="1" a="1"/>
  <c r="G641" i="1" s="1"/>
  <c r="G642" i="1" s="1" a="1"/>
  <c r="G642" i="1" s="1"/>
  <c r="G643" i="1" s="1" a="1"/>
  <c r="G643" i="1" s="1"/>
  <c r="G644" i="1" s="1" a="1"/>
  <c r="G644" i="1" s="1"/>
  <c r="G645" i="1" s="1" a="1"/>
  <c r="G645" i="1" s="1"/>
  <c r="G646" i="1" s="1" a="1"/>
  <c r="G646" i="1" s="1"/>
  <c r="G647" i="1" s="1" a="1"/>
  <c r="G647" i="1" s="1"/>
  <c r="G648" i="1" s="1" a="1"/>
  <c r="G648" i="1" s="1"/>
  <c r="G649" i="1" s="1" a="1"/>
  <c r="G649" i="1" s="1"/>
  <c r="G650" i="1" s="1" a="1"/>
  <c r="G650" i="1" s="1"/>
  <c r="G651" i="1" s="1" a="1"/>
  <c r="G651" i="1" s="1"/>
  <c r="G652" i="1" s="1" a="1"/>
  <c r="G652" i="1" s="1"/>
  <c r="G653" i="1" s="1" a="1"/>
  <c r="G653" i="1" s="1"/>
  <c r="G654" i="1" s="1" a="1"/>
  <c r="G654" i="1" s="1"/>
  <c r="G655" i="1" s="1" a="1"/>
  <c r="G655" i="1" s="1"/>
  <c r="G656" i="1" s="1" a="1"/>
  <c r="G656" i="1" s="1"/>
  <c r="G657" i="1" s="1" a="1"/>
  <c r="G657" i="1" s="1"/>
  <c r="G658" i="1" s="1" a="1"/>
  <c r="G658" i="1" s="1"/>
  <c r="G659" i="1" s="1" a="1"/>
  <c r="G659" i="1" s="1"/>
  <c r="G660" i="1" s="1" a="1"/>
  <c r="G660" i="1" s="1"/>
  <c r="G661" i="1" s="1" a="1"/>
  <c r="G661" i="1" s="1"/>
  <c r="G662" i="1" s="1" a="1"/>
  <c r="G662" i="1" s="1"/>
  <c r="G663" i="1" s="1" a="1"/>
  <c r="G663" i="1" s="1"/>
  <c r="G664" i="1" s="1" a="1"/>
  <c r="G664" i="1" s="1"/>
  <c r="G665" i="1" s="1" a="1"/>
  <c r="G665" i="1" s="1"/>
  <c r="G666" i="1" s="1" a="1"/>
  <c r="G666" i="1" s="1"/>
  <c r="G667" i="1" s="1" a="1"/>
  <c r="G667" i="1" s="1"/>
  <c r="G668" i="1" s="1" a="1"/>
  <c r="G668" i="1" s="1"/>
  <c r="G669" i="1" s="1" a="1"/>
  <c r="G669" i="1" s="1"/>
  <c r="G670" i="1" s="1" a="1"/>
  <c r="G670" i="1" s="1"/>
  <c r="G671" i="1" s="1" a="1"/>
  <c r="G671" i="1" s="1"/>
  <c r="G672" i="1" s="1" a="1"/>
  <c r="G672" i="1" s="1"/>
  <c r="G673" i="1" s="1" a="1"/>
  <c r="G673" i="1" s="1"/>
  <c r="G674" i="1" s="1" a="1"/>
  <c r="G674" i="1" s="1"/>
  <c r="G675" i="1" s="1" a="1"/>
  <c r="G675" i="1" s="1"/>
  <c r="G676" i="1" s="1" a="1"/>
  <c r="G676" i="1" s="1"/>
  <c r="G677" i="1" s="1" a="1"/>
  <c r="G677" i="1" s="1"/>
  <c r="G678" i="1" s="1" a="1"/>
  <c r="G678" i="1" s="1"/>
  <c r="G679" i="1" s="1" a="1"/>
  <c r="G679" i="1" s="1"/>
  <c r="G680" i="1" s="1" a="1"/>
  <c r="G680" i="1" s="1"/>
  <c r="G681" i="1" s="1" a="1"/>
  <c r="G681" i="1" s="1"/>
  <c r="G682" i="1" s="1" a="1"/>
  <c r="G682" i="1" s="1"/>
  <c r="G683" i="1" s="1" a="1"/>
  <c r="G683" i="1" s="1"/>
  <c r="G684" i="1" s="1" a="1"/>
  <c r="G684" i="1" s="1"/>
  <c r="G685" i="1" s="1" a="1"/>
  <c r="G685" i="1" s="1"/>
  <c r="G686" i="1" s="1" a="1"/>
  <c r="G686" i="1" s="1"/>
  <c r="G687" i="1" s="1" a="1"/>
  <c r="G687" i="1" s="1"/>
  <c r="G688" i="1" s="1" a="1"/>
  <c r="G688" i="1" s="1"/>
  <c r="G689" i="1" s="1" a="1"/>
  <c r="G689" i="1" s="1"/>
  <c r="G690" i="1" s="1" a="1"/>
  <c r="G690" i="1" s="1"/>
  <c r="G691" i="1" s="1" a="1"/>
  <c r="G691" i="1" s="1"/>
  <c r="G692" i="1" s="1" a="1"/>
  <c r="G692" i="1" s="1"/>
  <c r="G693" i="1" s="1" a="1"/>
  <c r="G693" i="1" s="1"/>
  <c r="G694" i="1" s="1" a="1"/>
  <c r="G694" i="1" s="1"/>
  <c r="G695" i="1" s="1" a="1"/>
  <c r="G695" i="1" s="1"/>
  <c r="G696" i="1" s="1" a="1"/>
  <c r="G696" i="1" s="1"/>
  <c r="G697" i="1" s="1" a="1"/>
  <c r="G697" i="1" s="1"/>
  <c r="G698" i="1" s="1" a="1"/>
  <c r="G698" i="1" s="1"/>
  <c r="G699" i="1" s="1" a="1"/>
  <c r="G699" i="1" s="1"/>
  <c r="G700" i="1" s="1" a="1"/>
  <c r="G700" i="1" s="1"/>
  <c r="G701" i="1" s="1" a="1"/>
  <c r="G701" i="1" s="1"/>
  <c r="G702" i="1" s="1" a="1"/>
  <c r="G702" i="1" s="1"/>
  <c r="G703" i="1" s="1" a="1"/>
  <c r="G703" i="1" s="1"/>
  <c r="G704" i="1" s="1" a="1"/>
  <c r="G704" i="1" s="1"/>
  <c r="G705" i="1" s="1" a="1"/>
  <c r="G705" i="1" s="1"/>
  <c r="G706" i="1" s="1" a="1"/>
  <c r="G706" i="1" s="1"/>
  <c r="G707" i="1" s="1" a="1"/>
  <c r="G707" i="1" s="1"/>
  <c r="G708" i="1" s="1" a="1"/>
  <c r="G708" i="1" s="1"/>
  <c r="G709" i="1" s="1" a="1"/>
  <c r="G709" i="1" s="1"/>
  <c r="G710" i="1" s="1" a="1"/>
  <c r="G710" i="1" s="1"/>
  <c r="G711" i="1" s="1" a="1"/>
  <c r="G711" i="1" s="1"/>
  <c r="G712" i="1" s="1" a="1"/>
  <c r="G712" i="1" s="1"/>
  <c r="G713" i="1" s="1" a="1"/>
  <c r="G713" i="1" s="1"/>
  <c r="G714" i="1" s="1" a="1"/>
  <c r="G714" i="1" s="1"/>
  <c r="G715" i="1" s="1" a="1"/>
  <c r="G715" i="1" s="1"/>
  <c r="G716" i="1" s="1" a="1"/>
  <c r="G716" i="1" s="1"/>
  <c r="G717" i="1" s="1" a="1"/>
  <c r="G717" i="1" s="1"/>
  <c r="G718" i="1" s="1" a="1"/>
  <c r="G718" i="1" l="1"/>
  <c r="G719" i="1" s="1" a="1"/>
  <c r="G719" i="1" l="1"/>
  <c r="G720" i="1" s="1" a="1"/>
  <c r="G720" i="1" l="1"/>
  <c r="G721" i="1" a="1"/>
  <c r="G721" i="1" l="1"/>
  <c r="G722" i="1" a="1"/>
  <c r="G722" i="1" l="1"/>
  <c r="G723" i="1" a="1"/>
  <c r="G723" i="1" l="1"/>
  <c r="G724" i="1" a="1"/>
  <c r="G724" i="1" l="1"/>
  <c r="G725" i="1" a="1"/>
  <c r="G725" i="1" l="1"/>
  <c r="G726" i="1" a="1"/>
  <c r="G726" i="1" l="1"/>
  <c r="G727" i="1" a="1"/>
  <c r="G727" i="1" l="1"/>
  <c r="G728" i="1" a="1"/>
  <c r="G728" i="1" l="1"/>
  <c r="G729" i="1" a="1"/>
  <c r="G729" i="1" l="1"/>
  <c r="G730" i="1" a="1"/>
  <c r="G730" i="1" l="1"/>
  <c r="G731" i="1" a="1"/>
  <c r="G731" i="1" l="1"/>
  <c r="G732" i="1" a="1"/>
  <c r="G732" i="1" l="1"/>
  <c r="G733" i="1" a="1"/>
  <c r="G733" i="1" l="1"/>
  <c r="G734" i="1" a="1"/>
  <c r="G734" i="1" l="1"/>
  <c r="G735" i="1" a="1"/>
  <c r="G735" i="1" l="1"/>
  <c r="G736" i="1" a="1"/>
  <c r="G736" i="1" l="1"/>
  <c r="G737" i="1" a="1"/>
  <c r="G737" i="1" l="1"/>
  <c r="G738" i="1" a="1"/>
  <c r="G738" i="1" l="1"/>
  <c r="G739" i="1" a="1"/>
  <c r="G739" i="1" l="1"/>
  <c r="G740" i="1" a="1"/>
  <c r="G740" i="1" l="1"/>
  <c r="G741" i="1" a="1"/>
  <c r="G741" i="1" l="1"/>
  <c r="G742" i="1" s="1" a="1"/>
  <c r="G742" i="1" l="1"/>
  <c r="G743" i="1" a="1"/>
  <c r="G743" i="1" l="1"/>
  <c r="G744" i="1" a="1"/>
  <c r="G744" i="1" l="1"/>
  <c r="G745" i="1" a="1"/>
  <c r="G745" i="1" l="1"/>
  <c r="G746" i="1" a="1"/>
  <c r="G746" i="1" l="1"/>
  <c r="G747" i="1" a="1"/>
  <c r="G747" i="1" l="1"/>
  <c r="G748" i="1" a="1"/>
  <c r="G748" i="1" l="1"/>
  <c r="G749" i="1" a="1"/>
  <c r="G749" i="1" l="1"/>
  <c r="G750" i="1" a="1"/>
  <c r="G750" i="1" l="1"/>
  <c r="G751" i="1" a="1"/>
  <c r="G751" i="1" l="1"/>
  <c r="G752" i="1" a="1"/>
  <c r="G752" i="1" l="1"/>
  <c r="G753" i="1" s="1" a="1"/>
  <c r="G753" i="1" l="1"/>
  <c r="G754" i="1" a="1"/>
  <c r="G754" i="1" l="1"/>
  <c r="G755" i="1" s="1" a="1"/>
  <c r="G755" i="1" l="1"/>
  <c r="G756" i="1" a="1"/>
  <c r="G756" i="1" l="1"/>
  <c r="G757" i="1" a="1"/>
  <c r="G757" i="1" l="1"/>
  <c r="G758" i="1" s="1" a="1"/>
  <c r="G758" i="1" l="1"/>
  <c r="G759" i="1" a="1"/>
  <c r="G759" i="1" l="1"/>
  <c r="G760" i="1" a="1"/>
  <c r="G760" i="1" l="1"/>
  <c r="G761" i="1" a="1"/>
  <c r="G761" i="1" l="1"/>
  <c r="G762" i="1" a="1"/>
  <c r="G762" i="1" l="1"/>
  <c r="G763" i="1" a="1"/>
  <c r="G763" i="1" l="1"/>
  <c r="G764" i="1" a="1"/>
  <c r="G764" i="1" l="1"/>
  <c r="G765" i="1" a="1"/>
  <c r="G765" i="1" l="1"/>
  <c r="G766" i="1" a="1"/>
  <c r="G766" i="1" l="1"/>
  <c r="G767" i="1" a="1"/>
  <c r="G767" i="1" l="1"/>
  <c r="G768" i="1" a="1"/>
  <c r="G768" i="1" l="1"/>
  <c r="G769" i="1" a="1"/>
  <c r="G769" i="1" l="1"/>
  <c r="G770" i="1" a="1"/>
  <c r="G770" i="1" l="1"/>
  <c r="G771" i="1" a="1"/>
  <c r="G771" i="1" l="1"/>
  <c r="G772" i="1" a="1"/>
  <c r="G772" i="1" l="1"/>
  <c r="G773" i="1" a="1"/>
  <c r="G773" i="1" l="1"/>
  <c r="G774" i="1" a="1"/>
  <c r="G774" i="1" l="1"/>
  <c r="G775" i="1" a="1"/>
  <c r="G775" i="1" l="1"/>
  <c r="G776" i="1" a="1"/>
  <c r="G776" i="1" l="1"/>
  <c r="G777" i="1" a="1"/>
  <c r="G777" i="1" l="1"/>
  <c r="G778" i="1" a="1"/>
  <c r="G778" i="1" l="1"/>
  <c r="G779" i="1" a="1"/>
  <c r="G779" i="1" l="1"/>
  <c r="G780" i="1" a="1"/>
  <c r="G780" i="1" l="1"/>
  <c r="G781" i="1" s="1" a="1"/>
  <c r="G781" i="1" l="1"/>
  <c r="G782" i="1" a="1"/>
  <c r="G782" i="1" l="1"/>
  <c r="G783" i="1" a="1"/>
  <c r="G783" i="1" l="1"/>
  <c r="G784" i="1" a="1"/>
  <c r="G784" i="1" l="1"/>
  <c r="G785" i="1" a="1"/>
  <c r="G785" i="1" l="1"/>
  <c r="G786" i="1" a="1"/>
  <c r="G786" i="1" l="1"/>
  <c r="G787" i="1" a="1"/>
  <c r="G787" i="1" l="1"/>
  <c r="G788" i="1" s="1" a="1"/>
  <c r="G788" i="1" l="1"/>
  <c r="G789" i="1" a="1"/>
  <c r="G789" i="1" l="1"/>
  <c r="G790" i="1" a="1"/>
  <c r="G790" i="1" l="1"/>
  <c r="G791" i="1" a="1"/>
  <c r="G791" i="1" l="1"/>
  <c r="G792" i="1" a="1"/>
  <c r="G792" i="1" l="1"/>
  <c r="G793" i="1" a="1"/>
  <c r="G793" i="1" l="1"/>
  <c r="G794" i="1" a="1"/>
  <c r="G794" i="1" l="1"/>
  <c r="G795" i="1" a="1"/>
  <c r="G795" i="1" l="1"/>
  <c r="G796" i="1" a="1"/>
  <c r="G796" i="1" l="1"/>
  <c r="G797" i="1" a="1"/>
  <c r="G797" i="1" l="1"/>
  <c r="G798" i="1" a="1"/>
  <c r="G798" i="1" l="1"/>
  <c r="G799" i="1" a="1"/>
  <c r="G799" i="1" l="1"/>
  <c r="H5" i="2" l="1"/>
  <c r="S5" i="2" s="1"/>
  <c r="C5" i="2"/>
  <c r="N5" i="2" s="1"/>
  <c r="H35" i="2"/>
  <c r="F6" i="2"/>
  <c r="Q6" i="2" s="1"/>
  <c r="H4" i="2"/>
  <c r="S4" i="2" s="1"/>
  <c r="C35" i="2"/>
  <c r="G2" i="2"/>
  <c r="R2" i="2" s="1"/>
  <c r="E2" i="2"/>
  <c r="P2" i="2" s="1"/>
  <c r="G32" i="2"/>
  <c r="F33" i="2"/>
  <c r="E33" i="2"/>
  <c r="D4" i="2"/>
  <c r="O4" i="2" s="1"/>
  <c r="H3" i="2"/>
  <c r="S3" i="2" s="1"/>
  <c r="I31" i="2"/>
  <c r="C32" i="2"/>
  <c r="D32" i="2"/>
  <c r="E32" i="2"/>
  <c r="F31" i="2"/>
  <c r="F35" i="2"/>
  <c r="I5" i="2"/>
  <c r="T5" i="2" s="1"/>
  <c r="G5" i="2"/>
  <c r="R5" i="2" s="1"/>
  <c r="G6" i="2"/>
  <c r="R6" i="2" s="1"/>
  <c r="F5" i="2"/>
  <c r="Q5" i="2" s="1"/>
  <c r="D35" i="2"/>
  <c r="G3" i="2"/>
  <c r="R3" i="2" s="1"/>
  <c r="D6" i="2"/>
  <c r="O6" i="2" s="1"/>
  <c r="F32" i="2"/>
  <c r="E6" i="2"/>
  <c r="P6" i="2" s="1"/>
  <c r="E4" i="2"/>
  <c r="P4" i="2" s="1"/>
  <c r="G31" i="2"/>
  <c r="H33" i="2"/>
  <c r="D31" i="2"/>
  <c r="D5" i="2"/>
  <c r="O5" i="2" s="1"/>
  <c r="I33" i="2"/>
  <c r="C2" i="2"/>
  <c r="N2" i="2" s="1"/>
  <c r="C33" i="2"/>
  <c r="G33" i="2"/>
  <c r="G34" i="2"/>
  <c r="E5" i="2"/>
  <c r="P5" i="2" s="1"/>
  <c r="H34" i="2"/>
  <c r="I34" i="2"/>
  <c r="I6" i="2"/>
  <c r="T6" i="2" s="1"/>
  <c r="C6" i="2"/>
  <c r="N6" i="2" s="1"/>
  <c r="H31" i="2"/>
  <c r="I3" i="2"/>
  <c r="T3" i="2" s="1"/>
  <c r="C31" i="2"/>
  <c r="I32" i="2"/>
  <c r="F4" i="2"/>
  <c r="Q4" i="2" s="1"/>
  <c r="E31" i="2"/>
  <c r="I4" i="2"/>
  <c r="T4" i="2" s="1"/>
  <c r="C4" i="2"/>
  <c r="N4" i="2" s="1"/>
  <c r="F3" i="2"/>
  <c r="Q3" i="2" s="1"/>
  <c r="D3" i="2"/>
  <c r="O3" i="2" s="1"/>
  <c r="C34" i="2"/>
  <c r="I35" i="2"/>
  <c r="E35" i="2"/>
  <c r="H6" i="2"/>
  <c r="S6" i="2" s="1"/>
  <c r="G35" i="2"/>
  <c r="G4" i="2"/>
  <c r="R4" i="2" s="1"/>
  <c r="I2" i="2"/>
  <c r="T2" i="2" s="1"/>
  <c r="F2" i="2"/>
  <c r="Q2" i="2" s="1"/>
  <c r="E3" i="2"/>
  <c r="P3" i="2" s="1"/>
  <c r="D33" i="2"/>
  <c r="H2" i="2"/>
  <c r="S2" i="2" s="1"/>
  <c r="H32" i="2"/>
  <c r="D2" i="2"/>
  <c r="O2" i="2" s="1"/>
  <c r="F34" i="2"/>
  <c r="E34" i="2"/>
  <c r="C3" i="2"/>
  <c r="N3" i="2" s="1"/>
  <c r="D34" i="2"/>
  <c r="I37" i="2"/>
  <c r="H37" i="2"/>
  <c r="F37" i="2"/>
  <c r="H36" i="2"/>
  <c r="F36" i="2"/>
  <c r="E36" i="2"/>
  <c r="D7" i="2"/>
  <c r="O7" i="2" s="1"/>
  <c r="E37" i="2"/>
  <c r="G7" i="2"/>
  <c r="R7" i="2" s="1"/>
  <c r="C8" i="2"/>
  <c r="N8" i="2" s="1"/>
  <c r="E7" i="2"/>
  <c r="P7" i="2" s="1"/>
  <c r="I8" i="2"/>
  <c r="T8" i="2" s="1"/>
  <c r="D37" i="2"/>
  <c r="G36" i="2"/>
  <c r="D8" i="2"/>
  <c r="O8" i="2" s="1"/>
  <c r="E8" i="2"/>
  <c r="P8" i="2" s="1"/>
  <c r="D36" i="2"/>
  <c r="I7" i="2"/>
  <c r="T7" i="2" s="1"/>
  <c r="F7" i="2"/>
  <c r="Q7" i="2" s="1"/>
  <c r="I36" i="2"/>
  <c r="C37" i="2"/>
  <c r="G37" i="2"/>
  <c r="F8" i="2"/>
  <c r="Q8" i="2" s="1"/>
  <c r="C7" i="2"/>
  <c r="N7" i="2" s="1"/>
  <c r="H8" i="2"/>
  <c r="S8" i="2" s="1"/>
  <c r="C36" i="2"/>
  <c r="G8" i="2"/>
  <c r="R8" i="2" s="1"/>
  <c r="H7" i="2"/>
  <c r="S7" i="2" s="1"/>
  <c r="I9" i="2"/>
  <c r="T9" i="2" s="1"/>
  <c r="D10" i="2"/>
  <c r="O10" i="2" s="1"/>
  <c r="G38" i="2"/>
  <c r="H38" i="2"/>
  <c r="F38" i="2"/>
  <c r="E39" i="2"/>
  <c r="H10" i="2"/>
  <c r="S10" i="2" s="1"/>
  <c r="E38" i="2"/>
  <c r="C9" i="2"/>
  <c r="N9" i="2" s="1"/>
  <c r="H9" i="2"/>
  <c r="S9" i="2" s="1"/>
  <c r="G9" i="2"/>
  <c r="R9" i="2" s="1"/>
  <c r="H39" i="2"/>
  <c r="C39" i="2"/>
  <c r="C38" i="2"/>
  <c r="D39" i="2"/>
  <c r="E9" i="2"/>
  <c r="P9" i="2" s="1"/>
  <c r="G39" i="2"/>
  <c r="F9" i="2"/>
  <c r="Q9" i="2" s="1"/>
  <c r="D9" i="2"/>
  <c r="O9" i="2" s="1"/>
  <c r="I39" i="2"/>
  <c r="G10" i="2"/>
  <c r="R10" i="2" s="1"/>
  <c r="F39" i="2"/>
  <c r="E10" i="2"/>
  <c r="P10" i="2" s="1"/>
  <c r="I38" i="2"/>
  <c r="D38" i="2"/>
  <c r="C10" i="2"/>
  <c r="N10" i="2" s="1"/>
  <c r="F10" i="2"/>
  <c r="Q10" i="2" s="1"/>
  <c r="I10" i="2"/>
  <c r="T10" i="2" s="1"/>
  <c r="F41" i="2"/>
  <c r="G12" i="2"/>
  <c r="R12" i="2" s="1"/>
  <c r="D12" i="2"/>
  <c r="O12" i="2" s="1"/>
  <c r="H40" i="2"/>
  <c r="F12" i="2"/>
  <c r="Q12" i="2" s="1"/>
  <c r="C41" i="2"/>
  <c r="I40" i="2"/>
  <c r="H12" i="2"/>
  <c r="S12" i="2" s="1"/>
  <c r="E40" i="2"/>
  <c r="H41" i="2"/>
  <c r="C12" i="2"/>
  <c r="N12" i="2" s="1"/>
  <c r="E41" i="2"/>
  <c r="G40" i="2"/>
  <c r="G41" i="2"/>
  <c r="F40" i="2"/>
  <c r="C11" i="2"/>
  <c r="N11" i="2" s="1"/>
  <c r="D11" i="2"/>
  <c r="O11" i="2" s="1"/>
  <c r="D41" i="2"/>
  <c r="I41" i="2"/>
  <c r="E11" i="2"/>
  <c r="P11" i="2" s="1"/>
  <c r="I12" i="2"/>
  <c r="T12" i="2" s="1"/>
  <c r="E12" i="2"/>
  <c r="P12" i="2" s="1"/>
  <c r="I11" i="2"/>
  <c r="T11" i="2" s="1"/>
  <c r="C40" i="2"/>
  <c r="D40" i="2"/>
  <c r="G11" i="2"/>
  <c r="R11" i="2" s="1"/>
  <c r="F11" i="2"/>
  <c r="Q11" i="2" s="1"/>
  <c r="H11" i="2"/>
  <c r="S11" i="2" s="1"/>
  <c r="E14" i="2"/>
  <c r="P14" i="2" s="1"/>
  <c r="E42" i="2"/>
  <c r="H43" i="2"/>
  <c r="G42" i="2"/>
  <c r="F13" i="2"/>
  <c r="Q13" i="2" s="1"/>
  <c r="F14" i="2"/>
  <c r="Q14" i="2" s="1"/>
  <c r="I42" i="2"/>
  <c r="G43" i="2"/>
  <c r="D13" i="2"/>
  <c r="O13" i="2" s="1"/>
  <c r="H13" i="2"/>
  <c r="S13" i="2" s="1"/>
  <c r="F43" i="2"/>
  <c r="H14" i="2"/>
  <c r="S14" i="2" s="1"/>
  <c r="E43" i="2"/>
  <c r="D42" i="2"/>
  <c r="I43" i="2"/>
  <c r="H42" i="2"/>
  <c r="I13" i="2"/>
  <c r="T13" i="2" s="1"/>
  <c r="F42" i="2"/>
  <c r="C43" i="2"/>
  <c r="E13" i="2"/>
  <c r="P13" i="2" s="1"/>
  <c r="C14" i="2"/>
  <c r="N14" i="2" s="1"/>
  <c r="C42" i="2"/>
  <c r="I14" i="2"/>
  <c r="T14" i="2" s="1"/>
  <c r="C13" i="2"/>
  <c r="N13" i="2" s="1"/>
  <c r="D14" i="2"/>
  <c r="O14" i="2" s="1"/>
  <c r="D43" i="2"/>
  <c r="G13" i="2"/>
  <c r="R13" i="2" s="1"/>
  <c r="G14" i="2"/>
  <c r="R14" i="2" s="1"/>
  <c r="F16" i="2"/>
  <c r="Q16" i="2" s="1"/>
  <c r="C15" i="2"/>
  <c r="N15" i="2" s="1"/>
  <c r="E45" i="2"/>
  <c r="C45" i="2"/>
  <c r="H15" i="2"/>
  <c r="S15" i="2" s="1"/>
  <c r="E16" i="2"/>
  <c r="P16" i="2" s="1"/>
  <c r="H45" i="2"/>
  <c r="D15" i="2"/>
  <c r="O15" i="2" s="1"/>
  <c r="D45" i="2"/>
  <c r="G44" i="2"/>
  <c r="G16" i="2"/>
  <c r="R16" i="2" s="1"/>
  <c r="C16" i="2"/>
  <c r="N16" i="2" s="1"/>
  <c r="C44" i="2"/>
  <c r="G15" i="2"/>
  <c r="R15" i="2" s="1"/>
  <c r="H44" i="2"/>
  <c r="I45" i="2"/>
  <c r="I44" i="2"/>
  <c r="E44" i="2"/>
  <c r="I15" i="2"/>
  <c r="T15" i="2" s="1"/>
  <c r="G45" i="2"/>
  <c r="F15" i="2"/>
  <c r="Q15" i="2" s="1"/>
  <c r="D44" i="2"/>
  <c r="H16" i="2"/>
  <c r="S16" i="2" s="1"/>
  <c r="I16" i="2"/>
  <c r="T16" i="2" s="1"/>
  <c r="E15" i="2"/>
  <c r="P15" i="2" s="1"/>
  <c r="F45" i="2"/>
  <c r="F44" i="2"/>
  <c r="D16" i="2"/>
  <c r="O16" i="2" s="1"/>
  <c r="I17" i="2"/>
  <c r="T17" i="2" s="1"/>
  <c r="G17" i="2"/>
  <c r="R17" i="2" s="1"/>
  <c r="H18" i="2"/>
  <c r="S18" i="2" s="1"/>
  <c r="H17" i="2"/>
  <c r="S17" i="2" s="1"/>
  <c r="C18" i="2"/>
  <c r="N18" i="2" s="1"/>
  <c r="F47" i="2"/>
  <c r="E47" i="2"/>
  <c r="G18" i="2"/>
  <c r="R18" i="2" s="1"/>
  <c r="G46" i="2"/>
  <c r="H46" i="2"/>
  <c r="D47" i="2"/>
  <c r="D46" i="2"/>
  <c r="G47" i="2"/>
  <c r="I18" i="2"/>
  <c r="T18" i="2" s="1"/>
  <c r="I46" i="2"/>
  <c r="D17" i="2"/>
  <c r="O17" i="2" s="1"/>
  <c r="I47" i="2"/>
  <c r="E17" i="2"/>
  <c r="P17" i="2" s="1"/>
  <c r="E18" i="2"/>
  <c r="P18" i="2" s="1"/>
  <c r="C46" i="2"/>
  <c r="E46" i="2"/>
  <c r="C47" i="2"/>
  <c r="F17" i="2"/>
  <c r="Q17" i="2" s="1"/>
  <c r="H47" i="2"/>
  <c r="F46" i="2"/>
  <c r="D18" i="2"/>
  <c r="O18" i="2" s="1"/>
  <c r="F18" i="2"/>
  <c r="Q18" i="2" s="1"/>
  <c r="C17" i="2"/>
  <c r="N17" i="2" s="1"/>
  <c r="F48" i="2"/>
  <c r="G48" i="2"/>
  <c r="H20" i="2"/>
  <c r="S20" i="2" s="1"/>
  <c r="H48" i="2"/>
  <c r="G19" i="2"/>
  <c r="R19" i="2" s="1"/>
  <c r="I19" i="2"/>
  <c r="T19" i="2" s="1"/>
  <c r="C48" i="2"/>
  <c r="E49" i="2"/>
  <c r="F20" i="2"/>
  <c r="Q20" i="2" s="1"/>
  <c r="D48" i="2"/>
  <c r="C20" i="2"/>
  <c r="N20" i="2" s="1"/>
  <c r="D19" i="2"/>
  <c r="O19" i="2" s="1"/>
  <c r="E20" i="2"/>
  <c r="P20" i="2" s="1"/>
  <c r="H49" i="2"/>
  <c r="H19" i="2"/>
  <c r="S19" i="2" s="1"/>
  <c r="G49" i="2"/>
  <c r="E48" i="2"/>
  <c r="I48" i="2"/>
  <c r="I20" i="2"/>
  <c r="T20" i="2" s="1"/>
  <c r="F19" i="2"/>
  <c r="Q19" i="2" s="1"/>
  <c r="D49" i="2"/>
  <c r="E19" i="2"/>
  <c r="P19" i="2" s="1"/>
  <c r="G20" i="2"/>
  <c r="R20" i="2" s="1"/>
  <c r="C19" i="2"/>
  <c r="N19" i="2" s="1"/>
  <c r="D20" i="2"/>
  <c r="O20" i="2" s="1"/>
  <c r="F49" i="2"/>
  <c r="I49" i="2"/>
  <c r="C49" i="2"/>
  <c r="D21" i="2"/>
  <c r="O21" i="2" s="1"/>
  <c r="D50" i="2"/>
  <c r="C51" i="2"/>
  <c r="F51" i="2"/>
  <c r="C50" i="2"/>
  <c r="G51" i="2"/>
  <c r="G50" i="2"/>
  <c r="H51" i="2"/>
  <c r="E50" i="2"/>
  <c r="F50" i="2"/>
  <c r="D22" i="2"/>
  <c r="O22" i="2" s="1"/>
  <c r="H21" i="2"/>
  <c r="S21" i="2" s="1"/>
  <c r="I21" i="2"/>
  <c r="T21" i="2" s="1"/>
  <c r="D51" i="2"/>
  <c r="H50" i="2"/>
  <c r="C22" i="2"/>
  <c r="N22" i="2" s="1"/>
  <c r="F22" i="2"/>
  <c r="Q22" i="2" s="1"/>
  <c r="E51" i="2"/>
  <c r="G21" i="2"/>
  <c r="R21" i="2" s="1"/>
  <c r="I50" i="2"/>
  <c r="I51" i="2"/>
  <c r="G22" i="2"/>
  <c r="R22" i="2" s="1"/>
  <c r="H22" i="2"/>
  <c r="S22" i="2" s="1"/>
  <c r="C21" i="2"/>
  <c r="N21" i="2" s="1"/>
  <c r="I22" i="2"/>
  <c r="T22" i="2" s="1"/>
  <c r="F21" i="2"/>
  <c r="Q21" i="2" s="1"/>
  <c r="E21" i="2"/>
  <c r="P21" i="2" s="1"/>
  <c r="E22" i="2"/>
  <c r="P22" i="2" s="1"/>
  <c r="E23" i="2"/>
  <c r="P23" i="2" s="1"/>
  <c r="C24" i="2"/>
  <c r="N24" i="2" s="1"/>
  <c r="I23" i="2"/>
  <c r="T23" i="2" s="1"/>
  <c r="I24" i="2"/>
  <c r="T24" i="2" s="1"/>
  <c r="I52" i="2"/>
  <c r="H52" i="2"/>
  <c r="G52" i="2"/>
  <c r="H24" i="2"/>
  <c r="S24" i="2" s="1"/>
  <c r="I53" i="2"/>
  <c r="C52" i="2"/>
  <c r="D52" i="2"/>
  <c r="F53" i="2"/>
  <c r="D23" i="2"/>
  <c r="O23" i="2" s="1"/>
  <c r="G53" i="2"/>
  <c r="F23" i="2"/>
  <c r="Q23" i="2" s="1"/>
  <c r="E24" i="2"/>
  <c r="P24" i="2" s="1"/>
  <c r="D53" i="2"/>
  <c r="E53" i="2"/>
  <c r="H23" i="2"/>
  <c r="S23" i="2" s="1"/>
  <c r="H53" i="2"/>
  <c r="F24" i="2"/>
  <c r="Q24" i="2" s="1"/>
  <c r="G23" i="2"/>
  <c r="R23" i="2" s="1"/>
  <c r="C53" i="2"/>
  <c r="C23" i="2"/>
  <c r="N23" i="2" s="1"/>
  <c r="G24" i="2"/>
  <c r="R24" i="2" s="1"/>
  <c r="D24" i="2"/>
  <c r="O24" i="2" s="1"/>
  <c r="E52" i="2"/>
  <c r="F52" i="2"/>
  <c r="C25" i="2"/>
  <c r="N25" i="2" s="1"/>
  <c r="F54" i="2"/>
  <c r="G54" i="2"/>
  <c r="I25" i="2"/>
  <c r="T25" i="2" s="1"/>
  <c r="I54" i="2"/>
  <c r="F25" i="2"/>
  <c r="Q25" i="2" s="1"/>
  <c r="H54" i="2"/>
  <c r="H25" i="2"/>
  <c r="S25" i="2" s="1"/>
  <c r="D25" i="2"/>
  <c r="O25" i="2" s="1"/>
  <c r="D54" i="2"/>
  <c r="E54" i="2"/>
  <c r="E25" i="2"/>
  <c r="P25" i="2" s="1"/>
  <c r="G25" i="2"/>
  <c r="R25" i="2" s="1"/>
  <c r="C54" i="2"/>
  <c r="U3" i="2" l="1"/>
  <c r="E87" i="2"/>
  <c r="P87" i="2" s="1"/>
  <c r="P54" i="2"/>
  <c r="N53" i="2"/>
  <c r="C86" i="2"/>
  <c r="N86" i="2" s="1"/>
  <c r="R52" i="2"/>
  <c r="G85" i="2"/>
  <c r="R85" i="2" s="1"/>
  <c r="C84" i="2"/>
  <c r="N84" i="2" s="1"/>
  <c r="N51" i="2"/>
  <c r="T46" i="2"/>
  <c r="I79" i="2"/>
  <c r="T79" i="2" s="1"/>
  <c r="Q44" i="2"/>
  <c r="F77" i="2"/>
  <c r="Q77" i="2" s="1"/>
  <c r="H77" i="2"/>
  <c r="S77" i="2" s="1"/>
  <c r="S44" i="2"/>
  <c r="P45" i="2"/>
  <c r="E78" i="2"/>
  <c r="P78" i="2" s="1"/>
  <c r="N43" i="2"/>
  <c r="C76" i="2"/>
  <c r="N76" i="2" s="1"/>
  <c r="O54" i="2"/>
  <c r="D87" i="2"/>
  <c r="O87" i="2" s="1"/>
  <c r="G86" i="2"/>
  <c r="R86" i="2" s="1"/>
  <c r="R53" i="2"/>
  <c r="D84" i="2"/>
  <c r="O84" i="2" s="1"/>
  <c r="O51" i="2"/>
  <c r="O50" i="2"/>
  <c r="D83" i="2"/>
  <c r="O83" i="2" s="1"/>
  <c r="C80" i="2"/>
  <c r="N80" i="2" s="1"/>
  <c r="N47" i="2"/>
  <c r="H79" i="2"/>
  <c r="S79" i="2" s="1"/>
  <c r="S46" i="2"/>
  <c r="F80" i="2"/>
  <c r="Q80" i="2" s="1"/>
  <c r="Q47" i="2"/>
  <c r="Q45" i="2"/>
  <c r="F78" i="2"/>
  <c r="Q78" i="2" s="1"/>
  <c r="O44" i="2"/>
  <c r="D77" i="2"/>
  <c r="O77" i="2" s="1"/>
  <c r="E77" i="2"/>
  <c r="P77" i="2" s="1"/>
  <c r="P44" i="2"/>
  <c r="G77" i="2"/>
  <c r="R77" i="2" s="1"/>
  <c r="R44" i="2"/>
  <c r="U15" i="2"/>
  <c r="O43" i="2"/>
  <c r="D76" i="2"/>
  <c r="O76" i="2" s="1"/>
  <c r="N42" i="2"/>
  <c r="C75" i="2"/>
  <c r="N75" i="2" s="1"/>
  <c r="F75" i="2"/>
  <c r="Q75" i="2" s="1"/>
  <c r="Q42" i="2"/>
  <c r="D75" i="2"/>
  <c r="O75" i="2" s="1"/>
  <c r="O42" i="2"/>
  <c r="P42" i="2"/>
  <c r="E75" i="2"/>
  <c r="P75" i="2" s="1"/>
  <c r="O41" i="2"/>
  <c r="D74" i="2"/>
  <c r="O74" i="2" s="1"/>
  <c r="G74" i="2"/>
  <c r="R74" i="2" s="1"/>
  <c r="R41" i="2"/>
  <c r="H74" i="2"/>
  <c r="S74" i="2" s="1"/>
  <c r="S41" i="2"/>
  <c r="N41" i="2"/>
  <c r="C74" i="2"/>
  <c r="N74" i="2" s="1"/>
  <c r="U10" i="2"/>
  <c r="F72" i="2"/>
  <c r="Q72" i="2" s="1"/>
  <c r="Q39" i="2"/>
  <c r="C71" i="2"/>
  <c r="N71" i="2" s="1"/>
  <c r="N38" i="2"/>
  <c r="E72" i="2"/>
  <c r="P72" i="2" s="1"/>
  <c r="P39" i="2"/>
  <c r="N36" i="2"/>
  <c r="C69" i="2"/>
  <c r="N69" i="2" s="1"/>
  <c r="R37" i="2"/>
  <c r="G70" i="2"/>
  <c r="R70" i="2" s="1"/>
  <c r="R36" i="2"/>
  <c r="G69" i="2"/>
  <c r="R69" i="2" s="1"/>
  <c r="U8" i="2"/>
  <c r="P36" i="2"/>
  <c r="E69" i="2"/>
  <c r="P69" i="2" s="1"/>
  <c r="S37" i="2"/>
  <c r="H70" i="2"/>
  <c r="S70" i="2" s="1"/>
  <c r="E67" i="2"/>
  <c r="P67" i="2" s="1"/>
  <c r="P34" i="2"/>
  <c r="E68" i="2"/>
  <c r="P68" i="2" s="1"/>
  <c r="P35" i="2"/>
  <c r="S31" i="2"/>
  <c r="H64" i="2"/>
  <c r="S64" i="2" s="1"/>
  <c r="S34" i="2"/>
  <c r="H67" i="2"/>
  <c r="S67" i="2" s="1"/>
  <c r="N33" i="2"/>
  <c r="C66" i="2"/>
  <c r="N66" i="2" s="1"/>
  <c r="O31" i="2"/>
  <c r="D64" i="2"/>
  <c r="O64" i="2" s="1"/>
  <c r="O35" i="2"/>
  <c r="D68" i="2"/>
  <c r="O68" i="2" s="1"/>
  <c r="O32" i="2"/>
  <c r="D65" i="2"/>
  <c r="O65" i="2" s="1"/>
  <c r="S54" i="2"/>
  <c r="H87" i="2"/>
  <c r="S87" i="2" s="1"/>
  <c r="H83" i="2"/>
  <c r="S83" i="2" s="1"/>
  <c r="S50" i="2"/>
  <c r="I82" i="2"/>
  <c r="T82" i="2" s="1"/>
  <c r="T49" i="2"/>
  <c r="U20" i="2"/>
  <c r="P47" i="2"/>
  <c r="E80" i="2"/>
  <c r="P80" i="2" s="1"/>
  <c r="N54" i="2"/>
  <c r="C87" i="2"/>
  <c r="N87" i="2" s="1"/>
  <c r="F87" i="2"/>
  <c r="Q87" i="2" s="1"/>
  <c r="Q54" i="2"/>
  <c r="P53" i="2"/>
  <c r="E86" i="2"/>
  <c r="P86" i="2" s="1"/>
  <c r="S52" i="2"/>
  <c r="H85" i="2"/>
  <c r="S85" i="2" s="1"/>
  <c r="F83" i="2"/>
  <c r="Q83" i="2" s="1"/>
  <c r="Q50" i="2"/>
  <c r="F82" i="2"/>
  <c r="Q82" i="2" s="1"/>
  <c r="Q49" i="2"/>
  <c r="I81" i="2"/>
  <c r="T81" i="2" s="1"/>
  <c r="T48" i="2"/>
  <c r="H82" i="2"/>
  <c r="S82" i="2" s="1"/>
  <c r="S49" i="2"/>
  <c r="O48" i="2"/>
  <c r="D81" i="2"/>
  <c r="O81" i="2" s="1"/>
  <c r="G81" i="2"/>
  <c r="R81" i="2" s="1"/>
  <c r="R48" i="2"/>
  <c r="R26" i="2"/>
  <c r="R27" i="2" s="1"/>
  <c r="O26" i="2"/>
  <c r="I87" i="2"/>
  <c r="T87" i="2" s="1"/>
  <c r="T54" i="2"/>
  <c r="U25" i="2"/>
  <c r="V25" i="2" s="1"/>
  <c r="D86" i="2"/>
  <c r="O86" i="2" s="1"/>
  <c r="O53" i="2"/>
  <c r="T53" i="2"/>
  <c r="I86" i="2"/>
  <c r="T86" i="2" s="1"/>
  <c r="I85" i="2"/>
  <c r="T85" i="2" s="1"/>
  <c r="T52" i="2"/>
  <c r="I84" i="2"/>
  <c r="T84" i="2" s="1"/>
  <c r="T51" i="2"/>
  <c r="E83" i="2"/>
  <c r="P83" i="2" s="1"/>
  <c r="P50" i="2"/>
  <c r="C83" i="2"/>
  <c r="N83" i="2" s="1"/>
  <c r="N50" i="2"/>
  <c r="D82" i="2"/>
  <c r="O82" i="2" s="1"/>
  <c r="O49" i="2"/>
  <c r="P48" i="2"/>
  <c r="E81" i="2"/>
  <c r="P81" i="2" s="1"/>
  <c r="F81" i="2"/>
  <c r="Q81" i="2" s="1"/>
  <c r="Q48" i="2"/>
  <c r="F79" i="2"/>
  <c r="Q79" i="2" s="1"/>
  <c r="Q46" i="2"/>
  <c r="E79" i="2"/>
  <c r="P79" i="2" s="1"/>
  <c r="P46" i="2"/>
  <c r="T47" i="2"/>
  <c r="I80" i="2"/>
  <c r="T80" i="2" s="1"/>
  <c r="G80" i="2"/>
  <c r="R80" i="2" s="1"/>
  <c r="R47" i="2"/>
  <c r="G79" i="2"/>
  <c r="R79" i="2" s="1"/>
  <c r="R46" i="2"/>
  <c r="U18" i="2"/>
  <c r="I77" i="2"/>
  <c r="T77" i="2" s="1"/>
  <c r="T44" i="2"/>
  <c r="N44" i="2"/>
  <c r="U44" i="2" s="1"/>
  <c r="C77" i="2"/>
  <c r="N77" i="2" s="1"/>
  <c r="O45" i="2"/>
  <c r="D78" i="2"/>
  <c r="O78" i="2" s="1"/>
  <c r="U14" i="2"/>
  <c r="V14" i="2" s="1"/>
  <c r="E76" i="2"/>
  <c r="P76" i="2" s="1"/>
  <c r="P43" i="2"/>
  <c r="O40" i="2"/>
  <c r="D73" i="2"/>
  <c r="O73" i="2" s="1"/>
  <c r="G73" i="2"/>
  <c r="R73" i="2" s="1"/>
  <c r="R40" i="2"/>
  <c r="P40" i="2"/>
  <c r="E73" i="2"/>
  <c r="P73" i="2" s="1"/>
  <c r="Q41" i="2"/>
  <c r="F74" i="2"/>
  <c r="Q74" i="2" s="1"/>
  <c r="D71" i="2"/>
  <c r="O71" i="2" s="1"/>
  <c r="O38" i="2"/>
  <c r="G72" i="2"/>
  <c r="R72" i="2" s="1"/>
  <c r="R39" i="2"/>
  <c r="N39" i="2"/>
  <c r="C72" i="2"/>
  <c r="N72" i="2" s="1"/>
  <c r="U72" i="2" s="1"/>
  <c r="U9" i="2"/>
  <c r="Q38" i="2"/>
  <c r="F71" i="2"/>
  <c r="Q71" i="2" s="1"/>
  <c r="N37" i="2"/>
  <c r="C70" i="2"/>
  <c r="N70" i="2" s="1"/>
  <c r="D69" i="2"/>
  <c r="O69" i="2" s="1"/>
  <c r="O36" i="2"/>
  <c r="O37" i="2"/>
  <c r="D70" i="2"/>
  <c r="O70" i="2" s="1"/>
  <c r="Q36" i="2"/>
  <c r="F69" i="2"/>
  <c r="Q69" i="2" s="1"/>
  <c r="T37" i="2"/>
  <c r="I70" i="2"/>
  <c r="T70" i="2" s="1"/>
  <c r="Q34" i="2"/>
  <c r="F67" i="2"/>
  <c r="Q67" i="2" s="1"/>
  <c r="D66" i="2"/>
  <c r="O66" i="2" s="1"/>
  <c r="O33" i="2"/>
  <c r="I68" i="2"/>
  <c r="T68" i="2" s="1"/>
  <c r="T35" i="2"/>
  <c r="U4" i="2"/>
  <c r="V4" i="2" s="1"/>
  <c r="I65" i="2"/>
  <c r="T65" i="2" s="1"/>
  <c r="T32" i="2"/>
  <c r="U6" i="2"/>
  <c r="U2" i="2"/>
  <c r="V2" i="2" s="1"/>
  <c r="U26" i="2"/>
  <c r="N26" i="2"/>
  <c r="H66" i="2"/>
  <c r="S66" i="2" s="1"/>
  <c r="S33" i="2"/>
  <c r="Q32" i="2"/>
  <c r="F65" i="2"/>
  <c r="Q65" i="2" s="1"/>
  <c r="F68" i="2"/>
  <c r="Q68" i="2" s="1"/>
  <c r="Q35" i="2"/>
  <c r="N32" i="2"/>
  <c r="C65" i="2"/>
  <c r="N65" i="2" s="1"/>
  <c r="E66" i="2"/>
  <c r="P66" i="2" s="1"/>
  <c r="P33" i="2"/>
  <c r="H68" i="2"/>
  <c r="S68" i="2" s="1"/>
  <c r="S35" i="2"/>
  <c r="G87" i="2"/>
  <c r="R87" i="2" s="1"/>
  <c r="R54" i="2"/>
  <c r="C81" i="2"/>
  <c r="N81" i="2" s="1"/>
  <c r="N48" i="2"/>
  <c r="S45" i="2"/>
  <c r="H78" i="2"/>
  <c r="S78" i="2" s="1"/>
  <c r="Q26" i="2"/>
  <c r="Q27" i="2" s="1"/>
  <c r="C85" i="2"/>
  <c r="N85" i="2" s="1"/>
  <c r="N52" i="2"/>
  <c r="U24" i="2"/>
  <c r="V24" i="2" s="1"/>
  <c r="E84" i="2"/>
  <c r="P84" i="2" s="1"/>
  <c r="P51" i="2"/>
  <c r="R51" i="2"/>
  <c r="G84" i="2"/>
  <c r="R84" i="2" s="1"/>
  <c r="P26" i="2"/>
  <c r="P27" i="2" s="1"/>
  <c r="S26" i="2"/>
  <c r="T26" i="2"/>
  <c r="Q52" i="2"/>
  <c r="F85" i="2"/>
  <c r="Q85" i="2" s="1"/>
  <c r="U23" i="2"/>
  <c r="V23" i="2" s="1"/>
  <c r="S53" i="2"/>
  <c r="H86" i="2"/>
  <c r="S86" i="2" s="1"/>
  <c r="F86" i="2"/>
  <c r="Q86" i="2" s="1"/>
  <c r="Q53" i="2"/>
  <c r="U21" i="2"/>
  <c r="I83" i="2"/>
  <c r="T83" i="2" s="1"/>
  <c r="T50" i="2"/>
  <c r="U22" i="2"/>
  <c r="V22" i="2" s="1"/>
  <c r="H84" i="2"/>
  <c r="S84" i="2" s="1"/>
  <c r="S51" i="2"/>
  <c r="F84" i="2"/>
  <c r="Q84" i="2" s="1"/>
  <c r="Q51" i="2"/>
  <c r="N49" i="2"/>
  <c r="C82" i="2"/>
  <c r="N82" i="2" s="1"/>
  <c r="U82" i="2" s="1"/>
  <c r="U19" i="2"/>
  <c r="V19" i="2" s="1"/>
  <c r="G82" i="2"/>
  <c r="R82" i="2" s="1"/>
  <c r="R49" i="2"/>
  <c r="E82" i="2"/>
  <c r="P82" i="2" s="1"/>
  <c r="P49" i="2"/>
  <c r="H81" i="2"/>
  <c r="S81" i="2" s="1"/>
  <c r="S48" i="2"/>
  <c r="U17" i="2"/>
  <c r="V17" i="2" s="1"/>
  <c r="H80" i="2"/>
  <c r="S80" i="2" s="1"/>
  <c r="S47" i="2"/>
  <c r="C79" i="2"/>
  <c r="N79" i="2" s="1"/>
  <c r="N46" i="2"/>
  <c r="U46" i="2" s="1"/>
  <c r="O46" i="2"/>
  <c r="D79" i="2"/>
  <c r="O79" i="2" s="1"/>
  <c r="R45" i="2"/>
  <c r="G78" i="2"/>
  <c r="R78" i="2" s="1"/>
  <c r="T45" i="2"/>
  <c r="I78" i="2"/>
  <c r="T78" i="2" s="1"/>
  <c r="U16" i="2"/>
  <c r="N45" i="2"/>
  <c r="U45" i="2" s="1"/>
  <c r="C78" i="2"/>
  <c r="N78" i="2" s="1"/>
  <c r="U13" i="2"/>
  <c r="V13" i="2" s="1"/>
  <c r="H75" i="2"/>
  <c r="S75" i="2" s="1"/>
  <c r="S42" i="2"/>
  <c r="R43" i="2"/>
  <c r="G76" i="2"/>
  <c r="R76" i="2" s="1"/>
  <c r="R42" i="2"/>
  <c r="G75" i="2"/>
  <c r="R75" i="2" s="1"/>
  <c r="N40" i="2"/>
  <c r="C73" i="2"/>
  <c r="N73" i="2" s="1"/>
  <c r="U11" i="2"/>
  <c r="E74" i="2"/>
  <c r="P74" i="2" s="1"/>
  <c r="P41" i="2"/>
  <c r="S40" i="2"/>
  <c r="H73" i="2"/>
  <c r="S73" i="2" s="1"/>
  <c r="T38" i="2"/>
  <c r="I71" i="2"/>
  <c r="T71" i="2" s="1"/>
  <c r="T39" i="2"/>
  <c r="I72" i="2"/>
  <c r="T72" i="2" s="1"/>
  <c r="S39" i="2"/>
  <c r="H72" i="2"/>
  <c r="S72" i="2" s="1"/>
  <c r="E71" i="2"/>
  <c r="P71" i="2" s="1"/>
  <c r="P38" i="2"/>
  <c r="H71" i="2"/>
  <c r="S71" i="2" s="1"/>
  <c r="S38" i="2"/>
  <c r="U7" i="2"/>
  <c r="V7" i="2" s="1"/>
  <c r="I69" i="2"/>
  <c r="T69" i="2" s="1"/>
  <c r="T36" i="2"/>
  <c r="E70" i="2"/>
  <c r="P70" i="2" s="1"/>
  <c r="P37" i="2"/>
  <c r="H69" i="2"/>
  <c r="S69" i="2" s="1"/>
  <c r="S36" i="2"/>
  <c r="D67" i="2"/>
  <c r="O67" i="2" s="1"/>
  <c r="O34" i="2"/>
  <c r="R35" i="2"/>
  <c r="G68" i="2"/>
  <c r="R68" i="2" s="1"/>
  <c r="N34" i="2"/>
  <c r="C67" i="2"/>
  <c r="N67" i="2" s="1"/>
  <c r="C64" i="2"/>
  <c r="N64" i="2" s="1"/>
  <c r="N31" i="2"/>
  <c r="R34" i="2"/>
  <c r="G67" i="2"/>
  <c r="R67" i="2" s="1"/>
  <c r="I66" i="2"/>
  <c r="T66" i="2" s="1"/>
  <c r="T33" i="2"/>
  <c r="R31" i="2"/>
  <c r="G64" i="2"/>
  <c r="R64" i="2" s="1"/>
  <c r="F64" i="2"/>
  <c r="Q64" i="2" s="1"/>
  <c r="Q31" i="2"/>
  <c r="T31" i="2"/>
  <c r="I64" i="2"/>
  <c r="T64" i="2" s="1"/>
  <c r="Q33" i="2"/>
  <c r="F66" i="2"/>
  <c r="Q66" i="2" s="1"/>
  <c r="C68" i="2"/>
  <c r="N68" i="2" s="1"/>
  <c r="N35" i="2"/>
  <c r="E85" i="2"/>
  <c r="P85" i="2" s="1"/>
  <c r="P52" i="2"/>
  <c r="D85" i="2"/>
  <c r="O85" i="2" s="1"/>
  <c r="O52" i="2"/>
  <c r="G83" i="2"/>
  <c r="R83" i="2" s="1"/>
  <c r="R50" i="2"/>
  <c r="D80" i="2"/>
  <c r="O80" i="2" s="1"/>
  <c r="O47" i="2"/>
  <c r="I76" i="2"/>
  <c r="T76" i="2" s="1"/>
  <c r="T43" i="2"/>
  <c r="F76" i="2"/>
  <c r="Q76" i="2" s="1"/>
  <c r="Q43" i="2"/>
  <c r="T42" i="2"/>
  <c r="I75" i="2"/>
  <c r="T75" i="2" s="1"/>
  <c r="S43" i="2"/>
  <c r="H76" i="2"/>
  <c r="S76" i="2" s="1"/>
  <c r="T41" i="2"/>
  <c r="I74" i="2"/>
  <c r="T74" i="2" s="1"/>
  <c r="F73" i="2"/>
  <c r="Q73" i="2" s="1"/>
  <c r="Q40" i="2"/>
  <c r="U12" i="2"/>
  <c r="V12" i="2" s="1"/>
  <c r="T40" i="2"/>
  <c r="I73" i="2"/>
  <c r="T73" i="2" s="1"/>
  <c r="D72" i="2"/>
  <c r="O72" i="2" s="1"/>
  <c r="O39" i="2"/>
  <c r="G71" i="2"/>
  <c r="R71" i="2" s="1"/>
  <c r="R38" i="2"/>
  <c r="F70" i="2"/>
  <c r="Q70" i="2" s="1"/>
  <c r="Q37" i="2"/>
  <c r="V3" i="2"/>
  <c r="S32" i="2"/>
  <c r="H65" i="2"/>
  <c r="S65" i="2" s="1"/>
  <c r="P31" i="2"/>
  <c r="E64" i="2"/>
  <c r="P64" i="2" s="1"/>
  <c r="T34" i="2"/>
  <c r="I67" i="2"/>
  <c r="T67" i="2" s="1"/>
  <c r="R33" i="2"/>
  <c r="G66" i="2"/>
  <c r="R66" i="2" s="1"/>
  <c r="P32" i="2"/>
  <c r="E65" i="2"/>
  <c r="P65" i="2" s="1"/>
  <c r="G65" i="2"/>
  <c r="R65" i="2" s="1"/>
  <c r="R32" i="2"/>
  <c r="U5" i="2"/>
  <c r="V5" i="2" s="1"/>
  <c r="V11" i="2" l="1"/>
  <c r="V16" i="2"/>
  <c r="U79" i="2"/>
  <c r="V21" i="2"/>
  <c r="V6" i="2"/>
  <c r="S27" i="2"/>
  <c r="U66" i="2"/>
  <c r="U74" i="2"/>
  <c r="U80" i="2"/>
  <c r="U67" i="2"/>
  <c r="U73" i="2"/>
  <c r="U85" i="2"/>
  <c r="U65" i="2"/>
  <c r="U75" i="2"/>
  <c r="U71" i="2"/>
  <c r="U84" i="2"/>
  <c r="U64" i="2"/>
  <c r="U83" i="2"/>
  <c r="U76" i="2"/>
  <c r="U68" i="2"/>
  <c r="U78" i="2"/>
  <c r="U81" i="2"/>
  <c r="U70" i="2"/>
  <c r="U77" i="2"/>
  <c r="U87" i="2"/>
  <c r="U69" i="2"/>
  <c r="U86" i="2"/>
  <c r="U40" i="2"/>
  <c r="U32" i="2"/>
  <c r="T27" i="2"/>
  <c r="V9" i="2"/>
  <c r="V18" i="2"/>
  <c r="O27" i="2"/>
  <c r="V20" i="2"/>
  <c r="U38" i="2"/>
  <c r="V10" i="2"/>
  <c r="U42" i="2"/>
  <c r="U47" i="2"/>
  <c r="U51" i="2"/>
  <c r="R55" i="2"/>
  <c r="R88" i="2" s="1"/>
  <c r="U37" i="2"/>
  <c r="U50" i="2"/>
  <c r="U54" i="2"/>
  <c r="U36" i="2"/>
  <c r="O55" i="2"/>
  <c r="U53" i="2"/>
  <c r="U31" i="2"/>
  <c r="U55" i="2"/>
  <c r="N55" i="2"/>
  <c r="U49" i="2"/>
  <c r="U52" i="2"/>
  <c r="U39" i="2"/>
  <c r="T55" i="2"/>
  <c r="Q55" i="2"/>
  <c r="S55" i="2"/>
  <c r="U33" i="2"/>
  <c r="U41" i="2"/>
  <c r="P55" i="2"/>
  <c r="U35" i="2"/>
  <c r="U34" i="2"/>
  <c r="U48" i="2"/>
  <c r="N27" i="2"/>
  <c r="V8" i="2"/>
  <c r="V15" i="2"/>
  <c r="U43" i="2"/>
  <c r="V54" i="2" l="1"/>
  <c r="V38" i="2"/>
  <c r="V49" i="2"/>
  <c r="V53" i="2"/>
  <c r="V50" i="2"/>
  <c r="V34" i="2"/>
  <c r="V39" i="2"/>
  <c r="V35" i="2"/>
  <c r="V52" i="2"/>
  <c r="V51" i="2"/>
  <c r="V48" i="2"/>
  <c r="V41" i="2"/>
  <c r="V37" i="2"/>
  <c r="V40" i="2"/>
  <c r="P88" i="2"/>
  <c r="P56" i="2"/>
  <c r="S88" i="2"/>
  <c r="S56" i="2"/>
  <c r="Q88" i="2"/>
  <c r="Q56" i="2"/>
  <c r="N88" i="2"/>
  <c r="N56" i="2"/>
  <c r="T88" i="2"/>
  <c r="T56" i="2"/>
  <c r="R56" i="2"/>
  <c r="U88" i="2"/>
  <c r="O88" i="2"/>
  <c r="O56" i="2"/>
  <c r="V36" i="2"/>
  <c r="V44" i="2"/>
  <c r="V47" i="2"/>
  <c r="V32" i="2"/>
  <c r="V43" i="2"/>
  <c r="V46" i="2"/>
  <c r="V33" i="2"/>
  <c r="V31" i="2"/>
  <c r="V45" i="2"/>
  <c r="V42" i="2"/>
  <c r="N89" i="2" l="1"/>
  <c r="S89" i="2"/>
  <c r="O89" i="2"/>
  <c r="T89" i="2"/>
  <c r="V87" i="2"/>
  <c r="V81" i="2"/>
  <c r="V72" i="2"/>
  <c r="V66" i="2"/>
  <c r="V80" i="2"/>
  <c r="V79" i="2"/>
  <c r="V83" i="2"/>
  <c r="V73" i="2"/>
  <c r="V68" i="2"/>
  <c r="V77" i="2"/>
  <c r="V69" i="2"/>
  <c r="V82" i="2"/>
  <c r="V85" i="2"/>
  <c r="V71" i="2"/>
  <c r="V84" i="2"/>
  <c r="V76" i="2"/>
  <c r="V67" i="2"/>
  <c r="V75" i="2"/>
  <c r="V78" i="2"/>
  <c r="V70" i="2"/>
  <c r="V86" i="2"/>
  <c r="V74" i="2"/>
  <c r="V64" i="2"/>
  <c r="V65" i="2"/>
  <c r="R89" i="2"/>
  <c r="Q89" i="2"/>
  <c r="P8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<sst xmlns="http://schemas.openxmlformats.org/spreadsheetml/2006/main" count="851" uniqueCount="78">
  <si>
    <t>Почасовая выручка</t>
  </si>
  <si>
    <t>Название ресторана: Сеть "Rational"</t>
  </si>
  <si>
    <t>Период: с 01.09.2022 по 30.09.2022</t>
  </si>
  <si>
    <t>Итого</t>
  </si>
  <si>
    <t>Учетный день</t>
  </si>
  <si>
    <t>Час закрытия</t>
  </si>
  <si>
    <t>Количество гостей</t>
  </si>
  <si>
    <t>Сумма без скидки, т.</t>
  </si>
  <si>
    <t>Сумма со скидкой, т.</t>
  </si>
  <si>
    <t>Чеков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</si>
  <si>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</si>
  <si>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</si>
  <si>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</si>
  <si>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</si>
  <si>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</si>
  <si>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</si>
  <si>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</si>
  <si>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</si>
  <si>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</si>
  <si>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</si>
  <si>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</si>
  <si>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</si>
  <si>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</si>
  <si>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</si>
  <si>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</si>
  <si>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</si>
  <si>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</si>
  <si>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</si>
  <si>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</si>
  <si>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</si>
  <si>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</si>
  <si>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</si>
  <si>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</si>
  <si>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</si>
  <si>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Пн</t>
  </si>
  <si>
    <t>Вт</t>
  </si>
  <si>
    <t>Ср</t>
  </si>
  <si>
    <t>Чт</t>
  </si>
  <si>
    <t>Пт</t>
  </si>
  <si>
    <t>Сб</t>
  </si>
  <si>
    <t>Вс</t>
  </si>
  <si>
    <t>Час</t>
  </si>
  <si>
    <t>Условие 1</t>
  </si>
  <si>
    <t>Условие 2</t>
  </si>
  <si>
    <t>Условие 3</t>
  </si>
  <si>
    <t>Условие 4</t>
  </si>
  <si>
    <t>Период: с 01.05.2023 по 31.05.2023</t>
  </si>
  <si>
    <t>01.05.2023 всего</t>
  </si>
  <si>
    <t>02.05.2023 всего</t>
  </si>
  <si>
    <t>03.05.2023 всего</t>
  </si>
  <si>
    <t>04.05.2023 всего</t>
  </si>
  <si>
    <t>05.05.2023 всего</t>
  </si>
  <si>
    <t>06.05.2023 всего</t>
  </si>
  <si>
    <t>07.05.2023 всего</t>
  </si>
  <si>
    <t>08.05.2023 всего</t>
  </si>
  <si>
    <t>09.05.2023 всего</t>
  </si>
  <si>
    <t>10.05.2023 всего</t>
  </si>
  <si>
    <t>11.05.2023 всего</t>
  </si>
  <si>
    <t>12.05.2023 всего</t>
  </si>
  <si>
    <t>13.05.2023 всего</t>
  </si>
  <si>
    <t>14.05.2023 всего</t>
  </si>
  <si>
    <t>15.05.2023 всего</t>
  </si>
  <si>
    <t>16.05.2023 всего</t>
  </si>
  <si>
    <t>17.05.2023 всего</t>
  </si>
  <si>
    <t>18.05.2023 всего</t>
  </si>
  <si>
    <t>19.05.2023 всего</t>
  </si>
  <si>
    <t>20.05.2023 всего</t>
  </si>
  <si>
    <t>21.05.2023 всего</t>
  </si>
  <si>
    <t>22.05.2023 всего</t>
  </si>
  <si>
    <t>23.05.2023 всего</t>
  </si>
  <si>
    <t>24.05.2023 всего</t>
  </si>
  <si>
    <t>25.05.2023 всего</t>
  </si>
  <si>
    <t>26.05.2023 всего</t>
  </si>
  <si>
    <t>27.05.2023 всего</t>
  </si>
  <si>
    <t>28.05.2023 всего</t>
  </si>
  <si>
    <t>29.05.2023 всего</t>
  </si>
  <si>
    <t>30.05.2023 всего</t>
  </si>
  <si>
    <t>31.05.2023 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</si>
</sst>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"/>
    <numFmt numFmtId="165" formatCode="0.000"/>
    <numFmt numFmtId="166" formatCode="0.0%"/>
  </numFmts>
  <fonts count="11" x14ac:knownFonts="1">
    <font>
      <sz val="11"/>
      <color theme="1"/>
      <name val="Calibri"/>
      <family val="2"/>
      <scheme val="minor"/>
    </font>
    <font>
      <sz val="16"/>
      <color rgb="FF000000"/>
      <name val="Tahoma"/>
    </font>
    <font>
      <sz val="10"/>
      <color rgb="FF000000"/>
      <name val="Tahoma"/>
    </font>
    <font>
      <sz val="8.25"/>
      <color rgb="FF000000"/>
      <name val="Tahoma"/>
    </font>
    <font>
      <b/>
      <sz val="8.25"/>
      <color rgb="FF444444"/>
      <name val="Tahoma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8.25"/>
      <color rgb="FF00000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AFAFA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  <xf numFmtId="0" fontId="3" fillId="2" borderId="1" xfId="0" applyFont="1" applyFill="1" applyBorder="1" applyAlignment="1">
      <alignment horizontal="left" vertical="center" readingOrder="1"/>
    </xf>
    <xf numFmtId="49" fontId="3" fillId="2" borderId="1" xfId="0" applyNumberFormat="1" applyFont="1" applyFill="1" applyBorder="1" applyAlignment="1">
      <alignment horizontal="left" vertical="center" readingOrder="1"/>
    </xf>
    <xf numFmtId="164" fontId="3" fillId="2" borderId="2" xfId="0" applyNumberFormat="1" applyFont="1" applyFill="1" applyBorder="1" applyAlignment="1">
      <alignment horizontal="left" vertical="center" readingOrder="1"/>
    </xf>
    <xf numFmtId="165" fontId="4" fillId="3" borderId="1" xfId="0" applyNumberFormat="1" applyFont="1" applyFill="1" applyBorder="1" applyAlignment="1">
      <alignment horizontal="right" vertical="center" readingOrder="1"/>
    </xf>
    <xf numFmtId="2" fontId="4" fillId="3" borderId="1" xfId="0" applyNumberFormat="1" applyFont="1" applyFill="1" applyBorder="1" applyAlignment="1">
      <alignment horizontal="right" vertical="center" readingOrder="1"/>
    </xf>
    <xf numFmtId="0" fontId="4" fillId="3" borderId="1" xfId="0" applyFont="1" applyFill="1" applyBorder="1" applyAlignment="1">
      <alignment horizontal="right" vertical="center" readingOrder="1"/>
    </xf>
    <xf numFmtId="0" fontId="3" fillId="2" borderId="4" xfId="0" applyFont="1" applyFill="1" applyBorder="1" applyAlignment="1">
      <alignment horizontal="left" vertical="center" readingOrder="1"/>
    </xf>
    <xf numFmtId="0" fontId="3" fillId="2" borderId="5" xfId="0" applyFont="1" applyFill="1" applyBorder="1" applyAlignment="1">
      <alignment horizontal="left" vertical="center" readingOrder="1"/>
    </xf>
    <xf numFmtId="0" fontId="3" fillId="2" borderId="6" xfId="0" applyFont="1" applyFill="1" applyBorder="1" applyAlignment="1">
      <alignment horizontal="left" vertical="center" readingOrder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6" fontId="9" fillId="0" borderId="0" xfId="1" applyNumberFormat="1" applyFont="1"/>
    <xf numFmtId="10" fontId="9" fillId="0" borderId="0" xfId="1" applyNumberFormat="1" applyFont="1"/>
    <xf numFmtId="0" fontId="10" fillId="2" borderId="1" xfId="0" applyFont="1" applyFill="1" applyBorder="1" applyAlignment="1">
      <alignment horizontal="left" vertical="center" readingOrder="1"/>
    </xf>
    <xf numFmtId="1" fontId="0" fillId="0" borderId="0" xfId="0" applyNumberFormat="1"/>
    <xf numFmtId="1" fontId="8" fillId="0" borderId="0" xfId="0" applyNumberFormat="1" applyFont="1"/>
    <xf numFmtId="1" fontId="9" fillId="0" borderId="0" xfId="0" applyNumberFormat="1" applyFont="1"/>
    <xf numFmtId="0" fontId="10" fillId="2" borderId="7" xfId="0" applyFont="1" applyFill="1" applyBorder="1" applyAlignment="1">
      <alignment horizontal="left" vertical="center" readingOrder="1"/>
    </xf>
    <xf numFmtId="49" fontId="3" fillId="2" borderId="1" xfId="0" applyNumberFormat="1" applyFont="1" applyFill="1" applyBorder="1" applyAlignment="1">
      <alignment horizontal="left" vertical="center" readingOrder="1"/>
    </xf>
    <xf numFmtId="0" fontId="3" fillId="2" borderId="3" xfId="0" applyFont="1" applyFill="1" applyBorder="1" applyAlignment="1">
      <alignment horizontal="left" vertical="center" readingOrder="1"/>
    </xf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  <xf numFmtId="0" fontId="3" fillId="2" borderId="1" xfId="0" applyFont="1" applyFill="1" applyBorder="1" applyAlignment="1">
      <alignment horizontal="left" vertical="center" readingOrder="1"/>
    </xf>
    <xf numFmtId="10" fontId="0" fillId="0" borderId="0" xfId="0" applyNumberForma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</a:t>
            </a:r>
            <a:r>
              <a:rPr lang="ru-RU" baseline="0"/>
              <a:t> дням недели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K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Dashboard!$N$1:$T$1</c:f>
              <c:strCache>
                <c:ptCount val="7"/>
                <c:pt idx="0">
                  <c:v>Пн</c:v>
                </c:pt>
                <c:pt idx="1">
                  <c:v>Вт</c:v>
                </c:pt>
                <c:pt idx="2">
                  <c:v>Ср</c:v>
                </c:pt>
                <c:pt idx="3">
                  <c:v>Чт</c:v>
                </c:pt>
                <c:pt idx="4">
                  <c:v>Пт</c:v>
                </c:pt>
                <c:pt idx="5">
                  <c:v>Сб</c:v>
                </c:pt>
                <c:pt idx="6">
                  <c:v>Вс</c:v>
                </c:pt>
              </c:strCache>
            </c:strRef>
          </c:cat>
          <c:val>
            <c:numRef>
              <c:f>Dashboard!$N$26:$T$26</c:f>
              <c:numCache>
                <c:formatCode>General</c:formatCode>
                <c:ptCount val="7"/>
                <c:pt idx="0">
                  <c:v>768</c:v>
                </c:pt>
                <c:pt idx="1">
                  <c:v>900</c:v>
                </c:pt>
                <c:pt idx="2">
                  <c:v>1022</c:v>
                </c:pt>
                <c:pt idx="3">
                  <c:v>847</c:v>
                </c:pt>
                <c:pt idx="4">
                  <c:v>801</c:v>
                </c:pt>
                <c:pt idx="5">
                  <c:v>564</c:v>
                </c:pt>
                <c:pt idx="6">
                  <c:v>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A5-4C04-B9AE-B9E9220760D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70645839"/>
        <c:axId val="1770652079"/>
      </c:barChart>
      <c:catAx>
        <c:axId val="1770645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770652079"/>
        <c:crosses val="autoZero"/>
        <c:auto val="1"/>
        <c:lblAlgn val="ctr"/>
        <c:lblOffset val="100"/>
        <c:noMultiLvlLbl val="0"/>
      </c:catAx>
      <c:valAx>
        <c:axId val="177065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770645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 часам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K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K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Dashboard!$M$2:$M$25</c:f>
              <c:strCache>
                <c:ptCount val="24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04</c:v>
                </c:pt>
                <c:pt idx="5">
                  <c:v>05</c:v>
                </c:pt>
                <c:pt idx="6">
                  <c:v>06</c:v>
                </c:pt>
                <c:pt idx="7">
                  <c:v>07</c:v>
                </c:pt>
                <c:pt idx="8">
                  <c:v>08</c:v>
                </c:pt>
                <c:pt idx="9">
                  <c:v>09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Dashboard!$U$2:$U$25</c:f>
              <c:numCache>
                <c:formatCode>General</c:formatCode>
                <c:ptCount val="24"/>
                <c:pt idx="0">
                  <c:v>104</c:v>
                </c:pt>
                <c:pt idx="1">
                  <c:v>81</c:v>
                </c:pt>
                <c:pt idx="2">
                  <c:v>61</c:v>
                </c:pt>
                <c:pt idx="3">
                  <c:v>29</c:v>
                </c:pt>
                <c:pt idx="4">
                  <c:v>9</c:v>
                </c:pt>
                <c:pt idx="5">
                  <c:v>15</c:v>
                </c:pt>
                <c:pt idx="6">
                  <c:v>31</c:v>
                </c:pt>
                <c:pt idx="7">
                  <c:v>46</c:v>
                </c:pt>
                <c:pt idx="8">
                  <c:v>158</c:v>
                </c:pt>
                <c:pt idx="9">
                  <c:v>317</c:v>
                </c:pt>
                <c:pt idx="10">
                  <c:v>274</c:v>
                </c:pt>
                <c:pt idx="11">
                  <c:v>352</c:v>
                </c:pt>
                <c:pt idx="12">
                  <c:v>576</c:v>
                </c:pt>
                <c:pt idx="13">
                  <c:v>971</c:v>
                </c:pt>
                <c:pt idx="14">
                  <c:v>431</c:v>
                </c:pt>
                <c:pt idx="15">
                  <c:v>323</c:v>
                </c:pt>
                <c:pt idx="16">
                  <c:v>342</c:v>
                </c:pt>
                <c:pt idx="17">
                  <c:v>247</c:v>
                </c:pt>
                <c:pt idx="18">
                  <c:v>239</c:v>
                </c:pt>
                <c:pt idx="19">
                  <c:v>177</c:v>
                </c:pt>
                <c:pt idx="20">
                  <c:v>141</c:v>
                </c:pt>
                <c:pt idx="21">
                  <c:v>150</c:v>
                </c:pt>
                <c:pt idx="22">
                  <c:v>125</c:v>
                </c:pt>
                <c:pt idx="23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7-4446-B5A5-D1D441B60D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91676015"/>
        <c:axId val="1891688079"/>
      </c:barChart>
      <c:catAx>
        <c:axId val="1891676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891688079"/>
        <c:crosses val="autoZero"/>
        <c:auto val="1"/>
        <c:lblAlgn val="ctr"/>
        <c:lblOffset val="100"/>
        <c:noMultiLvlLbl val="0"/>
      </c:catAx>
      <c:valAx>
        <c:axId val="189168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891676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ru-KZ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</a:t>
            </a:r>
            <a:r>
              <a:rPr lang="ru-RU" baseline="0"/>
              <a:t> дням недели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K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Dashboard!$N$30:$T$30</c:f>
              <c:strCache>
                <c:ptCount val="7"/>
                <c:pt idx="0">
                  <c:v>Пн</c:v>
                </c:pt>
                <c:pt idx="1">
                  <c:v>Вт</c:v>
                </c:pt>
                <c:pt idx="2">
                  <c:v>Ср</c:v>
                </c:pt>
                <c:pt idx="3">
                  <c:v>Чт</c:v>
                </c:pt>
                <c:pt idx="4">
                  <c:v>Пт</c:v>
                </c:pt>
                <c:pt idx="5">
                  <c:v>Сб</c:v>
                </c:pt>
                <c:pt idx="6">
                  <c:v>Вс</c:v>
                </c:pt>
              </c:strCache>
            </c:strRef>
          </c:cat>
          <c:val>
            <c:numRef>
              <c:f>Dashboard!$N$55:$T$55</c:f>
              <c:numCache>
                <c:formatCode>General</c:formatCode>
                <c:ptCount val="7"/>
                <c:pt idx="0">
                  <c:v>1430850</c:v>
                </c:pt>
                <c:pt idx="1">
                  <c:v>1768415</c:v>
                </c:pt>
                <c:pt idx="2">
                  <c:v>1998155</c:v>
                </c:pt>
                <c:pt idx="3">
                  <c:v>1699485</c:v>
                </c:pt>
                <c:pt idx="4">
                  <c:v>1590050</c:v>
                </c:pt>
                <c:pt idx="5">
                  <c:v>1165435</c:v>
                </c:pt>
                <c:pt idx="6">
                  <c:v>851850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98-4165-A329-E3B33666917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70697423"/>
        <c:axId val="1770696591"/>
      </c:barChart>
      <c:catAx>
        <c:axId val="1770697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770696591"/>
        <c:crosses val="autoZero"/>
        <c:auto val="1"/>
        <c:lblAlgn val="ctr"/>
        <c:lblOffset val="100"/>
        <c:noMultiLvlLbl val="0"/>
      </c:catAx>
      <c:valAx>
        <c:axId val="177069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770697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 часам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K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Dashboard!$M$31:$M$54</c:f>
              <c:strCache>
                <c:ptCount val="24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04</c:v>
                </c:pt>
                <c:pt idx="5">
                  <c:v>05</c:v>
                </c:pt>
                <c:pt idx="6">
                  <c:v>06</c:v>
                </c:pt>
                <c:pt idx="7">
                  <c:v>07</c:v>
                </c:pt>
                <c:pt idx="8">
                  <c:v>08</c:v>
                </c:pt>
                <c:pt idx="9">
                  <c:v>09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Dashboard!$U$31:$U$54</c:f>
              <c:numCache>
                <c:formatCode>General</c:formatCode>
                <c:ptCount val="24"/>
                <c:pt idx="0">
                  <c:v>178145</c:v>
                </c:pt>
                <c:pt idx="1">
                  <c:v>156505</c:v>
                </c:pt>
                <c:pt idx="2">
                  <c:v>78710</c:v>
                </c:pt>
                <c:pt idx="3">
                  <c:v>23510</c:v>
                </c:pt>
                <c:pt idx="4">
                  <c:v>13090</c:v>
                </c:pt>
                <c:pt idx="5">
                  <c:v>7710</c:v>
                </c:pt>
                <c:pt idx="6">
                  <c:v>33560</c:v>
                </c:pt>
                <c:pt idx="7">
                  <c:v>34680</c:v>
                </c:pt>
                <c:pt idx="8">
                  <c:v>183780</c:v>
                </c:pt>
                <c:pt idx="9">
                  <c:v>452650</c:v>
                </c:pt>
                <c:pt idx="10">
                  <c:v>468520</c:v>
                </c:pt>
                <c:pt idx="11">
                  <c:v>715150</c:v>
                </c:pt>
                <c:pt idx="12">
                  <c:v>1305635</c:v>
                </c:pt>
                <c:pt idx="13">
                  <c:v>2297530</c:v>
                </c:pt>
                <c:pt idx="14">
                  <c:v>972970</c:v>
                </c:pt>
                <c:pt idx="15">
                  <c:v>642860</c:v>
                </c:pt>
                <c:pt idx="16">
                  <c:v>679640</c:v>
                </c:pt>
                <c:pt idx="17">
                  <c:v>461885</c:v>
                </c:pt>
                <c:pt idx="18">
                  <c:v>499365</c:v>
                </c:pt>
                <c:pt idx="19">
                  <c:v>367310</c:v>
                </c:pt>
                <c:pt idx="20">
                  <c:v>286240</c:v>
                </c:pt>
                <c:pt idx="21">
                  <c:v>267320</c:v>
                </c:pt>
                <c:pt idx="22">
                  <c:v>177120</c:v>
                </c:pt>
                <c:pt idx="23">
                  <c:v>200355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F7-4E26-86ED-7A9C3703339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70689935"/>
        <c:axId val="1770681615"/>
      </c:barChart>
      <c:catAx>
        <c:axId val="177068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770681615"/>
        <c:crosses val="autoZero"/>
        <c:auto val="1"/>
        <c:lblAlgn val="ctr"/>
        <c:lblOffset val="100"/>
        <c:noMultiLvlLbl val="0"/>
      </c:catAx>
      <c:valAx>
        <c:axId val="177068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770689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</a:t>
            </a:r>
            <a:r>
              <a:rPr lang="ru-RU" baseline="0"/>
              <a:t> дням недели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K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Dashboard!$N$30:$T$30</c:f>
              <c:strCache>
                <c:ptCount val="7"/>
                <c:pt idx="0">
                  <c:v>Пн</c:v>
                </c:pt>
                <c:pt idx="1">
                  <c:v>Вт</c:v>
                </c:pt>
                <c:pt idx="2">
                  <c:v>Ср</c:v>
                </c:pt>
                <c:pt idx="3">
                  <c:v>Чт</c:v>
                </c:pt>
                <c:pt idx="4">
                  <c:v>Пт</c:v>
                </c:pt>
                <c:pt idx="5">
                  <c:v>Сб</c:v>
                </c:pt>
                <c:pt idx="6">
                  <c:v>Вс</c:v>
                </c:pt>
              </c:strCache>
            </c:strRef>
          </c:cat>
          <c:val>
            <c:numRef>
              <c:f>Dashboard!$N$88:$T$88</c:f>
              <c:numCache>
                <c:formatCode>0</c:formatCode>
                <c:ptCount val="7"/>
                <c:pt idx="0">
                  <c:v>1863.0859375</c:v>
                </c:pt>
                <c:pt idx="1">
                  <c:v>1964.9055555555556</c:v>
                </c:pt>
                <c:pt idx="2">
                  <c:v>1955.1418786692759</c:v>
                </c:pt>
                <c:pt idx="3">
                  <c:v>2006.4757969303423</c:v>
                </c:pt>
                <c:pt idx="4">
                  <c:v>1985.0811485642946</c:v>
                </c:pt>
                <c:pt idx="5">
                  <c:v>2066.3741134751772</c:v>
                </c:pt>
                <c:pt idx="6">
                  <c:v>2009.0801886792453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12-4816-AD13-24632BEF7B4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70697423"/>
        <c:axId val="1770696591"/>
      </c:barChart>
      <c:catAx>
        <c:axId val="1770697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770696591"/>
        <c:crosses val="autoZero"/>
        <c:auto val="1"/>
        <c:lblAlgn val="ctr"/>
        <c:lblOffset val="100"/>
        <c:noMultiLvlLbl val="0"/>
      </c:catAx>
      <c:valAx>
        <c:axId val="177069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770697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 часам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K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Dashboard!$M$64:$M$87</c:f>
              <c:strCache>
                <c:ptCount val="24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04</c:v>
                </c:pt>
                <c:pt idx="5">
                  <c:v>05</c:v>
                </c:pt>
                <c:pt idx="6">
                  <c:v>06</c:v>
                </c:pt>
                <c:pt idx="7">
                  <c:v>07</c:v>
                </c:pt>
                <c:pt idx="8">
                  <c:v>08</c:v>
                </c:pt>
                <c:pt idx="9">
                  <c:v>09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Dashboard!$U$64:$U$87</c:f>
              <c:numCache>
                <c:formatCode>0</c:formatCode>
                <c:ptCount val="24"/>
                <c:pt idx="0">
                  <c:v>1793.3430714816584</c:v>
                </c:pt>
                <c:pt idx="1">
                  <c:v>2003.2675865800866</c:v>
                </c:pt>
                <c:pt idx="2">
                  <c:v>1273.9512987012988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959.66553287981856</c:v>
                </c:pt>
                <c:pt idx="7">
                  <c:v>681.13275613275619</c:v>
                </c:pt>
                <c:pt idx="8">
                  <c:v>1180.7323992710687</c:v>
                </c:pt>
                <c:pt idx="9">
                  <c:v>1472.2700735704973</c:v>
                </c:pt>
                <c:pt idx="10">
                  <c:v>1694.8060902848138</c:v>
                </c:pt>
                <c:pt idx="11">
                  <c:v>2008.8443057091806</c:v>
                </c:pt>
                <c:pt idx="12">
                  <c:v>2291.9112349390939</c:v>
                </c:pt>
                <c:pt idx="13">
                  <c:v>2446.1122721858951</c:v>
                </c:pt>
                <c:pt idx="14">
                  <c:v>2292.9534321961246</c:v>
                </c:pt>
                <c:pt idx="15">
                  <c:v>1999.1986752883306</c:v>
                </c:pt>
                <c:pt idx="16">
                  <c:v>1959.811502032815</c:v>
                </c:pt>
                <c:pt idx="17">
                  <c:v>1918.2532610807668</c:v>
                </c:pt>
                <c:pt idx="18">
                  <c:v>2061.6973975974915</c:v>
                </c:pt>
                <c:pt idx="19">
                  <c:v>1961.2959284504316</c:v>
                </c:pt>
                <c:pt idx="20">
                  <c:v>2053.1924341053032</c:v>
                </c:pt>
                <c:pt idx="21">
                  <c:v>1845.05320094593</c:v>
                </c:pt>
                <c:pt idx="22">
                  <c:v>1364.8562931245374</c:v>
                </c:pt>
                <c:pt idx="23">
                  <c:v>1561.7757236227824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52-48ED-9CAF-F69C1C9BB29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70689935"/>
        <c:axId val="1770681615"/>
      </c:barChart>
      <c:catAx>
        <c:axId val="177068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770681615"/>
        <c:crosses val="autoZero"/>
        <c:auto val="1"/>
        <c:lblAlgn val="ctr"/>
        <c:lblOffset val="100"/>
        <c:noMultiLvlLbl val="0"/>
      </c:catAx>
      <c:valAx>
        <c:axId val="177068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770689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555911</xdr:colOff>
      <xdr:row>0</xdr:row>
      <xdr:rowOff>223403</xdr:rowOff>
    </xdr:from>
    <xdr:to>
      <xdr:col>55</xdr:col>
      <xdr:colOff>313572</xdr:colOff>
      <xdr:row>24</xdr:row>
      <xdr:rowOff>217714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E0DEDAE6-5295-5730-AA1D-1BCE2234AE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0</xdr:colOff>
      <xdr:row>1</xdr:row>
      <xdr:rowOff>0</xdr:rowOff>
    </xdr:from>
    <xdr:to>
      <xdr:col>38</xdr:col>
      <xdr:colOff>304800</xdr:colOff>
      <xdr:row>25</xdr:row>
      <xdr:rowOff>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D9823479-9064-AE4D-2187-C8C0D41848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569594</xdr:colOff>
      <xdr:row>29</xdr:row>
      <xdr:rowOff>30480</xdr:rowOff>
    </xdr:from>
    <xdr:to>
      <xdr:col>54</xdr:col>
      <xdr:colOff>243839</xdr:colOff>
      <xdr:row>54</xdr:row>
      <xdr:rowOff>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CC8BBA0A-BC8C-A153-5190-21C0D826AB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542924</xdr:colOff>
      <xdr:row>29</xdr:row>
      <xdr:rowOff>19050</xdr:rowOff>
    </xdr:from>
    <xdr:to>
      <xdr:col>38</xdr:col>
      <xdr:colOff>228599</xdr:colOff>
      <xdr:row>54</xdr:row>
      <xdr:rowOff>38100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FD9A81E7-71CF-253C-FDFF-F684C61E16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38</xdr:col>
      <xdr:colOff>569594</xdr:colOff>
      <xdr:row>62</xdr:row>
      <xdr:rowOff>30480</xdr:rowOff>
    </xdr:from>
    <xdr:to>
      <xdr:col>54</xdr:col>
      <xdr:colOff>243839</xdr:colOff>
      <xdr:row>87</xdr:row>
      <xdr:rowOff>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1D180E39-BDEE-4B3E-A316-E903782C39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542924</xdr:colOff>
      <xdr:row>62</xdr:row>
      <xdr:rowOff>19050</xdr:rowOff>
    </xdr:from>
    <xdr:to>
      <xdr:col>38</xdr:col>
      <xdr:colOff>228599</xdr:colOff>
      <xdr:row>87</xdr:row>
      <xdr:rowOff>38100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FB764810-2AD4-41C4-A831-70A0C0FDE0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8"/>
  <sheetViews>
    <sheetView workbookViewId="0">
      <selection activeCell="G11" sqref="G11"/>
    </sheetView>
  </sheetViews>
  <sheetFormatPr defaultRowHeight="14.4" x14ac:dyDescent="0.3"/>
  <cols>
    <col min="1" max="1" width="15.109375" customWidth="1"/>
    <col min="2" max="2" width="14.88671875" customWidth="1"/>
    <col min="3" max="3" width="18.6640625" customWidth="1"/>
    <col min="4" max="5" width="20.33203125" customWidth="1"/>
    <col min="6" max="6" width="14.33203125" customWidth="1"/>
    <col min="7" max="7" width="33.5546875" customWidth="1"/>
  </cols>
  <sheetData>
    <row r="1" spans="1:7" ht="24" customHeight="1" x14ac:dyDescent="0.3">
      <c r="A1" s="25" t="s">
        <v>0</v>
      </c>
      <c r="B1" s="25"/>
      <c r="C1" s="25"/>
      <c r="D1" s="25"/>
      <c r="E1" s="25"/>
      <c r="F1" s="25"/>
      <c r="G1" s="25"/>
    </row>
    <row r="2" spans="1:7" ht="15" customHeight="1" x14ac:dyDescent="0.3">
      <c r="A2" s="26" t="s">
        <v>1</v>
      </c>
      <c r="B2" s="26"/>
      <c r="C2" s="26"/>
      <c r="D2" s="26"/>
      <c r="E2" s="26"/>
      <c r="F2" s="26"/>
      <c r="G2" s="26"/>
    </row>
    <row r="3" spans="1:7" ht="15" customHeight="1" x14ac:dyDescent="0.3">
      <c r="A3" s="26" t="s">
        <v>46</v>
      </c>
      <c r="B3" s="26"/>
      <c r="C3" s="26"/>
      <c r="D3" s="26"/>
      <c r="E3" s="26"/>
      <c r="F3" s="26"/>
      <c r="G3" s="26"/>
    </row>
    <row r="4" spans="1:7" ht="15" customHeight="1" x14ac:dyDescent="0.3">
      <c r="C4" s="27" t="s">
        <v>3</v>
      </c>
      <c r="D4" s="27"/>
      <c r="E4" s="27"/>
      <c r="F4" s="27"/>
    </row>
    <row r="5" spans="1:7" ht="15" customHeight="1" x14ac:dyDescent="0.3">
      <c r="A5" s="4" t="s">
        <v>4</v>
      </c>
      <c r="B5" s="4" t="s">
        <v>5</v>
      </c>
      <c r="C5" s="3" t="s">
        <v>6</v>
      </c>
      <c r="D5" s="3" t="s">
        <v>7</v>
      </c>
      <c r="E5" s="3" t="s">
        <v>8</v>
      </c>
      <c r="F5" s="3" t="s">
        <v>9</v>
      </c>
    </row>
    <row r="6" spans="1:7" ht="15" customHeight="1" x14ac:dyDescent="0.3">
      <c r="A6" s="5">
        <v>45047</v>
      </c>
      <c r="B6" s="3" t="s">
        <v>10</v>
      </c>
      <c r="C6" s="6">
        <v>8</v>
      </c>
      <c r="D6" s="7">
        <v>6380</v>
      </c>
      <c r="E6" s="7">
        <v>6380</v>
      </c>
      <c r="F6" s="8">
        <v>8</v>
      </c>
    </row>
    <row r="7" spans="1:7" ht="15" customHeight="1" x14ac:dyDescent="0.3">
      <c r="A7" s="24"/>
      <c r="B7" s="3" t="s">
        <v>11</v>
      </c>
      <c r="C7" s="6">
        <v>4</v>
      </c>
      <c r="D7" s="7">
        <v>4050</v>
      </c>
      <c r="E7" s="7">
        <v>4050</v>
      </c>
      <c r="F7" s="8">
        <v>4</v>
      </c>
    </row>
    <row r="8" spans="1:7" ht="15" customHeight="1" x14ac:dyDescent="0.3">
      <c r="A8" s="24"/>
      <c r="B8" s="3" t="s">
        <v>13</v>
      </c>
      <c r="C8" s="6">
        <v>1</v>
      </c>
      <c r="D8" s="7">
        <v>700</v>
      </c>
      <c r="E8" s="7">
        <v>700</v>
      </c>
      <c r="F8" s="8">
        <v>1</v>
      </c>
    </row>
    <row r="9" spans="1:7" ht="15" customHeight="1" x14ac:dyDescent="0.3">
      <c r="A9" s="24"/>
      <c r="B9" s="3" t="s">
        <v>16</v>
      </c>
      <c r="C9" s="6">
        <v>1</v>
      </c>
      <c r="D9" s="7">
        <v>0</v>
      </c>
      <c r="E9" s="7">
        <v>0</v>
      </c>
      <c r="F9" s="8">
        <v>1</v>
      </c>
    </row>
    <row r="10" spans="1:7" ht="15" customHeight="1" x14ac:dyDescent="0.3">
      <c r="A10" s="24"/>
      <c r="B10" s="3" t="s">
        <v>19</v>
      </c>
      <c r="C10" s="6">
        <v>9</v>
      </c>
      <c r="D10" s="7">
        <v>8470</v>
      </c>
      <c r="E10" s="7">
        <v>8470</v>
      </c>
      <c r="F10" s="8">
        <v>9</v>
      </c>
    </row>
    <row r="11" spans="1:7" ht="15" customHeight="1" x14ac:dyDescent="0.3">
      <c r="A11" s="24"/>
      <c r="B11" s="3" t="s">
        <v>20</v>
      </c>
      <c r="C11" s="6">
        <v>6</v>
      </c>
      <c r="D11" s="7">
        <v>17430</v>
      </c>
      <c r="E11" s="7">
        <v>17430</v>
      </c>
      <c r="F11" s="8">
        <v>6</v>
      </c>
    </row>
    <row r="12" spans="1:7" ht="15" customHeight="1" x14ac:dyDescent="0.3">
      <c r="A12" s="24"/>
      <c r="B12" s="3" t="s">
        <v>21</v>
      </c>
      <c r="C12" s="6">
        <v>4</v>
      </c>
      <c r="D12" s="7">
        <v>9870</v>
      </c>
      <c r="E12" s="7">
        <v>9870</v>
      </c>
      <c r="F12" s="8">
        <v>4</v>
      </c>
    </row>
    <row r="13" spans="1:7" ht="15" customHeight="1" x14ac:dyDescent="0.3">
      <c r="A13" s="24"/>
      <c r="B13" s="3" t="s">
        <v>22</v>
      </c>
      <c r="C13" s="6">
        <v>10</v>
      </c>
      <c r="D13" s="7">
        <v>18440</v>
      </c>
      <c r="E13" s="7">
        <v>18440</v>
      </c>
      <c r="F13" s="8">
        <v>10</v>
      </c>
    </row>
    <row r="14" spans="1:7" ht="15" customHeight="1" x14ac:dyDescent="0.3">
      <c r="A14" s="24"/>
      <c r="B14" s="3" t="s">
        <v>23</v>
      </c>
      <c r="C14" s="6">
        <v>7</v>
      </c>
      <c r="D14" s="7">
        <v>16750</v>
      </c>
      <c r="E14" s="7">
        <v>16750</v>
      </c>
      <c r="F14" s="8">
        <v>7</v>
      </c>
    </row>
    <row r="15" spans="1:7" ht="15" customHeight="1" x14ac:dyDescent="0.3">
      <c r="A15" s="24"/>
      <c r="B15" s="3" t="s">
        <v>24</v>
      </c>
      <c r="C15" s="6">
        <v>9</v>
      </c>
      <c r="D15" s="7">
        <v>21400</v>
      </c>
      <c r="E15" s="7">
        <v>21400</v>
      </c>
      <c r="F15" s="8">
        <v>9</v>
      </c>
    </row>
    <row r="16" spans="1:7" ht="15" customHeight="1" x14ac:dyDescent="0.3">
      <c r="A16" s="24"/>
      <c r="B16" s="3" t="s">
        <v>25</v>
      </c>
      <c r="C16" s="6">
        <v>3</v>
      </c>
      <c r="D16" s="7">
        <v>11080</v>
      </c>
      <c r="E16" s="7">
        <v>11080</v>
      </c>
      <c r="F16" s="8">
        <v>3</v>
      </c>
    </row>
    <row r="17" spans="1:6" ht="15" customHeight="1" x14ac:dyDescent="0.3">
      <c r="A17" s="24"/>
      <c r="B17" s="3" t="s">
        <v>26</v>
      </c>
      <c r="C17" s="6">
        <v>6</v>
      </c>
      <c r="D17" s="7">
        <v>9140</v>
      </c>
      <c r="E17" s="7">
        <v>9140</v>
      </c>
      <c r="F17" s="8">
        <v>8</v>
      </c>
    </row>
    <row r="18" spans="1:6" ht="15" customHeight="1" x14ac:dyDescent="0.3">
      <c r="A18" s="24"/>
      <c r="B18" s="3" t="s">
        <v>27</v>
      </c>
      <c r="C18" s="6">
        <v>6</v>
      </c>
      <c r="D18" s="7">
        <v>15460</v>
      </c>
      <c r="E18" s="7">
        <v>15460</v>
      </c>
      <c r="F18" s="8">
        <v>6</v>
      </c>
    </row>
    <row r="19" spans="1:6" ht="15" customHeight="1" x14ac:dyDescent="0.3">
      <c r="A19" s="24"/>
      <c r="B19" s="3" t="s">
        <v>28</v>
      </c>
      <c r="C19" s="6">
        <v>7</v>
      </c>
      <c r="D19" s="7">
        <v>12670</v>
      </c>
      <c r="E19" s="7">
        <v>12670</v>
      </c>
      <c r="F19" s="8">
        <v>7</v>
      </c>
    </row>
    <row r="20" spans="1:6" ht="15" customHeight="1" x14ac:dyDescent="0.3">
      <c r="A20" s="24"/>
      <c r="B20" s="3" t="s">
        <v>29</v>
      </c>
      <c r="C20" s="6">
        <v>4</v>
      </c>
      <c r="D20" s="7">
        <v>8300</v>
      </c>
      <c r="E20" s="7">
        <v>8300</v>
      </c>
      <c r="F20" s="8">
        <v>4</v>
      </c>
    </row>
    <row r="21" spans="1:6" ht="15" customHeight="1" x14ac:dyDescent="0.3">
      <c r="A21" s="24"/>
      <c r="B21" s="3" t="s">
        <v>30</v>
      </c>
      <c r="C21" s="6">
        <v>4</v>
      </c>
      <c r="D21" s="7">
        <v>12150</v>
      </c>
      <c r="E21" s="7">
        <v>12150</v>
      </c>
      <c r="F21" s="8">
        <v>4</v>
      </c>
    </row>
    <row r="22" spans="1:6" ht="15" customHeight="1" x14ac:dyDescent="0.3">
      <c r="A22" s="24"/>
      <c r="B22" s="3" t="s">
        <v>32</v>
      </c>
      <c r="C22" s="6">
        <v>4</v>
      </c>
      <c r="D22" s="7">
        <v>6000</v>
      </c>
      <c r="E22" s="7">
        <v>6000</v>
      </c>
      <c r="F22" s="8">
        <v>4</v>
      </c>
    </row>
    <row r="23" spans="1:6" ht="15" customHeight="1" x14ac:dyDescent="0.3">
      <c r="A23" s="24"/>
      <c r="B23" s="3" t="s">
        <v>33</v>
      </c>
      <c r="C23" s="6">
        <v>3</v>
      </c>
      <c r="D23" s="7">
        <v>6350</v>
      </c>
      <c r="E23" s="7">
        <v>6350</v>
      </c>
      <c r="F23" s="8">
        <v>3</v>
      </c>
    </row>
    <row r="24" spans="1:6" ht="15" customHeight="1" x14ac:dyDescent="0.3">
      <c r="A24" s="23" t="s">
        <v>47</v>
      </c>
      <c r="B24" s="23"/>
      <c r="C24" s="6">
        <v>96</v>
      </c>
      <c r="D24" s="7">
        <v>184640</v>
      </c>
      <c r="E24" s="7">
        <v>184640</v>
      </c>
      <c r="F24" s="8">
        <v>98</v>
      </c>
    </row>
    <row r="25" spans="1:6" ht="15" customHeight="1" x14ac:dyDescent="0.3">
      <c r="A25" s="5">
        <v>45048</v>
      </c>
      <c r="B25" s="3" t="s">
        <v>10</v>
      </c>
      <c r="C25" s="6">
        <v>1</v>
      </c>
      <c r="D25" s="7">
        <v>980</v>
      </c>
      <c r="E25" s="7">
        <v>980</v>
      </c>
      <c r="F25" s="8">
        <v>1</v>
      </c>
    </row>
    <row r="26" spans="1:6" ht="15" customHeight="1" x14ac:dyDescent="0.3">
      <c r="A26" s="24"/>
      <c r="B26" s="3" t="s">
        <v>17</v>
      </c>
      <c r="C26" s="6">
        <v>2</v>
      </c>
      <c r="D26" s="7">
        <v>1990</v>
      </c>
      <c r="E26" s="7">
        <v>1990</v>
      </c>
      <c r="F26" s="8">
        <v>2</v>
      </c>
    </row>
    <row r="27" spans="1:6" ht="15" customHeight="1" x14ac:dyDescent="0.3">
      <c r="A27" s="24"/>
      <c r="B27" s="3" t="s">
        <v>18</v>
      </c>
      <c r="C27" s="6">
        <v>5</v>
      </c>
      <c r="D27" s="7">
        <v>8890</v>
      </c>
      <c r="E27" s="7">
        <v>8890</v>
      </c>
      <c r="F27" s="8">
        <v>5</v>
      </c>
    </row>
    <row r="28" spans="1:6" ht="15" customHeight="1" x14ac:dyDescent="0.3">
      <c r="A28" s="24"/>
      <c r="B28" s="3" t="s">
        <v>19</v>
      </c>
      <c r="C28" s="6">
        <v>11</v>
      </c>
      <c r="D28" s="7">
        <v>11330</v>
      </c>
      <c r="E28" s="7">
        <v>11330</v>
      </c>
      <c r="F28" s="8">
        <v>11</v>
      </c>
    </row>
    <row r="29" spans="1:6" ht="15" customHeight="1" x14ac:dyDescent="0.3">
      <c r="A29" s="24"/>
      <c r="B29" s="3" t="s">
        <v>20</v>
      </c>
      <c r="C29" s="6">
        <v>12</v>
      </c>
      <c r="D29" s="7">
        <v>23760</v>
      </c>
      <c r="E29" s="7">
        <v>23760</v>
      </c>
      <c r="F29" s="8">
        <v>12</v>
      </c>
    </row>
    <row r="30" spans="1:6" ht="15" customHeight="1" x14ac:dyDescent="0.3">
      <c r="A30" s="24"/>
      <c r="B30" s="3" t="s">
        <v>21</v>
      </c>
      <c r="C30" s="6">
        <v>14</v>
      </c>
      <c r="D30" s="7">
        <v>20520</v>
      </c>
      <c r="E30" s="7">
        <v>20520</v>
      </c>
      <c r="F30" s="8">
        <v>15</v>
      </c>
    </row>
    <row r="31" spans="1:6" ht="15" customHeight="1" x14ac:dyDescent="0.3">
      <c r="A31" s="24"/>
      <c r="B31" s="3" t="s">
        <v>22</v>
      </c>
      <c r="C31" s="6">
        <v>24</v>
      </c>
      <c r="D31" s="7">
        <v>61070</v>
      </c>
      <c r="E31" s="7">
        <v>56467</v>
      </c>
      <c r="F31" s="8">
        <v>24</v>
      </c>
    </row>
    <row r="32" spans="1:6" ht="15" customHeight="1" x14ac:dyDescent="0.3">
      <c r="A32" s="24"/>
      <c r="B32" s="3" t="s">
        <v>23</v>
      </c>
      <c r="C32" s="6">
        <v>39</v>
      </c>
      <c r="D32" s="7">
        <v>95650</v>
      </c>
      <c r="E32" s="7">
        <v>95650</v>
      </c>
      <c r="F32" s="8">
        <v>39</v>
      </c>
    </row>
    <row r="33" spans="1:6" ht="15" customHeight="1" x14ac:dyDescent="0.3">
      <c r="A33" s="24"/>
      <c r="B33" s="3" t="s">
        <v>24</v>
      </c>
      <c r="C33" s="6">
        <v>24</v>
      </c>
      <c r="D33" s="7">
        <v>61380</v>
      </c>
      <c r="E33" s="7">
        <v>61380</v>
      </c>
      <c r="F33" s="8">
        <v>24</v>
      </c>
    </row>
    <row r="34" spans="1:6" ht="15" customHeight="1" x14ac:dyDescent="0.3">
      <c r="A34" s="24"/>
      <c r="B34" s="3" t="s">
        <v>25</v>
      </c>
      <c r="C34" s="6">
        <v>18</v>
      </c>
      <c r="D34" s="7">
        <v>13670</v>
      </c>
      <c r="E34" s="7">
        <v>13670</v>
      </c>
      <c r="F34" s="8">
        <v>18</v>
      </c>
    </row>
    <row r="35" spans="1:6" ht="15" customHeight="1" x14ac:dyDescent="0.3">
      <c r="A35" s="24"/>
      <c r="B35" s="3" t="s">
        <v>26</v>
      </c>
      <c r="C35" s="6">
        <v>16</v>
      </c>
      <c r="D35" s="7">
        <v>33710</v>
      </c>
      <c r="E35" s="7">
        <v>33710</v>
      </c>
      <c r="F35" s="8">
        <v>16</v>
      </c>
    </row>
    <row r="36" spans="1:6" ht="15" customHeight="1" x14ac:dyDescent="0.3">
      <c r="A36" s="24"/>
      <c r="B36" s="3" t="s">
        <v>27</v>
      </c>
      <c r="C36" s="6">
        <v>16</v>
      </c>
      <c r="D36" s="7">
        <v>25190</v>
      </c>
      <c r="E36" s="7">
        <v>25190</v>
      </c>
      <c r="F36" s="8">
        <v>16</v>
      </c>
    </row>
    <row r="37" spans="1:6" ht="15" customHeight="1" x14ac:dyDescent="0.3">
      <c r="A37" s="24"/>
      <c r="B37" s="3" t="s">
        <v>28</v>
      </c>
      <c r="C37" s="6">
        <v>11</v>
      </c>
      <c r="D37" s="7">
        <v>22940</v>
      </c>
      <c r="E37" s="7">
        <v>18951</v>
      </c>
      <c r="F37" s="8">
        <v>11</v>
      </c>
    </row>
    <row r="38" spans="1:6" ht="15" customHeight="1" x14ac:dyDescent="0.3">
      <c r="A38" s="24"/>
      <c r="B38" s="3" t="s">
        <v>29</v>
      </c>
      <c r="C38" s="6">
        <v>8</v>
      </c>
      <c r="D38" s="7">
        <v>13090</v>
      </c>
      <c r="E38" s="7">
        <v>5520</v>
      </c>
      <c r="F38" s="8">
        <v>9</v>
      </c>
    </row>
    <row r="39" spans="1:6" ht="15" customHeight="1" x14ac:dyDescent="0.3">
      <c r="A39" s="24"/>
      <c r="B39" s="3" t="s">
        <v>30</v>
      </c>
      <c r="C39" s="6">
        <v>4</v>
      </c>
      <c r="D39" s="7">
        <v>6340</v>
      </c>
      <c r="E39" s="7">
        <v>6340</v>
      </c>
      <c r="F39" s="8">
        <v>4</v>
      </c>
    </row>
    <row r="40" spans="1:6" ht="15" customHeight="1" x14ac:dyDescent="0.3">
      <c r="A40" s="24"/>
      <c r="B40" s="3" t="s">
        <v>31</v>
      </c>
      <c r="C40" s="6">
        <v>4</v>
      </c>
      <c r="D40" s="7">
        <v>8400</v>
      </c>
      <c r="E40" s="7">
        <v>8400</v>
      </c>
      <c r="F40" s="8">
        <v>4</v>
      </c>
    </row>
    <row r="41" spans="1:6" ht="15" customHeight="1" x14ac:dyDescent="0.3">
      <c r="A41" s="24"/>
      <c r="B41" s="3" t="s">
        <v>32</v>
      </c>
      <c r="C41" s="6">
        <v>6</v>
      </c>
      <c r="D41" s="7">
        <v>16960</v>
      </c>
      <c r="E41" s="7">
        <v>16960</v>
      </c>
      <c r="F41" s="8">
        <v>6</v>
      </c>
    </row>
    <row r="42" spans="1:6" ht="15" customHeight="1" x14ac:dyDescent="0.3">
      <c r="A42" s="24"/>
      <c r="B42" s="3" t="s">
        <v>33</v>
      </c>
      <c r="C42" s="6">
        <v>4</v>
      </c>
      <c r="D42" s="7">
        <v>6245</v>
      </c>
      <c r="E42" s="7">
        <v>6245</v>
      </c>
      <c r="F42" s="8">
        <v>4</v>
      </c>
    </row>
    <row r="43" spans="1:6" ht="15" customHeight="1" x14ac:dyDescent="0.3">
      <c r="A43" s="23" t="s">
        <v>48</v>
      </c>
      <c r="B43" s="23"/>
      <c r="C43" s="6">
        <v>219</v>
      </c>
      <c r="D43" s="7">
        <v>432115</v>
      </c>
      <c r="E43" s="7">
        <v>415953</v>
      </c>
      <c r="F43" s="8">
        <v>221</v>
      </c>
    </row>
    <row r="44" spans="1:6" ht="15" customHeight="1" x14ac:dyDescent="0.3">
      <c r="A44" s="5">
        <v>45049</v>
      </c>
      <c r="B44" s="3" t="s">
        <v>10</v>
      </c>
      <c r="C44" s="6">
        <v>1</v>
      </c>
      <c r="D44" s="7">
        <v>1930</v>
      </c>
      <c r="E44" s="7">
        <v>1930</v>
      </c>
      <c r="F44" s="8">
        <v>1</v>
      </c>
    </row>
    <row r="45" spans="1:6" ht="15" customHeight="1" x14ac:dyDescent="0.3">
      <c r="A45" s="24"/>
      <c r="B45" s="3" t="s">
        <v>11</v>
      </c>
      <c r="C45" s="6">
        <v>5</v>
      </c>
      <c r="D45" s="7">
        <v>0</v>
      </c>
      <c r="E45" s="7">
        <v>0</v>
      </c>
      <c r="F45" s="8">
        <v>5</v>
      </c>
    </row>
    <row r="46" spans="1:6" ht="15" customHeight="1" x14ac:dyDescent="0.3">
      <c r="A46" s="24"/>
      <c r="B46" s="3" t="s">
        <v>12</v>
      </c>
      <c r="C46" s="6">
        <v>4</v>
      </c>
      <c r="D46" s="7">
        <v>5920</v>
      </c>
      <c r="E46" s="7">
        <v>5920</v>
      </c>
      <c r="F46" s="8">
        <v>4</v>
      </c>
    </row>
    <row r="47" spans="1:6" ht="15" customHeight="1" x14ac:dyDescent="0.3">
      <c r="A47" s="24"/>
      <c r="B47" s="3" t="s">
        <v>16</v>
      </c>
      <c r="C47" s="6">
        <v>1</v>
      </c>
      <c r="D47" s="7">
        <v>350</v>
      </c>
      <c r="E47" s="7">
        <v>350</v>
      </c>
      <c r="F47" s="8">
        <v>1</v>
      </c>
    </row>
    <row r="48" spans="1:6" ht="15" customHeight="1" x14ac:dyDescent="0.3">
      <c r="A48" s="24"/>
      <c r="B48" s="3" t="s">
        <v>17</v>
      </c>
      <c r="C48" s="6">
        <v>1</v>
      </c>
      <c r="D48" s="7">
        <v>1780</v>
      </c>
      <c r="E48" s="7">
        <v>1780</v>
      </c>
      <c r="F48" s="8">
        <v>1</v>
      </c>
    </row>
    <row r="49" spans="1:6" ht="15" customHeight="1" x14ac:dyDescent="0.3">
      <c r="A49" s="24"/>
      <c r="B49" s="3" t="s">
        <v>18</v>
      </c>
      <c r="C49" s="6">
        <v>4</v>
      </c>
      <c r="D49" s="7">
        <v>4740</v>
      </c>
      <c r="E49" s="7">
        <v>3790</v>
      </c>
      <c r="F49" s="8">
        <v>4</v>
      </c>
    </row>
    <row r="50" spans="1:6" ht="15" customHeight="1" x14ac:dyDescent="0.3">
      <c r="A50" s="24"/>
      <c r="B50" s="3" t="s">
        <v>19</v>
      </c>
      <c r="C50" s="6">
        <v>9</v>
      </c>
      <c r="D50" s="7">
        <v>15000</v>
      </c>
      <c r="E50" s="7">
        <v>15000</v>
      </c>
      <c r="F50" s="8">
        <v>9</v>
      </c>
    </row>
    <row r="51" spans="1:6" ht="15" customHeight="1" x14ac:dyDescent="0.3">
      <c r="A51" s="24"/>
      <c r="B51" s="3" t="s">
        <v>20</v>
      </c>
      <c r="C51" s="6">
        <v>12</v>
      </c>
      <c r="D51" s="7">
        <v>20100</v>
      </c>
      <c r="E51" s="7">
        <v>18950</v>
      </c>
      <c r="F51" s="8">
        <v>12</v>
      </c>
    </row>
    <row r="52" spans="1:6" ht="15" customHeight="1" x14ac:dyDescent="0.3">
      <c r="A52" s="24"/>
      <c r="B52" s="3" t="s">
        <v>21</v>
      </c>
      <c r="C52" s="6">
        <v>10</v>
      </c>
      <c r="D52" s="7">
        <v>21720</v>
      </c>
      <c r="E52" s="7">
        <v>21720</v>
      </c>
      <c r="F52" s="8">
        <v>10</v>
      </c>
    </row>
    <row r="53" spans="1:6" ht="15" customHeight="1" x14ac:dyDescent="0.3">
      <c r="A53" s="24"/>
      <c r="B53" s="3" t="s">
        <v>22</v>
      </c>
      <c r="C53" s="6">
        <v>18</v>
      </c>
      <c r="D53" s="7">
        <v>55180</v>
      </c>
      <c r="E53" s="7">
        <v>55180</v>
      </c>
      <c r="F53" s="8">
        <v>18</v>
      </c>
    </row>
    <row r="54" spans="1:6" ht="15" customHeight="1" x14ac:dyDescent="0.3">
      <c r="A54" s="24"/>
      <c r="B54" s="3" t="s">
        <v>23</v>
      </c>
      <c r="C54" s="6">
        <v>42</v>
      </c>
      <c r="D54" s="7">
        <v>93145</v>
      </c>
      <c r="E54" s="7">
        <v>93145</v>
      </c>
      <c r="F54" s="8">
        <v>42</v>
      </c>
    </row>
    <row r="55" spans="1:6" ht="15" customHeight="1" x14ac:dyDescent="0.3">
      <c r="A55" s="24"/>
      <c r="B55" s="3" t="s">
        <v>24</v>
      </c>
      <c r="C55" s="6">
        <v>14</v>
      </c>
      <c r="D55" s="7">
        <v>36550</v>
      </c>
      <c r="E55" s="7">
        <v>36415</v>
      </c>
      <c r="F55" s="8">
        <v>14</v>
      </c>
    </row>
    <row r="56" spans="1:6" ht="15" customHeight="1" x14ac:dyDescent="0.3">
      <c r="A56" s="24"/>
      <c r="B56" s="3" t="s">
        <v>25</v>
      </c>
      <c r="C56" s="6">
        <v>9</v>
      </c>
      <c r="D56" s="7">
        <v>13110</v>
      </c>
      <c r="E56" s="7">
        <v>13110</v>
      </c>
      <c r="F56" s="8">
        <v>9</v>
      </c>
    </row>
    <row r="57" spans="1:6" ht="15" customHeight="1" x14ac:dyDescent="0.3">
      <c r="A57" s="24"/>
      <c r="B57" s="3" t="s">
        <v>26</v>
      </c>
      <c r="C57" s="6">
        <v>8</v>
      </c>
      <c r="D57" s="7">
        <v>13410</v>
      </c>
      <c r="E57" s="7">
        <v>12160</v>
      </c>
      <c r="F57" s="8">
        <v>8</v>
      </c>
    </row>
    <row r="58" spans="1:6" ht="15" customHeight="1" x14ac:dyDescent="0.3">
      <c r="A58" s="24"/>
      <c r="B58" s="3" t="s">
        <v>27</v>
      </c>
      <c r="C58" s="6">
        <v>6</v>
      </c>
      <c r="D58" s="7">
        <v>11375</v>
      </c>
      <c r="E58" s="7">
        <v>11375</v>
      </c>
      <c r="F58" s="8">
        <v>7</v>
      </c>
    </row>
    <row r="59" spans="1:6" ht="15" customHeight="1" x14ac:dyDescent="0.3">
      <c r="A59" s="24"/>
      <c r="B59" s="3" t="s">
        <v>28</v>
      </c>
      <c r="C59" s="6">
        <v>11</v>
      </c>
      <c r="D59" s="7">
        <v>25710</v>
      </c>
      <c r="E59" s="7">
        <v>25710</v>
      </c>
      <c r="F59" s="8">
        <v>11</v>
      </c>
    </row>
    <row r="60" spans="1:6" ht="15" customHeight="1" x14ac:dyDescent="0.3">
      <c r="A60" s="24"/>
      <c r="B60" s="3" t="s">
        <v>29</v>
      </c>
      <c r="C60" s="6">
        <v>9</v>
      </c>
      <c r="D60" s="7">
        <v>21030</v>
      </c>
      <c r="E60" s="7">
        <v>21030</v>
      </c>
      <c r="F60" s="8">
        <v>9</v>
      </c>
    </row>
    <row r="61" spans="1:6" ht="15" customHeight="1" x14ac:dyDescent="0.3">
      <c r="A61" s="24"/>
      <c r="B61" s="3" t="s">
        <v>30</v>
      </c>
      <c r="C61" s="6">
        <v>6</v>
      </c>
      <c r="D61" s="7">
        <v>12720</v>
      </c>
      <c r="E61" s="7">
        <v>12720</v>
      </c>
      <c r="F61" s="8">
        <v>6</v>
      </c>
    </row>
    <row r="62" spans="1:6" ht="15" customHeight="1" x14ac:dyDescent="0.3">
      <c r="A62" s="24"/>
      <c r="B62" s="3" t="s">
        <v>31</v>
      </c>
      <c r="C62" s="6">
        <v>5</v>
      </c>
      <c r="D62" s="7">
        <v>12150</v>
      </c>
      <c r="E62" s="7">
        <v>12150</v>
      </c>
      <c r="F62" s="8">
        <v>5</v>
      </c>
    </row>
    <row r="63" spans="1:6" ht="15" customHeight="1" x14ac:dyDescent="0.3">
      <c r="A63" s="24"/>
      <c r="B63" s="3" t="s">
        <v>32</v>
      </c>
      <c r="C63" s="6">
        <v>2</v>
      </c>
      <c r="D63" s="7">
        <v>2750</v>
      </c>
      <c r="E63" s="7">
        <v>2750</v>
      </c>
      <c r="F63" s="8">
        <v>2</v>
      </c>
    </row>
    <row r="64" spans="1:6" ht="15" customHeight="1" x14ac:dyDescent="0.3">
      <c r="A64" s="24"/>
      <c r="B64" s="3" t="s">
        <v>33</v>
      </c>
      <c r="C64" s="6">
        <v>5</v>
      </c>
      <c r="D64" s="7">
        <v>12190</v>
      </c>
      <c r="E64" s="7">
        <v>12190</v>
      </c>
      <c r="F64" s="8">
        <v>5</v>
      </c>
    </row>
    <row r="65" spans="1:6" ht="15" customHeight="1" x14ac:dyDescent="0.3">
      <c r="A65" s="23" t="s">
        <v>49</v>
      </c>
      <c r="B65" s="23"/>
      <c r="C65" s="6">
        <v>182</v>
      </c>
      <c r="D65" s="7">
        <v>380860</v>
      </c>
      <c r="E65" s="7">
        <v>377375</v>
      </c>
      <c r="F65" s="8">
        <v>183</v>
      </c>
    </row>
    <row r="66" spans="1:6" ht="15" customHeight="1" x14ac:dyDescent="0.3">
      <c r="A66" s="5">
        <v>45050</v>
      </c>
      <c r="B66" s="3" t="s">
        <v>10</v>
      </c>
      <c r="C66" s="6">
        <v>1</v>
      </c>
      <c r="D66" s="7">
        <v>900</v>
      </c>
      <c r="E66" s="7">
        <v>900</v>
      </c>
      <c r="F66" s="8">
        <v>1</v>
      </c>
    </row>
    <row r="67" spans="1:6" ht="15" customHeight="1" x14ac:dyDescent="0.3">
      <c r="A67" s="24"/>
      <c r="B67" s="3" t="s">
        <v>11</v>
      </c>
      <c r="C67" s="6">
        <v>5</v>
      </c>
      <c r="D67" s="7">
        <v>9120</v>
      </c>
      <c r="E67" s="7">
        <v>9120</v>
      </c>
      <c r="F67" s="8">
        <v>5</v>
      </c>
    </row>
    <row r="68" spans="1:6" ht="15" customHeight="1" x14ac:dyDescent="0.3">
      <c r="A68" s="24"/>
      <c r="B68" s="3" t="s">
        <v>16</v>
      </c>
      <c r="C68" s="6">
        <v>1</v>
      </c>
      <c r="D68" s="7">
        <v>1600</v>
      </c>
      <c r="E68" s="7">
        <v>1600</v>
      </c>
      <c r="F68" s="8">
        <v>1</v>
      </c>
    </row>
    <row r="69" spans="1:6" ht="15" customHeight="1" x14ac:dyDescent="0.3">
      <c r="A69" s="24"/>
      <c r="B69" s="3" t="s">
        <v>17</v>
      </c>
      <c r="C69" s="6">
        <v>1</v>
      </c>
      <c r="D69" s="7">
        <v>350</v>
      </c>
      <c r="E69" s="7">
        <v>350</v>
      </c>
      <c r="F69" s="8">
        <v>1</v>
      </c>
    </row>
    <row r="70" spans="1:6" ht="15" customHeight="1" x14ac:dyDescent="0.3">
      <c r="A70" s="24"/>
      <c r="B70" s="3" t="s">
        <v>18</v>
      </c>
      <c r="C70" s="6">
        <v>2</v>
      </c>
      <c r="D70" s="7">
        <v>2800</v>
      </c>
      <c r="E70" s="7">
        <v>2800</v>
      </c>
      <c r="F70" s="8">
        <v>3</v>
      </c>
    </row>
    <row r="71" spans="1:6" ht="15" customHeight="1" x14ac:dyDescent="0.3">
      <c r="A71" s="24"/>
      <c r="B71" s="3" t="s">
        <v>19</v>
      </c>
      <c r="C71" s="6">
        <v>19</v>
      </c>
      <c r="D71" s="7">
        <v>26750</v>
      </c>
      <c r="E71" s="7">
        <v>26030</v>
      </c>
      <c r="F71" s="8">
        <v>19</v>
      </c>
    </row>
    <row r="72" spans="1:6" ht="15" customHeight="1" x14ac:dyDescent="0.3">
      <c r="A72" s="24"/>
      <c r="B72" s="3" t="s">
        <v>20</v>
      </c>
      <c r="C72" s="6">
        <v>11</v>
      </c>
      <c r="D72" s="7">
        <v>48200</v>
      </c>
      <c r="E72" s="7">
        <v>48200</v>
      </c>
      <c r="F72" s="8">
        <v>12</v>
      </c>
    </row>
    <row r="73" spans="1:6" ht="15" customHeight="1" x14ac:dyDescent="0.3">
      <c r="A73" s="24"/>
      <c r="B73" s="3" t="s">
        <v>21</v>
      </c>
      <c r="C73" s="6">
        <v>16</v>
      </c>
      <c r="D73" s="7">
        <v>38950</v>
      </c>
      <c r="E73" s="7">
        <v>38950</v>
      </c>
      <c r="F73" s="8">
        <v>16</v>
      </c>
    </row>
    <row r="74" spans="1:6" ht="15" customHeight="1" x14ac:dyDescent="0.3">
      <c r="A74" s="24"/>
      <c r="B74" s="3" t="s">
        <v>22</v>
      </c>
      <c r="C74" s="6">
        <v>26</v>
      </c>
      <c r="D74" s="7">
        <v>50030</v>
      </c>
      <c r="E74" s="7">
        <v>50030</v>
      </c>
      <c r="F74" s="8">
        <v>26</v>
      </c>
    </row>
    <row r="75" spans="1:6" ht="15" customHeight="1" x14ac:dyDescent="0.3">
      <c r="A75" s="24"/>
      <c r="B75" s="3" t="s">
        <v>23</v>
      </c>
      <c r="C75" s="6">
        <v>42</v>
      </c>
      <c r="D75" s="7">
        <v>96965</v>
      </c>
      <c r="E75" s="7">
        <v>96965</v>
      </c>
      <c r="F75" s="8">
        <v>42</v>
      </c>
    </row>
    <row r="76" spans="1:6" ht="15" customHeight="1" x14ac:dyDescent="0.3">
      <c r="A76" s="24"/>
      <c r="B76" s="3" t="s">
        <v>24</v>
      </c>
      <c r="C76" s="6">
        <v>18</v>
      </c>
      <c r="D76" s="7">
        <v>43510</v>
      </c>
      <c r="E76" s="7">
        <v>43510</v>
      </c>
      <c r="F76" s="8">
        <v>20</v>
      </c>
    </row>
    <row r="77" spans="1:6" ht="15" customHeight="1" x14ac:dyDescent="0.3">
      <c r="A77" s="24"/>
      <c r="B77" s="3" t="s">
        <v>25</v>
      </c>
      <c r="C77" s="6">
        <v>18</v>
      </c>
      <c r="D77" s="7">
        <v>40270</v>
      </c>
      <c r="E77" s="7">
        <v>40270</v>
      </c>
      <c r="F77" s="8">
        <v>18</v>
      </c>
    </row>
    <row r="78" spans="1:6" ht="15" customHeight="1" x14ac:dyDescent="0.3">
      <c r="A78" s="24"/>
      <c r="B78" s="3" t="s">
        <v>26</v>
      </c>
      <c r="C78" s="6">
        <v>18</v>
      </c>
      <c r="D78" s="7">
        <v>17680</v>
      </c>
      <c r="E78" s="7">
        <v>17680</v>
      </c>
      <c r="F78" s="8">
        <v>18</v>
      </c>
    </row>
    <row r="79" spans="1:6" ht="15" customHeight="1" x14ac:dyDescent="0.3">
      <c r="A79" s="24"/>
      <c r="B79" s="3" t="s">
        <v>27</v>
      </c>
      <c r="C79" s="6">
        <v>12</v>
      </c>
      <c r="D79" s="7">
        <v>20060</v>
      </c>
      <c r="E79" s="7">
        <v>19995</v>
      </c>
      <c r="F79" s="8">
        <v>12</v>
      </c>
    </row>
    <row r="80" spans="1:6" ht="15" customHeight="1" x14ac:dyDescent="0.3">
      <c r="A80" s="24"/>
      <c r="B80" s="3" t="s">
        <v>28</v>
      </c>
      <c r="C80" s="6">
        <v>9</v>
      </c>
      <c r="D80" s="7">
        <v>15360</v>
      </c>
      <c r="E80" s="7">
        <v>15360</v>
      </c>
      <c r="F80" s="8">
        <v>9</v>
      </c>
    </row>
    <row r="81" spans="1:6" ht="15" customHeight="1" x14ac:dyDescent="0.3">
      <c r="A81" s="24"/>
      <c r="B81" s="3" t="s">
        <v>29</v>
      </c>
      <c r="C81" s="6">
        <v>6</v>
      </c>
      <c r="D81" s="7">
        <v>10280</v>
      </c>
      <c r="E81" s="7">
        <v>10280</v>
      </c>
      <c r="F81" s="8">
        <v>6</v>
      </c>
    </row>
    <row r="82" spans="1:6" ht="15" customHeight="1" x14ac:dyDescent="0.3">
      <c r="A82" s="24"/>
      <c r="B82" s="3" t="s">
        <v>30</v>
      </c>
      <c r="C82" s="6">
        <v>4</v>
      </c>
      <c r="D82" s="7">
        <v>19690</v>
      </c>
      <c r="E82" s="7">
        <v>19690</v>
      </c>
      <c r="F82" s="8">
        <v>4</v>
      </c>
    </row>
    <row r="83" spans="1:6" ht="15" customHeight="1" x14ac:dyDescent="0.3">
      <c r="A83" s="24"/>
      <c r="B83" s="3" t="s">
        <v>31</v>
      </c>
      <c r="C83" s="6">
        <v>5</v>
      </c>
      <c r="D83" s="7">
        <v>16800</v>
      </c>
      <c r="E83" s="7">
        <v>16800</v>
      </c>
      <c r="F83" s="8">
        <v>5</v>
      </c>
    </row>
    <row r="84" spans="1:6" ht="15" customHeight="1" x14ac:dyDescent="0.3">
      <c r="A84" s="24"/>
      <c r="B84" s="3" t="s">
        <v>32</v>
      </c>
      <c r="C84" s="6">
        <v>3</v>
      </c>
      <c r="D84" s="7">
        <v>4000</v>
      </c>
      <c r="E84" s="7">
        <v>4000</v>
      </c>
      <c r="F84" s="8">
        <v>3</v>
      </c>
    </row>
    <row r="85" spans="1:6" ht="15" customHeight="1" x14ac:dyDescent="0.3">
      <c r="A85" s="24"/>
      <c r="B85" s="3" t="s">
        <v>33</v>
      </c>
      <c r="C85" s="6">
        <v>1</v>
      </c>
      <c r="D85" s="7">
        <v>2230</v>
      </c>
      <c r="E85" s="7">
        <v>2230</v>
      </c>
      <c r="F85" s="8">
        <v>1</v>
      </c>
    </row>
    <row r="86" spans="1:6" ht="15" customHeight="1" x14ac:dyDescent="0.3">
      <c r="A86" s="23" t="s">
        <v>50</v>
      </c>
      <c r="B86" s="23"/>
      <c r="C86" s="6">
        <v>218</v>
      </c>
      <c r="D86" s="7">
        <v>465545</v>
      </c>
      <c r="E86" s="7">
        <v>464760</v>
      </c>
      <c r="F86" s="8">
        <v>222</v>
      </c>
    </row>
    <row r="87" spans="1:6" ht="15" customHeight="1" x14ac:dyDescent="0.3">
      <c r="A87" s="5">
        <v>45051</v>
      </c>
      <c r="B87" s="3" t="s">
        <v>10</v>
      </c>
      <c r="C87" s="6">
        <v>4</v>
      </c>
      <c r="D87" s="7">
        <v>5550</v>
      </c>
      <c r="E87" s="7">
        <v>5550</v>
      </c>
      <c r="F87" s="8">
        <v>4</v>
      </c>
    </row>
    <row r="88" spans="1:6" ht="15" customHeight="1" x14ac:dyDescent="0.3">
      <c r="A88" s="24"/>
      <c r="B88" s="3" t="s">
        <v>11</v>
      </c>
      <c r="C88" s="6">
        <v>6</v>
      </c>
      <c r="D88" s="7">
        <v>15440</v>
      </c>
      <c r="E88" s="7">
        <v>15440</v>
      </c>
      <c r="F88" s="8">
        <v>6</v>
      </c>
    </row>
    <row r="89" spans="1:6" ht="15" customHeight="1" x14ac:dyDescent="0.3">
      <c r="A89" s="24"/>
      <c r="B89" s="3" t="s">
        <v>12</v>
      </c>
      <c r="C89" s="6">
        <v>2</v>
      </c>
      <c r="D89" s="7">
        <v>1800</v>
      </c>
      <c r="E89" s="7">
        <v>1800</v>
      </c>
      <c r="F89" s="8">
        <v>2</v>
      </c>
    </row>
    <row r="90" spans="1:6" ht="15" customHeight="1" x14ac:dyDescent="0.3">
      <c r="A90" s="24"/>
      <c r="B90" s="3" t="s">
        <v>13</v>
      </c>
      <c r="C90" s="6">
        <v>6</v>
      </c>
      <c r="D90" s="7">
        <v>3600</v>
      </c>
      <c r="E90" s="7">
        <v>3600</v>
      </c>
      <c r="F90" s="8">
        <v>6</v>
      </c>
    </row>
    <row r="91" spans="1:6" ht="15" customHeight="1" x14ac:dyDescent="0.3">
      <c r="A91" s="24"/>
      <c r="B91" s="3" t="s">
        <v>16</v>
      </c>
      <c r="C91" s="6">
        <v>6</v>
      </c>
      <c r="D91" s="7">
        <v>7710</v>
      </c>
      <c r="E91" s="7">
        <v>7710</v>
      </c>
      <c r="F91" s="8">
        <v>6</v>
      </c>
    </row>
    <row r="92" spans="1:6" ht="15" customHeight="1" x14ac:dyDescent="0.3">
      <c r="A92" s="24"/>
      <c r="B92" s="3" t="s">
        <v>18</v>
      </c>
      <c r="C92" s="6">
        <v>6</v>
      </c>
      <c r="D92" s="7">
        <v>6860</v>
      </c>
      <c r="E92" s="7">
        <v>6860</v>
      </c>
      <c r="F92" s="8">
        <v>6</v>
      </c>
    </row>
    <row r="93" spans="1:6" ht="15" customHeight="1" x14ac:dyDescent="0.3">
      <c r="A93" s="24"/>
      <c r="B93" s="3" t="s">
        <v>19</v>
      </c>
      <c r="C93" s="6">
        <v>10</v>
      </c>
      <c r="D93" s="7">
        <v>17875</v>
      </c>
      <c r="E93" s="7">
        <v>17875</v>
      </c>
      <c r="F93" s="8">
        <v>10</v>
      </c>
    </row>
    <row r="94" spans="1:6" ht="15" customHeight="1" x14ac:dyDescent="0.3">
      <c r="A94" s="24"/>
      <c r="B94" s="3" t="s">
        <v>20</v>
      </c>
      <c r="C94" s="6">
        <v>10</v>
      </c>
      <c r="D94" s="7">
        <v>18480</v>
      </c>
      <c r="E94" s="7">
        <v>18110</v>
      </c>
      <c r="F94" s="8">
        <v>10</v>
      </c>
    </row>
    <row r="95" spans="1:6" ht="15" customHeight="1" x14ac:dyDescent="0.3">
      <c r="A95" s="24"/>
      <c r="B95" s="3" t="s">
        <v>21</v>
      </c>
      <c r="C95" s="6">
        <v>13</v>
      </c>
      <c r="D95" s="7">
        <v>36300</v>
      </c>
      <c r="E95" s="7">
        <v>36300</v>
      </c>
      <c r="F95" s="8">
        <v>13</v>
      </c>
    </row>
    <row r="96" spans="1:6" ht="15" customHeight="1" x14ac:dyDescent="0.3">
      <c r="A96" s="24"/>
      <c r="B96" s="3" t="s">
        <v>22</v>
      </c>
      <c r="C96" s="6">
        <v>17</v>
      </c>
      <c r="D96" s="7">
        <v>43610</v>
      </c>
      <c r="E96" s="7">
        <v>43610</v>
      </c>
      <c r="F96" s="8">
        <v>17</v>
      </c>
    </row>
    <row r="97" spans="1:6" ht="15" customHeight="1" x14ac:dyDescent="0.3">
      <c r="A97" s="24"/>
      <c r="B97" s="3" t="s">
        <v>23</v>
      </c>
      <c r="C97" s="6">
        <v>24</v>
      </c>
      <c r="D97" s="7">
        <v>54210</v>
      </c>
      <c r="E97" s="7">
        <v>54210</v>
      </c>
      <c r="F97" s="8">
        <v>24</v>
      </c>
    </row>
    <row r="98" spans="1:6" ht="15" customHeight="1" x14ac:dyDescent="0.3">
      <c r="A98" s="24"/>
      <c r="B98" s="3" t="s">
        <v>24</v>
      </c>
      <c r="C98" s="6">
        <v>12</v>
      </c>
      <c r="D98" s="7">
        <v>22450</v>
      </c>
      <c r="E98" s="7">
        <v>22450</v>
      </c>
      <c r="F98" s="8">
        <v>12</v>
      </c>
    </row>
    <row r="99" spans="1:6" ht="15" customHeight="1" x14ac:dyDescent="0.3">
      <c r="A99" s="24"/>
      <c r="B99" s="3" t="s">
        <v>25</v>
      </c>
      <c r="C99" s="6">
        <v>17</v>
      </c>
      <c r="D99" s="7">
        <v>32310</v>
      </c>
      <c r="E99" s="7">
        <v>32310</v>
      </c>
      <c r="F99" s="8">
        <v>17</v>
      </c>
    </row>
    <row r="100" spans="1:6" ht="15" customHeight="1" x14ac:dyDescent="0.3">
      <c r="A100" s="24"/>
      <c r="B100" s="3" t="s">
        <v>26</v>
      </c>
      <c r="C100" s="6">
        <v>13</v>
      </c>
      <c r="D100" s="7">
        <v>18020</v>
      </c>
      <c r="E100" s="7">
        <v>18020</v>
      </c>
      <c r="F100" s="8">
        <v>13</v>
      </c>
    </row>
    <row r="101" spans="1:6" ht="15" customHeight="1" x14ac:dyDescent="0.3">
      <c r="A101" s="24"/>
      <c r="B101" s="3" t="s">
        <v>27</v>
      </c>
      <c r="C101" s="6">
        <v>7</v>
      </c>
      <c r="D101" s="7">
        <v>16730</v>
      </c>
      <c r="E101" s="7">
        <v>16730</v>
      </c>
      <c r="F101" s="8">
        <v>7</v>
      </c>
    </row>
    <row r="102" spans="1:6" ht="15" customHeight="1" x14ac:dyDescent="0.3">
      <c r="A102" s="24"/>
      <c r="B102" s="3" t="s">
        <v>28</v>
      </c>
      <c r="C102" s="6">
        <v>5</v>
      </c>
      <c r="D102" s="7">
        <v>9980</v>
      </c>
      <c r="E102" s="7">
        <v>9980</v>
      </c>
      <c r="F102" s="8">
        <v>5</v>
      </c>
    </row>
    <row r="103" spans="1:6" ht="15" customHeight="1" x14ac:dyDescent="0.3">
      <c r="A103" s="24"/>
      <c r="B103" s="3" t="s">
        <v>29</v>
      </c>
      <c r="C103" s="6">
        <v>5</v>
      </c>
      <c r="D103" s="7">
        <v>10240</v>
      </c>
      <c r="E103" s="7">
        <v>10240</v>
      </c>
      <c r="F103" s="8">
        <v>5</v>
      </c>
    </row>
    <row r="104" spans="1:6" ht="15" customHeight="1" x14ac:dyDescent="0.3">
      <c r="A104" s="24"/>
      <c r="B104" s="3" t="s">
        <v>30</v>
      </c>
      <c r="C104" s="6">
        <v>9</v>
      </c>
      <c r="D104" s="7">
        <v>29460</v>
      </c>
      <c r="E104" s="7">
        <v>29460</v>
      </c>
      <c r="F104" s="8">
        <v>9</v>
      </c>
    </row>
    <row r="105" spans="1:6" ht="15" customHeight="1" x14ac:dyDescent="0.3">
      <c r="A105" s="24"/>
      <c r="B105" s="3" t="s">
        <v>31</v>
      </c>
      <c r="C105" s="6">
        <v>8</v>
      </c>
      <c r="D105" s="7">
        <v>17630</v>
      </c>
      <c r="E105" s="7">
        <v>17630</v>
      </c>
      <c r="F105" s="8">
        <v>8</v>
      </c>
    </row>
    <row r="106" spans="1:6" ht="15" customHeight="1" x14ac:dyDescent="0.3">
      <c r="A106" s="24"/>
      <c r="B106" s="3" t="s">
        <v>32</v>
      </c>
      <c r="C106" s="6">
        <v>1</v>
      </c>
      <c r="D106" s="7">
        <v>1620</v>
      </c>
      <c r="E106" s="7">
        <v>1620</v>
      </c>
      <c r="F106" s="8">
        <v>1</v>
      </c>
    </row>
    <row r="107" spans="1:6" ht="15" customHeight="1" x14ac:dyDescent="0.3">
      <c r="A107" s="24"/>
      <c r="B107" s="3" t="s">
        <v>33</v>
      </c>
      <c r="C107" s="6">
        <v>8</v>
      </c>
      <c r="D107" s="7">
        <v>12350</v>
      </c>
      <c r="E107" s="7">
        <v>12350</v>
      </c>
      <c r="F107" s="8">
        <v>8</v>
      </c>
    </row>
    <row r="108" spans="1:6" ht="15" customHeight="1" x14ac:dyDescent="0.3">
      <c r="A108" s="23" t="s">
        <v>51</v>
      </c>
      <c r="B108" s="23"/>
      <c r="C108" s="6">
        <v>189</v>
      </c>
      <c r="D108" s="7">
        <v>382225</v>
      </c>
      <c r="E108" s="7">
        <v>381855</v>
      </c>
      <c r="F108" s="8">
        <v>189</v>
      </c>
    </row>
    <row r="109" spans="1:6" ht="15" customHeight="1" x14ac:dyDescent="0.3">
      <c r="A109" s="5">
        <v>45052</v>
      </c>
      <c r="B109" s="3" t="s">
        <v>11</v>
      </c>
      <c r="C109" s="6">
        <v>3</v>
      </c>
      <c r="D109" s="7">
        <v>8790</v>
      </c>
      <c r="E109" s="7">
        <v>8790</v>
      </c>
      <c r="F109" s="8">
        <v>3</v>
      </c>
    </row>
    <row r="110" spans="1:6" ht="15" customHeight="1" x14ac:dyDescent="0.3">
      <c r="A110" s="24"/>
      <c r="B110" s="3" t="s">
        <v>12</v>
      </c>
      <c r="C110" s="6">
        <v>4</v>
      </c>
      <c r="D110" s="7">
        <v>7435</v>
      </c>
      <c r="E110" s="7">
        <v>7435</v>
      </c>
      <c r="F110" s="8">
        <v>4</v>
      </c>
    </row>
    <row r="111" spans="1:6" ht="15" customHeight="1" x14ac:dyDescent="0.3">
      <c r="A111" s="24"/>
      <c r="B111" s="3" t="s">
        <v>14</v>
      </c>
      <c r="C111" s="6">
        <v>1</v>
      </c>
      <c r="D111" s="7">
        <v>920</v>
      </c>
      <c r="E111" s="7">
        <v>920</v>
      </c>
      <c r="F111" s="8">
        <v>1</v>
      </c>
    </row>
    <row r="112" spans="1:6" ht="15" customHeight="1" x14ac:dyDescent="0.3">
      <c r="A112" s="24"/>
      <c r="B112" s="3" t="s">
        <v>15</v>
      </c>
      <c r="C112" s="6">
        <v>4</v>
      </c>
      <c r="D112" s="7">
        <v>4140</v>
      </c>
      <c r="E112" s="7">
        <v>4140</v>
      </c>
      <c r="F112" s="8">
        <v>4</v>
      </c>
    </row>
    <row r="113" spans="1:6" ht="15" customHeight="1" x14ac:dyDescent="0.3">
      <c r="A113" s="24"/>
      <c r="B113" s="3" t="s">
        <v>16</v>
      </c>
      <c r="C113" s="6">
        <v>2</v>
      </c>
      <c r="D113" s="7">
        <v>950</v>
      </c>
      <c r="E113" s="7">
        <v>950</v>
      </c>
      <c r="F113" s="8">
        <v>2</v>
      </c>
    </row>
    <row r="114" spans="1:6" ht="15" customHeight="1" x14ac:dyDescent="0.3">
      <c r="A114" s="24"/>
      <c r="B114" s="3" t="s">
        <v>17</v>
      </c>
      <c r="C114" s="6">
        <v>3</v>
      </c>
      <c r="D114" s="7">
        <v>1000</v>
      </c>
      <c r="E114" s="7">
        <v>1000</v>
      </c>
      <c r="F114" s="8">
        <v>3</v>
      </c>
    </row>
    <row r="115" spans="1:6" ht="15" customHeight="1" x14ac:dyDescent="0.3">
      <c r="A115" s="24"/>
      <c r="B115" s="3" t="s">
        <v>18</v>
      </c>
      <c r="C115" s="6">
        <v>5</v>
      </c>
      <c r="D115" s="7">
        <v>3760</v>
      </c>
      <c r="E115" s="7">
        <v>2970</v>
      </c>
      <c r="F115" s="8">
        <v>5</v>
      </c>
    </row>
    <row r="116" spans="1:6" ht="15" customHeight="1" x14ac:dyDescent="0.3">
      <c r="A116" s="24"/>
      <c r="B116" s="3" t="s">
        <v>19</v>
      </c>
      <c r="C116" s="6">
        <v>7</v>
      </c>
      <c r="D116" s="7">
        <v>10530</v>
      </c>
      <c r="E116" s="7">
        <v>10530</v>
      </c>
      <c r="F116" s="8">
        <v>7</v>
      </c>
    </row>
    <row r="117" spans="1:6" ht="15" customHeight="1" x14ac:dyDescent="0.3">
      <c r="A117" s="24"/>
      <c r="B117" s="3" t="s">
        <v>20</v>
      </c>
      <c r="C117" s="6">
        <v>10</v>
      </c>
      <c r="D117" s="7">
        <v>18060</v>
      </c>
      <c r="E117" s="7">
        <v>18060</v>
      </c>
      <c r="F117" s="8">
        <v>10</v>
      </c>
    </row>
    <row r="118" spans="1:6" ht="15" customHeight="1" x14ac:dyDescent="0.3">
      <c r="A118" s="24"/>
      <c r="B118" s="3" t="s">
        <v>21</v>
      </c>
      <c r="C118" s="6">
        <v>7</v>
      </c>
      <c r="D118" s="7">
        <v>12090</v>
      </c>
      <c r="E118" s="7">
        <v>12090</v>
      </c>
      <c r="F118" s="8">
        <v>7</v>
      </c>
    </row>
    <row r="119" spans="1:6" ht="15" customHeight="1" x14ac:dyDescent="0.3">
      <c r="A119" s="24"/>
      <c r="B119" s="3" t="s">
        <v>22</v>
      </c>
      <c r="C119" s="6">
        <v>7</v>
      </c>
      <c r="D119" s="7">
        <v>16850</v>
      </c>
      <c r="E119" s="7">
        <v>16850</v>
      </c>
      <c r="F119" s="8">
        <v>7</v>
      </c>
    </row>
    <row r="120" spans="1:6" ht="15" customHeight="1" x14ac:dyDescent="0.3">
      <c r="A120" s="24"/>
      <c r="B120" s="3" t="s">
        <v>23</v>
      </c>
      <c r="C120" s="6">
        <v>16</v>
      </c>
      <c r="D120" s="7">
        <v>33780</v>
      </c>
      <c r="E120" s="7">
        <v>33780</v>
      </c>
      <c r="F120" s="8">
        <v>16</v>
      </c>
    </row>
    <row r="121" spans="1:6" ht="15" customHeight="1" x14ac:dyDescent="0.3">
      <c r="A121" s="24"/>
      <c r="B121" s="3" t="s">
        <v>24</v>
      </c>
      <c r="C121" s="6">
        <v>7</v>
      </c>
      <c r="D121" s="7">
        <v>14200</v>
      </c>
      <c r="E121" s="7">
        <v>14200</v>
      </c>
      <c r="F121" s="8">
        <v>7</v>
      </c>
    </row>
    <row r="122" spans="1:6" ht="15" customHeight="1" x14ac:dyDescent="0.3">
      <c r="A122" s="24"/>
      <c r="B122" s="3" t="s">
        <v>25</v>
      </c>
      <c r="C122" s="6">
        <v>16</v>
      </c>
      <c r="D122" s="7">
        <v>17705</v>
      </c>
      <c r="E122" s="7">
        <v>17705</v>
      </c>
      <c r="F122" s="8">
        <v>16</v>
      </c>
    </row>
    <row r="123" spans="1:6" ht="15" customHeight="1" x14ac:dyDescent="0.3">
      <c r="A123" s="24"/>
      <c r="B123" s="3" t="s">
        <v>26</v>
      </c>
      <c r="C123" s="6">
        <v>6</v>
      </c>
      <c r="D123" s="7">
        <v>8790</v>
      </c>
      <c r="E123" s="7">
        <v>8790</v>
      </c>
      <c r="F123" s="8">
        <v>6</v>
      </c>
    </row>
    <row r="124" spans="1:6" ht="15" customHeight="1" x14ac:dyDescent="0.3">
      <c r="A124" s="24"/>
      <c r="B124" s="3" t="s">
        <v>27</v>
      </c>
      <c r="C124" s="6">
        <v>5</v>
      </c>
      <c r="D124" s="7">
        <v>13500</v>
      </c>
      <c r="E124" s="7">
        <v>13500</v>
      </c>
      <c r="F124" s="8">
        <v>5</v>
      </c>
    </row>
    <row r="125" spans="1:6" ht="15" customHeight="1" x14ac:dyDescent="0.3">
      <c r="A125" s="24"/>
      <c r="B125" s="3" t="s">
        <v>28</v>
      </c>
      <c r="C125" s="6">
        <v>4</v>
      </c>
      <c r="D125" s="7">
        <v>7870</v>
      </c>
      <c r="E125" s="7">
        <v>7870</v>
      </c>
      <c r="F125" s="8">
        <v>4</v>
      </c>
    </row>
    <row r="126" spans="1:6" ht="15" customHeight="1" x14ac:dyDescent="0.3">
      <c r="A126" s="24"/>
      <c r="B126" s="3" t="s">
        <v>29</v>
      </c>
      <c r="C126" s="6">
        <v>8</v>
      </c>
      <c r="D126" s="7">
        <v>13300</v>
      </c>
      <c r="E126" s="7">
        <v>13300</v>
      </c>
      <c r="F126" s="8">
        <v>8</v>
      </c>
    </row>
    <row r="127" spans="1:6" ht="15" customHeight="1" x14ac:dyDescent="0.3">
      <c r="A127" s="24"/>
      <c r="B127" s="3" t="s">
        <v>30</v>
      </c>
      <c r="C127" s="6">
        <v>1</v>
      </c>
      <c r="D127" s="7">
        <v>2050</v>
      </c>
      <c r="E127" s="7">
        <v>2050</v>
      </c>
      <c r="F127" s="8">
        <v>1</v>
      </c>
    </row>
    <row r="128" spans="1:6" ht="15" customHeight="1" x14ac:dyDescent="0.3">
      <c r="A128" s="24"/>
      <c r="B128" s="3" t="s">
        <v>31</v>
      </c>
      <c r="C128" s="6">
        <v>2</v>
      </c>
      <c r="D128" s="7">
        <v>2050</v>
      </c>
      <c r="E128" s="7">
        <v>2050</v>
      </c>
      <c r="F128" s="8">
        <v>2</v>
      </c>
    </row>
    <row r="129" spans="1:6" ht="15" customHeight="1" x14ac:dyDescent="0.3">
      <c r="A129" s="24"/>
      <c r="B129" s="3" t="s">
        <v>32</v>
      </c>
      <c r="C129" s="6">
        <v>5</v>
      </c>
      <c r="D129" s="7">
        <v>6540</v>
      </c>
      <c r="E129" s="7">
        <v>6540</v>
      </c>
      <c r="F129" s="8">
        <v>5</v>
      </c>
    </row>
    <row r="130" spans="1:6" ht="15" customHeight="1" x14ac:dyDescent="0.3">
      <c r="A130" s="24"/>
      <c r="B130" s="3" t="s">
        <v>33</v>
      </c>
      <c r="C130" s="6">
        <v>2</v>
      </c>
      <c r="D130" s="7">
        <v>1500</v>
      </c>
      <c r="E130" s="7">
        <v>1500</v>
      </c>
      <c r="F130" s="8">
        <v>2</v>
      </c>
    </row>
    <row r="131" spans="1:6" ht="15" customHeight="1" x14ac:dyDescent="0.3">
      <c r="A131" s="23" t="s">
        <v>52</v>
      </c>
      <c r="B131" s="23"/>
      <c r="C131" s="6">
        <v>125</v>
      </c>
      <c r="D131" s="7">
        <v>205810</v>
      </c>
      <c r="E131" s="7">
        <v>205020</v>
      </c>
      <c r="F131" s="8">
        <v>125</v>
      </c>
    </row>
    <row r="132" spans="1:6" ht="15" customHeight="1" x14ac:dyDescent="0.3">
      <c r="A132" s="5">
        <v>45053</v>
      </c>
      <c r="B132" s="3" t="s">
        <v>10</v>
      </c>
      <c r="C132" s="6">
        <v>7</v>
      </c>
      <c r="D132" s="7">
        <v>18710</v>
      </c>
      <c r="E132" s="7">
        <v>18710</v>
      </c>
      <c r="F132" s="8">
        <v>7</v>
      </c>
    </row>
    <row r="133" spans="1:6" ht="15" customHeight="1" x14ac:dyDescent="0.3">
      <c r="A133" s="24"/>
      <c r="B133" s="3" t="s">
        <v>11</v>
      </c>
      <c r="C133" s="6">
        <v>2</v>
      </c>
      <c r="D133" s="7">
        <v>12400</v>
      </c>
      <c r="E133" s="7">
        <v>12400</v>
      </c>
      <c r="F133" s="8">
        <v>2</v>
      </c>
    </row>
    <row r="134" spans="1:6" ht="15" customHeight="1" x14ac:dyDescent="0.3">
      <c r="A134" s="24"/>
      <c r="B134" s="3" t="s">
        <v>12</v>
      </c>
      <c r="C134" s="6">
        <v>4</v>
      </c>
      <c r="D134" s="7">
        <v>6940</v>
      </c>
      <c r="E134" s="7">
        <v>6940</v>
      </c>
      <c r="F134" s="8">
        <v>4</v>
      </c>
    </row>
    <row r="135" spans="1:6" ht="15" customHeight="1" x14ac:dyDescent="0.3">
      <c r="A135" s="24"/>
      <c r="B135" s="3" t="s">
        <v>16</v>
      </c>
      <c r="C135" s="6">
        <v>7</v>
      </c>
      <c r="D135" s="7">
        <v>13200</v>
      </c>
      <c r="E135" s="7">
        <v>13200</v>
      </c>
      <c r="F135" s="8">
        <v>7</v>
      </c>
    </row>
    <row r="136" spans="1:6" ht="15" customHeight="1" x14ac:dyDescent="0.3">
      <c r="A136" s="24"/>
      <c r="B136" s="3" t="s">
        <v>18</v>
      </c>
      <c r="C136" s="6">
        <v>1</v>
      </c>
      <c r="D136" s="7">
        <v>1470</v>
      </c>
      <c r="E136" s="7">
        <v>1470</v>
      </c>
      <c r="F136" s="8">
        <v>1</v>
      </c>
    </row>
    <row r="137" spans="1:6" ht="15" customHeight="1" x14ac:dyDescent="0.3">
      <c r="A137" s="24"/>
      <c r="B137" s="3" t="s">
        <v>19</v>
      </c>
      <c r="C137" s="6">
        <v>1</v>
      </c>
      <c r="D137" s="7">
        <v>700</v>
      </c>
      <c r="E137" s="7">
        <v>700</v>
      </c>
      <c r="F137" s="8">
        <v>1</v>
      </c>
    </row>
    <row r="138" spans="1:6" ht="15" customHeight="1" x14ac:dyDescent="0.3">
      <c r="A138" s="24"/>
      <c r="B138" s="3" t="s">
        <v>20</v>
      </c>
      <c r="C138" s="6">
        <v>2</v>
      </c>
      <c r="D138" s="7">
        <v>2490</v>
      </c>
      <c r="E138" s="7">
        <v>2490</v>
      </c>
      <c r="F138" s="8">
        <v>2</v>
      </c>
    </row>
    <row r="139" spans="1:6" ht="15" customHeight="1" x14ac:dyDescent="0.3">
      <c r="A139" s="24"/>
      <c r="B139" s="3" t="s">
        <v>21</v>
      </c>
      <c r="C139" s="6">
        <v>2</v>
      </c>
      <c r="D139" s="7">
        <v>1880</v>
      </c>
      <c r="E139" s="7">
        <v>1880</v>
      </c>
      <c r="F139" s="8">
        <v>2</v>
      </c>
    </row>
    <row r="140" spans="1:6" ht="15" customHeight="1" x14ac:dyDescent="0.3">
      <c r="A140" s="24"/>
      <c r="B140" s="3" t="s">
        <v>22</v>
      </c>
      <c r="C140" s="6">
        <v>9</v>
      </c>
      <c r="D140" s="7">
        <v>18800</v>
      </c>
      <c r="E140" s="7">
        <v>18800</v>
      </c>
      <c r="F140" s="8">
        <v>9</v>
      </c>
    </row>
    <row r="141" spans="1:6" ht="15" customHeight="1" x14ac:dyDescent="0.3">
      <c r="A141" s="24"/>
      <c r="B141" s="3" t="s">
        <v>23</v>
      </c>
      <c r="C141" s="6">
        <v>8</v>
      </c>
      <c r="D141" s="7">
        <v>18580</v>
      </c>
      <c r="E141" s="7">
        <v>18580</v>
      </c>
      <c r="F141" s="8">
        <v>8</v>
      </c>
    </row>
    <row r="142" spans="1:6" ht="15" customHeight="1" x14ac:dyDescent="0.3">
      <c r="A142" s="24"/>
      <c r="B142" s="3" t="s">
        <v>24</v>
      </c>
      <c r="C142" s="6">
        <v>6</v>
      </c>
      <c r="D142" s="7">
        <v>11780</v>
      </c>
      <c r="E142" s="7">
        <v>11780</v>
      </c>
      <c r="F142" s="8">
        <v>6</v>
      </c>
    </row>
    <row r="143" spans="1:6" ht="15" customHeight="1" x14ac:dyDescent="0.3">
      <c r="A143" s="24"/>
      <c r="B143" s="3" t="s">
        <v>25</v>
      </c>
      <c r="C143" s="6">
        <v>7</v>
      </c>
      <c r="D143" s="7">
        <v>18970</v>
      </c>
      <c r="E143" s="7">
        <v>18970</v>
      </c>
      <c r="F143" s="8">
        <v>7</v>
      </c>
    </row>
    <row r="144" spans="1:6" ht="15" customHeight="1" x14ac:dyDescent="0.3">
      <c r="A144" s="24"/>
      <c r="B144" s="3" t="s">
        <v>26</v>
      </c>
      <c r="C144" s="6">
        <v>5</v>
      </c>
      <c r="D144" s="7">
        <v>8970</v>
      </c>
      <c r="E144" s="7">
        <v>8970</v>
      </c>
      <c r="F144" s="8">
        <v>5</v>
      </c>
    </row>
    <row r="145" spans="1:6" ht="15" customHeight="1" x14ac:dyDescent="0.3">
      <c r="A145" s="24"/>
      <c r="B145" s="3" t="s">
        <v>27</v>
      </c>
      <c r="C145" s="6">
        <v>3</v>
      </c>
      <c r="D145" s="7">
        <v>3650</v>
      </c>
      <c r="E145" s="7">
        <v>3650</v>
      </c>
      <c r="F145" s="8">
        <v>3</v>
      </c>
    </row>
    <row r="146" spans="1:6" ht="15" customHeight="1" x14ac:dyDescent="0.3">
      <c r="A146" s="24"/>
      <c r="B146" s="3" t="s">
        <v>28</v>
      </c>
      <c r="C146" s="6">
        <v>5</v>
      </c>
      <c r="D146" s="7">
        <v>6060</v>
      </c>
      <c r="E146" s="7">
        <v>6060</v>
      </c>
      <c r="F146" s="8">
        <v>5</v>
      </c>
    </row>
    <row r="147" spans="1:6" ht="15" customHeight="1" x14ac:dyDescent="0.3">
      <c r="A147" s="24"/>
      <c r="B147" s="3" t="s">
        <v>29</v>
      </c>
      <c r="C147" s="6">
        <v>3</v>
      </c>
      <c r="D147" s="7">
        <v>7045</v>
      </c>
      <c r="E147" s="7">
        <v>7045</v>
      </c>
      <c r="F147" s="8">
        <v>3</v>
      </c>
    </row>
    <row r="148" spans="1:6" ht="15" customHeight="1" x14ac:dyDescent="0.3">
      <c r="A148" s="24"/>
      <c r="B148" s="3" t="s">
        <v>31</v>
      </c>
      <c r="C148" s="6">
        <v>2</v>
      </c>
      <c r="D148" s="7">
        <v>2960</v>
      </c>
      <c r="E148" s="7">
        <v>2960</v>
      </c>
      <c r="F148" s="8">
        <v>2</v>
      </c>
    </row>
    <row r="149" spans="1:6" ht="15" customHeight="1" x14ac:dyDescent="0.3">
      <c r="A149" s="24"/>
      <c r="B149" s="3" t="s">
        <v>32</v>
      </c>
      <c r="C149" s="6">
        <v>4</v>
      </c>
      <c r="D149" s="7">
        <v>5850</v>
      </c>
      <c r="E149" s="7">
        <v>5850</v>
      </c>
      <c r="F149" s="8">
        <v>4</v>
      </c>
    </row>
    <row r="150" spans="1:6" ht="15" customHeight="1" x14ac:dyDescent="0.3">
      <c r="A150" s="24"/>
      <c r="B150" s="3" t="s">
        <v>33</v>
      </c>
      <c r="C150" s="6">
        <v>6</v>
      </c>
      <c r="D150" s="7">
        <v>9300</v>
      </c>
      <c r="E150" s="7">
        <v>9300</v>
      </c>
      <c r="F150" s="8">
        <v>6</v>
      </c>
    </row>
    <row r="151" spans="1:6" ht="15" customHeight="1" x14ac:dyDescent="0.3">
      <c r="A151" s="23" t="s">
        <v>53</v>
      </c>
      <c r="B151" s="23"/>
      <c r="C151" s="6">
        <v>84</v>
      </c>
      <c r="D151" s="7">
        <v>169755</v>
      </c>
      <c r="E151" s="7">
        <v>169755</v>
      </c>
      <c r="F151" s="8">
        <v>84</v>
      </c>
    </row>
    <row r="152" spans="1:6" ht="15" customHeight="1" x14ac:dyDescent="0.3">
      <c r="A152" s="5">
        <v>45054</v>
      </c>
      <c r="B152" s="3" t="s">
        <v>10</v>
      </c>
      <c r="C152" s="6">
        <v>1</v>
      </c>
      <c r="D152" s="7">
        <v>1895</v>
      </c>
      <c r="E152" s="7">
        <v>1895</v>
      </c>
      <c r="F152" s="8">
        <v>1</v>
      </c>
    </row>
    <row r="153" spans="1:6" ht="15" customHeight="1" x14ac:dyDescent="0.3">
      <c r="A153" s="24"/>
      <c r="B153" s="3" t="s">
        <v>11</v>
      </c>
      <c r="C153" s="6">
        <v>1</v>
      </c>
      <c r="D153" s="7">
        <v>0</v>
      </c>
      <c r="E153" s="7">
        <v>0</v>
      </c>
      <c r="F153" s="8">
        <v>1</v>
      </c>
    </row>
    <row r="154" spans="1:6" ht="15" customHeight="1" x14ac:dyDescent="0.3">
      <c r="A154" s="24"/>
      <c r="B154" s="3" t="s">
        <v>12</v>
      </c>
      <c r="C154" s="6">
        <v>4</v>
      </c>
      <c r="D154" s="7">
        <v>14480</v>
      </c>
      <c r="E154" s="7">
        <v>14480</v>
      </c>
      <c r="F154" s="8">
        <v>4</v>
      </c>
    </row>
    <row r="155" spans="1:6" ht="15" customHeight="1" x14ac:dyDescent="0.3">
      <c r="A155" s="24"/>
      <c r="B155" s="3" t="s">
        <v>13</v>
      </c>
      <c r="C155" s="6">
        <v>1</v>
      </c>
      <c r="D155" s="7">
        <v>2160</v>
      </c>
      <c r="E155" s="7">
        <v>2160</v>
      </c>
      <c r="F155" s="8">
        <v>1</v>
      </c>
    </row>
    <row r="156" spans="1:6" ht="15" customHeight="1" x14ac:dyDescent="0.3">
      <c r="A156" s="24"/>
      <c r="B156" s="3" t="s">
        <v>14</v>
      </c>
      <c r="C156" s="6">
        <v>1</v>
      </c>
      <c r="D156" s="7">
        <v>1930</v>
      </c>
      <c r="E156" s="7">
        <v>1930</v>
      </c>
      <c r="F156" s="8">
        <v>1</v>
      </c>
    </row>
    <row r="157" spans="1:6" ht="15" customHeight="1" x14ac:dyDescent="0.3">
      <c r="A157" s="24"/>
      <c r="B157" s="3" t="s">
        <v>17</v>
      </c>
      <c r="C157" s="6">
        <v>1</v>
      </c>
      <c r="D157" s="7">
        <v>0</v>
      </c>
      <c r="E157" s="7">
        <v>0</v>
      </c>
      <c r="F157" s="8">
        <v>1</v>
      </c>
    </row>
    <row r="158" spans="1:6" ht="15" customHeight="1" x14ac:dyDescent="0.3">
      <c r="A158" s="24"/>
      <c r="B158" s="3" t="s">
        <v>18</v>
      </c>
      <c r="C158" s="6">
        <v>4</v>
      </c>
      <c r="D158" s="7">
        <v>2500</v>
      </c>
      <c r="E158" s="7">
        <v>1810</v>
      </c>
      <c r="F158" s="8">
        <v>4</v>
      </c>
    </row>
    <row r="159" spans="1:6" ht="15" customHeight="1" x14ac:dyDescent="0.3">
      <c r="A159" s="24"/>
      <c r="B159" s="3" t="s">
        <v>19</v>
      </c>
      <c r="C159" s="6">
        <v>9</v>
      </c>
      <c r="D159" s="7">
        <v>6960</v>
      </c>
      <c r="E159" s="7">
        <v>6960</v>
      </c>
      <c r="F159" s="8">
        <v>9</v>
      </c>
    </row>
    <row r="160" spans="1:6" ht="15" customHeight="1" x14ac:dyDescent="0.3">
      <c r="A160" s="24"/>
      <c r="B160" s="3" t="s">
        <v>20</v>
      </c>
      <c r="C160" s="6">
        <v>2</v>
      </c>
      <c r="D160" s="7">
        <v>840</v>
      </c>
      <c r="E160" s="7">
        <v>840</v>
      </c>
      <c r="F160" s="8">
        <v>2</v>
      </c>
    </row>
    <row r="161" spans="1:6" ht="15" customHeight="1" x14ac:dyDescent="0.3">
      <c r="A161" s="24"/>
      <c r="B161" s="3" t="s">
        <v>21</v>
      </c>
      <c r="C161" s="6">
        <v>5</v>
      </c>
      <c r="D161" s="7">
        <v>10730</v>
      </c>
      <c r="E161" s="7">
        <v>10730</v>
      </c>
      <c r="F161" s="8">
        <v>5</v>
      </c>
    </row>
    <row r="162" spans="1:6" ht="15" customHeight="1" x14ac:dyDescent="0.3">
      <c r="A162" s="24"/>
      <c r="B162" s="3" t="s">
        <v>22</v>
      </c>
      <c r="C162" s="6">
        <v>11</v>
      </c>
      <c r="D162" s="7">
        <v>35150</v>
      </c>
      <c r="E162" s="7">
        <v>35150</v>
      </c>
      <c r="F162" s="8">
        <v>11</v>
      </c>
    </row>
    <row r="163" spans="1:6" ht="15" customHeight="1" x14ac:dyDescent="0.3">
      <c r="A163" s="24"/>
      <c r="B163" s="3" t="s">
        <v>23</v>
      </c>
      <c r="C163" s="6">
        <v>15</v>
      </c>
      <c r="D163" s="7">
        <v>44725</v>
      </c>
      <c r="E163" s="7">
        <v>44725</v>
      </c>
      <c r="F163" s="8">
        <v>15</v>
      </c>
    </row>
    <row r="164" spans="1:6" ht="15" customHeight="1" x14ac:dyDescent="0.3">
      <c r="A164" s="24"/>
      <c r="B164" s="3" t="s">
        <v>24</v>
      </c>
      <c r="C164" s="6">
        <v>6</v>
      </c>
      <c r="D164" s="7">
        <v>12180</v>
      </c>
      <c r="E164" s="7">
        <v>12180</v>
      </c>
      <c r="F164" s="8">
        <v>6</v>
      </c>
    </row>
    <row r="165" spans="1:6" ht="15" customHeight="1" x14ac:dyDescent="0.3">
      <c r="A165" s="24"/>
      <c r="B165" s="3" t="s">
        <v>25</v>
      </c>
      <c r="C165" s="6">
        <v>7</v>
      </c>
      <c r="D165" s="7">
        <v>8430</v>
      </c>
      <c r="E165" s="7">
        <v>8430</v>
      </c>
      <c r="F165" s="8">
        <v>7</v>
      </c>
    </row>
    <row r="166" spans="1:6" ht="15" customHeight="1" x14ac:dyDescent="0.3">
      <c r="A166" s="24"/>
      <c r="B166" s="3" t="s">
        <v>26</v>
      </c>
      <c r="C166" s="6">
        <v>14</v>
      </c>
      <c r="D166" s="7">
        <v>15780</v>
      </c>
      <c r="E166" s="7">
        <v>15780</v>
      </c>
      <c r="F166" s="8">
        <v>14</v>
      </c>
    </row>
    <row r="167" spans="1:6" ht="15" customHeight="1" x14ac:dyDescent="0.3">
      <c r="A167" s="24"/>
      <c r="B167" s="3" t="s">
        <v>27</v>
      </c>
      <c r="C167" s="6">
        <v>8</v>
      </c>
      <c r="D167" s="7">
        <v>17810</v>
      </c>
      <c r="E167" s="7">
        <v>17810</v>
      </c>
      <c r="F167" s="8">
        <v>8</v>
      </c>
    </row>
    <row r="168" spans="1:6" ht="15" customHeight="1" x14ac:dyDescent="0.3">
      <c r="A168" s="24"/>
      <c r="B168" s="3" t="s">
        <v>28</v>
      </c>
      <c r="C168" s="6">
        <v>3</v>
      </c>
      <c r="D168" s="7">
        <v>4440</v>
      </c>
      <c r="E168" s="7">
        <v>4440</v>
      </c>
      <c r="F168" s="8">
        <v>3</v>
      </c>
    </row>
    <row r="169" spans="1:6" ht="15" customHeight="1" x14ac:dyDescent="0.3">
      <c r="A169" s="24"/>
      <c r="B169" s="3" t="s">
        <v>29</v>
      </c>
      <c r="C169" s="6">
        <v>1</v>
      </c>
      <c r="D169" s="7">
        <v>300</v>
      </c>
      <c r="E169" s="7">
        <v>300</v>
      </c>
      <c r="F169" s="8">
        <v>1</v>
      </c>
    </row>
    <row r="170" spans="1:6" ht="15" customHeight="1" x14ac:dyDescent="0.3">
      <c r="A170" s="24"/>
      <c r="B170" s="3" t="s">
        <v>30</v>
      </c>
      <c r="C170" s="6">
        <v>5</v>
      </c>
      <c r="D170" s="7">
        <v>3220</v>
      </c>
      <c r="E170" s="7">
        <v>3220</v>
      </c>
      <c r="F170" s="8">
        <v>5</v>
      </c>
    </row>
    <row r="171" spans="1:6" ht="15" customHeight="1" x14ac:dyDescent="0.3">
      <c r="A171" s="24"/>
      <c r="B171" s="3" t="s">
        <v>31</v>
      </c>
      <c r="C171" s="6">
        <v>4</v>
      </c>
      <c r="D171" s="7">
        <v>12740</v>
      </c>
      <c r="E171" s="7">
        <v>12740</v>
      </c>
      <c r="F171" s="8">
        <v>4</v>
      </c>
    </row>
    <row r="172" spans="1:6" ht="15" customHeight="1" x14ac:dyDescent="0.3">
      <c r="A172" s="24"/>
      <c r="B172" s="3" t="s">
        <v>32</v>
      </c>
      <c r="C172" s="6">
        <v>1</v>
      </c>
      <c r="D172" s="7">
        <v>1000</v>
      </c>
      <c r="E172" s="7">
        <v>1000</v>
      </c>
      <c r="F172" s="8">
        <v>1</v>
      </c>
    </row>
    <row r="173" spans="1:6" ht="15" customHeight="1" x14ac:dyDescent="0.3">
      <c r="A173" s="24"/>
      <c r="B173" s="3" t="s">
        <v>33</v>
      </c>
      <c r="C173" s="6">
        <v>2</v>
      </c>
      <c r="D173" s="7">
        <v>2250</v>
      </c>
      <c r="E173" s="7">
        <v>2250</v>
      </c>
      <c r="F173" s="8">
        <v>2</v>
      </c>
    </row>
    <row r="174" spans="1:6" ht="15" customHeight="1" x14ac:dyDescent="0.3">
      <c r="A174" s="23" t="s">
        <v>54</v>
      </c>
      <c r="B174" s="23"/>
      <c r="C174" s="6">
        <v>106</v>
      </c>
      <c r="D174" s="7">
        <v>199520</v>
      </c>
      <c r="E174" s="7">
        <v>198830</v>
      </c>
      <c r="F174" s="8">
        <v>106</v>
      </c>
    </row>
    <row r="175" spans="1:6" ht="15" customHeight="1" x14ac:dyDescent="0.3">
      <c r="A175" s="5">
        <v>45055</v>
      </c>
      <c r="B175" s="3" t="s">
        <v>10</v>
      </c>
      <c r="C175" s="6">
        <v>3</v>
      </c>
      <c r="D175" s="7">
        <v>8320</v>
      </c>
      <c r="E175" s="7">
        <v>8320</v>
      </c>
      <c r="F175" s="8">
        <v>3</v>
      </c>
    </row>
    <row r="176" spans="1:6" ht="15" customHeight="1" x14ac:dyDescent="0.3">
      <c r="A176" s="24"/>
      <c r="B176" s="3" t="s">
        <v>11</v>
      </c>
      <c r="C176" s="6">
        <v>2</v>
      </c>
      <c r="D176" s="7">
        <v>2280</v>
      </c>
      <c r="E176" s="7">
        <v>2280</v>
      </c>
      <c r="F176" s="8">
        <v>2</v>
      </c>
    </row>
    <row r="177" spans="1:6" ht="15" customHeight="1" x14ac:dyDescent="0.3">
      <c r="A177" s="24"/>
      <c r="B177" s="3" t="s">
        <v>17</v>
      </c>
      <c r="C177" s="6">
        <v>2</v>
      </c>
      <c r="D177" s="7">
        <v>6760</v>
      </c>
      <c r="E177" s="7">
        <v>6760</v>
      </c>
      <c r="F177" s="8">
        <v>3</v>
      </c>
    </row>
    <row r="178" spans="1:6" ht="15" customHeight="1" x14ac:dyDescent="0.3">
      <c r="A178" s="24"/>
      <c r="B178" s="3" t="s">
        <v>18</v>
      </c>
      <c r="C178" s="6">
        <v>6</v>
      </c>
      <c r="D178" s="7">
        <v>2810</v>
      </c>
      <c r="E178" s="7">
        <v>2810</v>
      </c>
      <c r="F178" s="8">
        <v>6</v>
      </c>
    </row>
    <row r="179" spans="1:6" ht="15" customHeight="1" x14ac:dyDescent="0.3">
      <c r="A179" s="24"/>
      <c r="B179" s="3" t="s">
        <v>19</v>
      </c>
      <c r="C179" s="6">
        <v>6</v>
      </c>
      <c r="D179" s="7">
        <v>5720</v>
      </c>
      <c r="E179" s="7">
        <v>5300</v>
      </c>
      <c r="F179" s="8">
        <v>6</v>
      </c>
    </row>
    <row r="180" spans="1:6" ht="15" customHeight="1" x14ac:dyDescent="0.3">
      <c r="A180" s="24"/>
      <c r="B180" s="3" t="s">
        <v>20</v>
      </c>
      <c r="C180" s="6">
        <v>5</v>
      </c>
      <c r="D180" s="7">
        <v>11270</v>
      </c>
      <c r="E180" s="7">
        <v>11270</v>
      </c>
      <c r="F180" s="8">
        <v>5</v>
      </c>
    </row>
    <row r="181" spans="1:6" ht="15" customHeight="1" x14ac:dyDescent="0.3">
      <c r="A181" s="24"/>
      <c r="B181" s="3" t="s">
        <v>21</v>
      </c>
      <c r="C181" s="6">
        <v>2</v>
      </c>
      <c r="D181" s="7">
        <v>1380</v>
      </c>
      <c r="E181" s="7">
        <v>1380</v>
      </c>
      <c r="F181" s="8">
        <v>2</v>
      </c>
    </row>
    <row r="182" spans="1:6" ht="15" customHeight="1" x14ac:dyDescent="0.3">
      <c r="A182" s="24"/>
      <c r="B182" s="3" t="s">
        <v>22</v>
      </c>
      <c r="C182" s="6">
        <v>5</v>
      </c>
      <c r="D182" s="7">
        <v>6920</v>
      </c>
      <c r="E182" s="7">
        <v>6920</v>
      </c>
      <c r="F182" s="8">
        <v>5</v>
      </c>
    </row>
    <row r="183" spans="1:6" ht="15" customHeight="1" x14ac:dyDescent="0.3">
      <c r="A183" s="24"/>
      <c r="B183" s="3" t="s">
        <v>23</v>
      </c>
      <c r="C183" s="6">
        <v>11</v>
      </c>
      <c r="D183" s="7">
        <v>32010</v>
      </c>
      <c r="E183" s="7">
        <v>32010</v>
      </c>
      <c r="F183" s="8">
        <v>11</v>
      </c>
    </row>
    <row r="184" spans="1:6" ht="15" customHeight="1" x14ac:dyDescent="0.3">
      <c r="A184" s="24"/>
      <c r="B184" s="3" t="s">
        <v>24</v>
      </c>
      <c r="C184" s="6">
        <v>3</v>
      </c>
      <c r="D184" s="7">
        <v>3070</v>
      </c>
      <c r="E184" s="7">
        <v>3070</v>
      </c>
      <c r="F184" s="8">
        <v>3</v>
      </c>
    </row>
    <row r="185" spans="1:6" ht="15" customHeight="1" x14ac:dyDescent="0.3">
      <c r="A185" s="24"/>
      <c r="B185" s="3" t="s">
        <v>25</v>
      </c>
      <c r="C185" s="6">
        <v>6</v>
      </c>
      <c r="D185" s="7">
        <v>11885</v>
      </c>
      <c r="E185" s="7">
        <v>11885</v>
      </c>
      <c r="F185" s="8">
        <v>6</v>
      </c>
    </row>
    <row r="186" spans="1:6" ht="15" customHeight="1" x14ac:dyDescent="0.3">
      <c r="A186" s="24"/>
      <c r="B186" s="3" t="s">
        <v>26</v>
      </c>
      <c r="C186" s="6">
        <v>5</v>
      </c>
      <c r="D186" s="7">
        <v>18140</v>
      </c>
      <c r="E186" s="7">
        <v>8970</v>
      </c>
      <c r="F186" s="8">
        <v>5</v>
      </c>
    </row>
    <row r="187" spans="1:6" ht="15" customHeight="1" x14ac:dyDescent="0.3">
      <c r="A187" s="24"/>
      <c r="B187" s="3" t="s">
        <v>27</v>
      </c>
      <c r="C187" s="6">
        <v>5</v>
      </c>
      <c r="D187" s="7">
        <v>15160</v>
      </c>
      <c r="E187" s="7">
        <v>15160</v>
      </c>
      <c r="F187" s="8">
        <v>5</v>
      </c>
    </row>
    <row r="188" spans="1:6" ht="15" customHeight="1" x14ac:dyDescent="0.3">
      <c r="A188" s="24"/>
      <c r="B188" s="3" t="s">
        <v>28</v>
      </c>
      <c r="C188" s="6">
        <v>6</v>
      </c>
      <c r="D188" s="7">
        <v>12720</v>
      </c>
      <c r="E188" s="7">
        <v>12720</v>
      </c>
      <c r="F188" s="8">
        <v>6</v>
      </c>
    </row>
    <row r="189" spans="1:6" ht="15" customHeight="1" x14ac:dyDescent="0.3">
      <c r="A189" s="24"/>
      <c r="B189" s="3" t="s">
        <v>29</v>
      </c>
      <c r="C189" s="6">
        <v>13</v>
      </c>
      <c r="D189" s="7">
        <v>21170</v>
      </c>
      <c r="E189" s="7">
        <v>21170</v>
      </c>
      <c r="F189" s="8">
        <v>13</v>
      </c>
    </row>
    <row r="190" spans="1:6" ht="15" customHeight="1" x14ac:dyDescent="0.3">
      <c r="A190" s="24"/>
      <c r="B190" s="3" t="s">
        <v>30</v>
      </c>
      <c r="C190" s="6">
        <v>1</v>
      </c>
      <c r="D190" s="7">
        <v>760</v>
      </c>
      <c r="E190" s="7">
        <v>760</v>
      </c>
      <c r="F190" s="8">
        <v>1</v>
      </c>
    </row>
    <row r="191" spans="1:6" ht="15" customHeight="1" x14ac:dyDescent="0.3">
      <c r="A191" s="24"/>
      <c r="B191" s="3" t="s">
        <v>32</v>
      </c>
      <c r="C191" s="6">
        <v>3</v>
      </c>
      <c r="D191" s="7">
        <v>5670</v>
      </c>
      <c r="E191" s="7">
        <v>900</v>
      </c>
      <c r="F191" s="8">
        <v>3</v>
      </c>
    </row>
    <row r="192" spans="1:6" ht="15" customHeight="1" x14ac:dyDescent="0.3">
      <c r="A192" s="24"/>
      <c r="B192" s="3" t="s">
        <v>33</v>
      </c>
      <c r="C192" s="6">
        <v>7</v>
      </c>
      <c r="D192" s="7">
        <v>6990</v>
      </c>
      <c r="E192" s="7">
        <v>6990</v>
      </c>
      <c r="F192" s="8">
        <v>7</v>
      </c>
    </row>
    <row r="193" spans="1:6" ht="15" customHeight="1" x14ac:dyDescent="0.3">
      <c r="A193" s="23" t="s">
        <v>55</v>
      </c>
      <c r="B193" s="23"/>
      <c r="C193" s="6">
        <v>91</v>
      </c>
      <c r="D193" s="7">
        <v>173035</v>
      </c>
      <c r="E193" s="7">
        <v>158675</v>
      </c>
      <c r="F193" s="8">
        <v>92</v>
      </c>
    </row>
    <row r="194" spans="1:6" ht="15" customHeight="1" x14ac:dyDescent="0.3">
      <c r="A194" s="5">
        <v>45056</v>
      </c>
      <c r="B194" s="3" t="s">
        <v>10</v>
      </c>
      <c r="C194" s="6">
        <v>4</v>
      </c>
      <c r="D194" s="7">
        <v>8990</v>
      </c>
      <c r="E194" s="7">
        <v>8990</v>
      </c>
      <c r="F194" s="8">
        <v>4</v>
      </c>
    </row>
    <row r="195" spans="1:6" ht="15" customHeight="1" x14ac:dyDescent="0.3">
      <c r="A195" s="24"/>
      <c r="B195" s="3" t="s">
        <v>11</v>
      </c>
      <c r="C195" s="6">
        <v>1</v>
      </c>
      <c r="D195" s="7">
        <v>450</v>
      </c>
      <c r="E195" s="7">
        <v>450</v>
      </c>
      <c r="F195" s="8">
        <v>1</v>
      </c>
    </row>
    <row r="196" spans="1:6" ht="15" customHeight="1" x14ac:dyDescent="0.3">
      <c r="A196" s="24"/>
      <c r="B196" s="3" t="s">
        <v>12</v>
      </c>
      <c r="C196" s="6">
        <v>3</v>
      </c>
      <c r="D196" s="7">
        <v>1870</v>
      </c>
      <c r="E196" s="7">
        <v>1870</v>
      </c>
      <c r="F196" s="8">
        <v>3</v>
      </c>
    </row>
    <row r="197" spans="1:6" ht="15" customHeight="1" x14ac:dyDescent="0.3">
      <c r="A197" s="24"/>
      <c r="B197" s="3" t="s">
        <v>17</v>
      </c>
      <c r="C197" s="6">
        <v>2</v>
      </c>
      <c r="D197" s="7">
        <v>1170</v>
      </c>
      <c r="E197" s="7">
        <v>1170</v>
      </c>
      <c r="F197" s="8">
        <v>2</v>
      </c>
    </row>
    <row r="198" spans="1:6" ht="15" customHeight="1" x14ac:dyDescent="0.3">
      <c r="A198" s="24"/>
      <c r="B198" s="3" t="s">
        <v>18</v>
      </c>
      <c r="C198" s="6">
        <v>4</v>
      </c>
      <c r="D198" s="7">
        <v>7640</v>
      </c>
      <c r="E198" s="7">
        <v>3820</v>
      </c>
      <c r="F198" s="8">
        <v>4</v>
      </c>
    </row>
    <row r="199" spans="1:6" ht="15" customHeight="1" x14ac:dyDescent="0.3">
      <c r="A199" s="24"/>
      <c r="B199" s="3" t="s">
        <v>19</v>
      </c>
      <c r="C199" s="6">
        <v>13</v>
      </c>
      <c r="D199" s="7">
        <v>15210</v>
      </c>
      <c r="E199" s="7">
        <v>14930</v>
      </c>
      <c r="F199" s="8">
        <v>13</v>
      </c>
    </row>
    <row r="200" spans="1:6" ht="15" customHeight="1" x14ac:dyDescent="0.3">
      <c r="A200" s="24"/>
      <c r="B200" s="3" t="s">
        <v>20</v>
      </c>
      <c r="C200" s="6">
        <v>10</v>
      </c>
      <c r="D200" s="7">
        <v>14240</v>
      </c>
      <c r="E200" s="7">
        <v>14240</v>
      </c>
      <c r="F200" s="8">
        <v>10</v>
      </c>
    </row>
    <row r="201" spans="1:6" ht="15" customHeight="1" x14ac:dyDescent="0.3">
      <c r="A201" s="24"/>
      <c r="B201" s="3" t="s">
        <v>21</v>
      </c>
      <c r="C201" s="6">
        <v>18</v>
      </c>
      <c r="D201" s="7">
        <v>34110</v>
      </c>
      <c r="E201" s="7">
        <v>34110</v>
      </c>
      <c r="F201" s="8">
        <v>18</v>
      </c>
    </row>
    <row r="202" spans="1:6" ht="15" customHeight="1" x14ac:dyDescent="0.3">
      <c r="A202" s="24"/>
      <c r="B202" s="3" t="s">
        <v>22</v>
      </c>
      <c r="C202" s="6">
        <v>30</v>
      </c>
      <c r="D202" s="7">
        <v>69555</v>
      </c>
      <c r="E202" s="7">
        <v>69555</v>
      </c>
      <c r="F202" s="8">
        <v>30</v>
      </c>
    </row>
    <row r="203" spans="1:6" ht="15" customHeight="1" x14ac:dyDescent="0.3">
      <c r="A203" s="24"/>
      <c r="B203" s="3" t="s">
        <v>23</v>
      </c>
      <c r="C203" s="6">
        <v>35</v>
      </c>
      <c r="D203" s="7">
        <v>74360</v>
      </c>
      <c r="E203" s="7">
        <v>74360</v>
      </c>
      <c r="F203" s="8">
        <v>35</v>
      </c>
    </row>
    <row r="204" spans="1:6" ht="15" customHeight="1" x14ac:dyDescent="0.3">
      <c r="A204" s="24"/>
      <c r="B204" s="3" t="s">
        <v>24</v>
      </c>
      <c r="C204" s="6">
        <v>10</v>
      </c>
      <c r="D204" s="7">
        <v>18030</v>
      </c>
      <c r="E204" s="7">
        <v>18030</v>
      </c>
      <c r="F204" s="8">
        <v>10</v>
      </c>
    </row>
    <row r="205" spans="1:6" ht="15" customHeight="1" x14ac:dyDescent="0.3">
      <c r="A205" s="24"/>
      <c r="B205" s="3" t="s">
        <v>25</v>
      </c>
      <c r="C205" s="6">
        <v>13</v>
      </c>
      <c r="D205" s="7">
        <v>28690</v>
      </c>
      <c r="E205" s="7">
        <v>28690</v>
      </c>
      <c r="F205" s="8">
        <v>13</v>
      </c>
    </row>
    <row r="206" spans="1:6" ht="15" customHeight="1" x14ac:dyDescent="0.3">
      <c r="A206" s="24"/>
      <c r="B206" s="3" t="s">
        <v>26</v>
      </c>
      <c r="C206" s="6">
        <v>11</v>
      </c>
      <c r="D206" s="7">
        <v>8890</v>
      </c>
      <c r="E206" s="7">
        <v>8890</v>
      </c>
      <c r="F206" s="8">
        <v>11</v>
      </c>
    </row>
    <row r="207" spans="1:6" ht="15" customHeight="1" x14ac:dyDescent="0.3">
      <c r="A207" s="24"/>
      <c r="B207" s="3" t="s">
        <v>27</v>
      </c>
      <c r="C207" s="6">
        <v>15</v>
      </c>
      <c r="D207" s="7">
        <v>23490</v>
      </c>
      <c r="E207" s="7">
        <v>23490</v>
      </c>
      <c r="F207" s="8">
        <v>15</v>
      </c>
    </row>
    <row r="208" spans="1:6" ht="15" customHeight="1" x14ac:dyDescent="0.3">
      <c r="A208" s="24"/>
      <c r="B208" s="3" t="s">
        <v>28</v>
      </c>
      <c r="C208" s="6">
        <v>15</v>
      </c>
      <c r="D208" s="7">
        <v>29700</v>
      </c>
      <c r="E208" s="7">
        <v>29700</v>
      </c>
      <c r="F208" s="8">
        <v>15</v>
      </c>
    </row>
    <row r="209" spans="1:6" ht="15" customHeight="1" x14ac:dyDescent="0.3">
      <c r="A209" s="24"/>
      <c r="B209" s="3" t="s">
        <v>29</v>
      </c>
      <c r="C209" s="6">
        <v>7</v>
      </c>
      <c r="D209" s="7">
        <v>18820</v>
      </c>
      <c r="E209" s="7">
        <v>18820</v>
      </c>
      <c r="F209" s="8">
        <v>7</v>
      </c>
    </row>
    <row r="210" spans="1:6" ht="15" customHeight="1" x14ac:dyDescent="0.3">
      <c r="A210" s="24"/>
      <c r="B210" s="3" t="s">
        <v>30</v>
      </c>
      <c r="C210" s="6">
        <v>10</v>
      </c>
      <c r="D210" s="7">
        <v>16340</v>
      </c>
      <c r="E210" s="7">
        <v>16340</v>
      </c>
      <c r="F210" s="8">
        <v>10</v>
      </c>
    </row>
    <row r="211" spans="1:6" ht="15" customHeight="1" x14ac:dyDescent="0.3">
      <c r="A211" s="24"/>
      <c r="B211" s="3" t="s">
        <v>31</v>
      </c>
      <c r="C211" s="6">
        <v>4</v>
      </c>
      <c r="D211" s="7">
        <v>1330</v>
      </c>
      <c r="E211" s="7">
        <v>1330</v>
      </c>
      <c r="F211" s="8">
        <v>4</v>
      </c>
    </row>
    <row r="212" spans="1:6" ht="15" customHeight="1" x14ac:dyDescent="0.3">
      <c r="A212" s="24"/>
      <c r="B212" s="3" t="s">
        <v>32</v>
      </c>
      <c r="C212" s="6">
        <v>9</v>
      </c>
      <c r="D212" s="7">
        <v>10880</v>
      </c>
      <c r="E212" s="7">
        <v>10880</v>
      </c>
      <c r="F212" s="8">
        <v>9</v>
      </c>
    </row>
    <row r="213" spans="1:6" ht="15" customHeight="1" x14ac:dyDescent="0.3">
      <c r="A213" s="24"/>
      <c r="B213" s="3" t="s">
        <v>33</v>
      </c>
      <c r="C213" s="6">
        <v>8</v>
      </c>
      <c r="D213" s="7">
        <v>17130</v>
      </c>
      <c r="E213" s="7">
        <v>17130</v>
      </c>
      <c r="F213" s="8">
        <v>8</v>
      </c>
    </row>
    <row r="214" spans="1:6" ht="15" customHeight="1" x14ac:dyDescent="0.3">
      <c r="A214" s="23" t="s">
        <v>56</v>
      </c>
      <c r="B214" s="23"/>
      <c r="C214" s="6">
        <v>222</v>
      </c>
      <c r="D214" s="7">
        <v>400895</v>
      </c>
      <c r="E214" s="7">
        <v>396795</v>
      </c>
      <c r="F214" s="8">
        <v>222</v>
      </c>
    </row>
    <row r="215" spans="1:6" ht="15" customHeight="1" x14ac:dyDescent="0.3">
      <c r="A215" s="5">
        <v>45057</v>
      </c>
      <c r="B215" s="3" t="s">
        <v>10</v>
      </c>
      <c r="C215" s="6">
        <v>2</v>
      </c>
      <c r="D215" s="7">
        <v>1770</v>
      </c>
      <c r="E215" s="7">
        <v>1770</v>
      </c>
      <c r="F215" s="8">
        <v>2</v>
      </c>
    </row>
    <row r="216" spans="1:6" ht="15" customHeight="1" x14ac:dyDescent="0.3">
      <c r="A216" s="24"/>
      <c r="B216" s="3" t="s">
        <v>12</v>
      </c>
      <c r="C216" s="6">
        <v>1</v>
      </c>
      <c r="D216" s="7">
        <v>0</v>
      </c>
      <c r="E216" s="7">
        <v>0</v>
      </c>
      <c r="F216" s="8">
        <v>1</v>
      </c>
    </row>
    <row r="217" spans="1:6" ht="15" customHeight="1" x14ac:dyDescent="0.3">
      <c r="A217" s="24"/>
      <c r="B217" s="3" t="s">
        <v>16</v>
      </c>
      <c r="C217" s="6">
        <v>1</v>
      </c>
      <c r="D217" s="7">
        <v>0</v>
      </c>
      <c r="E217" s="7">
        <v>0</v>
      </c>
      <c r="F217" s="8">
        <v>1</v>
      </c>
    </row>
    <row r="218" spans="1:6" ht="15" customHeight="1" x14ac:dyDescent="0.3">
      <c r="A218" s="24"/>
      <c r="B218" s="3" t="s">
        <v>18</v>
      </c>
      <c r="C218" s="6">
        <v>7</v>
      </c>
      <c r="D218" s="7">
        <v>4400</v>
      </c>
      <c r="E218" s="7">
        <v>3670</v>
      </c>
      <c r="F218" s="8">
        <v>7</v>
      </c>
    </row>
    <row r="219" spans="1:6" ht="15" customHeight="1" x14ac:dyDescent="0.3">
      <c r="A219" s="24"/>
      <c r="B219" s="3" t="s">
        <v>19</v>
      </c>
      <c r="C219" s="6">
        <v>13</v>
      </c>
      <c r="D219" s="7">
        <v>19780</v>
      </c>
      <c r="E219" s="7">
        <v>19780</v>
      </c>
      <c r="F219" s="8">
        <v>14</v>
      </c>
    </row>
    <row r="220" spans="1:6" ht="15" customHeight="1" x14ac:dyDescent="0.3">
      <c r="A220" s="24"/>
      <c r="B220" s="3" t="s">
        <v>20</v>
      </c>
      <c r="C220" s="6">
        <v>11</v>
      </c>
      <c r="D220" s="7">
        <v>11050</v>
      </c>
      <c r="E220" s="7">
        <v>11050</v>
      </c>
      <c r="F220" s="8">
        <v>11</v>
      </c>
    </row>
    <row r="221" spans="1:6" ht="15" customHeight="1" x14ac:dyDescent="0.3">
      <c r="A221" s="24"/>
      <c r="B221" s="3" t="s">
        <v>21</v>
      </c>
      <c r="C221" s="6">
        <v>27</v>
      </c>
      <c r="D221" s="7">
        <v>39150</v>
      </c>
      <c r="E221" s="7">
        <v>39150</v>
      </c>
      <c r="F221" s="8">
        <v>27</v>
      </c>
    </row>
    <row r="222" spans="1:6" ht="15" customHeight="1" x14ac:dyDescent="0.3">
      <c r="A222" s="24"/>
      <c r="B222" s="3" t="s">
        <v>22</v>
      </c>
      <c r="C222" s="6">
        <v>29</v>
      </c>
      <c r="D222" s="7">
        <v>51970</v>
      </c>
      <c r="E222" s="7">
        <v>51970</v>
      </c>
      <c r="F222" s="8">
        <v>29</v>
      </c>
    </row>
    <row r="223" spans="1:6" ht="15" customHeight="1" x14ac:dyDescent="0.3">
      <c r="A223" s="24"/>
      <c r="B223" s="3" t="s">
        <v>23</v>
      </c>
      <c r="C223" s="6">
        <v>45</v>
      </c>
      <c r="D223" s="7">
        <v>105590</v>
      </c>
      <c r="E223" s="7">
        <v>105590</v>
      </c>
      <c r="F223" s="8">
        <v>45</v>
      </c>
    </row>
    <row r="224" spans="1:6" ht="15" customHeight="1" x14ac:dyDescent="0.3">
      <c r="A224" s="24"/>
      <c r="B224" s="3" t="s">
        <v>24</v>
      </c>
      <c r="C224" s="6">
        <v>19</v>
      </c>
      <c r="D224" s="7">
        <v>37960</v>
      </c>
      <c r="E224" s="7">
        <v>37960</v>
      </c>
      <c r="F224" s="8">
        <v>19</v>
      </c>
    </row>
    <row r="225" spans="1:6" ht="15" customHeight="1" x14ac:dyDescent="0.3">
      <c r="A225" s="24"/>
      <c r="B225" s="3" t="s">
        <v>25</v>
      </c>
      <c r="C225" s="6">
        <v>11</v>
      </c>
      <c r="D225" s="7">
        <v>27570</v>
      </c>
      <c r="E225" s="7">
        <v>27570</v>
      </c>
      <c r="F225" s="8">
        <v>11</v>
      </c>
    </row>
    <row r="226" spans="1:6" ht="15" customHeight="1" x14ac:dyDescent="0.3">
      <c r="A226" s="24"/>
      <c r="B226" s="3" t="s">
        <v>26</v>
      </c>
      <c r="C226" s="6">
        <v>13</v>
      </c>
      <c r="D226" s="7">
        <v>117500</v>
      </c>
      <c r="E226" s="7">
        <v>126709</v>
      </c>
      <c r="F226" s="8">
        <v>13</v>
      </c>
    </row>
    <row r="227" spans="1:6" ht="15" customHeight="1" x14ac:dyDescent="0.3">
      <c r="A227" s="24"/>
      <c r="B227" s="3" t="s">
        <v>27</v>
      </c>
      <c r="C227" s="6">
        <v>8</v>
      </c>
      <c r="D227" s="7">
        <v>15700</v>
      </c>
      <c r="E227" s="7">
        <v>15700</v>
      </c>
      <c r="F227" s="8">
        <v>8</v>
      </c>
    </row>
    <row r="228" spans="1:6" ht="15" customHeight="1" x14ac:dyDescent="0.3">
      <c r="A228" s="24"/>
      <c r="B228" s="3" t="s">
        <v>28</v>
      </c>
      <c r="C228" s="6">
        <v>12</v>
      </c>
      <c r="D228" s="7">
        <v>21150</v>
      </c>
      <c r="E228" s="7">
        <v>20650</v>
      </c>
      <c r="F228" s="8">
        <v>12</v>
      </c>
    </row>
    <row r="229" spans="1:6" ht="15" customHeight="1" x14ac:dyDescent="0.3">
      <c r="A229" s="24"/>
      <c r="B229" s="3" t="s">
        <v>29</v>
      </c>
      <c r="C229" s="6">
        <v>9</v>
      </c>
      <c r="D229" s="7">
        <v>12550</v>
      </c>
      <c r="E229" s="7">
        <v>12550</v>
      </c>
      <c r="F229" s="8">
        <v>9</v>
      </c>
    </row>
    <row r="230" spans="1:6" ht="15" customHeight="1" x14ac:dyDescent="0.3">
      <c r="A230" s="24"/>
      <c r="B230" s="3" t="s">
        <v>30</v>
      </c>
      <c r="C230" s="6">
        <v>6</v>
      </c>
      <c r="D230" s="7">
        <v>13320</v>
      </c>
      <c r="E230" s="7">
        <v>13320</v>
      </c>
      <c r="F230" s="8">
        <v>6</v>
      </c>
    </row>
    <row r="231" spans="1:6" ht="15" customHeight="1" x14ac:dyDescent="0.3">
      <c r="A231" s="24"/>
      <c r="B231" s="3" t="s">
        <v>31</v>
      </c>
      <c r="C231" s="6">
        <v>12</v>
      </c>
      <c r="D231" s="7">
        <v>8360</v>
      </c>
      <c r="E231" s="7">
        <v>8360</v>
      </c>
      <c r="F231" s="8">
        <v>12</v>
      </c>
    </row>
    <row r="232" spans="1:6" ht="15" customHeight="1" x14ac:dyDescent="0.3">
      <c r="A232" s="24"/>
      <c r="B232" s="3" t="s">
        <v>32</v>
      </c>
      <c r="C232" s="6">
        <v>7</v>
      </c>
      <c r="D232" s="7">
        <v>18880</v>
      </c>
      <c r="E232" s="7">
        <v>4030</v>
      </c>
      <c r="F232" s="8">
        <v>7</v>
      </c>
    </row>
    <row r="233" spans="1:6" ht="15" customHeight="1" x14ac:dyDescent="0.3">
      <c r="A233" s="24"/>
      <c r="B233" s="3" t="s">
        <v>33</v>
      </c>
      <c r="C233" s="6">
        <v>4</v>
      </c>
      <c r="D233" s="7">
        <v>7890</v>
      </c>
      <c r="E233" s="7">
        <v>7890</v>
      </c>
      <c r="F233" s="8">
        <v>4</v>
      </c>
    </row>
    <row r="234" spans="1:6" ht="15" customHeight="1" x14ac:dyDescent="0.3">
      <c r="A234" s="23" t="s">
        <v>57</v>
      </c>
      <c r="B234" s="23"/>
      <c r="C234" s="6">
        <v>237</v>
      </c>
      <c r="D234" s="7">
        <v>514590</v>
      </c>
      <c r="E234" s="7">
        <v>507719</v>
      </c>
      <c r="F234" s="8">
        <v>238</v>
      </c>
    </row>
    <row r="235" spans="1:6" ht="15" customHeight="1" x14ac:dyDescent="0.3">
      <c r="A235" s="5">
        <v>45058</v>
      </c>
      <c r="B235" s="3" t="s">
        <v>10</v>
      </c>
      <c r="C235" s="6">
        <v>2</v>
      </c>
      <c r="D235" s="7">
        <v>6330</v>
      </c>
      <c r="E235" s="7">
        <v>6330</v>
      </c>
      <c r="F235" s="8">
        <v>2</v>
      </c>
    </row>
    <row r="236" spans="1:6" ht="15" customHeight="1" x14ac:dyDescent="0.3">
      <c r="A236" s="24"/>
      <c r="B236" s="3" t="s">
        <v>11</v>
      </c>
      <c r="C236" s="6">
        <v>1</v>
      </c>
      <c r="D236" s="7">
        <v>2950</v>
      </c>
      <c r="E236" s="7">
        <v>2950</v>
      </c>
      <c r="F236" s="8">
        <v>1</v>
      </c>
    </row>
    <row r="237" spans="1:6" ht="15" customHeight="1" x14ac:dyDescent="0.3">
      <c r="A237" s="24"/>
      <c r="B237" s="3" t="s">
        <v>17</v>
      </c>
      <c r="C237" s="6">
        <v>3</v>
      </c>
      <c r="D237" s="7">
        <v>1490</v>
      </c>
      <c r="E237" s="7">
        <v>1490</v>
      </c>
      <c r="F237" s="8">
        <v>3</v>
      </c>
    </row>
    <row r="238" spans="1:6" ht="15" customHeight="1" x14ac:dyDescent="0.3">
      <c r="A238" s="24"/>
      <c r="B238" s="3" t="s">
        <v>18</v>
      </c>
      <c r="C238" s="6">
        <v>1</v>
      </c>
      <c r="D238" s="7">
        <v>550</v>
      </c>
      <c r="E238" s="7">
        <v>550</v>
      </c>
      <c r="F238" s="8">
        <v>1</v>
      </c>
    </row>
    <row r="239" spans="1:6" ht="15" customHeight="1" x14ac:dyDescent="0.3">
      <c r="A239" s="24"/>
      <c r="B239" s="3" t="s">
        <v>19</v>
      </c>
      <c r="C239" s="6">
        <v>13</v>
      </c>
      <c r="D239" s="7">
        <v>15005</v>
      </c>
      <c r="E239" s="7">
        <v>15005</v>
      </c>
      <c r="F239" s="8">
        <v>13</v>
      </c>
    </row>
    <row r="240" spans="1:6" ht="15" customHeight="1" x14ac:dyDescent="0.3">
      <c r="A240" s="24"/>
      <c r="B240" s="3" t="s">
        <v>20</v>
      </c>
      <c r="C240" s="6">
        <v>12</v>
      </c>
      <c r="D240" s="7">
        <v>10265</v>
      </c>
      <c r="E240" s="7">
        <v>9535</v>
      </c>
      <c r="F240" s="8">
        <v>12</v>
      </c>
    </row>
    <row r="241" spans="1:6" ht="15" customHeight="1" x14ac:dyDescent="0.3">
      <c r="A241" s="24"/>
      <c r="B241" s="3" t="s">
        <v>21</v>
      </c>
      <c r="C241" s="6">
        <v>8</v>
      </c>
      <c r="D241" s="7">
        <v>13920</v>
      </c>
      <c r="E241" s="7">
        <v>13920</v>
      </c>
      <c r="F241" s="8">
        <v>8</v>
      </c>
    </row>
    <row r="242" spans="1:6" ht="15" customHeight="1" x14ac:dyDescent="0.3">
      <c r="A242" s="24"/>
      <c r="B242" s="3" t="s">
        <v>22</v>
      </c>
      <c r="C242" s="6">
        <v>24</v>
      </c>
      <c r="D242" s="7">
        <v>60750</v>
      </c>
      <c r="E242" s="7">
        <v>60750</v>
      </c>
      <c r="F242" s="8">
        <v>24</v>
      </c>
    </row>
    <row r="243" spans="1:6" ht="15" customHeight="1" x14ac:dyDescent="0.3">
      <c r="A243" s="24"/>
      <c r="B243" s="3" t="s">
        <v>23</v>
      </c>
      <c r="C243" s="6">
        <v>52</v>
      </c>
      <c r="D243" s="7">
        <v>128500</v>
      </c>
      <c r="E243" s="7">
        <v>128500</v>
      </c>
      <c r="F243" s="8">
        <v>52</v>
      </c>
    </row>
    <row r="244" spans="1:6" ht="15" customHeight="1" x14ac:dyDescent="0.3">
      <c r="A244" s="24"/>
      <c r="B244" s="3" t="s">
        <v>24</v>
      </c>
      <c r="C244" s="6">
        <v>12</v>
      </c>
      <c r="D244" s="7">
        <v>44990</v>
      </c>
      <c r="E244" s="7">
        <v>44990</v>
      </c>
      <c r="F244" s="8">
        <v>12</v>
      </c>
    </row>
    <row r="245" spans="1:6" ht="15" customHeight="1" x14ac:dyDescent="0.3">
      <c r="A245" s="24"/>
      <c r="B245" s="3" t="s">
        <v>25</v>
      </c>
      <c r="C245" s="6">
        <v>14</v>
      </c>
      <c r="D245" s="7">
        <v>35750</v>
      </c>
      <c r="E245" s="7">
        <v>35750</v>
      </c>
      <c r="F245" s="8">
        <v>14</v>
      </c>
    </row>
    <row r="246" spans="1:6" ht="15" customHeight="1" x14ac:dyDescent="0.3">
      <c r="A246" s="24"/>
      <c r="B246" s="3" t="s">
        <v>26</v>
      </c>
      <c r="C246" s="6">
        <v>16</v>
      </c>
      <c r="D246" s="7">
        <v>14060</v>
      </c>
      <c r="E246" s="7">
        <v>14060</v>
      </c>
      <c r="F246" s="8">
        <v>16</v>
      </c>
    </row>
    <row r="247" spans="1:6" ht="15" customHeight="1" x14ac:dyDescent="0.3">
      <c r="A247" s="24"/>
      <c r="B247" s="3" t="s">
        <v>27</v>
      </c>
      <c r="C247" s="6">
        <v>7</v>
      </c>
      <c r="D247" s="7">
        <v>8330</v>
      </c>
      <c r="E247" s="7">
        <v>8330</v>
      </c>
      <c r="F247" s="8">
        <v>7</v>
      </c>
    </row>
    <row r="248" spans="1:6" ht="15" customHeight="1" x14ac:dyDescent="0.3">
      <c r="A248" s="24"/>
      <c r="B248" s="3" t="s">
        <v>28</v>
      </c>
      <c r="C248" s="6">
        <v>9</v>
      </c>
      <c r="D248" s="7">
        <v>23030</v>
      </c>
      <c r="E248" s="7">
        <v>23030</v>
      </c>
      <c r="F248" s="8">
        <v>9</v>
      </c>
    </row>
    <row r="249" spans="1:6" ht="15" customHeight="1" x14ac:dyDescent="0.3">
      <c r="A249" s="24"/>
      <c r="B249" s="3" t="s">
        <v>29</v>
      </c>
      <c r="C249" s="6">
        <v>4</v>
      </c>
      <c r="D249" s="7">
        <v>1165</v>
      </c>
      <c r="E249" s="7">
        <v>1165</v>
      </c>
      <c r="F249" s="8">
        <v>4</v>
      </c>
    </row>
    <row r="250" spans="1:6" ht="15" customHeight="1" x14ac:dyDescent="0.3">
      <c r="A250" s="24"/>
      <c r="B250" s="3" t="s">
        <v>31</v>
      </c>
      <c r="C250" s="6">
        <v>9</v>
      </c>
      <c r="D250" s="7">
        <v>27200</v>
      </c>
      <c r="E250" s="7">
        <v>27200</v>
      </c>
      <c r="F250" s="8">
        <v>9</v>
      </c>
    </row>
    <row r="251" spans="1:6" ht="15" customHeight="1" x14ac:dyDescent="0.3">
      <c r="A251" s="24"/>
      <c r="B251" s="3" t="s">
        <v>32</v>
      </c>
      <c r="C251" s="6">
        <v>4</v>
      </c>
      <c r="D251" s="7">
        <v>6630</v>
      </c>
      <c r="E251" s="7">
        <v>6630</v>
      </c>
      <c r="F251" s="8">
        <v>4</v>
      </c>
    </row>
    <row r="252" spans="1:6" ht="15" customHeight="1" x14ac:dyDescent="0.3">
      <c r="A252" s="23" t="s">
        <v>58</v>
      </c>
      <c r="B252" s="23"/>
      <c r="C252" s="6">
        <v>191</v>
      </c>
      <c r="D252" s="7">
        <v>400915</v>
      </c>
      <c r="E252" s="7">
        <v>400185</v>
      </c>
      <c r="F252" s="8">
        <v>191</v>
      </c>
    </row>
    <row r="253" spans="1:6" ht="15" customHeight="1" x14ac:dyDescent="0.3">
      <c r="A253" s="5">
        <v>45059</v>
      </c>
      <c r="B253" s="3" t="s">
        <v>10</v>
      </c>
      <c r="C253" s="6">
        <v>4</v>
      </c>
      <c r="D253" s="7">
        <v>4900</v>
      </c>
      <c r="E253" s="7">
        <v>4900</v>
      </c>
      <c r="F253" s="8">
        <v>4</v>
      </c>
    </row>
    <row r="254" spans="1:6" ht="15" customHeight="1" x14ac:dyDescent="0.3">
      <c r="A254" s="24"/>
      <c r="B254" s="3" t="s">
        <v>11</v>
      </c>
      <c r="C254" s="6">
        <v>4</v>
      </c>
      <c r="D254" s="7">
        <v>15420</v>
      </c>
      <c r="E254" s="7">
        <v>15420</v>
      </c>
      <c r="F254" s="8">
        <v>4</v>
      </c>
    </row>
    <row r="255" spans="1:6" ht="15" customHeight="1" x14ac:dyDescent="0.3">
      <c r="A255" s="24"/>
      <c r="B255" s="3" t="s">
        <v>12</v>
      </c>
      <c r="C255" s="6">
        <v>1</v>
      </c>
      <c r="D255" s="7">
        <v>700</v>
      </c>
      <c r="E255" s="7">
        <v>700</v>
      </c>
      <c r="F255" s="8">
        <v>1</v>
      </c>
    </row>
    <row r="256" spans="1:6" ht="15" customHeight="1" x14ac:dyDescent="0.3">
      <c r="A256" s="24"/>
      <c r="B256" s="3" t="s">
        <v>13</v>
      </c>
      <c r="C256" s="6">
        <v>1</v>
      </c>
      <c r="D256" s="7">
        <v>0</v>
      </c>
      <c r="E256" s="7">
        <v>0</v>
      </c>
      <c r="F256" s="8">
        <v>1</v>
      </c>
    </row>
    <row r="257" spans="1:6" ht="15" customHeight="1" x14ac:dyDescent="0.3">
      <c r="A257" s="24"/>
      <c r="B257" s="3" t="s">
        <v>17</v>
      </c>
      <c r="C257" s="6">
        <v>1</v>
      </c>
      <c r="D257" s="7">
        <v>0</v>
      </c>
      <c r="E257" s="7">
        <v>0</v>
      </c>
      <c r="F257" s="8">
        <v>1</v>
      </c>
    </row>
    <row r="258" spans="1:6" ht="15" customHeight="1" x14ac:dyDescent="0.3">
      <c r="A258" s="24"/>
      <c r="B258" s="3" t="s">
        <v>18</v>
      </c>
      <c r="C258" s="6">
        <v>5</v>
      </c>
      <c r="D258" s="7">
        <v>10480</v>
      </c>
      <c r="E258" s="7">
        <v>10480</v>
      </c>
      <c r="F258" s="8">
        <v>5</v>
      </c>
    </row>
    <row r="259" spans="1:6" ht="15" customHeight="1" x14ac:dyDescent="0.3">
      <c r="A259" s="24"/>
      <c r="B259" s="3" t="s">
        <v>19</v>
      </c>
      <c r="C259" s="6">
        <v>13</v>
      </c>
      <c r="D259" s="7">
        <v>27050</v>
      </c>
      <c r="E259" s="7">
        <v>26770</v>
      </c>
      <c r="F259" s="8">
        <v>13</v>
      </c>
    </row>
    <row r="260" spans="1:6" ht="15" customHeight="1" x14ac:dyDescent="0.3">
      <c r="A260" s="24"/>
      <c r="B260" s="3" t="s">
        <v>20</v>
      </c>
      <c r="C260" s="6">
        <v>8</v>
      </c>
      <c r="D260" s="7">
        <v>20760</v>
      </c>
      <c r="E260" s="7">
        <v>20760</v>
      </c>
      <c r="F260" s="8">
        <v>8</v>
      </c>
    </row>
    <row r="261" spans="1:6" ht="15" customHeight="1" x14ac:dyDescent="0.3">
      <c r="A261" s="24"/>
      <c r="B261" s="3" t="s">
        <v>21</v>
      </c>
      <c r="C261" s="6">
        <v>10</v>
      </c>
      <c r="D261" s="7">
        <v>22605</v>
      </c>
      <c r="E261" s="7">
        <v>22605</v>
      </c>
      <c r="F261" s="8">
        <v>10</v>
      </c>
    </row>
    <row r="262" spans="1:6" ht="15" customHeight="1" x14ac:dyDescent="0.3">
      <c r="A262" s="24"/>
      <c r="B262" s="3" t="s">
        <v>22</v>
      </c>
      <c r="C262" s="6">
        <v>11</v>
      </c>
      <c r="D262" s="7">
        <v>34315</v>
      </c>
      <c r="E262" s="7">
        <v>34315</v>
      </c>
      <c r="F262" s="8">
        <v>12</v>
      </c>
    </row>
    <row r="263" spans="1:6" ht="15" customHeight="1" x14ac:dyDescent="0.3">
      <c r="A263" s="24"/>
      <c r="B263" s="3" t="s">
        <v>23</v>
      </c>
      <c r="C263" s="6">
        <v>15</v>
      </c>
      <c r="D263" s="7">
        <v>40900</v>
      </c>
      <c r="E263" s="7">
        <v>40900</v>
      </c>
      <c r="F263" s="8">
        <v>16</v>
      </c>
    </row>
    <row r="264" spans="1:6" ht="15" customHeight="1" x14ac:dyDescent="0.3">
      <c r="A264" s="24"/>
      <c r="B264" s="3" t="s">
        <v>24</v>
      </c>
      <c r="C264" s="6">
        <v>23</v>
      </c>
      <c r="D264" s="7">
        <v>55490</v>
      </c>
      <c r="E264" s="7">
        <v>53020</v>
      </c>
      <c r="F264" s="8">
        <v>23</v>
      </c>
    </row>
    <row r="265" spans="1:6" ht="15" customHeight="1" x14ac:dyDescent="0.3">
      <c r="A265" s="24"/>
      <c r="B265" s="3" t="s">
        <v>25</v>
      </c>
      <c r="C265" s="6">
        <v>8</v>
      </c>
      <c r="D265" s="7">
        <v>21470</v>
      </c>
      <c r="E265" s="7">
        <v>19620</v>
      </c>
      <c r="F265" s="8">
        <v>8</v>
      </c>
    </row>
    <row r="266" spans="1:6" ht="15" customHeight="1" x14ac:dyDescent="0.3">
      <c r="A266" s="24"/>
      <c r="B266" s="3" t="s">
        <v>26</v>
      </c>
      <c r="C266" s="6">
        <v>2</v>
      </c>
      <c r="D266" s="7">
        <v>2060</v>
      </c>
      <c r="E266" s="7">
        <v>2060</v>
      </c>
      <c r="F266" s="8">
        <v>2</v>
      </c>
    </row>
    <row r="267" spans="1:6" ht="15" customHeight="1" x14ac:dyDescent="0.3">
      <c r="A267" s="24"/>
      <c r="B267" s="3" t="s">
        <v>27</v>
      </c>
      <c r="C267" s="6">
        <v>9</v>
      </c>
      <c r="D267" s="7">
        <v>18370</v>
      </c>
      <c r="E267" s="7">
        <v>18370</v>
      </c>
      <c r="F267" s="8">
        <v>9</v>
      </c>
    </row>
    <row r="268" spans="1:6" ht="15" customHeight="1" x14ac:dyDescent="0.3">
      <c r="A268" s="24"/>
      <c r="B268" s="3" t="s">
        <v>28</v>
      </c>
      <c r="C268" s="6">
        <v>7</v>
      </c>
      <c r="D268" s="7">
        <v>14100</v>
      </c>
      <c r="E268" s="7">
        <v>14100</v>
      </c>
      <c r="F268" s="8">
        <v>7</v>
      </c>
    </row>
    <row r="269" spans="1:6" ht="15" customHeight="1" x14ac:dyDescent="0.3">
      <c r="A269" s="24"/>
      <c r="B269" s="3" t="s">
        <v>29</v>
      </c>
      <c r="C269" s="6">
        <v>3</v>
      </c>
      <c r="D269" s="7">
        <v>1660</v>
      </c>
      <c r="E269" s="7">
        <v>1660</v>
      </c>
      <c r="F269" s="8">
        <v>3</v>
      </c>
    </row>
    <row r="270" spans="1:6" ht="15" customHeight="1" x14ac:dyDescent="0.3">
      <c r="A270" s="24"/>
      <c r="B270" s="3" t="s">
        <v>30</v>
      </c>
      <c r="C270" s="6">
        <v>9</v>
      </c>
      <c r="D270" s="7">
        <v>18870</v>
      </c>
      <c r="E270" s="7">
        <v>18870</v>
      </c>
      <c r="F270" s="8">
        <v>9</v>
      </c>
    </row>
    <row r="271" spans="1:6" ht="15" customHeight="1" x14ac:dyDescent="0.3">
      <c r="A271" s="24"/>
      <c r="B271" s="3" t="s">
        <v>31</v>
      </c>
      <c r="C271" s="6">
        <v>7</v>
      </c>
      <c r="D271" s="7">
        <v>12550</v>
      </c>
      <c r="E271" s="7">
        <v>12550</v>
      </c>
      <c r="F271" s="8">
        <v>8</v>
      </c>
    </row>
    <row r="272" spans="1:6" ht="15" customHeight="1" x14ac:dyDescent="0.3">
      <c r="A272" s="24"/>
      <c r="B272" s="3" t="s">
        <v>32</v>
      </c>
      <c r="C272" s="6">
        <v>7</v>
      </c>
      <c r="D272" s="7">
        <v>11560</v>
      </c>
      <c r="E272" s="7">
        <v>11560</v>
      </c>
      <c r="F272" s="8">
        <v>7</v>
      </c>
    </row>
    <row r="273" spans="1:6" ht="15" customHeight="1" x14ac:dyDescent="0.3">
      <c r="A273" s="24"/>
      <c r="B273" s="3" t="s">
        <v>33</v>
      </c>
      <c r="C273" s="6">
        <v>3</v>
      </c>
      <c r="D273" s="7">
        <v>4040</v>
      </c>
      <c r="E273" s="7">
        <v>4040</v>
      </c>
      <c r="F273" s="8">
        <v>3</v>
      </c>
    </row>
    <row r="274" spans="1:6" ht="15" customHeight="1" x14ac:dyDescent="0.3">
      <c r="A274" s="23" t="s">
        <v>59</v>
      </c>
      <c r="B274" s="23"/>
      <c r="C274" s="6">
        <v>151</v>
      </c>
      <c r="D274" s="7">
        <v>337300</v>
      </c>
      <c r="E274" s="7">
        <v>332700</v>
      </c>
      <c r="F274" s="8">
        <v>154</v>
      </c>
    </row>
    <row r="275" spans="1:6" ht="15" customHeight="1" x14ac:dyDescent="0.3">
      <c r="A275" s="5">
        <v>45060</v>
      </c>
      <c r="B275" s="3" t="s">
        <v>10</v>
      </c>
      <c r="C275" s="6">
        <v>6</v>
      </c>
      <c r="D275" s="7">
        <v>6100</v>
      </c>
      <c r="E275" s="7">
        <v>6100</v>
      </c>
      <c r="F275" s="8">
        <v>6</v>
      </c>
    </row>
    <row r="276" spans="1:6" ht="15" customHeight="1" x14ac:dyDescent="0.3">
      <c r="A276" s="24"/>
      <c r="B276" s="3" t="s">
        <v>11</v>
      </c>
      <c r="C276" s="6">
        <v>2</v>
      </c>
      <c r="D276" s="7">
        <v>5250</v>
      </c>
      <c r="E276" s="7">
        <v>5250</v>
      </c>
      <c r="F276" s="8">
        <v>2</v>
      </c>
    </row>
    <row r="277" spans="1:6" ht="15" customHeight="1" x14ac:dyDescent="0.3">
      <c r="A277" s="24"/>
      <c r="B277" s="3" t="s">
        <v>13</v>
      </c>
      <c r="C277" s="6">
        <v>1</v>
      </c>
      <c r="D277" s="7">
        <v>900</v>
      </c>
      <c r="E277" s="7">
        <v>900</v>
      </c>
      <c r="F277" s="8">
        <v>1</v>
      </c>
    </row>
    <row r="278" spans="1:6" ht="15" customHeight="1" x14ac:dyDescent="0.3">
      <c r="A278" s="24"/>
      <c r="B278" s="3" t="s">
        <v>17</v>
      </c>
      <c r="C278" s="6">
        <v>2</v>
      </c>
      <c r="D278" s="7">
        <v>630</v>
      </c>
      <c r="E278" s="7">
        <v>630</v>
      </c>
      <c r="F278" s="8">
        <v>2</v>
      </c>
    </row>
    <row r="279" spans="1:6" ht="15" customHeight="1" x14ac:dyDescent="0.3">
      <c r="A279" s="24"/>
      <c r="B279" s="3" t="s">
        <v>18</v>
      </c>
      <c r="C279" s="6">
        <v>3</v>
      </c>
      <c r="D279" s="7">
        <v>3270</v>
      </c>
      <c r="E279" s="7">
        <v>3270</v>
      </c>
      <c r="F279" s="8">
        <v>3</v>
      </c>
    </row>
    <row r="280" spans="1:6" ht="15" customHeight="1" x14ac:dyDescent="0.3">
      <c r="A280" s="24"/>
      <c r="B280" s="3" t="s">
        <v>19</v>
      </c>
      <c r="C280" s="6">
        <v>7</v>
      </c>
      <c r="D280" s="7">
        <v>14740</v>
      </c>
      <c r="E280" s="7">
        <v>14740</v>
      </c>
      <c r="F280" s="8">
        <v>7</v>
      </c>
    </row>
    <row r="281" spans="1:6" ht="15" customHeight="1" x14ac:dyDescent="0.3">
      <c r="A281" s="24"/>
      <c r="B281" s="3" t="s">
        <v>20</v>
      </c>
      <c r="C281" s="6">
        <v>5</v>
      </c>
      <c r="D281" s="7">
        <v>6370</v>
      </c>
      <c r="E281" s="7">
        <v>6370</v>
      </c>
      <c r="F281" s="8">
        <v>5</v>
      </c>
    </row>
    <row r="282" spans="1:6" ht="15" customHeight="1" x14ac:dyDescent="0.3">
      <c r="A282" s="24"/>
      <c r="B282" s="3" t="s">
        <v>21</v>
      </c>
      <c r="C282" s="6">
        <v>3</v>
      </c>
      <c r="D282" s="7">
        <v>7180</v>
      </c>
      <c r="E282" s="7">
        <v>1180</v>
      </c>
      <c r="F282" s="8">
        <v>3</v>
      </c>
    </row>
    <row r="283" spans="1:6" ht="15" customHeight="1" x14ac:dyDescent="0.3">
      <c r="A283" s="24"/>
      <c r="B283" s="3" t="s">
        <v>22</v>
      </c>
      <c r="C283" s="6">
        <v>3</v>
      </c>
      <c r="D283" s="7">
        <v>15680</v>
      </c>
      <c r="E283" s="7">
        <v>15680</v>
      </c>
      <c r="F283" s="8">
        <v>3</v>
      </c>
    </row>
    <row r="284" spans="1:6" ht="15" customHeight="1" x14ac:dyDescent="0.3">
      <c r="A284" s="24"/>
      <c r="B284" s="3" t="s">
        <v>23</v>
      </c>
      <c r="C284" s="6">
        <v>16</v>
      </c>
      <c r="D284" s="7">
        <v>67750</v>
      </c>
      <c r="E284" s="7">
        <v>67750</v>
      </c>
      <c r="F284" s="8">
        <v>16</v>
      </c>
    </row>
    <row r="285" spans="1:6" ht="15" customHeight="1" x14ac:dyDescent="0.3">
      <c r="A285" s="24"/>
      <c r="B285" s="3" t="s">
        <v>24</v>
      </c>
      <c r="C285" s="6">
        <v>14</v>
      </c>
      <c r="D285" s="7">
        <v>29060</v>
      </c>
      <c r="E285" s="7">
        <v>29060</v>
      </c>
      <c r="F285" s="8">
        <v>14</v>
      </c>
    </row>
    <row r="286" spans="1:6" ht="15" customHeight="1" x14ac:dyDescent="0.3">
      <c r="A286" s="24"/>
      <c r="B286" s="3" t="s">
        <v>25</v>
      </c>
      <c r="C286" s="6">
        <v>8</v>
      </c>
      <c r="D286" s="7">
        <v>12605</v>
      </c>
      <c r="E286" s="7">
        <v>12605</v>
      </c>
      <c r="F286" s="8">
        <v>8</v>
      </c>
    </row>
    <row r="287" spans="1:6" ht="15" customHeight="1" x14ac:dyDescent="0.3">
      <c r="A287" s="24"/>
      <c r="B287" s="3" t="s">
        <v>26</v>
      </c>
      <c r="C287" s="6">
        <v>11</v>
      </c>
      <c r="D287" s="7">
        <v>20060</v>
      </c>
      <c r="E287" s="7">
        <v>20060</v>
      </c>
      <c r="F287" s="8">
        <v>12</v>
      </c>
    </row>
    <row r="288" spans="1:6" ht="15" customHeight="1" x14ac:dyDescent="0.3">
      <c r="A288" s="24"/>
      <c r="B288" s="3" t="s">
        <v>27</v>
      </c>
      <c r="C288" s="6">
        <v>13</v>
      </c>
      <c r="D288" s="7">
        <v>33290</v>
      </c>
      <c r="E288" s="7">
        <v>33290</v>
      </c>
      <c r="F288" s="8">
        <v>13</v>
      </c>
    </row>
    <row r="289" spans="1:6" ht="15" customHeight="1" x14ac:dyDescent="0.3">
      <c r="A289" s="24"/>
      <c r="B289" s="3" t="s">
        <v>28</v>
      </c>
      <c r="C289" s="6">
        <v>7</v>
      </c>
      <c r="D289" s="7">
        <v>21290</v>
      </c>
      <c r="E289" s="7">
        <v>21290</v>
      </c>
      <c r="F289" s="8">
        <v>7</v>
      </c>
    </row>
    <row r="290" spans="1:6" ht="15" customHeight="1" x14ac:dyDescent="0.3">
      <c r="A290" s="24"/>
      <c r="B290" s="3" t="s">
        <v>29</v>
      </c>
      <c r="C290" s="6">
        <v>2</v>
      </c>
      <c r="D290" s="7">
        <v>2000</v>
      </c>
      <c r="E290" s="7">
        <v>2000</v>
      </c>
      <c r="F290" s="8">
        <v>2</v>
      </c>
    </row>
    <row r="291" spans="1:6" ht="15" customHeight="1" x14ac:dyDescent="0.3">
      <c r="A291" s="24"/>
      <c r="B291" s="3" t="s">
        <v>30</v>
      </c>
      <c r="C291" s="6">
        <v>14</v>
      </c>
      <c r="D291" s="7">
        <v>25090</v>
      </c>
      <c r="E291" s="7">
        <v>25090</v>
      </c>
      <c r="F291" s="8">
        <v>14</v>
      </c>
    </row>
    <row r="292" spans="1:6" ht="15" customHeight="1" x14ac:dyDescent="0.3">
      <c r="A292" s="24"/>
      <c r="B292" s="3" t="s">
        <v>31</v>
      </c>
      <c r="C292" s="6">
        <v>4</v>
      </c>
      <c r="D292" s="7">
        <v>11310</v>
      </c>
      <c r="E292" s="7">
        <v>11310</v>
      </c>
      <c r="F292" s="8">
        <v>4</v>
      </c>
    </row>
    <row r="293" spans="1:6" ht="15" customHeight="1" x14ac:dyDescent="0.3">
      <c r="A293" s="24"/>
      <c r="B293" s="3" t="s">
        <v>32</v>
      </c>
      <c r="C293" s="6">
        <v>3</v>
      </c>
      <c r="D293" s="7">
        <v>2540</v>
      </c>
      <c r="E293" s="7">
        <v>2540</v>
      </c>
      <c r="F293" s="8">
        <v>3</v>
      </c>
    </row>
    <row r="294" spans="1:6" ht="15" customHeight="1" x14ac:dyDescent="0.3">
      <c r="A294" s="24"/>
      <c r="B294" s="3" t="s">
        <v>33</v>
      </c>
      <c r="C294" s="6">
        <v>5</v>
      </c>
      <c r="D294" s="7">
        <v>7290</v>
      </c>
      <c r="E294" s="7">
        <v>7290</v>
      </c>
      <c r="F294" s="8">
        <v>5</v>
      </c>
    </row>
    <row r="295" spans="1:6" ht="15" customHeight="1" x14ac:dyDescent="0.3">
      <c r="A295" s="23" t="s">
        <v>60</v>
      </c>
      <c r="B295" s="23"/>
      <c r="C295" s="6">
        <v>129</v>
      </c>
      <c r="D295" s="7">
        <v>292405</v>
      </c>
      <c r="E295" s="7">
        <v>286405</v>
      </c>
      <c r="F295" s="8">
        <v>130</v>
      </c>
    </row>
    <row r="296" spans="1:6" ht="15" customHeight="1" x14ac:dyDescent="0.3">
      <c r="A296" s="5">
        <v>45061</v>
      </c>
      <c r="B296" s="3" t="s">
        <v>10</v>
      </c>
      <c r="C296" s="6">
        <v>2</v>
      </c>
      <c r="D296" s="7">
        <v>4650</v>
      </c>
      <c r="E296" s="7">
        <v>4650</v>
      </c>
      <c r="F296" s="8">
        <v>2</v>
      </c>
    </row>
    <row r="297" spans="1:6" ht="15" customHeight="1" x14ac:dyDescent="0.3">
      <c r="A297" s="24"/>
      <c r="B297" s="3" t="s">
        <v>11</v>
      </c>
      <c r="C297" s="6">
        <v>5</v>
      </c>
      <c r="D297" s="7">
        <v>450</v>
      </c>
      <c r="E297" s="7">
        <v>450</v>
      </c>
      <c r="F297" s="8">
        <v>5</v>
      </c>
    </row>
    <row r="298" spans="1:6" ht="15" customHeight="1" x14ac:dyDescent="0.3">
      <c r="A298" s="24"/>
      <c r="B298" s="3" t="s">
        <v>12</v>
      </c>
      <c r="C298" s="6">
        <v>2</v>
      </c>
      <c r="D298" s="7">
        <v>0</v>
      </c>
      <c r="E298" s="7">
        <v>0</v>
      </c>
      <c r="F298" s="8">
        <v>2</v>
      </c>
    </row>
    <row r="299" spans="1:6" ht="15" customHeight="1" x14ac:dyDescent="0.3">
      <c r="A299" s="24"/>
      <c r="B299" s="3" t="s">
        <v>17</v>
      </c>
      <c r="C299" s="6">
        <v>1</v>
      </c>
      <c r="D299" s="7">
        <v>790</v>
      </c>
      <c r="E299" s="7">
        <v>790</v>
      </c>
      <c r="F299" s="8">
        <v>1</v>
      </c>
    </row>
    <row r="300" spans="1:6" ht="15" customHeight="1" x14ac:dyDescent="0.3">
      <c r="A300" s="24"/>
      <c r="B300" s="3" t="s">
        <v>18</v>
      </c>
      <c r="C300" s="6">
        <v>9</v>
      </c>
      <c r="D300" s="7">
        <v>8520</v>
      </c>
      <c r="E300" s="7">
        <v>8349</v>
      </c>
      <c r="F300" s="8">
        <v>9</v>
      </c>
    </row>
    <row r="301" spans="1:6" ht="15" customHeight="1" x14ac:dyDescent="0.3">
      <c r="A301" s="24"/>
      <c r="B301" s="3" t="s">
        <v>19</v>
      </c>
      <c r="C301" s="6">
        <v>12</v>
      </c>
      <c r="D301" s="7">
        <v>20400</v>
      </c>
      <c r="E301" s="7">
        <v>20400</v>
      </c>
      <c r="F301" s="8">
        <v>12</v>
      </c>
    </row>
    <row r="302" spans="1:6" ht="15" customHeight="1" x14ac:dyDescent="0.3">
      <c r="A302" s="24"/>
      <c r="B302" s="3" t="s">
        <v>20</v>
      </c>
      <c r="C302" s="6">
        <v>9</v>
      </c>
      <c r="D302" s="7">
        <v>8150</v>
      </c>
      <c r="E302" s="7">
        <v>8150</v>
      </c>
      <c r="F302" s="8">
        <v>9</v>
      </c>
    </row>
    <row r="303" spans="1:6" ht="15" customHeight="1" x14ac:dyDescent="0.3">
      <c r="A303" s="24"/>
      <c r="B303" s="3" t="s">
        <v>21</v>
      </c>
      <c r="C303" s="6">
        <v>12</v>
      </c>
      <c r="D303" s="7">
        <v>17460</v>
      </c>
      <c r="E303" s="7">
        <v>17460</v>
      </c>
      <c r="F303" s="8">
        <v>12</v>
      </c>
    </row>
    <row r="304" spans="1:6" ht="15" customHeight="1" x14ac:dyDescent="0.3">
      <c r="A304" s="24"/>
      <c r="B304" s="3" t="s">
        <v>22</v>
      </c>
      <c r="C304" s="6">
        <v>26</v>
      </c>
      <c r="D304" s="7">
        <v>54440</v>
      </c>
      <c r="E304" s="7">
        <v>53610</v>
      </c>
      <c r="F304" s="8">
        <v>26</v>
      </c>
    </row>
    <row r="305" spans="1:6" ht="15" customHeight="1" x14ac:dyDescent="0.3">
      <c r="A305" s="24"/>
      <c r="B305" s="3" t="s">
        <v>23</v>
      </c>
      <c r="C305" s="6">
        <v>50</v>
      </c>
      <c r="D305" s="7">
        <v>115190</v>
      </c>
      <c r="E305" s="7">
        <v>114800</v>
      </c>
      <c r="F305" s="8">
        <v>51</v>
      </c>
    </row>
    <row r="306" spans="1:6" ht="15" customHeight="1" x14ac:dyDescent="0.3">
      <c r="A306" s="24"/>
      <c r="B306" s="3" t="s">
        <v>24</v>
      </c>
      <c r="C306" s="6">
        <v>16</v>
      </c>
      <c r="D306" s="7">
        <v>39490</v>
      </c>
      <c r="E306" s="7">
        <v>36640</v>
      </c>
      <c r="F306" s="8">
        <v>16</v>
      </c>
    </row>
    <row r="307" spans="1:6" ht="15" customHeight="1" x14ac:dyDescent="0.3">
      <c r="A307" s="24"/>
      <c r="B307" s="3" t="s">
        <v>25</v>
      </c>
      <c r="C307" s="6">
        <v>9</v>
      </c>
      <c r="D307" s="7">
        <v>20140</v>
      </c>
      <c r="E307" s="7">
        <v>20140</v>
      </c>
      <c r="F307" s="8">
        <v>10</v>
      </c>
    </row>
    <row r="308" spans="1:6" ht="15" customHeight="1" x14ac:dyDescent="0.3">
      <c r="A308" s="24"/>
      <c r="B308" s="3" t="s">
        <v>26</v>
      </c>
      <c r="C308" s="6">
        <v>9</v>
      </c>
      <c r="D308" s="7">
        <v>17540</v>
      </c>
      <c r="E308" s="7">
        <v>17540</v>
      </c>
      <c r="F308" s="8">
        <v>10</v>
      </c>
    </row>
    <row r="309" spans="1:6" ht="15" customHeight="1" x14ac:dyDescent="0.3">
      <c r="A309" s="24"/>
      <c r="B309" s="3" t="s">
        <v>27</v>
      </c>
      <c r="C309" s="6">
        <v>9</v>
      </c>
      <c r="D309" s="7">
        <v>16930</v>
      </c>
      <c r="E309" s="7">
        <v>16930</v>
      </c>
      <c r="F309" s="8">
        <v>9</v>
      </c>
    </row>
    <row r="310" spans="1:6" ht="15" customHeight="1" x14ac:dyDescent="0.3">
      <c r="A310" s="24"/>
      <c r="B310" s="3" t="s">
        <v>28</v>
      </c>
      <c r="C310" s="6">
        <v>8</v>
      </c>
      <c r="D310" s="7">
        <v>15630</v>
      </c>
      <c r="E310" s="7">
        <v>15581</v>
      </c>
      <c r="F310" s="8">
        <v>8</v>
      </c>
    </row>
    <row r="311" spans="1:6" ht="15" customHeight="1" x14ac:dyDescent="0.3">
      <c r="A311" s="24"/>
      <c r="B311" s="3" t="s">
        <v>30</v>
      </c>
      <c r="C311" s="6">
        <v>3</v>
      </c>
      <c r="D311" s="7">
        <v>5620</v>
      </c>
      <c r="E311" s="7">
        <v>5620</v>
      </c>
      <c r="F311" s="8">
        <v>3</v>
      </c>
    </row>
    <row r="312" spans="1:6" ht="15" customHeight="1" x14ac:dyDescent="0.3">
      <c r="A312" s="24"/>
      <c r="B312" s="3" t="s">
        <v>31</v>
      </c>
      <c r="C312" s="6">
        <v>3</v>
      </c>
      <c r="D312" s="7">
        <v>4840</v>
      </c>
      <c r="E312" s="7">
        <v>4840</v>
      </c>
      <c r="F312" s="8">
        <v>3</v>
      </c>
    </row>
    <row r="313" spans="1:6" ht="15" customHeight="1" x14ac:dyDescent="0.3">
      <c r="A313" s="24"/>
      <c r="B313" s="3" t="s">
        <v>32</v>
      </c>
      <c r="C313" s="6">
        <v>1</v>
      </c>
      <c r="D313" s="7">
        <v>1970</v>
      </c>
      <c r="E313" s="7">
        <v>1970</v>
      </c>
      <c r="F313" s="8">
        <v>1</v>
      </c>
    </row>
    <row r="314" spans="1:6" ht="15" customHeight="1" x14ac:dyDescent="0.3">
      <c r="A314" s="24"/>
      <c r="B314" s="3" t="s">
        <v>33</v>
      </c>
      <c r="C314" s="6">
        <v>4</v>
      </c>
      <c r="D314" s="7">
        <v>7410</v>
      </c>
      <c r="E314" s="7">
        <v>7410</v>
      </c>
      <c r="F314" s="8">
        <v>4</v>
      </c>
    </row>
    <row r="315" spans="1:6" ht="15" customHeight="1" x14ac:dyDescent="0.3">
      <c r="A315" s="23" t="s">
        <v>61</v>
      </c>
      <c r="B315" s="23"/>
      <c r="C315" s="6">
        <v>190</v>
      </c>
      <c r="D315" s="7">
        <v>359620</v>
      </c>
      <c r="E315" s="7">
        <v>355330</v>
      </c>
      <c r="F315" s="8">
        <v>193</v>
      </c>
    </row>
    <row r="316" spans="1:6" ht="15" customHeight="1" x14ac:dyDescent="0.3">
      <c r="A316" s="5">
        <v>45062</v>
      </c>
      <c r="B316" s="3" t="s">
        <v>10</v>
      </c>
      <c r="C316" s="6">
        <v>1</v>
      </c>
      <c r="D316" s="7">
        <v>3630</v>
      </c>
      <c r="E316" s="7">
        <v>3630</v>
      </c>
      <c r="F316" s="8">
        <v>1</v>
      </c>
    </row>
    <row r="317" spans="1:6" ht="15" customHeight="1" x14ac:dyDescent="0.3">
      <c r="A317" s="24"/>
      <c r="B317" s="3" t="s">
        <v>11</v>
      </c>
      <c r="C317" s="6">
        <v>2</v>
      </c>
      <c r="D317" s="7">
        <v>2820</v>
      </c>
      <c r="E317" s="7">
        <v>2820</v>
      </c>
      <c r="F317" s="8">
        <v>2</v>
      </c>
    </row>
    <row r="318" spans="1:6" ht="15" customHeight="1" x14ac:dyDescent="0.3">
      <c r="A318" s="24"/>
      <c r="B318" s="3" t="s">
        <v>14</v>
      </c>
      <c r="C318" s="6">
        <v>6</v>
      </c>
      <c r="D318" s="7">
        <v>4900</v>
      </c>
      <c r="E318" s="7">
        <v>4900</v>
      </c>
      <c r="F318" s="8">
        <v>6</v>
      </c>
    </row>
    <row r="319" spans="1:6" ht="15" customHeight="1" x14ac:dyDescent="0.3">
      <c r="A319" s="24"/>
      <c r="B319" s="3" t="s">
        <v>18</v>
      </c>
      <c r="C319" s="6">
        <v>6</v>
      </c>
      <c r="D319" s="7">
        <v>4390</v>
      </c>
      <c r="E319" s="7">
        <v>4390</v>
      </c>
      <c r="F319" s="8">
        <v>6</v>
      </c>
    </row>
    <row r="320" spans="1:6" ht="15" customHeight="1" x14ac:dyDescent="0.3">
      <c r="A320" s="24"/>
      <c r="B320" s="3" t="s">
        <v>19</v>
      </c>
      <c r="C320" s="6">
        <v>8</v>
      </c>
      <c r="D320" s="7">
        <v>16080</v>
      </c>
      <c r="E320" s="7">
        <v>16080</v>
      </c>
      <c r="F320" s="8">
        <v>8</v>
      </c>
    </row>
    <row r="321" spans="1:6" ht="15" customHeight="1" x14ac:dyDescent="0.3">
      <c r="A321" s="24"/>
      <c r="B321" s="3" t="s">
        <v>20</v>
      </c>
      <c r="C321" s="6">
        <v>14</v>
      </c>
      <c r="D321" s="7">
        <v>15940</v>
      </c>
      <c r="E321" s="7">
        <v>15940</v>
      </c>
      <c r="F321" s="8">
        <v>15</v>
      </c>
    </row>
    <row r="322" spans="1:6" ht="15" customHeight="1" x14ac:dyDescent="0.3">
      <c r="A322" s="24"/>
      <c r="B322" s="3" t="s">
        <v>21</v>
      </c>
      <c r="C322" s="6">
        <v>10</v>
      </c>
      <c r="D322" s="7">
        <v>19710</v>
      </c>
      <c r="E322" s="7">
        <v>19710</v>
      </c>
      <c r="F322" s="8">
        <v>10</v>
      </c>
    </row>
    <row r="323" spans="1:6" ht="15" customHeight="1" x14ac:dyDescent="0.3">
      <c r="A323" s="24"/>
      <c r="B323" s="3" t="s">
        <v>22</v>
      </c>
      <c r="C323" s="6">
        <v>22</v>
      </c>
      <c r="D323" s="7">
        <v>41460</v>
      </c>
      <c r="E323" s="7">
        <v>41460</v>
      </c>
      <c r="F323" s="8">
        <v>22</v>
      </c>
    </row>
    <row r="324" spans="1:6" ht="15" customHeight="1" x14ac:dyDescent="0.3">
      <c r="A324" s="24"/>
      <c r="B324" s="3" t="s">
        <v>23</v>
      </c>
      <c r="C324" s="6">
        <v>36</v>
      </c>
      <c r="D324" s="7">
        <v>77120</v>
      </c>
      <c r="E324" s="7">
        <v>77120</v>
      </c>
      <c r="F324" s="8">
        <v>37</v>
      </c>
    </row>
    <row r="325" spans="1:6" ht="15" customHeight="1" x14ac:dyDescent="0.3">
      <c r="A325" s="24"/>
      <c r="B325" s="3" t="s">
        <v>24</v>
      </c>
      <c r="C325" s="6">
        <v>13</v>
      </c>
      <c r="D325" s="7">
        <v>27620</v>
      </c>
      <c r="E325" s="7">
        <v>27620</v>
      </c>
      <c r="F325" s="8">
        <v>14</v>
      </c>
    </row>
    <row r="326" spans="1:6" ht="15" customHeight="1" x14ac:dyDescent="0.3">
      <c r="A326" s="24"/>
      <c r="B326" s="3" t="s">
        <v>25</v>
      </c>
      <c r="C326" s="6">
        <v>10</v>
      </c>
      <c r="D326" s="7">
        <v>12050</v>
      </c>
      <c r="E326" s="7">
        <v>12050</v>
      </c>
      <c r="F326" s="8">
        <v>10</v>
      </c>
    </row>
    <row r="327" spans="1:6" ht="15" customHeight="1" x14ac:dyDescent="0.3">
      <c r="A327" s="24"/>
      <c r="B327" s="3" t="s">
        <v>26</v>
      </c>
      <c r="C327" s="6">
        <v>7</v>
      </c>
      <c r="D327" s="7">
        <v>12610</v>
      </c>
      <c r="E327" s="7">
        <v>12610</v>
      </c>
      <c r="F327" s="8">
        <v>7</v>
      </c>
    </row>
    <row r="328" spans="1:6" ht="15" customHeight="1" x14ac:dyDescent="0.3">
      <c r="A328" s="24"/>
      <c r="B328" s="3" t="s">
        <v>27</v>
      </c>
      <c r="C328" s="6">
        <v>9</v>
      </c>
      <c r="D328" s="7">
        <v>22210</v>
      </c>
      <c r="E328" s="7">
        <v>22210</v>
      </c>
      <c r="F328" s="8">
        <v>9</v>
      </c>
    </row>
    <row r="329" spans="1:6" ht="15" customHeight="1" x14ac:dyDescent="0.3">
      <c r="A329" s="24"/>
      <c r="B329" s="3" t="s">
        <v>28</v>
      </c>
      <c r="C329" s="6">
        <v>10</v>
      </c>
      <c r="D329" s="7">
        <v>31750</v>
      </c>
      <c r="E329" s="7">
        <v>31750</v>
      </c>
      <c r="F329" s="8">
        <v>10</v>
      </c>
    </row>
    <row r="330" spans="1:6" ht="15" customHeight="1" x14ac:dyDescent="0.3">
      <c r="A330" s="24"/>
      <c r="B330" s="3" t="s">
        <v>29</v>
      </c>
      <c r="C330" s="6">
        <v>2</v>
      </c>
      <c r="D330" s="7">
        <v>9250</v>
      </c>
      <c r="E330" s="7">
        <v>2370</v>
      </c>
      <c r="F330" s="8">
        <v>2</v>
      </c>
    </row>
    <row r="331" spans="1:6" ht="15" customHeight="1" x14ac:dyDescent="0.3">
      <c r="A331" s="24"/>
      <c r="B331" s="3" t="s">
        <v>30</v>
      </c>
      <c r="C331" s="6">
        <v>1</v>
      </c>
      <c r="D331" s="7">
        <v>1540</v>
      </c>
      <c r="E331" s="7">
        <v>1540</v>
      </c>
      <c r="F331" s="8">
        <v>1</v>
      </c>
    </row>
    <row r="332" spans="1:6" ht="15" customHeight="1" x14ac:dyDescent="0.3">
      <c r="A332" s="24"/>
      <c r="B332" s="3" t="s">
        <v>31</v>
      </c>
      <c r="C332" s="6">
        <v>8</v>
      </c>
      <c r="D332" s="7">
        <v>8620</v>
      </c>
      <c r="E332" s="7">
        <v>8620</v>
      </c>
      <c r="F332" s="8">
        <v>9</v>
      </c>
    </row>
    <row r="333" spans="1:6" ht="15" customHeight="1" x14ac:dyDescent="0.3">
      <c r="A333" s="24"/>
      <c r="B333" s="3" t="s">
        <v>32</v>
      </c>
      <c r="C333" s="6">
        <v>5</v>
      </c>
      <c r="D333" s="7">
        <v>10780</v>
      </c>
      <c r="E333" s="7">
        <v>10780</v>
      </c>
      <c r="F333" s="8">
        <v>6</v>
      </c>
    </row>
    <row r="334" spans="1:6" ht="15" customHeight="1" x14ac:dyDescent="0.3">
      <c r="A334" s="24"/>
      <c r="B334" s="3" t="s">
        <v>33</v>
      </c>
      <c r="C334" s="6">
        <v>2</v>
      </c>
      <c r="D334" s="7">
        <v>8580</v>
      </c>
      <c r="E334" s="7">
        <v>8580</v>
      </c>
      <c r="F334" s="8">
        <v>2</v>
      </c>
    </row>
    <row r="335" spans="1:6" ht="15" customHeight="1" x14ac:dyDescent="0.3">
      <c r="A335" s="23" t="s">
        <v>62</v>
      </c>
      <c r="B335" s="23"/>
      <c r="C335" s="6">
        <v>172</v>
      </c>
      <c r="D335" s="7">
        <v>331060</v>
      </c>
      <c r="E335" s="7">
        <v>324180</v>
      </c>
      <c r="F335" s="8">
        <v>177</v>
      </c>
    </row>
    <row r="336" spans="1:6" ht="15" customHeight="1" x14ac:dyDescent="0.3">
      <c r="A336" s="5">
        <v>45063</v>
      </c>
      <c r="B336" s="3" t="s">
        <v>10</v>
      </c>
      <c r="C336" s="6">
        <v>1</v>
      </c>
      <c r="D336" s="7">
        <v>5530</v>
      </c>
      <c r="E336" s="7">
        <v>5530</v>
      </c>
      <c r="F336" s="8">
        <v>1</v>
      </c>
    </row>
    <row r="337" spans="1:6" ht="15" customHeight="1" x14ac:dyDescent="0.3">
      <c r="A337" s="24"/>
      <c r="B337" s="3" t="s">
        <v>11</v>
      </c>
      <c r="C337" s="6">
        <v>4</v>
      </c>
      <c r="D337" s="7">
        <v>11500</v>
      </c>
      <c r="E337" s="7">
        <v>11500</v>
      </c>
      <c r="F337" s="8">
        <v>4</v>
      </c>
    </row>
    <row r="338" spans="1:6" ht="15" customHeight="1" x14ac:dyDescent="0.3">
      <c r="A338" s="24"/>
      <c r="B338" s="3" t="s">
        <v>17</v>
      </c>
      <c r="C338" s="6">
        <v>2</v>
      </c>
      <c r="D338" s="7">
        <v>210</v>
      </c>
      <c r="E338" s="7">
        <v>210</v>
      </c>
      <c r="F338" s="8">
        <v>2</v>
      </c>
    </row>
    <row r="339" spans="1:6" ht="15" customHeight="1" x14ac:dyDescent="0.3">
      <c r="A339" s="24"/>
      <c r="B339" s="3" t="s">
        <v>18</v>
      </c>
      <c r="C339" s="6">
        <v>9</v>
      </c>
      <c r="D339" s="7">
        <v>8560</v>
      </c>
      <c r="E339" s="7">
        <v>8560</v>
      </c>
      <c r="F339" s="8">
        <v>9</v>
      </c>
    </row>
    <row r="340" spans="1:6" ht="15" customHeight="1" x14ac:dyDescent="0.3">
      <c r="A340" s="24"/>
      <c r="B340" s="3" t="s">
        <v>19</v>
      </c>
      <c r="C340" s="6">
        <v>6</v>
      </c>
      <c r="D340" s="7">
        <v>8470</v>
      </c>
      <c r="E340" s="7">
        <v>8470</v>
      </c>
      <c r="F340" s="8">
        <v>6</v>
      </c>
    </row>
    <row r="341" spans="1:6" ht="15" customHeight="1" x14ac:dyDescent="0.3">
      <c r="A341" s="24"/>
      <c r="B341" s="3" t="s">
        <v>20</v>
      </c>
      <c r="C341" s="6">
        <v>14</v>
      </c>
      <c r="D341" s="7">
        <v>20250</v>
      </c>
      <c r="E341" s="7">
        <v>19610</v>
      </c>
      <c r="F341" s="8">
        <v>14</v>
      </c>
    </row>
    <row r="342" spans="1:6" ht="15" customHeight="1" x14ac:dyDescent="0.3">
      <c r="A342" s="24"/>
      <c r="B342" s="3" t="s">
        <v>21</v>
      </c>
      <c r="C342" s="6">
        <v>12</v>
      </c>
      <c r="D342" s="7">
        <v>28160</v>
      </c>
      <c r="E342" s="7">
        <v>28160</v>
      </c>
      <c r="F342" s="8">
        <v>12</v>
      </c>
    </row>
    <row r="343" spans="1:6" ht="15" customHeight="1" x14ac:dyDescent="0.3">
      <c r="A343" s="24"/>
      <c r="B343" s="3" t="s">
        <v>22</v>
      </c>
      <c r="C343" s="6">
        <v>31</v>
      </c>
      <c r="D343" s="7">
        <v>89680</v>
      </c>
      <c r="E343" s="7">
        <v>89180</v>
      </c>
      <c r="F343" s="8">
        <v>31</v>
      </c>
    </row>
    <row r="344" spans="1:6" ht="15" customHeight="1" x14ac:dyDescent="0.3">
      <c r="A344" s="24"/>
      <c r="B344" s="3" t="s">
        <v>23</v>
      </c>
      <c r="C344" s="6">
        <v>51</v>
      </c>
      <c r="D344" s="7">
        <v>112900</v>
      </c>
      <c r="E344" s="7">
        <v>112900</v>
      </c>
      <c r="F344" s="8">
        <v>51</v>
      </c>
    </row>
    <row r="345" spans="1:6" ht="15" customHeight="1" x14ac:dyDescent="0.3">
      <c r="A345" s="24"/>
      <c r="B345" s="3" t="s">
        <v>24</v>
      </c>
      <c r="C345" s="6">
        <v>18</v>
      </c>
      <c r="D345" s="7">
        <v>32600</v>
      </c>
      <c r="E345" s="7">
        <v>32600</v>
      </c>
      <c r="F345" s="8">
        <v>18</v>
      </c>
    </row>
    <row r="346" spans="1:6" ht="15" customHeight="1" x14ac:dyDescent="0.3">
      <c r="A346" s="24"/>
      <c r="B346" s="3" t="s">
        <v>25</v>
      </c>
      <c r="C346" s="6">
        <v>9</v>
      </c>
      <c r="D346" s="7">
        <v>23100</v>
      </c>
      <c r="E346" s="7">
        <v>23100</v>
      </c>
      <c r="F346" s="8">
        <v>9</v>
      </c>
    </row>
    <row r="347" spans="1:6" ht="15" customHeight="1" x14ac:dyDescent="0.3">
      <c r="A347" s="24"/>
      <c r="B347" s="3" t="s">
        <v>26</v>
      </c>
      <c r="C347" s="6">
        <v>11</v>
      </c>
      <c r="D347" s="7">
        <v>21620</v>
      </c>
      <c r="E347" s="7">
        <v>21620</v>
      </c>
      <c r="F347" s="8">
        <v>11</v>
      </c>
    </row>
    <row r="348" spans="1:6" ht="15" customHeight="1" x14ac:dyDescent="0.3">
      <c r="A348" s="24"/>
      <c r="B348" s="3" t="s">
        <v>27</v>
      </c>
      <c r="C348" s="6">
        <v>9</v>
      </c>
      <c r="D348" s="7">
        <v>6620</v>
      </c>
      <c r="E348" s="7">
        <v>6620</v>
      </c>
      <c r="F348" s="8">
        <v>9</v>
      </c>
    </row>
    <row r="349" spans="1:6" ht="15" customHeight="1" x14ac:dyDescent="0.3">
      <c r="A349" s="24"/>
      <c r="B349" s="3" t="s">
        <v>28</v>
      </c>
      <c r="C349" s="6">
        <v>5</v>
      </c>
      <c r="D349" s="7">
        <v>13740</v>
      </c>
      <c r="E349" s="7">
        <v>13740</v>
      </c>
      <c r="F349" s="8">
        <v>5</v>
      </c>
    </row>
    <row r="350" spans="1:6" ht="15" customHeight="1" x14ac:dyDescent="0.3">
      <c r="A350" s="24"/>
      <c r="B350" s="3" t="s">
        <v>29</v>
      </c>
      <c r="C350" s="6">
        <v>6</v>
      </c>
      <c r="D350" s="7">
        <v>18640</v>
      </c>
      <c r="E350" s="7">
        <v>18640</v>
      </c>
      <c r="F350" s="8">
        <v>6</v>
      </c>
    </row>
    <row r="351" spans="1:6" ht="15" customHeight="1" x14ac:dyDescent="0.3">
      <c r="A351" s="24"/>
      <c r="B351" s="3" t="s">
        <v>30</v>
      </c>
      <c r="C351" s="6">
        <v>2</v>
      </c>
      <c r="D351" s="7">
        <v>4450</v>
      </c>
      <c r="E351" s="7">
        <v>4450</v>
      </c>
      <c r="F351" s="8">
        <v>2</v>
      </c>
    </row>
    <row r="352" spans="1:6" ht="15" customHeight="1" x14ac:dyDescent="0.3">
      <c r="A352" s="24"/>
      <c r="B352" s="3" t="s">
        <v>31</v>
      </c>
      <c r="C352" s="6">
        <v>11</v>
      </c>
      <c r="D352" s="7">
        <v>8320</v>
      </c>
      <c r="E352" s="7">
        <v>8320</v>
      </c>
      <c r="F352" s="8">
        <v>11</v>
      </c>
    </row>
    <row r="353" spans="1:6" ht="15" customHeight="1" x14ac:dyDescent="0.3">
      <c r="A353" s="24"/>
      <c r="B353" s="3" t="s">
        <v>32</v>
      </c>
      <c r="C353" s="6">
        <v>2</v>
      </c>
      <c r="D353" s="7">
        <v>2550</v>
      </c>
      <c r="E353" s="7">
        <v>2550</v>
      </c>
      <c r="F353" s="8">
        <v>2</v>
      </c>
    </row>
    <row r="354" spans="1:6" ht="15" customHeight="1" x14ac:dyDescent="0.3">
      <c r="A354" s="23" t="s">
        <v>63</v>
      </c>
      <c r="B354" s="23"/>
      <c r="C354" s="6">
        <v>203</v>
      </c>
      <c r="D354" s="7">
        <v>416900</v>
      </c>
      <c r="E354" s="7">
        <v>415760</v>
      </c>
      <c r="F354" s="8">
        <v>203</v>
      </c>
    </row>
    <row r="355" spans="1:6" ht="15" customHeight="1" x14ac:dyDescent="0.3">
      <c r="A355" s="5">
        <v>45064</v>
      </c>
      <c r="B355" s="3" t="s">
        <v>10</v>
      </c>
      <c r="C355" s="6">
        <v>6</v>
      </c>
      <c r="D355" s="7">
        <v>17680</v>
      </c>
      <c r="E355" s="7">
        <v>17680</v>
      </c>
      <c r="F355" s="8">
        <v>6</v>
      </c>
    </row>
    <row r="356" spans="1:6" ht="15" customHeight="1" x14ac:dyDescent="0.3">
      <c r="A356" s="24"/>
      <c r="B356" s="3" t="s">
        <v>12</v>
      </c>
      <c r="C356" s="6">
        <v>1</v>
      </c>
      <c r="D356" s="7">
        <v>2260</v>
      </c>
      <c r="E356" s="7">
        <v>2260</v>
      </c>
      <c r="F356" s="8">
        <v>1</v>
      </c>
    </row>
    <row r="357" spans="1:6" ht="15" customHeight="1" x14ac:dyDescent="0.3">
      <c r="A357" s="24"/>
      <c r="B357" s="3" t="s">
        <v>16</v>
      </c>
      <c r="C357" s="6">
        <v>1</v>
      </c>
      <c r="D357" s="7">
        <v>960</v>
      </c>
      <c r="E357" s="7">
        <v>960</v>
      </c>
      <c r="F357" s="8">
        <v>1</v>
      </c>
    </row>
    <row r="358" spans="1:6" ht="15" customHeight="1" x14ac:dyDescent="0.3">
      <c r="A358" s="24"/>
      <c r="B358" s="3" t="s">
        <v>18</v>
      </c>
      <c r="C358" s="6">
        <v>9</v>
      </c>
      <c r="D358" s="7">
        <v>8030</v>
      </c>
      <c r="E358" s="7">
        <v>8030</v>
      </c>
      <c r="F358" s="8">
        <v>9</v>
      </c>
    </row>
    <row r="359" spans="1:6" ht="15" customHeight="1" x14ac:dyDescent="0.3">
      <c r="A359" s="24"/>
      <c r="B359" s="3" t="s">
        <v>19</v>
      </c>
      <c r="C359" s="6">
        <v>6</v>
      </c>
      <c r="D359" s="7">
        <v>9910</v>
      </c>
      <c r="E359" s="7">
        <v>9910</v>
      </c>
      <c r="F359" s="8">
        <v>6</v>
      </c>
    </row>
    <row r="360" spans="1:6" ht="15" customHeight="1" x14ac:dyDescent="0.3">
      <c r="A360" s="24"/>
      <c r="B360" s="3" t="s">
        <v>20</v>
      </c>
      <c r="C360" s="6">
        <v>12</v>
      </c>
      <c r="D360" s="7">
        <v>13365</v>
      </c>
      <c r="E360" s="7">
        <v>13365</v>
      </c>
      <c r="F360" s="8">
        <v>12</v>
      </c>
    </row>
    <row r="361" spans="1:6" ht="15" customHeight="1" x14ac:dyDescent="0.3">
      <c r="A361" s="24"/>
      <c r="B361" s="3" t="s">
        <v>21</v>
      </c>
      <c r="C361" s="6">
        <v>8</v>
      </c>
      <c r="D361" s="7">
        <v>20000</v>
      </c>
      <c r="E361" s="7">
        <v>20000</v>
      </c>
      <c r="F361" s="8">
        <v>8</v>
      </c>
    </row>
    <row r="362" spans="1:6" ht="15" customHeight="1" x14ac:dyDescent="0.3">
      <c r="A362" s="24"/>
      <c r="B362" s="3" t="s">
        <v>22</v>
      </c>
      <c r="C362" s="6">
        <v>23</v>
      </c>
      <c r="D362" s="7">
        <v>55590</v>
      </c>
      <c r="E362" s="7">
        <v>55590</v>
      </c>
      <c r="F362" s="8">
        <v>23</v>
      </c>
    </row>
    <row r="363" spans="1:6" ht="15" customHeight="1" x14ac:dyDescent="0.3">
      <c r="A363" s="24"/>
      <c r="B363" s="3" t="s">
        <v>23</v>
      </c>
      <c r="C363" s="6">
        <v>30</v>
      </c>
      <c r="D363" s="7">
        <v>81790</v>
      </c>
      <c r="E363" s="7">
        <v>74380</v>
      </c>
      <c r="F363" s="8">
        <v>31</v>
      </c>
    </row>
    <row r="364" spans="1:6" ht="15" customHeight="1" x14ac:dyDescent="0.3">
      <c r="A364" s="24"/>
      <c r="B364" s="3" t="s">
        <v>24</v>
      </c>
      <c r="C364" s="6">
        <v>16</v>
      </c>
      <c r="D364" s="7">
        <v>28800</v>
      </c>
      <c r="E364" s="7">
        <v>28800</v>
      </c>
      <c r="F364" s="8">
        <v>16</v>
      </c>
    </row>
    <row r="365" spans="1:6" ht="15" customHeight="1" x14ac:dyDescent="0.3">
      <c r="A365" s="24"/>
      <c r="B365" s="3" t="s">
        <v>25</v>
      </c>
      <c r="C365" s="6">
        <v>9</v>
      </c>
      <c r="D365" s="7">
        <v>21130</v>
      </c>
      <c r="E365" s="7">
        <v>21130</v>
      </c>
      <c r="F365" s="8">
        <v>9</v>
      </c>
    </row>
    <row r="366" spans="1:6" ht="15" customHeight="1" x14ac:dyDescent="0.3">
      <c r="A366" s="24"/>
      <c r="B366" s="3" t="s">
        <v>26</v>
      </c>
      <c r="C366" s="6">
        <v>13</v>
      </c>
      <c r="D366" s="7">
        <v>23910</v>
      </c>
      <c r="E366" s="7">
        <v>16860</v>
      </c>
      <c r="F366" s="8">
        <v>13</v>
      </c>
    </row>
    <row r="367" spans="1:6" ht="15" customHeight="1" x14ac:dyDescent="0.3">
      <c r="A367" s="24"/>
      <c r="B367" s="3" t="s">
        <v>27</v>
      </c>
      <c r="C367" s="6">
        <v>6</v>
      </c>
      <c r="D367" s="7">
        <v>15320</v>
      </c>
      <c r="E367" s="7">
        <v>15320</v>
      </c>
      <c r="F367" s="8">
        <v>6</v>
      </c>
    </row>
    <row r="368" spans="1:6" ht="15" customHeight="1" x14ac:dyDescent="0.3">
      <c r="A368" s="24"/>
      <c r="B368" s="3" t="s">
        <v>28</v>
      </c>
      <c r="C368" s="6">
        <v>13</v>
      </c>
      <c r="D368" s="7">
        <v>26280</v>
      </c>
      <c r="E368" s="7">
        <v>26280</v>
      </c>
      <c r="F368" s="8">
        <v>13</v>
      </c>
    </row>
    <row r="369" spans="1:6" ht="15" customHeight="1" x14ac:dyDescent="0.3">
      <c r="A369" s="24"/>
      <c r="B369" s="3" t="s">
        <v>29</v>
      </c>
      <c r="C369" s="6">
        <v>6</v>
      </c>
      <c r="D369" s="7">
        <v>12880</v>
      </c>
      <c r="E369" s="7">
        <v>12880</v>
      </c>
      <c r="F369" s="8">
        <v>6</v>
      </c>
    </row>
    <row r="370" spans="1:6" ht="15" customHeight="1" x14ac:dyDescent="0.3">
      <c r="A370" s="24"/>
      <c r="B370" s="3" t="s">
        <v>30</v>
      </c>
      <c r="C370" s="6">
        <v>1</v>
      </c>
      <c r="D370" s="7">
        <v>100</v>
      </c>
      <c r="E370" s="7">
        <v>100</v>
      </c>
      <c r="F370" s="8">
        <v>1</v>
      </c>
    </row>
    <row r="371" spans="1:6" ht="15" customHeight="1" x14ac:dyDescent="0.3">
      <c r="A371" s="24"/>
      <c r="B371" s="3" t="s">
        <v>31</v>
      </c>
      <c r="C371" s="6">
        <v>2</v>
      </c>
      <c r="D371" s="7">
        <v>6540</v>
      </c>
      <c r="E371" s="7">
        <v>6540</v>
      </c>
      <c r="F371" s="8">
        <v>2</v>
      </c>
    </row>
    <row r="372" spans="1:6" ht="15" customHeight="1" x14ac:dyDescent="0.3">
      <c r="A372" s="24"/>
      <c r="B372" s="3" t="s">
        <v>32</v>
      </c>
      <c r="C372" s="6">
        <v>6</v>
      </c>
      <c r="D372" s="7">
        <v>1560</v>
      </c>
      <c r="E372" s="7">
        <v>1560</v>
      </c>
      <c r="F372" s="8">
        <v>6</v>
      </c>
    </row>
    <row r="373" spans="1:6" ht="15" customHeight="1" x14ac:dyDescent="0.3">
      <c r="A373" s="24"/>
      <c r="B373" s="3" t="s">
        <v>33</v>
      </c>
      <c r="C373" s="6">
        <v>1</v>
      </c>
      <c r="D373" s="7">
        <v>900</v>
      </c>
      <c r="E373" s="7">
        <v>900</v>
      </c>
      <c r="F373" s="8">
        <v>1</v>
      </c>
    </row>
    <row r="374" spans="1:6" ht="15" customHeight="1" x14ac:dyDescent="0.3">
      <c r="A374" s="23" t="s">
        <v>64</v>
      </c>
      <c r="B374" s="23"/>
      <c r="C374" s="6">
        <v>169</v>
      </c>
      <c r="D374" s="7">
        <v>347005</v>
      </c>
      <c r="E374" s="7">
        <v>332545</v>
      </c>
      <c r="F374" s="8">
        <v>170</v>
      </c>
    </row>
    <row r="375" spans="1:6" ht="15" customHeight="1" x14ac:dyDescent="0.3">
      <c r="A375" s="5">
        <v>45065</v>
      </c>
      <c r="B375" s="3" t="s">
        <v>10</v>
      </c>
      <c r="C375" s="6">
        <v>5</v>
      </c>
      <c r="D375" s="7">
        <v>11930</v>
      </c>
      <c r="E375" s="7">
        <v>11930</v>
      </c>
      <c r="F375" s="8">
        <v>5</v>
      </c>
    </row>
    <row r="376" spans="1:6" ht="15" customHeight="1" x14ac:dyDescent="0.3">
      <c r="A376" s="24"/>
      <c r="B376" s="3" t="s">
        <v>11</v>
      </c>
      <c r="C376" s="6">
        <v>2</v>
      </c>
      <c r="D376" s="7">
        <v>6170</v>
      </c>
      <c r="E376" s="7">
        <v>6170</v>
      </c>
      <c r="F376" s="8">
        <v>2</v>
      </c>
    </row>
    <row r="377" spans="1:6" ht="15" customHeight="1" x14ac:dyDescent="0.3">
      <c r="A377" s="24"/>
      <c r="B377" s="3" t="s">
        <v>12</v>
      </c>
      <c r="C377" s="6">
        <v>6</v>
      </c>
      <c r="D377" s="7">
        <v>5765</v>
      </c>
      <c r="E377" s="7">
        <v>5765</v>
      </c>
      <c r="F377" s="8">
        <v>6</v>
      </c>
    </row>
    <row r="378" spans="1:6" ht="15" customHeight="1" x14ac:dyDescent="0.3">
      <c r="A378" s="24"/>
      <c r="B378" s="3" t="s">
        <v>13</v>
      </c>
      <c r="C378" s="6">
        <v>1</v>
      </c>
      <c r="D378" s="7">
        <v>4970</v>
      </c>
      <c r="E378" s="7">
        <v>4970</v>
      </c>
      <c r="F378" s="8">
        <v>1</v>
      </c>
    </row>
    <row r="379" spans="1:6" ht="15" customHeight="1" x14ac:dyDescent="0.3">
      <c r="A379" s="24"/>
      <c r="B379" s="3" t="s">
        <v>15</v>
      </c>
      <c r="C379" s="6">
        <v>3</v>
      </c>
      <c r="D379" s="7">
        <v>0</v>
      </c>
      <c r="E379" s="7">
        <v>0</v>
      </c>
      <c r="F379" s="8">
        <v>3</v>
      </c>
    </row>
    <row r="380" spans="1:6" ht="15" customHeight="1" x14ac:dyDescent="0.3">
      <c r="A380" s="24"/>
      <c r="B380" s="3" t="s">
        <v>17</v>
      </c>
      <c r="C380" s="6">
        <v>1</v>
      </c>
      <c r="D380" s="7">
        <v>0</v>
      </c>
      <c r="E380" s="7">
        <v>0</v>
      </c>
      <c r="F380" s="8">
        <v>1</v>
      </c>
    </row>
    <row r="381" spans="1:6" ht="15" customHeight="1" x14ac:dyDescent="0.3">
      <c r="A381" s="24"/>
      <c r="B381" s="3" t="s">
        <v>18</v>
      </c>
      <c r="C381" s="6">
        <v>6</v>
      </c>
      <c r="D381" s="7">
        <v>5040</v>
      </c>
      <c r="E381" s="7">
        <v>5040</v>
      </c>
      <c r="F381" s="8">
        <v>6</v>
      </c>
    </row>
    <row r="382" spans="1:6" ht="15" customHeight="1" x14ac:dyDescent="0.3">
      <c r="A382" s="24"/>
      <c r="B382" s="3" t="s">
        <v>19</v>
      </c>
      <c r="C382" s="6">
        <v>14</v>
      </c>
      <c r="D382" s="7">
        <v>16420</v>
      </c>
      <c r="E382" s="7">
        <v>16420</v>
      </c>
      <c r="F382" s="8">
        <v>14</v>
      </c>
    </row>
    <row r="383" spans="1:6" ht="15" customHeight="1" x14ac:dyDescent="0.3">
      <c r="A383" s="24"/>
      <c r="B383" s="3" t="s">
        <v>20</v>
      </c>
      <c r="C383" s="6">
        <v>9</v>
      </c>
      <c r="D383" s="7">
        <v>10850</v>
      </c>
      <c r="E383" s="7">
        <v>10850</v>
      </c>
      <c r="F383" s="8">
        <v>9</v>
      </c>
    </row>
    <row r="384" spans="1:6" ht="15" customHeight="1" x14ac:dyDescent="0.3">
      <c r="A384" s="24"/>
      <c r="B384" s="3" t="s">
        <v>21</v>
      </c>
      <c r="C384" s="6">
        <v>13</v>
      </c>
      <c r="D384" s="7">
        <v>22640</v>
      </c>
      <c r="E384" s="7">
        <v>21910</v>
      </c>
      <c r="F384" s="8">
        <v>13</v>
      </c>
    </row>
    <row r="385" spans="1:6" ht="15" customHeight="1" x14ac:dyDescent="0.3">
      <c r="A385" s="24"/>
      <c r="B385" s="3" t="s">
        <v>22</v>
      </c>
      <c r="C385" s="6">
        <v>21</v>
      </c>
      <c r="D385" s="7">
        <v>48920</v>
      </c>
      <c r="E385" s="7">
        <v>48920</v>
      </c>
      <c r="F385" s="8">
        <v>21</v>
      </c>
    </row>
    <row r="386" spans="1:6" ht="15" customHeight="1" x14ac:dyDescent="0.3">
      <c r="A386" s="24"/>
      <c r="B386" s="3" t="s">
        <v>23</v>
      </c>
      <c r="C386" s="6">
        <v>47</v>
      </c>
      <c r="D386" s="7">
        <v>98575</v>
      </c>
      <c r="E386" s="7">
        <v>98575</v>
      </c>
      <c r="F386" s="8">
        <v>48</v>
      </c>
    </row>
    <row r="387" spans="1:6" ht="15" customHeight="1" x14ac:dyDescent="0.3">
      <c r="A387" s="24"/>
      <c r="B387" s="3" t="s">
        <v>24</v>
      </c>
      <c r="C387" s="6">
        <v>9</v>
      </c>
      <c r="D387" s="7">
        <v>15270</v>
      </c>
      <c r="E387" s="7">
        <v>15270</v>
      </c>
      <c r="F387" s="8">
        <v>9</v>
      </c>
    </row>
    <row r="388" spans="1:6" ht="15" customHeight="1" x14ac:dyDescent="0.3">
      <c r="A388" s="24"/>
      <c r="B388" s="3" t="s">
        <v>25</v>
      </c>
      <c r="C388" s="6">
        <v>9</v>
      </c>
      <c r="D388" s="7">
        <v>21930</v>
      </c>
      <c r="E388" s="7">
        <v>21930</v>
      </c>
      <c r="F388" s="8">
        <v>9</v>
      </c>
    </row>
    <row r="389" spans="1:6" ht="15" customHeight="1" x14ac:dyDescent="0.3">
      <c r="A389" s="24"/>
      <c r="B389" s="3" t="s">
        <v>26</v>
      </c>
      <c r="C389" s="6">
        <v>7</v>
      </c>
      <c r="D389" s="7">
        <v>13810</v>
      </c>
      <c r="E389" s="7">
        <v>13810</v>
      </c>
      <c r="F389" s="8">
        <v>7</v>
      </c>
    </row>
    <row r="390" spans="1:6" ht="15" customHeight="1" x14ac:dyDescent="0.3">
      <c r="A390" s="24"/>
      <c r="B390" s="3" t="s">
        <v>27</v>
      </c>
      <c r="C390" s="6">
        <v>6</v>
      </c>
      <c r="D390" s="7">
        <v>8590</v>
      </c>
      <c r="E390" s="7">
        <v>5700</v>
      </c>
      <c r="F390" s="8">
        <v>6</v>
      </c>
    </row>
    <row r="391" spans="1:6" ht="15" customHeight="1" x14ac:dyDescent="0.3">
      <c r="A391" s="24"/>
      <c r="B391" s="3" t="s">
        <v>28</v>
      </c>
      <c r="C391" s="6">
        <v>9</v>
      </c>
      <c r="D391" s="7">
        <v>20230</v>
      </c>
      <c r="E391" s="7">
        <v>20230</v>
      </c>
      <c r="F391" s="8">
        <v>9</v>
      </c>
    </row>
    <row r="392" spans="1:6" ht="15" customHeight="1" x14ac:dyDescent="0.3">
      <c r="A392" s="24"/>
      <c r="B392" s="3" t="s">
        <v>29</v>
      </c>
      <c r="C392" s="6">
        <v>3</v>
      </c>
      <c r="D392" s="7">
        <v>5705</v>
      </c>
      <c r="E392" s="7">
        <v>5705</v>
      </c>
      <c r="F392" s="8">
        <v>3</v>
      </c>
    </row>
    <row r="393" spans="1:6" ht="15" customHeight="1" x14ac:dyDescent="0.3">
      <c r="A393" s="24"/>
      <c r="B393" s="3" t="s">
        <v>30</v>
      </c>
      <c r="C393" s="6">
        <v>8</v>
      </c>
      <c r="D393" s="7">
        <v>6180</v>
      </c>
      <c r="E393" s="7">
        <v>6180</v>
      </c>
      <c r="F393" s="8">
        <v>8</v>
      </c>
    </row>
    <row r="394" spans="1:6" ht="15" customHeight="1" x14ac:dyDescent="0.3">
      <c r="A394" s="24"/>
      <c r="B394" s="3" t="s">
        <v>31</v>
      </c>
      <c r="C394" s="6">
        <v>7</v>
      </c>
      <c r="D394" s="7">
        <v>12700</v>
      </c>
      <c r="E394" s="7">
        <v>12700</v>
      </c>
      <c r="F394" s="8">
        <v>7</v>
      </c>
    </row>
    <row r="395" spans="1:6" ht="15" customHeight="1" x14ac:dyDescent="0.3">
      <c r="A395" s="24"/>
      <c r="B395" s="3" t="s">
        <v>32</v>
      </c>
      <c r="C395" s="6">
        <v>8</v>
      </c>
      <c r="D395" s="7">
        <v>5200</v>
      </c>
      <c r="E395" s="7">
        <v>5200</v>
      </c>
      <c r="F395" s="8">
        <v>8</v>
      </c>
    </row>
    <row r="396" spans="1:6" ht="15" customHeight="1" x14ac:dyDescent="0.3">
      <c r="A396" s="24"/>
      <c r="B396" s="3" t="s">
        <v>33</v>
      </c>
      <c r="C396" s="6">
        <v>5</v>
      </c>
      <c r="D396" s="7">
        <v>2950</v>
      </c>
      <c r="E396" s="7">
        <v>2950</v>
      </c>
      <c r="F396" s="8">
        <v>5</v>
      </c>
    </row>
    <row r="397" spans="1:6" ht="15" customHeight="1" x14ac:dyDescent="0.3">
      <c r="A397" s="23" t="s">
        <v>65</v>
      </c>
      <c r="B397" s="23"/>
      <c r="C397" s="6">
        <v>199</v>
      </c>
      <c r="D397" s="7">
        <v>343845</v>
      </c>
      <c r="E397" s="7">
        <v>340225</v>
      </c>
      <c r="F397" s="8">
        <v>200</v>
      </c>
    </row>
    <row r="398" spans="1:6" ht="15" customHeight="1" x14ac:dyDescent="0.3">
      <c r="A398" s="5">
        <v>45066</v>
      </c>
      <c r="B398" s="3" t="s">
        <v>11</v>
      </c>
      <c r="C398" s="6">
        <v>1</v>
      </c>
      <c r="D398" s="7">
        <v>1000</v>
      </c>
      <c r="E398" s="7">
        <v>1000</v>
      </c>
      <c r="F398" s="8">
        <v>1</v>
      </c>
    </row>
    <row r="399" spans="1:6" ht="15" customHeight="1" x14ac:dyDescent="0.3">
      <c r="A399" s="24"/>
      <c r="B399" s="3" t="s">
        <v>15</v>
      </c>
      <c r="C399" s="6">
        <v>1</v>
      </c>
      <c r="D399" s="7">
        <v>250</v>
      </c>
      <c r="E399" s="7">
        <v>250</v>
      </c>
      <c r="F399" s="8">
        <v>1</v>
      </c>
    </row>
    <row r="400" spans="1:6" ht="15" customHeight="1" x14ac:dyDescent="0.3">
      <c r="A400" s="24"/>
      <c r="B400" s="3" t="s">
        <v>17</v>
      </c>
      <c r="C400" s="6">
        <v>2</v>
      </c>
      <c r="D400" s="7">
        <v>3680</v>
      </c>
      <c r="E400" s="7">
        <v>3680</v>
      </c>
      <c r="F400" s="8">
        <v>2</v>
      </c>
    </row>
    <row r="401" spans="1:6" ht="15" customHeight="1" x14ac:dyDescent="0.3">
      <c r="A401" s="24"/>
      <c r="B401" s="3" t="s">
        <v>18</v>
      </c>
      <c r="C401" s="6">
        <v>2</v>
      </c>
      <c r="D401" s="7">
        <v>1190</v>
      </c>
      <c r="E401" s="7">
        <v>1190</v>
      </c>
      <c r="F401" s="8">
        <v>2</v>
      </c>
    </row>
    <row r="402" spans="1:6" ht="15" customHeight="1" x14ac:dyDescent="0.3">
      <c r="A402" s="24"/>
      <c r="B402" s="3" t="s">
        <v>19</v>
      </c>
      <c r="C402" s="6">
        <v>11</v>
      </c>
      <c r="D402" s="7">
        <v>27960</v>
      </c>
      <c r="E402" s="7">
        <v>27960</v>
      </c>
      <c r="F402" s="8">
        <v>11</v>
      </c>
    </row>
    <row r="403" spans="1:6" ht="15" customHeight="1" x14ac:dyDescent="0.3">
      <c r="A403" s="24"/>
      <c r="B403" s="3" t="s">
        <v>20</v>
      </c>
      <c r="C403" s="6">
        <v>4</v>
      </c>
      <c r="D403" s="7">
        <v>8590</v>
      </c>
      <c r="E403" s="7">
        <v>8590</v>
      </c>
      <c r="F403" s="8">
        <v>4</v>
      </c>
    </row>
    <row r="404" spans="1:6" ht="15" customHeight="1" x14ac:dyDescent="0.3">
      <c r="A404" s="24"/>
      <c r="B404" s="3" t="s">
        <v>21</v>
      </c>
      <c r="C404" s="6">
        <v>6</v>
      </c>
      <c r="D404" s="7">
        <v>11690</v>
      </c>
      <c r="E404" s="7">
        <v>11690</v>
      </c>
      <c r="F404" s="8">
        <v>6</v>
      </c>
    </row>
    <row r="405" spans="1:6" ht="15" customHeight="1" x14ac:dyDescent="0.3">
      <c r="A405" s="24"/>
      <c r="B405" s="3" t="s">
        <v>22</v>
      </c>
      <c r="C405" s="6">
        <v>8</v>
      </c>
      <c r="D405" s="7">
        <v>18945</v>
      </c>
      <c r="E405" s="7">
        <v>18945</v>
      </c>
      <c r="F405" s="8">
        <v>8</v>
      </c>
    </row>
    <row r="406" spans="1:6" ht="15" customHeight="1" x14ac:dyDescent="0.3">
      <c r="A406" s="24"/>
      <c r="B406" s="3" t="s">
        <v>23</v>
      </c>
      <c r="C406" s="6">
        <v>17</v>
      </c>
      <c r="D406" s="7">
        <v>36380</v>
      </c>
      <c r="E406" s="7">
        <v>36380</v>
      </c>
      <c r="F406" s="8">
        <v>17</v>
      </c>
    </row>
    <row r="407" spans="1:6" ht="15" customHeight="1" x14ac:dyDescent="0.3">
      <c r="A407" s="24"/>
      <c r="B407" s="3" t="s">
        <v>24</v>
      </c>
      <c r="C407" s="6">
        <v>3</v>
      </c>
      <c r="D407" s="7">
        <v>9380</v>
      </c>
      <c r="E407" s="7">
        <v>9380</v>
      </c>
      <c r="F407" s="8">
        <v>3</v>
      </c>
    </row>
    <row r="408" spans="1:6" ht="15" customHeight="1" x14ac:dyDescent="0.3">
      <c r="A408" s="24"/>
      <c r="B408" s="3" t="s">
        <v>25</v>
      </c>
      <c r="C408" s="6">
        <v>8</v>
      </c>
      <c r="D408" s="7">
        <v>18435</v>
      </c>
      <c r="E408" s="7">
        <v>18435</v>
      </c>
      <c r="F408" s="8">
        <v>8</v>
      </c>
    </row>
    <row r="409" spans="1:6" ht="15" customHeight="1" x14ac:dyDescent="0.3">
      <c r="A409" s="24"/>
      <c r="B409" s="3" t="s">
        <v>26</v>
      </c>
      <c r="C409" s="6">
        <v>21</v>
      </c>
      <c r="D409" s="7">
        <v>50760</v>
      </c>
      <c r="E409" s="7">
        <v>50760</v>
      </c>
      <c r="F409" s="8">
        <v>21</v>
      </c>
    </row>
    <row r="410" spans="1:6" ht="15" customHeight="1" x14ac:dyDescent="0.3">
      <c r="A410" s="24"/>
      <c r="B410" s="3" t="s">
        <v>27</v>
      </c>
      <c r="C410" s="6">
        <v>3</v>
      </c>
      <c r="D410" s="7">
        <v>720</v>
      </c>
      <c r="E410" s="7">
        <v>720</v>
      </c>
      <c r="F410" s="8">
        <v>3</v>
      </c>
    </row>
    <row r="411" spans="1:6" ht="15" customHeight="1" x14ac:dyDescent="0.3">
      <c r="A411" s="24"/>
      <c r="B411" s="3" t="s">
        <v>28</v>
      </c>
      <c r="C411" s="6">
        <v>5</v>
      </c>
      <c r="D411" s="7">
        <v>2310</v>
      </c>
      <c r="E411" s="7">
        <v>2310</v>
      </c>
      <c r="F411" s="8">
        <v>5</v>
      </c>
    </row>
    <row r="412" spans="1:6" ht="15" customHeight="1" x14ac:dyDescent="0.3">
      <c r="A412" s="24"/>
      <c r="B412" s="3" t="s">
        <v>29</v>
      </c>
      <c r="C412" s="6">
        <v>8</v>
      </c>
      <c r="D412" s="7">
        <v>15495</v>
      </c>
      <c r="E412" s="7">
        <v>15495</v>
      </c>
      <c r="F412" s="8">
        <v>8</v>
      </c>
    </row>
    <row r="413" spans="1:6" ht="15" customHeight="1" x14ac:dyDescent="0.3">
      <c r="A413" s="24"/>
      <c r="B413" s="3" t="s">
        <v>30</v>
      </c>
      <c r="C413" s="6">
        <v>9</v>
      </c>
      <c r="D413" s="7">
        <v>16080</v>
      </c>
      <c r="E413" s="7">
        <v>16080</v>
      </c>
      <c r="F413" s="8">
        <v>9</v>
      </c>
    </row>
    <row r="414" spans="1:6" ht="15" customHeight="1" x14ac:dyDescent="0.3">
      <c r="A414" s="24"/>
      <c r="B414" s="3" t="s">
        <v>31</v>
      </c>
      <c r="C414" s="6">
        <v>1</v>
      </c>
      <c r="D414" s="7">
        <v>2010</v>
      </c>
      <c r="E414" s="7">
        <v>2010</v>
      </c>
      <c r="F414" s="8">
        <v>1</v>
      </c>
    </row>
    <row r="415" spans="1:6" ht="15" customHeight="1" x14ac:dyDescent="0.3">
      <c r="A415" s="24"/>
      <c r="B415" s="3" t="s">
        <v>32</v>
      </c>
      <c r="C415" s="6">
        <v>7</v>
      </c>
      <c r="D415" s="7">
        <v>18720</v>
      </c>
      <c r="E415" s="7">
        <v>18720</v>
      </c>
      <c r="F415" s="8">
        <v>7</v>
      </c>
    </row>
    <row r="416" spans="1:6" ht="15" customHeight="1" x14ac:dyDescent="0.3">
      <c r="A416" s="24"/>
      <c r="B416" s="3" t="s">
        <v>33</v>
      </c>
      <c r="C416" s="6">
        <v>10</v>
      </c>
      <c r="D416" s="7">
        <v>18800</v>
      </c>
      <c r="E416" s="7">
        <v>18800</v>
      </c>
      <c r="F416" s="8">
        <v>10</v>
      </c>
    </row>
    <row r="417" spans="1:6" ht="15" customHeight="1" x14ac:dyDescent="0.3">
      <c r="A417" s="23" t="s">
        <v>66</v>
      </c>
      <c r="B417" s="23"/>
      <c r="C417" s="6">
        <v>127</v>
      </c>
      <c r="D417" s="7">
        <v>262395</v>
      </c>
      <c r="E417" s="7">
        <v>262395</v>
      </c>
      <c r="F417" s="8">
        <v>127</v>
      </c>
    </row>
    <row r="418" spans="1:6" ht="15" customHeight="1" x14ac:dyDescent="0.3">
      <c r="A418" s="5">
        <v>45067</v>
      </c>
      <c r="B418" s="3" t="s">
        <v>10</v>
      </c>
      <c r="C418" s="6">
        <v>8</v>
      </c>
      <c r="D418" s="7">
        <v>1570</v>
      </c>
      <c r="E418" s="7">
        <v>1570</v>
      </c>
      <c r="F418" s="8">
        <v>8</v>
      </c>
    </row>
    <row r="419" spans="1:6" ht="15" customHeight="1" x14ac:dyDescent="0.3">
      <c r="A419" s="24"/>
      <c r="B419" s="3" t="s">
        <v>11</v>
      </c>
      <c r="C419" s="6">
        <v>3</v>
      </c>
      <c r="D419" s="7">
        <v>6000</v>
      </c>
      <c r="E419" s="7">
        <v>6000</v>
      </c>
      <c r="F419" s="8">
        <v>3</v>
      </c>
    </row>
    <row r="420" spans="1:6" ht="15" customHeight="1" x14ac:dyDescent="0.3">
      <c r="A420" s="24"/>
      <c r="B420" s="3" t="s">
        <v>12</v>
      </c>
      <c r="C420" s="6">
        <v>1</v>
      </c>
      <c r="D420" s="7">
        <v>0</v>
      </c>
      <c r="E420" s="7">
        <v>0</v>
      </c>
      <c r="F420" s="8">
        <v>1</v>
      </c>
    </row>
    <row r="421" spans="1:6" ht="15" customHeight="1" x14ac:dyDescent="0.3">
      <c r="A421" s="24"/>
      <c r="B421" s="3" t="s">
        <v>17</v>
      </c>
      <c r="C421" s="6">
        <v>1</v>
      </c>
      <c r="D421" s="7">
        <v>100</v>
      </c>
      <c r="E421" s="7">
        <v>100</v>
      </c>
      <c r="F421" s="8">
        <v>1</v>
      </c>
    </row>
    <row r="422" spans="1:6" ht="15" customHeight="1" x14ac:dyDescent="0.3">
      <c r="A422" s="24"/>
      <c r="B422" s="3" t="s">
        <v>18</v>
      </c>
      <c r="C422" s="6">
        <v>5</v>
      </c>
      <c r="D422" s="7">
        <v>10870</v>
      </c>
      <c r="E422" s="7">
        <v>10870</v>
      </c>
      <c r="F422" s="8">
        <v>5</v>
      </c>
    </row>
    <row r="423" spans="1:6" ht="15" customHeight="1" x14ac:dyDescent="0.3">
      <c r="A423" s="24"/>
      <c r="B423" s="3" t="s">
        <v>19</v>
      </c>
      <c r="C423" s="6">
        <v>4</v>
      </c>
      <c r="D423" s="7">
        <v>6820</v>
      </c>
      <c r="E423" s="7">
        <v>6820</v>
      </c>
      <c r="F423" s="8">
        <v>4</v>
      </c>
    </row>
    <row r="424" spans="1:6" ht="15" customHeight="1" x14ac:dyDescent="0.3">
      <c r="A424" s="24"/>
      <c r="B424" s="3" t="s">
        <v>20</v>
      </c>
      <c r="C424" s="6">
        <v>4</v>
      </c>
      <c r="D424" s="7">
        <v>3490</v>
      </c>
      <c r="E424" s="7">
        <v>3490</v>
      </c>
      <c r="F424" s="8">
        <v>4</v>
      </c>
    </row>
    <row r="425" spans="1:6" ht="15" customHeight="1" x14ac:dyDescent="0.3">
      <c r="A425" s="24"/>
      <c r="B425" s="3" t="s">
        <v>21</v>
      </c>
      <c r="C425" s="6">
        <v>5</v>
      </c>
      <c r="D425" s="7">
        <v>7760</v>
      </c>
      <c r="E425" s="7">
        <v>7760</v>
      </c>
      <c r="F425" s="8">
        <v>5</v>
      </c>
    </row>
    <row r="426" spans="1:6" ht="15" customHeight="1" x14ac:dyDescent="0.3">
      <c r="A426" s="24"/>
      <c r="B426" s="3" t="s">
        <v>22</v>
      </c>
      <c r="C426" s="6">
        <v>7</v>
      </c>
      <c r="D426" s="7">
        <v>22600</v>
      </c>
      <c r="E426" s="7">
        <v>22600</v>
      </c>
      <c r="F426" s="8">
        <v>7</v>
      </c>
    </row>
    <row r="427" spans="1:6" ht="15" customHeight="1" x14ac:dyDescent="0.3">
      <c r="A427" s="24"/>
      <c r="B427" s="3" t="s">
        <v>23</v>
      </c>
      <c r="C427" s="6">
        <v>6</v>
      </c>
      <c r="D427" s="7">
        <v>17520</v>
      </c>
      <c r="E427" s="7">
        <v>17520</v>
      </c>
      <c r="F427" s="8">
        <v>6</v>
      </c>
    </row>
    <row r="428" spans="1:6" ht="15" customHeight="1" x14ac:dyDescent="0.3">
      <c r="A428" s="24"/>
      <c r="B428" s="3" t="s">
        <v>24</v>
      </c>
      <c r="C428" s="6">
        <v>4</v>
      </c>
      <c r="D428" s="7">
        <v>10230</v>
      </c>
      <c r="E428" s="7">
        <v>10230</v>
      </c>
      <c r="F428" s="8">
        <v>4</v>
      </c>
    </row>
    <row r="429" spans="1:6" ht="15" customHeight="1" x14ac:dyDescent="0.3">
      <c r="A429" s="24"/>
      <c r="B429" s="3" t="s">
        <v>25</v>
      </c>
      <c r="C429" s="6">
        <v>10</v>
      </c>
      <c r="D429" s="7">
        <v>27740</v>
      </c>
      <c r="E429" s="7">
        <v>27740</v>
      </c>
      <c r="F429" s="8">
        <v>10</v>
      </c>
    </row>
    <row r="430" spans="1:6" ht="15" customHeight="1" x14ac:dyDescent="0.3">
      <c r="A430" s="24"/>
      <c r="B430" s="3" t="s">
        <v>26</v>
      </c>
      <c r="C430" s="6">
        <v>6</v>
      </c>
      <c r="D430" s="7">
        <v>13090</v>
      </c>
      <c r="E430" s="7">
        <v>13090</v>
      </c>
      <c r="F430" s="8">
        <v>6</v>
      </c>
    </row>
    <row r="431" spans="1:6" ht="15" customHeight="1" x14ac:dyDescent="0.3">
      <c r="A431" s="24"/>
      <c r="B431" s="3" t="s">
        <v>27</v>
      </c>
      <c r="C431" s="6">
        <v>6</v>
      </c>
      <c r="D431" s="7">
        <v>16890</v>
      </c>
      <c r="E431" s="7">
        <v>16890</v>
      </c>
      <c r="F431" s="8">
        <v>6</v>
      </c>
    </row>
    <row r="432" spans="1:6" ht="15" customHeight="1" x14ac:dyDescent="0.3">
      <c r="A432" s="24"/>
      <c r="B432" s="3" t="s">
        <v>28</v>
      </c>
      <c r="C432" s="6">
        <v>8</v>
      </c>
      <c r="D432" s="7">
        <v>8630</v>
      </c>
      <c r="E432" s="7">
        <v>8630</v>
      </c>
      <c r="F432" s="8">
        <v>8</v>
      </c>
    </row>
    <row r="433" spans="1:6" ht="15" customHeight="1" x14ac:dyDescent="0.3">
      <c r="A433" s="24"/>
      <c r="B433" s="3" t="s">
        <v>29</v>
      </c>
      <c r="C433" s="6">
        <v>5</v>
      </c>
      <c r="D433" s="7">
        <v>13320</v>
      </c>
      <c r="E433" s="7">
        <v>13320</v>
      </c>
      <c r="F433" s="8">
        <v>5</v>
      </c>
    </row>
    <row r="434" spans="1:6" ht="15" customHeight="1" x14ac:dyDescent="0.3">
      <c r="A434" s="24"/>
      <c r="B434" s="3" t="s">
        <v>30</v>
      </c>
      <c r="C434" s="6">
        <v>5</v>
      </c>
      <c r="D434" s="7">
        <v>16370</v>
      </c>
      <c r="E434" s="7">
        <v>16370</v>
      </c>
      <c r="F434" s="8">
        <v>5</v>
      </c>
    </row>
    <row r="435" spans="1:6" ht="15" customHeight="1" x14ac:dyDescent="0.3">
      <c r="A435" s="24"/>
      <c r="B435" s="3" t="s">
        <v>31</v>
      </c>
      <c r="C435" s="6">
        <v>2</v>
      </c>
      <c r="D435" s="7">
        <v>4520</v>
      </c>
      <c r="E435" s="7">
        <v>4520</v>
      </c>
      <c r="F435" s="8">
        <v>2</v>
      </c>
    </row>
    <row r="436" spans="1:6" ht="15" customHeight="1" x14ac:dyDescent="0.3">
      <c r="A436" s="24"/>
      <c r="B436" s="3" t="s">
        <v>32</v>
      </c>
      <c r="C436" s="6">
        <v>1</v>
      </c>
      <c r="D436" s="7">
        <v>1350</v>
      </c>
      <c r="E436" s="7">
        <v>1350</v>
      </c>
      <c r="F436" s="8">
        <v>1</v>
      </c>
    </row>
    <row r="437" spans="1:6" ht="15" customHeight="1" x14ac:dyDescent="0.3">
      <c r="A437" s="24"/>
      <c r="B437" s="3" t="s">
        <v>33</v>
      </c>
      <c r="C437" s="6">
        <v>1</v>
      </c>
      <c r="D437" s="7">
        <v>360</v>
      </c>
      <c r="E437" s="7">
        <v>360</v>
      </c>
      <c r="F437" s="8">
        <v>1</v>
      </c>
    </row>
    <row r="438" spans="1:6" ht="15" customHeight="1" x14ac:dyDescent="0.3">
      <c r="A438" s="23" t="s">
        <v>67</v>
      </c>
      <c r="B438" s="23"/>
      <c r="C438" s="6">
        <v>92</v>
      </c>
      <c r="D438" s="7">
        <v>189230</v>
      </c>
      <c r="E438" s="7">
        <v>189230</v>
      </c>
      <c r="F438" s="8">
        <v>92</v>
      </c>
    </row>
    <row r="439" spans="1:6" ht="15" customHeight="1" x14ac:dyDescent="0.3">
      <c r="A439" s="5">
        <v>45068</v>
      </c>
      <c r="B439" s="3" t="s">
        <v>11</v>
      </c>
      <c r="C439" s="6">
        <v>1</v>
      </c>
      <c r="D439" s="7">
        <v>700</v>
      </c>
      <c r="E439" s="7">
        <v>700</v>
      </c>
      <c r="F439" s="8">
        <v>1</v>
      </c>
    </row>
    <row r="440" spans="1:6" ht="15" customHeight="1" x14ac:dyDescent="0.3">
      <c r="A440" s="24"/>
      <c r="B440" s="3" t="s">
        <v>12</v>
      </c>
      <c r="C440" s="6">
        <v>1</v>
      </c>
      <c r="D440" s="7">
        <v>2090</v>
      </c>
      <c r="E440" s="7">
        <v>2090</v>
      </c>
      <c r="F440" s="8">
        <v>1</v>
      </c>
    </row>
    <row r="441" spans="1:6" ht="15" customHeight="1" x14ac:dyDescent="0.3">
      <c r="A441" s="24"/>
      <c r="B441" s="3" t="s">
        <v>15</v>
      </c>
      <c r="C441" s="6">
        <v>1</v>
      </c>
      <c r="D441" s="7">
        <v>0</v>
      </c>
      <c r="E441" s="7">
        <v>0</v>
      </c>
      <c r="F441" s="8">
        <v>1</v>
      </c>
    </row>
    <row r="442" spans="1:6" ht="15" customHeight="1" x14ac:dyDescent="0.3">
      <c r="A442" s="24"/>
      <c r="B442" s="3" t="s">
        <v>16</v>
      </c>
      <c r="C442" s="6">
        <v>1</v>
      </c>
      <c r="D442" s="7">
        <v>0</v>
      </c>
      <c r="E442" s="7">
        <v>0</v>
      </c>
      <c r="F442" s="8">
        <v>1</v>
      </c>
    </row>
    <row r="443" spans="1:6" ht="15" customHeight="1" x14ac:dyDescent="0.3">
      <c r="A443" s="24"/>
      <c r="B443" s="3" t="s">
        <v>17</v>
      </c>
      <c r="C443" s="6">
        <v>1</v>
      </c>
      <c r="D443" s="7">
        <v>350</v>
      </c>
      <c r="E443" s="7">
        <v>350</v>
      </c>
      <c r="F443" s="8">
        <v>1</v>
      </c>
    </row>
    <row r="444" spans="1:6" ht="15" customHeight="1" x14ac:dyDescent="0.3">
      <c r="A444" s="24"/>
      <c r="B444" s="3" t="s">
        <v>18</v>
      </c>
      <c r="C444" s="6">
        <v>4</v>
      </c>
      <c r="D444" s="7">
        <v>5640</v>
      </c>
      <c r="E444" s="7">
        <v>5640</v>
      </c>
      <c r="F444" s="8">
        <v>4</v>
      </c>
    </row>
    <row r="445" spans="1:6" ht="15" customHeight="1" x14ac:dyDescent="0.3">
      <c r="A445" s="24"/>
      <c r="B445" s="3" t="s">
        <v>19</v>
      </c>
      <c r="C445" s="6">
        <v>18</v>
      </c>
      <c r="D445" s="7">
        <v>17880</v>
      </c>
      <c r="E445" s="7">
        <v>17880</v>
      </c>
      <c r="F445" s="8">
        <v>18</v>
      </c>
    </row>
    <row r="446" spans="1:6" ht="15" customHeight="1" x14ac:dyDescent="0.3">
      <c r="A446" s="24"/>
      <c r="B446" s="3" t="s">
        <v>20</v>
      </c>
      <c r="C446" s="6">
        <v>7</v>
      </c>
      <c r="D446" s="7">
        <v>12560</v>
      </c>
      <c r="E446" s="7">
        <v>12560</v>
      </c>
      <c r="F446" s="8">
        <v>7</v>
      </c>
    </row>
    <row r="447" spans="1:6" ht="15" customHeight="1" x14ac:dyDescent="0.3">
      <c r="A447" s="24"/>
      <c r="B447" s="3" t="s">
        <v>21</v>
      </c>
      <c r="C447" s="6">
        <v>16</v>
      </c>
      <c r="D447" s="7">
        <v>32600</v>
      </c>
      <c r="E447" s="7">
        <v>27850</v>
      </c>
      <c r="F447" s="8">
        <v>16</v>
      </c>
    </row>
    <row r="448" spans="1:6" ht="15" customHeight="1" x14ac:dyDescent="0.3">
      <c r="A448" s="24"/>
      <c r="B448" s="3" t="s">
        <v>22</v>
      </c>
      <c r="C448" s="6">
        <v>20</v>
      </c>
      <c r="D448" s="7">
        <v>48465</v>
      </c>
      <c r="E448" s="7">
        <v>47705</v>
      </c>
      <c r="F448" s="8">
        <v>21</v>
      </c>
    </row>
    <row r="449" spans="1:6" ht="15" customHeight="1" x14ac:dyDescent="0.3">
      <c r="A449" s="24"/>
      <c r="B449" s="3" t="s">
        <v>23</v>
      </c>
      <c r="C449" s="6">
        <v>42</v>
      </c>
      <c r="D449" s="7">
        <v>96550</v>
      </c>
      <c r="E449" s="7">
        <v>92920</v>
      </c>
      <c r="F449" s="8">
        <v>43</v>
      </c>
    </row>
    <row r="450" spans="1:6" ht="15" customHeight="1" x14ac:dyDescent="0.3">
      <c r="A450" s="24"/>
      <c r="B450" s="3" t="s">
        <v>24</v>
      </c>
      <c r="C450" s="6">
        <v>23</v>
      </c>
      <c r="D450" s="7">
        <v>56560</v>
      </c>
      <c r="E450" s="7">
        <v>56560</v>
      </c>
      <c r="F450" s="8">
        <v>23</v>
      </c>
    </row>
    <row r="451" spans="1:6" ht="15" customHeight="1" x14ac:dyDescent="0.3">
      <c r="A451" s="24"/>
      <c r="B451" s="3" t="s">
        <v>25</v>
      </c>
      <c r="C451" s="6">
        <v>10</v>
      </c>
      <c r="D451" s="7">
        <v>17790</v>
      </c>
      <c r="E451" s="7">
        <v>17790</v>
      </c>
      <c r="F451" s="8">
        <v>10</v>
      </c>
    </row>
    <row r="452" spans="1:6" ht="15" customHeight="1" x14ac:dyDescent="0.3">
      <c r="A452" s="24"/>
      <c r="B452" s="3" t="s">
        <v>26</v>
      </c>
      <c r="C452" s="6">
        <v>8</v>
      </c>
      <c r="D452" s="7">
        <v>13600</v>
      </c>
      <c r="E452" s="7">
        <v>12430</v>
      </c>
      <c r="F452" s="8">
        <v>8</v>
      </c>
    </row>
    <row r="453" spans="1:6" ht="15" customHeight="1" x14ac:dyDescent="0.3">
      <c r="A453" s="24"/>
      <c r="B453" s="3" t="s">
        <v>27</v>
      </c>
      <c r="C453" s="6">
        <v>5</v>
      </c>
      <c r="D453" s="7">
        <v>7540</v>
      </c>
      <c r="E453" s="7">
        <v>3610</v>
      </c>
      <c r="F453" s="8">
        <v>5</v>
      </c>
    </row>
    <row r="454" spans="1:6" ht="15" customHeight="1" x14ac:dyDescent="0.3">
      <c r="A454" s="24"/>
      <c r="B454" s="3" t="s">
        <v>28</v>
      </c>
      <c r="C454" s="6">
        <v>7</v>
      </c>
      <c r="D454" s="7">
        <v>20505</v>
      </c>
      <c r="E454" s="7">
        <v>20505</v>
      </c>
      <c r="F454" s="8">
        <v>7</v>
      </c>
    </row>
    <row r="455" spans="1:6" ht="15" customHeight="1" x14ac:dyDescent="0.3">
      <c r="A455" s="24"/>
      <c r="B455" s="3" t="s">
        <v>29</v>
      </c>
      <c r="C455" s="6">
        <v>3</v>
      </c>
      <c r="D455" s="7">
        <v>1890</v>
      </c>
      <c r="E455" s="7">
        <v>1890</v>
      </c>
      <c r="F455" s="8">
        <v>3</v>
      </c>
    </row>
    <row r="456" spans="1:6" ht="15" customHeight="1" x14ac:dyDescent="0.3">
      <c r="A456" s="24"/>
      <c r="B456" s="3" t="s">
        <v>30</v>
      </c>
      <c r="C456" s="6">
        <v>7</v>
      </c>
      <c r="D456" s="7">
        <v>13620</v>
      </c>
      <c r="E456" s="7">
        <v>13620</v>
      </c>
      <c r="F456" s="8">
        <v>7</v>
      </c>
    </row>
    <row r="457" spans="1:6" ht="15" customHeight="1" x14ac:dyDescent="0.3">
      <c r="A457" s="24"/>
      <c r="B457" s="3" t="s">
        <v>31</v>
      </c>
      <c r="C457" s="6">
        <v>4</v>
      </c>
      <c r="D457" s="7">
        <v>11030</v>
      </c>
      <c r="E457" s="7">
        <v>11030</v>
      </c>
      <c r="F457" s="8">
        <v>4</v>
      </c>
    </row>
    <row r="458" spans="1:6" ht="15" customHeight="1" x14ac:dyDescent="0.3">
      <c r="A458" s="24"/>
      <c r="B458" s="3" t="s">
        <v>32</v>
      </c>
      <c r="C458" s="6">
        <v>7</v>
      </c>
      <c r="D458" s="7">
        <v>4210</v>
      </c>
      <c r="E458" s="7">
        <v>4210</v>
      </c>
      <c r="F458" s="8">
        <v>7</v>
      </c>
    </row>
    <row r="459" spans="1:6" ht="15" customHeight="1" x14ac:dyDescent="0.3">
      <c r="A459" s="24"/>
      <c r="B459" s="3" t="s">
        <v>33</v>
      </c>
      <c r="C459" s="6">
        <v>4</v>
      </c>
      <c r="D459" s="7">
        <v>1900</v>
      </c>
      <c r="E459" s="7">
        <v>1900</v>
      </c>
      <c r="F459" s="8">
        <v>4</v>
      </c>
    </row>
    <row r="460" spans="1:6" ht="15" customHeight="1" x14ac:dyDescent="0.3">
      <c r="A460" s="23" t="s">
        <v>68</v>
      </c>
      <c r="B460" s="23"/>
      <c r="C460" s="6">
        <v>190</v>
      </c>
      <c r="D460" s="7">
        <v>365480</v>
      </c>
      <c r="E460" s="7">
        <v>351240</v>
      </c>
      <c r="F460" s="8">
        <v>192</v>
      </c>
    </row>
    <row r="461" spans="1:6" ht="15" customHeight="1" x14ac:dyDescent="0.3">
      <c r="A461" s="5">
        <v>45069</v>
      </c>
      <c r="B461" s="3" t="s">
        <v>10</v>
      </c>
      <c r="C461" s="6">
        <v>1</v>
      </c>
      <c r="D461" s="7">
        <v>2320</v>
      </c>
      <c r="E461" s="7">
        <v>2320</v>
      </c>
      <c r="F461" s="8">
        <v>1</v>
      </c>
    </row>
    <row r="462" spans="1:6" ht="15" customHeight="1" x14ac:dyDescent="0.3">
      <c r="A462" s="24"/>
      <c r="B462" s="3" t="s">
        <v>13</v>
      </c>
      <c r="C462" s="6">
        <v>2</v>
      </c>
      <c r="D462" s="7">
        <v>1640</v>
      </c>
      <c r="E462" s="7">
        <v>1640</v>
      </c>
      <c r="F462" s="8">
        <v>2</v>
      </c>
    </row>
    <row r="463" spans="1:6" ht="15" customHeight="1" x14ac:dyDescent="0.3">
      <c r="A463" s="24"/>
      <c r="B463" s="3" t="s">
        <v>14</v>
      </c>
      <c r="C463" s="6">
        <v>1</v>
      </c>
      <c r="D463" s="7">
        <v>5340</v>
      </c>
      <c r="E463" s="7">
        <v>5340</v>
      </c>
      <c r="F463" s="8">
        <v>1</v>
      </c>
    </row>
    <row r="464" spans="1:6" ht="15" customHeight="1" x14ac:dyDescent="0.3">
      <c r="A464" s="24"/>
      <c r="B464" s="3" t="s">
        <v>15</v>
      </c>
      <c r="C464" s="6">
        <v>2</v>
      </c>
      <c r="D464" s="7">
        <v>100</v>
      </c>
      <c r="E464" s="7">
        <v>100</v>
      </c>
      <c r="F464" s="8">
        <v>2</v>
      </c>
    </row>
    <row r="465" spans="1:6" ht="15" customHeight="1" x14ac:dyDescent="0.3">
      <c r="A465" s="24"/>
      <c r="B465" s="3" t="s">
        <v>17</v>
      </c>
      <c r="C465" s="6">
        <v>2</v>
      </c>
      <c r="D465" s="7">
        <v>1790</v>
      </c>
      <c r="E465" s="7">
        <v>1790</v>
      </c>
      <c r="F465" s="8">
        <v>2</v>
      </c>
    </row>
    <row r="466" spans="1:6" ht="15" customHeight="1" x14ac:dyDescent="0.3">
      <c r="A466" s="24"/>
      <c r="B466" s="3" t="s">
        <v>18</v>
      </c>
      <c r="C466" s="6">
        <v>4</v>
      </c>
      <c r="D466" s="7">
        <v>4520</v>
      </c>
      <c r="E466" s="7">
        <v>4520</v>
      </c>
      <c r="F466" s="8">
        <v>4</v>
      </c>
    </row>
    <row r="467" spans="1:6" ht="15" customHeight="1" x14ac:dyDescent="0.3">
      <c r="A467" s="24"/>
      <c r="B467" s="3" t="s">
        <v>19</v>
      </c>
      <c r="C467" s="6">
        <v>11</v>
      </c>
      <c r="D467" s="7">
        <v>14790</v>
      </c>
      <c r="E467" s="7">
        <v>14790</v>
      </c>
      <c r="F467" s="8">
        <v>11</v>
      </c>
    </row>
    <row r="468" spans="1:6" ht="15" customHeight="1" x14ac:dyDescent="0.3">
      <c r="A468" s="24"/>
      <c r="B468" s="3" t="s">
        <v>20</v>
      </c>
      <c r="C468" s="6">
        <v>10</v>
      </c>
      <c r="D468" s="7">
        <v>16320</v>
      </c>
      <c r="E468" s="7">
        <v>16242</v>
      </c>
      <c r="F468" s="8">
        <v>10</v>
      </c>
    </row>
    <row r="469" spans="1:6" ht="15" customHeight="1" x14ac:dyDescent="0.3">
      <c r="A469" s="24"/>
      <c r="B469" s="3" t="s">
        <v>21</v>
      </c>
      <c r="C469" s="6">
        <v>10</v>
      </c>
      <c r="D469" s="7">
        <v>21880</v>
      </c>
      <c r="E469" s="7">
        <v>21880</v>
      </c>
      <c r="F469" s="8">
        <v>10</v>
      </c>
    </row>
    <row r="470" spans="1:6" ht="15" customHeight="1" x14ac:dyDescent="0.3">
      <c r="A470" s="24"/>
      <c r="B470" s="3" t="s">
        <v>22</v>
      </c>
      <c r="C470" s="6">
        <v>22</v>
      </c>
      <c r="D470" s="7">
        <v>36100</v>
      </c>
      <c r="E470" s="7">
        <v>36100</v>
      </c>
      <c r="F470" s="8">
        <v>22</v>
      </c>
    </row>
    <row r="471" spans="1:6" ht="15" customHeight="1" x14ac:dyDescent="0.3">
      <c r="A471" s="24"/>
      <c r="B471" s="3" t="s">
        <v>23</v>
      </c>
      <c r="C471" s="6">
        <v>48</v>
      </c>
      <c r="D471" s="7">
        <v>124640</v>
      </c>
      <c r="E471" s="7">
        <v>124314</v>
      </c>
      <c r="F471" s="8">
        <v>48</v>
      </c>
    </row>
    <row r="472" spans="1:6" ht="15" customHeight="1" x14ac:dyDescent="0.3">
      <c r="A472" s="24"/>
      <c r="B472" s="3" t="s">
        <v>24</v>
      </c>
      <c r="C472" s="6">
        <v>22</v>
      </c>
      <c r="D472" s="7">
        <v>40870</v>
      </c>
      <c r="E472" s="7">
        <v>40870</v>
      </c>
      <c r="F472" s="8">
        <v>22</v>
      </c>
    </row>
    <row r="473" spans="1:6" ht="15" customHeight="1" x14ac:dyDescent="0.3">
      <c r="A473" s="24"/>
      <c r="B473" s="3" t="s">
        <v>25</v>
      </c>
      <c r="C473" s="6">
        <v>7</v>
      </c>
      <c r="D473" s="7">
        <v>9930</v>
      </c>
      <c r="E473" s="7">
        <v>9930</v>
      </c>
      <c r="F473" s="8">
        <v>7</v>
      </c>
    </row>
    <row r="474" spans="1:6" ht="15" customHeight="1" x14ac:dyDescent="0.3">
      <c r="A474" s="24"/>
      <c r="B474" s="3" t="s">
        <v>26</v>
      </c>
      <c r="C474" s="6">
        <v>13</v>
      </c>
      <c r="D474" s="7">
        <v>21310</v>
      </c>
      <c r="E474" s="7">
        <v>21097</v>
      </c>
      <c r="F474" s="8">
        <v>13</v>
      </c>
    </row>
    <row r="475" spans="1:6" ht="15" customHeight="1" x14ac:dyDescent="0.3">
      <c r="A475" s="24"/>
      <c r="B475" s="3" t="s">
        <v>27</v>
      </c>
      <c r="C475" s="6">
        <v>13</v>
      </c>
      <c r="D475" s="7">
        <v>15650</v>
      </c>
      <c r="E475" s="7">
        <v>15582</v>
      </c>
      <c r="F475" s="8">
        <v>13</v>
      </c>
    </row>
    <row r="476" spans="1:6" ht="15" customHeight="1" x14ac:dyDescent="0.3">
      <c r="A476" s="24"/>
      <c r="B476" s="3" t="s">
        <v>28</v>
      </c>
      <c r="C476" s="6">
        <v>7</v>
      </c>
      <c r="D476" s="7">
        <v>16675</v>
      </c>
      <c r="E476" s="7">
        <v>16675</v>
      </c>
      <c r="F476" s="8">
        <v>7</v>
      </c>
    </row>
    <row r="477" spans="1:6" ht="15" customHeight="1" x14ac:dyDescent="0.3">
      <c r="A477" s="24"/>
      <c r="B477" s="3" t="s">
        <v>29</v>
      </c>
      <c r="C477" s="6">
        <v>7</v>
      </c>
      <c r="D477" s="7">
        <v>23560</v>
      </c>
      <c r="E477" s="7">
        <v>23560</v>
      </c>
      <c r="F477" s="8">
        <v>7</v>
      </c>
    </row>
    <row r="478" spans="1:6" ht="15" customHeight="1" x14ac:dyDescent="0.3">
      <c r="A478" s="24"/>
      <c r="B478" s="3" t="s">
        <v>30</v>
      </c>
      <c r="C478" s="6">
        <v>5</v>
      </c>
      <c r="D478" s="7">
        <v>7080</v>
      </c>
      <c r="E478" s="7">
        <v>7080</v>
      </c>
      <c r="F478" s="8">
        <v>5</v>
      </c>
    </row>
    <row r="479" spans="1:6" ht="15" customHeight="1" x14ac:dyDescent="0.3">
      <c r="A479" s="24"/>
      <c r="B479" s="3" t="s">
        <v>31</v>
      </c>
      <c r="C479" s="6">
        <v>12</v>
      </c>
      <c r="D479" s="7">
        <v>21300</v>
      </c>
      <c r="E479" s="7">
        <v>21300</v>
      </c>
      <c r="F479" s="8">
        <v>12</v>
      </c>
    </row>
    <row r="480" spans="1:6" ht="15" customHeight="1" x14ac:dyDescent="0.3">
      <c r="A480" s="24"/>
      <c r="B480" s="3" t="s">
        <v>32</v>
      </c>
      <c r="C480" s="6">
        <v>3</v>
      </c>
      <c r="D480" s="7">
        <v>5090</v>
      </c>
      <c r="E480" s="7">
        <v>5090</v>
      </c>
      <c r="F480" s="8">
        <v>3</v>
      </c>
    </row>
    <row r="481" spans="1:6" ht="15" customHeight="1" x14ac:dyDescent="0.3">
      <c r="A481" s="24"/>
      <c r="B481" s="3" t="s">
        <v>33</v>
      </c>
      <c r="C481" s="6">
        <v>2</v>
      </c>
      <c r="D481" s="7">
        <v>5770</v>
      </c>
      <c r="E481" s="7">
        <v>5770</v>
      </c>
      <c r="F481" s="8">
        <v>2</v>
      </c>
    </row>
    <row r="482" spans="1:6" ht="15" customHeight="1" x14ac:dyDescent="0.3">
      <c r="A482" s="23" t="s">
        <v>69</v>
      </c>
      <c r="B482" s="23"/>
      <c r="C482" s="6">
        <v>204</v>
      </c>
      <c r="D482" s="7">
        <v>396675</v>
      </c>
      <c r="E482" s="7">
        <v>395990</v>
      </c>
      <c r="F482" s="8">
        <v>204</v>
      </c>
    </row>
    <row r="483" spans="1:6" ht="15" customHeight="1" x14ac:dyDescent="0.3">
      <c r="A483" s="5">
        <v>45070</v>
      </c>
      <c r="B483" s="3" t="s">
        <v>10</v>
      </c>
      <c r="C483" s="6">
        <v>5</v>
      </c>
      <c r="D483" s="7">
        <v>10440</v>
      </c>
      <c r="E483" s="7">
        <v>10440</v>
      </c>
      <c r="F483" s="8">
        <v>5</v>
      </c>
    </row>
    <row r="484" spans="1:6" ht="15" customHeight="1" x14ac:dyDescent="0.3">
      <c r="A484" s="24"/>
      <c r="B484" s="3" t="s">
        <v>11</v>
      </c>
      <c r="C484" s="6">
        <v>1</v>
      </c>
      <c r="D484" s="7">
        <v>7000</v>
      </c>
      <c r="E484" s="7">
        <v>7000</v>
      </c>
      <c r="F484" s="8">
        <v>1</v>
      </c>
    </row>
    <row r="485" spans="1:6" ht="15" customHeight="1" x14ac:dyDescent="0.3">
      <c r="A485" s="24"/>
      <c r="B485" s="3" t="s">
        <v>12</v>
      </c>
      <c r="C485" s="6">
        <v>1</v>
      </c>
      <c r="D485" s="7">
        <v>1350</v>
      </c>
      <c r="E485" s="7">
        <v>1350</v>
      </c>
      <c r="F485" s="8">
        <v>1</v>
      </c>
    </row>
    <row r="486" spans="1:6" ht="15" customHeight="1" x14ac:dyDescent="0.3">
      <c r="A486" s="24"/>
      <c r="B486" s="3" t="s">
        <v>13</v>
      </c>
      <c r="C486" s="6">
        <v>8</v>
      </c>
      <c r="D486" s="7">
        <v>1870</v>
      </c>
      <c r="E486" s="7">
        <v>1870</v>
      </c>
      <c r="F486" s="8">
        <v>8</v>
      </c>
    </row>
    <row r="487" spans="1:6" ht="15" customHeight="1" x14ac:dyDescent="0.3">
      <c r="A487" s="24"/>
      <c r="B487" s="3" t="s">
        <v>16</v>
      </c>
      <c r="C487" s="6">
        <v>1</v>
      </c>
      <c r="D487" s="7">
        <v>0</v>
      </c>
      <c r="E487" s="7">
        <v>0</v>
      </c>
      <c r="F487" s="8">
        <v>1</v>
      </c>
    </row>
    <row r="488" spans="1:6" ht="15" customHeight="1" x14ac:dyDescent="0.3">
      <c r="A488" s="24"/>
      <c r="B488" s="3" t="s">
        <v>17</v>
      </c>
      <c r="C488" s="6">
        <v>5</v>
      </c>
      <c r="D488" s="7">
        <v>1740</v>
      </c>
      <c r="E488" s="7">
        <v>1740</v>
      </c>
      <c r="F488" s="8">
        <v>5</v>
      </c>
    </row>
    <row r="489" spans="1:6" ht="15" customHeight="1" x14ac:dyDescent="0.3">
      <c r="A489" s="24"/>
      <c r="B489" s="3" t="s">
        <v>18</v>
      </c>
      <c r="C489" s="6">
        <v>5</v>
      </c>
      <c r="D489" s="7">
        <v>5170</v>
      </c>
      <c r="E489" s="7">
        <v>5170</v>
      </c>
      <c r="F489" s="8">
        <v>5</v>
      </c>
    </row>
    <row r="490" spans="1:6" ht="15" customHeight="1" x14ac:dyDescent="0.3">
      <c r="A490" s="24"/>
      <c r="B490" s="3" t="s">
        <v>19</v>
      </c>
      <c r="C490" s="6">
        <v>11</v>
      </c>
      <c r="D490" s="7">
        <v>11600</v>
      </c>
      <c r="E490" s="7">
        <v>11600</v>
      </c>
      <c r="F490" s="8">
        <v>11</v>
      </c>
    </row>
    <row r="491" spans="1:6" ht="15" customHeight="1" x14ac:dyDescent="0.3">
      <c r="A491" s="24"/>
      <c r="B491" s="3" t="s">
        <v>20</v>
      </c>
      <c r="C491" s="6">
        <v>5</v>
      </c>
      <c r="D491" s="7">
        <v>15730</v>
      </c>
      <c r="E491" s="7">
        <v>15730</v>
      </c>
      <c r="F491" s="8">
        <v>5</v>
      </c>
    </row>
    <row r="492" spans="1:6" ht="15" customHeight="1" x14ac:dyDescent="0.3">
      <c r="A492" s="24"/>
      <c r="B492" s="3" t="s">
        <v>21</v>
      </c>
      <c r="C492" s="6">
        <v>21</v>
      </c>
      <c r="D492" s="7">
        <v>35600</v>
      </c>
      <c r="E492" s="7">
        <v>35600</v>
      </c>
      <c r="F492" s="8">
        <v>21</v>
      </c>
    </row>
    <row r="493" spans="1:6" ht="15" customHeight="1" x14ac:dyDescent="0.3">
      <c r="A493" s="24"/>
      <c r="B493" s="3" t="s">
        <v>22</v>
      </c>
      <c r="C493" s="6">
        <v>18</v>
      </c>
      <c r="D493" s="7">
        <v>30910</v>
      </c>
      <c r="E493" s="7">
        <v>30910</v>
      </c>
      <c r="F493" s="8">
        <v>18</v>
      </c>
    </row>
    <row r="494" spans="1:6" ht="15" customHeight="1" x14ac:dyDescent="0.3">
      <c r="A494" s="24"/>
      <c r="B494" s="3" t="s">
        <v>23</v>
      </c>
      <c r="C494" s="6">
        <v>43</v>
      </c>
      <c r="D494" s="7">
        <v>109510</v>
      </c>
      <c r="E494" s="7">
        <v>109287</v>
      </c>
      <c r="F494" s="8">
        <v>43</v>
      </c>
    </row>
    <row r="495" spans="1:6" ht="15" customHeight="1" x14ac:dyDescent="0.3">
      <c r="A495" s="24"/>
      <c r="B495" s="3" t="s">
        <v>24</v>
      </c>
      <c r="C495" s="6">
        <v>20</v>
      </c>
      <c r="D495" s="7">
        <v>41070</v>
      </c>
      <c r="E495" s="7">
        <v>41025</v>
      </c>
      <c r="F495" s="8">
        <v>20</v>
      </c>
    </row>
    <row r="496" spans="1:6" ht="15" customHeight="1" x14ac:dyDescent="0.3">
      <c r="A496" s="24"/>
      <c r="B496" s="3" t="s">
        <v>25</v>
      </c>
      <c r="C496" s="6">
        <v>13</v>
      </c>
      <c r="D496" s="7">
        <v>24190</v>
      </c>
      <c r="E496" s="7">
        <v>24190</v>
      </c>
      <c r="F496" s="8">
        <v>13</v>
      </c>
    </row>
    <row r="497" spans="1:6" ht="15" customHeight="1" x14ac:dyDescent="0.3">
      <c r="A497" s="24"/>
      <c r="B497" s="3" t="s">
        <v>26</v>
      </c>
      <c r="C497" s="6">
        <v>11</v>
      </c>
      <c r="D497" s="7">
        <v>23380</v>
      </c>
      <c r="E497" s="7">
        <v>23380</v>
      </c>
      <c r="F497" s="8">
        <v>11</v>
      </c>
    </row>
    <row r="498" spans="1:6" ht="15" customHeight="1" x14ac:dyDescent="0.3">
      <c r="A498" s="24"/>
      <c r="B498" s="3" t="s">
        <v>27</v>
      </c>
      <c r="C498" s="6">
        <v>9</v>
      </c>
      <c r="D498" s="7">
        <v>12320</v>
      </c>
      <c r="E498" s="7">
        <v>12320</v>
      </c>
      <c r="F498" s="8">
        <v>9</v>
      </c>
    </row>
    <row r="499" spans="1:6" ht="15" customHeight="1" x14ac:dyDescent="0.3">
      <c r="A499" s="24"/>
      <c r="B499" s="3" t="s">
        <v>28</v>
      </c>
      <c r="C499" s="6">
        <v>4</v>
      </c>
      <c r="D499" s="7">
        <v>7890</v>
      </c>
      <c r="E499" s="7">
        <v>7890</v>
      </c>
      <c r="F499" s="8">
        <v>4</v>
      </c>
    </row>
    <row r="500" spans="1:6" ht="15" customHeight="1" x14ac:dyDescent="0.3">
      <c r="A500" s="24"/>
      <c r="B500" s="3" t="s">
        <v>29</v>
      </c>
      <c r="C500" s="6">
        <v>12</v>
      </c>
      <c r="D500" s="7">
        <v>24840</v>
      </c>
      <c r="E500" s="7">
        <v>24840</v>
      </c>
      <c r="F500" s="8">
        <v>12</v>
      </c>
    </row>
    <row r="501" spans="1:6" ht="15" customHeight="1" x14ac:dyDescent="0.3">
      <c r="A501" s="24"/>
      <c r="B501" s="3" t="s">
        <v>30</v>
      </c>
      <c r="C501" s="6">
        <v>8</v>
      </c>
      <c r="D501" s="7">
        <v>14935</v>
      </c>
      <c r="E501" s="7">
        <v>14935</v>
      </c>
      <c r="F501" s="8">
        <v>8</v>
      </c>
    </row>
    <row r="502" spans="1:6" ht="15" customHeight="1" x14ac:dyDescent="0.3">
      <c r="A502" s="24"/>
      <c r="B502" s="3" t="s">
        <v>31</v>
      </c>
      <c r="C502" s="6">
        <v>3</v>
      </c>
      <c r="D502" s="7">
        <v>2710</v>
      </c>
      <c r="E502" s="7">
        <v>2710</v>
      </c>
      <c r="F502" s="8">
        <v>3</v>
      </c>
    </row>
    <row r="503" spans="1:6" ht="15" customHeight="1" x14ac:dyDescent="0.3">
      <c r="A503" s="24"/>
      <c r="B503" s="3" t="s">
        <v>32</v>
      </c>
      <c r="C503" s="6">
        <v>1</v>
      </c>
      <c r="D503" s="7">
        <v>250</v>
      </c>
      <c r="E503" s="7">
        <v>250</v>
      </c>
      <c r="F503" s="8">
        <v>1</v>
      </c>
    </row>
    <row r="504" spans="1:6" ht="15" customHeight="1" x14ac:dyDescent="0.3">
      <c r="A504" s="24"/>
      <c r="B504" s="3" t="s">
        <v>33</v>
      </c>
      <c r="C504" s="6">
        <v>6</v>
      </c>
      <c r="D504" s="7">
        <v>11050</v>
      </c>
      <c r="E504" s="7">
        <v>11050</v>
      </c>
      <c r="F504" s="8">
        <v>6</v>
      </c>
    </row>
    <row r="505" spans="1:6" ht="15" customHeight="1" x14ac:dyDescent="0.3">
      <c r="A505" s="23" t="s">
        <v>70</v>
      </c>
      <c r="B505" s="23"/>
      <c r="C505" s="6">
        <v>211</v>
      </c>
      <c r="D505" s="7">
        <v>393555</v>
      </c>
      <c r="E505" s="7">
        <v>393287</v>
      </c>
      <c r="F505" s="8">
        <v>211</v>
      </c>
    </row>
    <row r="506" spans="1:6" ht="15" customHeight="1" x14ac:dyDescent="0.3">
      <c r="A506" s="5">
        <v>45071</v>
      </c>
      <c r="B506" s="3" t="s">
        <v>10</v>
      </c>
      <c r="C506" s="6">
        <v>4</v>
      </c>
      <c r="D506" s="7">
        <v>2790</v>
      </c>
      <c r="E506" s="7">
        <v>2790</v>
      </c>
      <c r="F506" s="8">
        <v>4</v>
      </c>
    </row>
    <row r="507" spans="1:6" ht="15" customHeight="1" x14ac:dyDescent="0.3">
      <c r="A507" s="24"/>
      <c r="B507" s="3" t="s">
        <v>12</v>
      </c>
      <c r="C507" s="6">
        <v>5</v>
      </c>
      <c r="D507" s="7">
        <v>6330</v>
      </c>
      <c r="E507" s="7">
        <v>6330</v>
      </c>
      <c r="F507" s="8">
        <v>5</v>
      </c>
    </row>
    <row r="508" spans="1:6" ht="15" customHeight="1" x14ac:dyDescent="0.3">
      <c r="A508" s="24"/>
      <c r="B508" s="3" t="s">
        <v>15</v>
      </c>
      <c r="C508" s="6">
        <v>2</v>
      </c>
      <c r="D508" s="7">
        <v>2080</v>
      </c>
      <c r="E508" s="7">
        <v>2080</v>
      </c>
      <c r="F508" s="8">
        <v>2</v>
      </c>
    </row>
    <row r="509" spans="1:6" ht="15" customHeight="1" x14ac:dyDescent="0.3">
      <c r="A509" s="24"/>
      <c r="B509" s="3" t="s">
        <v>16</v>
      </c>
      <c r="C509" s="6">
        <v>1</v>
      </c>
      <c r="D509" s="7">
        <v>2700</v>
      </c>
      <c r="E509" s="7">
        <v>2700</v>
      </c>
      <c r="F509" s="8">
        <v>1</v>
      </c>
    </row>
    <row r="510" spans="1:6" ht="15" customHeight="1" x14ac:dyDescent="0.3">
      <c r="A510" s="24"/>
      <c r="B510" s="3" t="s">
        <v>17</v>
      </c>
      <c r="C510" s="6">
        <v>3</v>
      </c>
      <c r="D510" s="7">
        <v>1560</v>
      </c>
      <c r="E510" s="7">
        <v>1560</v>
      </c>
      <c r="F510" s="8">
        <v>3</v>
      </c>
    </row>
    <row r="511" spans="1:6" ht="15" customHeight="1" x14ac:dyDescent="0.3">
      <c r="A511" s="24"/>
      <c r="B511" s="3" t="s">
        <v>18</v>
      </c>
      <c r="C511" s="6">
        <v>4</v>
      </c>
      <c r="D511" s="7">
        <v>4830</v>
      </c>
      <c r="E511" s="7">
        <v>4830</v>
      </c>
      <c r="F511" s="8">
        <v>5</v>
      </c>
    </row>
    <row r="512" spans="1:6" ht="15" customHeight="1" x14ac:dyDescent="0.3">
      <c r="A512" s="24"/>
      <c r="B512" s="3" t="s">
        <v>19</v>
      </c>
      <c r="C512" s="6">
        <v>13</v>
      </c>
      <c r="D512" s="7">
        <v>11120</v>
      </c>
      <c r="E512" s="7">
        <v>11120</v>
      </c>
      <c r="F512" s="8">
        <v>13</v>
      </c>
    </row>
    <row r="513" spans="1:6" ht="15" customHeight="1" x14ac:dyDescent="0.3">
      <c r="A513" s="24"/>
      <c r="B513" s="3" t="s">
        <v>20</v>
      </c>
      <c r="C513" s="6">
        <v>13</v>
      </c>
      <c r="D513" s="7">
        <v>19870</v>
      </c>
      <c r="E513" s="7">
        <v>19870</v>
      </c>
      <c r="F513" s="8">
        <v>13</v>
      </c>
    </row>
    <row r="514" spans="1:6" ht="15" customHeight="1" x14ac:dyDescent="0.3">
      <c r="A514" s="24"/>
      <c r="B514" s="3" t="s">
        <v>21</v>
      </c>
      <c r="C514" s="6">
        <v>22</v>
      </c>
      <c r="D514" s="7">
        <v>41815</v>
      </c>
      <c r="E514" s="7">
        <v>41716</v>
      </c>
      <c r="F514" s="8">
        <v>22</v>
      </c>
    </row>
    <row r="515" spans="1:6" ht="15" customHeight="1" x14ac:dyDescent="0.3">
      <c r="A515" s="24"/>
      <c r="B515" s="3" t="s">
        <v>22</v>
      </c>
      <c r="C515" s="6">
        <v>21</v>
      </c>
      <c r="D515" s="7">
        <v>38730</v>
      </c>
      <c r="E515" s="7">
        <v>38730</v>
      </c>
      <c r="F515" s="8">
        <v>22</v>
      </c>
    </row>
    <row r="516" spans="1:6" ht="15" customHeight="1" x14ac:dyDescent="0.3">
      <c r="A516" s="24"/>
      <c r="B516" s="3" t="s">
        <v>23</v>
      </c>
      <c r="C516" s="6">
        <v>31</v>
      </c>
      <c r="D516" s="7">
        <v>65820</v>
      </c>
      <c r="E516" s="7">
        <v>65624</v>
      </c>
      <c r="F516" s="8">
        <v>33</v>
      </c>
    </row>
    <row r="517" spans="1:6" ht="15" customHeight="1" x14ac:dyDescent="0.3">
      <c r="A517" s="24"/>
      <c r="B517" s="3" t="s">
        <v>24</v>
      </c>
      <c r="C517" s="6">
        <v>27</v>
      </c>
      <c r="D517" s="7">
        <v>63460</v>
      </c>
      <c r="E517" s="7">
        <v>63460</v>
      </c>
      <c r="F517" s="8">
        <v>27</v>
      </c>
    </row>
    <row r="518" spans="1:6" ht="15" customHeight="1" x14ac:dyDescent="0.3">
      <c r="A518" s="24"/>
      <c r="B518" s="3" t="s">
        <v>25</v>
      </c>
      <c r="C518" s="6">
        <v>18</v>
      </c>
      <c r="D518" s="7">
        <v>32940</v>
      </c>
      <c r="E518" s="7">
        <v>32870</v>
      </c>
      <c r="F518" s="8">
        <v>20</v>
      </c>
    </row>
    <row r="519" spans="1:6" ht="15" customHeight="1" x14ac:dyDescent="0.3">
      <c r="A519" s="24"/>
      <c r="B519" s="3" t="s">
        <v>26</v>
      </c>
      <c r="C519" s="6">
        <v>16</v>
      </c>
      <c r="D519" s="7">
        <v>26040</v>
      </c>
      <c r="E519" s="7">
        <v>26040</v>
      </c>
      <c r="F519" s="8">
        <v>16</v>
      </c>
    </row>
    <row r="520" spans="1:6" ht="15" customHeight="1" x14ac:dyDescent="0.3">
      <c r="A520" s="24"/>
      <c r="B520" s="3" t="s">
        <v>27</v>
      </c>
      <c r="C520" s="6">
        <v>6</v>
      </c>
      <c r="D520" s="7">
        <v>15860</v>
      </c>
      <c r="E520" s="7">
        <v>15860</v>
      </c>
      <c r="F520" s="8">
        <v>7</v>
      </c>
    </row>
    <row r="521" spans="1:6" ht="15" customHeight="1" x14ac:dyDescent="0.3">
      <c r="A521" s="24"/>
      <c r="B521" s="3" t="s">
        <v>28</v>
      </c>
      <c r="C521" s="6">
        <v>8</v>
      </c>
      <c r="D521" s="7">
        <v>14670</v>
      </c>
      <c r="E521" s="7">
        <v>14670</v>
      </c>
      <c r="F521" s="8">
        <v>8</v>
      </c>
    </row>
    <row r="522" spans="1:6" ht="15" customHeight="1" x14ac:dyDescent="0.3">
      <c r="A522" s="24"/>
      <c r="B522" s="3" t="s">
        <v>29</v>
      </c>
      <c r="C522" s="6">
        <v>2</v>
      </c>
      <c r="D522" s="7">
        <v>6430</v>
      </c>
      <c r="E522" s="7">
        <v>6430</v>
      </c>
      <c r="F522" s="8">
        <v>2</v>
      </c>
    </row>
    <row r="523" spans="1:6" ht="15" customHeight="1" x14ac:dyDescent="0.3">
      <c r="A523" s="24"/>
      <c r="B523" s="3" t="s">
        <v>30</v>
      </c>
      <c r="C523" s="6">
        <v>3</v>
      </c>
      <c r="D523" s="7">
        <v>4190</v>
      </c>
      <c r="E523" s="7">
        <v>4190</v>
      </c>
      <c r="F523" s="8">
        <v>3</v>
      </c>
    </row>
    <row r="524" spans="1:6" ht="15" customHeight="1" x14ac:dyDescent="0.3">
      <c r="A524" s="24"/>
      <c r="B524" s="3" t="s">
        <v>31</v>
      </c>
      <c r="C524" s="6">
        <v>4</v>
      </c>
      <c r="D524" s="7">
        <v>170</v>
      </c>
      <c r="E524" s="7">
        <v>170</v>
      </c>
      <c r="F524" s="8">
        <v>4</v>
      </c>
    </row>
    <row r="525" spans="1:6" ht="15" customHeight="1" x14ac:dyDescent="0.3">
      <c r="A525" s="24"/>
      <c r="B525" s="3" t="s">
        <v>32</v>
      </c>
      <c r="C525" s="6">
        <v>4</v>
      </c>
      <c r="D525" s="7">
        <v>4330</v>
      </c>
      <c r="E525" s="7">
        <v>4330</v>
      </c>
      <c r="F525" s="8">
        <v>4</v>
      </c>
    </row>
    <row r="526" spans="1:6" ht="15" customHeight="1" x14ac:dyDescent="0.3">
      <c r="A526" s="24"/>
      <c r="B526" s="3" t="s">
        <v>33</v>
      </c>
      <c r="C526" s="6">
        <v>3</v>
      </c>
      <c r="D526" s="7">
        <v>6610</v>
      </c>
      <c r="E526" s="7">
        <v>6610</v>
      </c>
      <c r="F526" s="8">
        <v>3</v>
      </c>
    </row>
    <row r="527" spans="1:6" ht="15" customHeight="1" x14ac:dyDescent="0.3">
      <c r="A527" s="23" t="s">
        <v>71</v>
      </c>
      <c r="B527" s="23"/>
      <c r="C527" s="6">
        <v>210</v>
      </c>
      <c r="D527" s="7">
        <v>372345</v>
      </c>
      <c r="E527" s="7">
        <v>371980</v>
      </c>
      <c r="F527" s="8">
        <v>217</v>
      </c>
    </row>
    <row r="528" spans="1:6" ht="15" customHeight="1" x14ac:dyDescent="0.3">
      <c r="A528" s="5">
        <v>45072</v>
      </c>
      <c r="B528" s="3" t="s">
        <v>10</v>
      </c>
      <c r="C528" s="6">
        <v>5</v>
      </c>
      <c r="D528" s="7">
        <v>7150</v>
      </c>
      <c r="E528" s="7">
        <v>7150</v>
      </c>
      <c r="F528" s="8">
        <v>5</v>
      </c>
    </row>
    <row r="529" spans="1:6" ht="15" customHeight="1" x14ac:dyDescent="0.3">
      <c r="A529" s="24"/>
      <c r="B529" s="3" t="s">
        <v>11</v>
      </c>
      <c r="C529" s="6">
        <v>2</v>
      </c>
      <c r="D529" s="7">
        <v>3190</v>
      </c>
      <c r="E529" s="7">
        <v>3190</v>
      </c>
      <c r="F529" s="8">
        <v>2</v>
      </c>
    </row>
    <row r="530" spans="1:6" ht="15" customHeight="1" x14ac:dyDescent="0.3">
      <c r="A530" s="24"/>
      <c r="B530" s="3" t="s">
        <v>12</v>
      </c>
      <c r="C530" s="6">
        <v>3</v>
      </c>
      <c r="D530" s="7">
        <v>6470</v>
      </c>
      <c r="E530" s="7">
        <v>6470</v>
      </c>
      <c r="F530" s="8">
        <v>3</v>
      </c>
    </row>
    <row r="531" spans="1:6" ht="15" customHeight="1" x14ac:dyDescent="0.3">
      <c r="A531" s="24"/>
      <c r="B531" s="3" t="s">
        <v>13</v>
      </c>
      <c r="C531" s="6">
        <v>2</v>
      </c>
      <c r="D531" s="7">
        <v>3600</v>
      </c>
      <c r="E531" s="7">
        <v>3600</v>
      </c>
      <c r="F531" s="8">
        <v>2</v>
      </c>
    </row>
    <row r="532" spans="1:6" ht="15" customHeight="1" x14ac:dyDescent="0.3">
      <c r="A532" s="24"/>
      <c r="B532" s="3" t="s">
        <v>16</v>
      </c>
      <c r="C532" s="6">
        <v>3</v>
      </c>
      <c r="D532" s="7">
        <v>1870</v>
      </c>
      <c r="E532" s="7">
        <v>1870</v>
      </c>
      <c r="F532" s="8">
        <v>3</v>
      </c>
    </row>
    <row r="533" spans="1:6" ht="15" customHeight="1" x14ac:dyDescent="0.3">
      <c r="A533" s="24"/>
      <c r="B533" s="3" t="s">
        <v>18</v>
      </c>
      <c r="C533" s="6">
        <v>8</v>
      </c>
      <c r="D533" s="7">
        <v>10940</v>
      </c>
      <c r="E533" s="7">
        <v>10940</v>
      </c>
      <c r="F533" s="8">
        <v>8</v>
      </c>
    </row>
    <row r="534" spans="1:6" ht="15" customHeight="1" x14ac:dyDescent="0.3">
      <c r="A534" s="24"/>
      <c r="B534" s="3" t="s">
        <v>19</v>
      </c>
      <c r="C534" s="6">
        <v>13</v>
      </c>
      <c r="D534" s="7">
        <v>24600</v>
      </c>
      <c r="E534" s="7">
        <v>24600</v>
      </c>
      <c r="F534" s="8">
        <v>13</v>
      </c>
    </row>
    <row r="535" spans="1:6" ht="15" customHeight="1" x14ac:dyDescent="0.3">
      <c r="A535" s="24"/>
      <c r="B535" s="3" t="s">
        <v>20</v>
      </c>
      <c r="C535" s="6">
        <v>16</v>
      </c>
      <c r="D535" s="7">
        <v>24840</v>
      </c>
      <c r="E535" s="7">
        <v>24840</v>
      </c>
      <c r="F535" s="8">
        <v>16</v>
      </c>
    </row>
    <row r="536" spans="1:6" ht="15" customHeight="1" x14ac:dyDescent="0.3">
      <c r="A536" s="24"/>
      <c r="B536" s="3" t="s">
        <v>21</v>
      </c>
      <c r="C536" s="6">
        <v>11</v>
      </c>
      <c r="D536" s="7">
        <v>23710</v>
      </c>
      <c r="E536" s="7">
        <v>23710</v>
      </c>
      <c r="F536" s="8">
        <v>11</v>
      </c>
    </row>
    <row r="537" spans="1:6" ht="15" customHeight="1" x14ac:dyDescent="0.3">
      <c r="A537" s="24"/>
      <c r="B537" s="3" t="s">
        <v>22</v>
      </c>
      <c r="C537" s="6">
        <v>29</v>
      </c>
      <c r="D537" s="7">
        <v>70040</v>
      </c>
      <c r="E537" s="7">
        <v>70040</v>
      </c>
      <c r="F537" s="8">
        <v>29</v>
      </c>
    </row>
    <row r="538" spans="1:6" ht="15" customHeight="1" x14ac:dyDescent="0.3">
      <c r="A538" s="24"/>
      <c r="B538" s="3" t="s">
        <v>23</v>
      </c>
      <c r="C538" s="6">
        <v>41</v>
      </c>
      <c r="D538" s="7">
        <v>101880</v>
      </c>
      <c r="E538" s="7">
        <v>101665</v>
      </c>
      <c r="F538" s="8">
        <v>41</v>
      </c>
    </row>
    <row r="539" spans="1:6" ht="15" customHeight="1" x14ac:dyDescent="0.3">
      <c r="A539" s="24"/>
      <c r="B539" s="3" t="s">
        <v>24</v>
      </c>
      <c r="C539" s="6">
        <v>17</v>
      </c>
      <c r="D539" s="7">
        <v>43970</v>
      </c>
      <c r="E539" s="7">
        <v>43970</v>
      </c>
      <c r="F539" s="8">
        <v>17</v>
      </c>
    </row>
    <row r="540" spans="1:6" ht="15" customHeight="1" x14ac:dyDescent="0.3">
      <c r="A540" s="24"/>
      <c r="B540" s="3" t="s">
        <v>25</v>
      </c>
      <c r="C540" s="6">
        <v>14</v>
      </c>
      <c r="D540" s="7">
        <v>41385</v>
      </c>
      <c r="E540" s="7">
        <v>40660</v>
      </c>
      <c r="F540" s="8">
        <v>15</v>
      </c>
    </row>
    <row r="541" spans="1:6" ht="15" customHeight="1" x14ac:dyDescent="0.3">
      <c r="A541" s="24"/>
      <c r="B541" s="3" t="s">
        <v>26</v>
      </c>
      <c r="C541" s="6">
        <v>19</v>
      </c>
      <c r="D541" s="7">
        <v>37740</v>
      </c>
      <c r="E541" s="7">
        <v>37457</v>
      </c>
      <c r="F541" s="8">
        <v>19</v>
      </c>
    </row>
    <row r="542" spans="1:6" ht="15" customHeight="1" x14ac:dyDescent="0.3">
      <c r="A542" s="24"/>
      <c r="B542" s="3" t="s">
        <v>27</v>
      </c>
      <c r="C542" s="6">
        <v>12</v>
      </c>
      <c r="D542" s="7">
        <v>24090</v>
      </c>
      <c r="E542" s="7">
        <v>24090</v>
      </c>
      <c r="F542" s="8">
        <v>12</v>
      </c>
    </row>
    <row r="543" spans="1:6" ht="15" customHeight="1" x14ac:dyDescent="0.3">
      <c r="A543" s="24"/>
      <c r="B543" s="3" t="s">
        <v>28</v>
      </c>
      <c r="C543" s="6">
        <v>6</v>
      </c>
      <c r="D543" s="7">
        <v>9100</v>
      </c>
      <c r="E543" s="7">
        <v>9100</v>
      </c>
      <c r="F543" s="8">
        <v>6</v>
      </c>
    </row>
    <row r="544" spans="1:6" ht="15" customHeight="1" x14ac:dyDescent="0.3">
      <c r="A544" s="24"/>
      <c r="B544" s="3" t="s">
        <v>29</v>
      </c>
      <c r="C544" s="6">
        <v>4</v>
      </c>
      <c r="D544" s="7">
        <v>10680</v>
      </c>
      <c r="E544" s="7">
        <v>10680</v>
      </c>
      <c r="F544" s="8">
        <v>4</v>
      </c>
    </row>
    <row r="545" spans="1:6" ht="15" customHeight="1" x14ac:dyDescent="0.3">
      <c r="A545" s="24"/>
      <c r="B545" s="3" t="s">
        <v>30</v>
      </c>
      <c r="C545" s="6">
        <v>5</v>
      </c>
      <c r="D545" s="7">
        <v>4570</v>
      </c>
      <c r="E545" s="7">
        <v>4570</v>
      </c>
      <c r="F545" s="8">
        <v>5</v>
      </c>
    </row>
    <row r="546" spans="1:6" ht="15" customHeight="1" x14ac:dyDescent="0.3">
      <c r="A546" s="24"/>
      <c r="B546" s="3" t="s">
        <v>31</v>
      </c>
      <c r="C546" s="6">
        <v>8</v>
      </c>
      <c r="D546" s="7">
        <v>12230</v>
      </c>
      <c r="E546" s="7">
        <v>12230</v>
      </c>
      <c r="F546" s="8">
        <v>8</v>
      </c>
    </row>
    <row r="547" spans="1:6" ht="15" customHeight="1" x14ac:dyDescent="0.3">
      <c r="A547" s="24"/>
      <c r="B547" s="3" t="s">
        <v>33</v>
      </c>
      <c r="C547" s="6">
        <v>2</v>
      </c>
      <c r="D547" s="7">
        <v>1010</v>
      </c>
      <c r="E547" s="7">
        <v>1010</v>
      </c>
      <c r="F547" s="8">
        <v>2</v>
      </c>
    </row>
    <row r="548" spans="1:6" ht="15" customHeight="1" x14ac:dyDescent="0.3">
      <c r="A548" s="23" t="s">
        <v>72</v>
      </c>
      <c r="B548" s="23"/>
      <c r="C548" s="6">
        <v>220</v>
      </c>
      <c r="D548" s="7">
        <v>463065</v>
      </c>
      <c r="E548" s="7">
        <v>461842</v>
      </c>
      <c r="F548" s="8">
        <v>221</v>
      </c>
    </row>
    <row r="549" spans="1:6" ht="15" customHeight="1" x14ac:dyDescent="0.3">
      <c r="A549" s="5">
        <v>45073</v>
      </c>
      <c r="B549" s="3" t="s">
        <v>10</v>
      </c>
      <c r="C549" s="6">
        <v>10</v>
      </c>
      <c r="D549" s="7">
        <v>13790</v>
      </c>
      <c r="E549" s="7">
        <v>13790</v>
      </c>
      <c r="F549" s="8">
        <v>10</v>
      </c>
    </row>
    <row r="550" spans="1:6" ht="15" customHeight="1" x14ac:dyDescent="0.3">
      <c r="A550" s="24"/>
      <c r="B550" s="3" t="s">
        <v>12</v>
      </c>
      <c r="C550" s="6">
        <v>7</v>
      </c>
      <c r="D550" s="7">
        <v>5770</v>
      </c>
      <c r="E550" s="7">
        <v>5770</v>
      </c>
      <c r="F550" s="8">
        <v>7</v>
      </c>
    </row>
    <row r="551" spans="1:6" ht="15" customHeight="1" x14ac:dyDescent="0.3">
      <c r="A551" s="24"/>
      <c r="B551" s="3" t="s">
        <v>13</v>
      </c>
      <c r="C551" s="6">
        <v>2</v>
      </c>
      <c r="D551" s="7">
        <v>820</v>
      </c>
      <c r="E551" s="7">
        <v>820</v>
      </c>
      <c r="F551" s="8">
        <v>2</v>
      </c>
    </row>
    <row r="552" spans="1:6" ht="15" customHeight="1" x14ac:dyDescent="0.3">
      <c r="A552" s="24"/>
      <c r="B552" s="3" t="s">
        <v>17</v>
      </c>
      <c r="C552" s="6">
        <v>5</v>
      </c>
      <c r="D552" s="7">
        <v>5240</v>
      </c>
      <c r="E552" s="7">
        <v>5240</v>
      </c>
      <c r="F552" s="8">
        <v>5</v>
      </c>
    </row>
    <row r="553" spans="1:6" ht="15" customHeight="1" x14ac:dyDescent="0.3">
      <c r="A553" s="24"/>
      <c r="B553" s="3" t="s">
        <v>18</v>
      </c>
      <c r="C553" s="6">
        <v>2</v>
      </c>
      <c r="D553" s="7">
        <v>2760</v>
      </c>
      <c r="E553" s="7">
        <v>2760</v>
      </c>
      <c r="F553" s="8">
        <v>2</v>
      </c>
    </row>
    <row r="554" spans="1:6" ht="15" customHeight="1" x14ac:dyDescent="0.3">
      <c r="A554" s="24"/>
      <c r="B554" s="3" t="s">
        <v>19</v>
      </c>
      <c r="C554" s="6">
        <v>9</v>
      </c>
      <c r="D554" s="7">
        <v>16610</v>
      </c>
      <c r="E554" s="7">
        <v>16330</v>
      </c>
      <c r="F554" s="8">
        <v>9</v>
      </c>
    </row>
    <row r="555" spans="1:6" ht="15" customHeight="1" x14ac:dyDescent="0.3">
      <c r="A555" s="24"/>
      <c r="B555" s="3" t="s">
        <v>20</v>
      </c>
      <c r="C555" s="6">
        <v>5</v>
      </c>
      <c r="D555" s="7">
        <v>24820</v>
      </c>
      <c r="E555" s="7">
        <v>24820</v>
      </c>
      <c r="F555" s="8">
        <v>5</v>
      </c>
    </row>
    <row r="556" spans="1:6" ht="15" customHeight="1" x14ac:dyDescent="0.3">
      <c r="A556" s="24"/>
      <c r="B556" s="3" t="s">
        <v>21</v>
      </c>
      <c r="C556" s="6">
        <v>23</v>
      </c>
      <c r="D556" s="7">
        <v>64700</v>
      </c>
      <c r="E556" s="7">
        <v>57730</v>
      </c>
      <c r="F556" s="8">
        <v>23</v>
      </c>
    </row>
    <row r="557" spans="1:6" ht="15" customHeight="1" x14ac:dyDescent="0.3">
      <c r="A557" s="24"/>
      <c r="B557" s="3" t="s">
        <v>22</v>
      </c>
      <c r="C557" s="6">
        <v>8</v>
      </c>
      <c r="D557" s="7">
        <v>15010</v>
      </c>
      <c r="E557" s="7">
        <v>15010</v>
      </c>
      <c r="F557" s="8">
        <v>8</v>
      </c>
    </row>
    <row r="558" spans="1:6" ht="15" customHeight="1" x14ac:dyDescent="0.3">
      <c r="A558" s="24"/>
      <c r="B558" s="3" t="s">
        <v>23</v>
      </c>
      <c r="C558" s="6">
        <v>19</v>
      </c>
      <c r="D558" s="7">
        <v>47870</v>
      </c>
      <c r="E558" s="7">
        <v>47870</v>
      </c>
      <c r="F558" s="8">
        <v>19</v>
      </c>
    </row>
    <row r="559" spans="1:6" ht="15" customHeight="1" x14ac:dyDescent="0.3">
      <c r="A559" s="24"/>
      <c r="B559" s="3" t="s">
        <v>24</v>
      </c>
      <c r="C559" s="6">
        <v>15</v>
      </c>
      <c r="D559" s="7">
        <v>55020</v>
      </c>
      <c r="E559" s="7">
        <v>55020</v>
      </c>
      <c r="F559" s="8">
        <v>15</v>
      </c>
    </row>
    <row r="560" spans="1:6" ht="15" customHeight="1" x14ac:dyDescent="0.3">
      <c r="A560" s="24"/>
      <c r="B560" s="3" t="s">
        <v>25</v>
      </c>
      <c r="C560" s="6">
        <v>7</v>
      </c>
      <c r="D560" s="7">
        <v>17280</v>
      </c>
      <c r="E560" s="7">
        <v>17124</v>
      </c>
      <c r="F560" s="8">
        <v>7</v>
      </c>
    </row>
    <row r="561" spans="1:6" ht="15" customHeight="1" x14ac:dyDescent="0.3">
      <c r="A561" s="24"/>
      <c r="B561" s="3" t="s">
        <v>26</v>
      </c>
      <c r="C561" s="6">
        <v>10</v>
      </c>
      <c r="D561" s="7">
        <v>27050</v>
      </c>
      <c r="E561" s="7">
        <v>27050</v>
      </c>
      <c r="F561" s="8">
        <v>10</v>
      </c>
    </row>
    <row r="562" spans="1:6" ht="15" customHeight="1" x14ac:dyDescent="0.3">
      <c r="A562" s="24"/>
      <c r="B562" s="3" t="s">
        <v>27</v>
      </c>
      <c r="C562" s="6">
        <v>7</v>
      </c>
      <c r="D562" s="7">
        <v>10770</v>
      </c>
      <c r="E562" s="7">
        <v>10770</v>
      </c>
      <c r="F562" s="8">
        <v>7</v>
      </c>
    </row>
    <row r="563" spans="1:6" ht="15" customHeight="1" x14ac:dyDescent="0.3">
      <c r="A563" s="24"/>
      <c r="B563" s="3" t="s">
        <v>28</v>
      </c>
      <c r="C563" s="6">
        <v>9</v>
      </c>
      <c r="D563" s="7">
        <v>17600</v>
      </c>
      <c r="E563" s="7">
        <v>17600</v>
      </c>
      <c r="F563" s="8">
        <v>9</v>
      </c>
    </row>
    <row r="564" spans="1:6" ht="15" customHeight="1" x14ac:dyDescent="0.3">
      <c r="A564" s="24"/>
      <c r="B564" s="3" t="s">
        <v>29</v>
      </c>
      <c r="C564" s="6">
        <v>4</v>
      </c>
      <c r="D564" s="7">
        <v>3820</v>
      </c>
      <c r="E564" s="7">
        <v>3820</v>
      </c>
      <c r="F564" s="8">
        <v>4</v>
      </c>
    </row>
    <row r="565" spans="1:6" ht="15" customHeight="1" x14ac:dyDescent="0.3">
      <c r="A565" s="24"/>
      <c r="B565" s="3" t="s">
        <v>30</v>
      </c>
      <c r="C565" s="6">
        <v>1</v>
      </c>
      <c r="D565" s="7">
        <v>780</v>
      </c>
      <c r="E565" s="7">
        <v>780</v>
      </c>
      <c r="F565" s="8">
        <v>1</v>
      </c>
    </row>
    <row r="566" spans="1:6" ht="15" customHeight="1" x14ac:dyDescent="0.3">
      <c r="A566" s="24"/>
      <c r="B566" s="3" t="s">
        <v>31</v>
      </c>
      <c r="C566" s="6">
        <v>3</v>
      </c>
      <c r="D566" s="7">
        <v>6450</v>
      </c>
      <c r="E566" s="7">
        <v>6450</v>
      </c>
      <c r="F566" s="8">
        <v>3</v>
      </c>
    </row>
    <row r="567" spans="1:6" ht="15" customHeight="1" x14ac:dyDescent="0.3">
      <c r="A567" s="24"/>
      <c r="B567" s="3" t="s">
        <v>32</v>
      </c>
      <c r="C567" s="6">
        <v>2</v>
      </c>
      <c r="D567" s="7">
        <v>6170</v>
      </c>
      <c r="E567" s="7">
        <v>6170</v>
      </c>
      <c r="F567" s="8">
        <v>2</v>
      </c>
    </row>
    <row r="568" spans="1:6" ht="15" customHeight="1" x14ac:dyDescent="0.3">
      <c r="A568" s="24"/>
      <c r="B568" s="3" t="s">
        <v>33</v>
      </c>
      <c r="C568" s="6">
        <v>10</v>
      </c>
      <c r="D568" s="7">
        <v>17600</v>
      </c>
      <c r="E568" s="7">
        <v>17600</v>
      </c>
      <c r="F568" s="8">
        <v>10</v>
      </c>
    </row>
    <row r="569" spans="1:6" ht="15" customHeight="1" x14ac:dyDescent="0.3">
      <c r="A569" s="23" t="s">
        <v>73</v>
      </c>
      <c r="B569" s="23"/>
      <c r="C569" s="6">
        <v>158</v>
      </c>
      <c r="D569" s="7">
        <v>359930</v>
      </c>
      <c r="E569" s="7">
        <v>352524</v>
      </c>
      <c r="F569" s="8">
        <v>158</v>
      </c>
    </row>
    <row r="570" spans="1:6" ht="15" customHeight="1" x14ac:dyDescent="0.3">
      <c r="A570" s="5">
        <v>45074</v>
      </c>
      <c r="B570" s="3" t="s">
        <v>10</v>
      </c>
      <c r="C570" s="6">
        <v>2</v>
      </c>
      <c r="D570" s="7">
        <v>5750</v>
      </c>
      <c r="E570" s="7">
        <v>5750</v>
      </c>
      <c r="F570" s="8">
        <v>2</v>
      </c>
    </row>
    <row r="571" spans="1:6" ht="15" customHeight="1" x14ac:dyDescent="0.3">
      <c r="A571" s="24"/>
      <c r="B571" s="3" t="s">
        <v>11</v>
      </c>
      <c r="C571" s="6">
        <v>8</v>
      </c>
      <c r="D571" s="7">
        <v>13235</v>
      </c>
      <c r="E571" s="7">
        <v>13235</v>
      </c>
      <c r="F571" s="8">
        <v>9</v>
      </c>
    </row>
    <row r="572" spans="1:6" ht="15" customHeight="1" x14ac:dyDescent="0.3">
      <c r="A572" s="24"/>
      <c r="B572" s="3" t="s">
        <v>13</v>
      </c>
      <c r="C572" s="6">
        <v>1</v>
      </c>
      <c r="D572" s="7">
        <v>0</v>
      </c>
      <c r="E572" s="7">
        <v>0</v>
      </c>
      <c r="F572" s="8">
        <v>1</v>
      </c>
    </row>
    <row r="573" spans="1:6" ht="15" customHeight="1" x14ac:dyDescent="0.3">
      <c r="A573" s="24"/>
      <c r="B573" s="3" t="s">
        <v>15</v>
      </c>
      <c r="C573" s="6">
        <v>2</v>
      </c>
      <c r="D573" s="7">
        <v>1140</v>
      </c>
      <c r="E573" s="7">
        <v>1140</v>
      </c>
      <c r="F573" s="8">
        <v>2</v>
      </c>
    </row>
    <row r="574" spans="1:6" ht="15" customHeight="1" x14ac:dyDescent="0.3">
      <c r="A574" s="24"/>
      <c r="B574" s="3" t="s">
        <v>17</v>
      </c>
      <c r="C574" s="6">
        <v>1</v>
      </c>
      <c r="D574" s="7">
        <v>990</v>
      </c>
      <c r="E574" s="7">
        <v>990</v>
      </c>
      <c r="F574" s="8">
        <v>1</v>
      </c>
    </row>
    <row r="575" spans="1:6" ht="15" customHeight="1" x14ac:dyDescent="0.3">
      <c r="A575" s="24"/>
      <c r="B575" s="3" t="s">
        <v>18</v>
      </c>
      <c r="C575" s="6">
        <v>6</v>
      </c>
      <c r="D575" s="7">
        <v>6730</v>
      </c>
      <c r="E575" s="7">
        <v>6730</v>
      </c>
      <c r="F575" s="8">
        <v>6</v>
      </c>
    </row>
    <row r="576" spans="1:6" ht="15" customHeight="1" x14ac:dyDescent="0.3">
      <c r="A576" s="24"/>
      <c r="B576" s="3" t="s">
        <v>19</v>
      </c>
      <c r="C576" s="6">
        <v>4</v>
      </c>
      <c r="D576" s="7">
        <v>3670</v>
      </c>
      <c r="E576" s="7">
        <v>3670</v>
      </c>
      <c r="F576" s="8">
        <v>4</v>
      </c>
    </row>
    <row r="577" spans="1:6" ht="15" customHeight="1" x14ac:dyDescent="0.3">
      <c r="A577" s="24"/>
      <c r="B577" s="3" t="s">
        <v>20</v>
      </c>
      <c r="C577" s="6">
        <v>7</v>
      </c>
      <c r="D577" s="7">
        <v>5770</v>
      </c>
      <c r="E577" s="7">
        <v>5770</v>
      </c>
      <c r="F577" s="8">
        <v>7</v>
      </c>
    </row>
    <row r="578" spans="1:6" ht="15" customHeight="1" x14ac:dyDescent="0.3">
      <c r="A578" s="24"/>
      <c r="B578" s="3" t="s">
        <v>21</v>
      </c>
      <c r="C578" s="6">
        <v>5</v>
      </c>
      <c r="D578" s="7">
        <v>7420</v>
      </c>
      <c r="E578" s="7">
        <v>7420</v>
      </c>
      <c r="F578" s="8">
        <v>5</v>
      </c>
    </row>
    <row r="579" spans="1:6" ht="15" customHeight="1" x14ac:dyDescent="0.3">
      <c r="A579" s="24"/>
      <c r="B579" s="3" t="s">
        <v>22</v>
      </c>
      <c r="C579" s="6">
        <v>10</v>
      </c>
      <c r="D579" s="7">
        <v>15165</v>
      </c>
      <c r="E579" s="7">
        <v>8385</v>
      </c>
      <c r="F579" s="8">
        <v>11</v>
      </c>
    </row>
    <row r="580" spans="1:6" ht="15" customHeight="1" x14ac:dyDescent="0.3">
      <c r="A580" s="24"/>
      <c r="B580" s="3" t="s">
        <v>23</v>
      </c>
      <c r="C580" s="6">
        <v>13</v>
      </c>
      <c r="D580" s="7">
        <v>30560</v>
      </c>
      <c r="E580" s="7">
        <v>30560</v>
      </c>
      <c r="F580" s="8">
        <v>13</v>
      </c>
    </row>
    <row r="581" spans="1:6" ht="15" customHeight="1" x14ac:dyDescent="0.3">
      <c r="A581" s="24"/>
      <c r="B581" s="3" t="s">
        <v>24</v>
      </c>
      <c r="C581" s="6">
        <v>7</v>
      </c>
      <c r="D581" s="7">
        <v>16620</v>
      </c>
      <c r="E581" s="7">
        <v>11130</v>
      </c>
      <c r="F581" s="8">
        <v>7</v>
      </c>
    </row>
    <row r="582" spans="1:6" ht="15" customHeight="1" x14ac:dyDescent="0.3">
      <c r="A582" s="24"/>
      <c r="B582" s="3" t="s">
        <v>25</v>
      </c>
      <c r="C582" s="6">
        <v>5</v>
      </c>
      <c r="D582" s="7">
        <v>13930</v>
      </c>
      <c r="E582" s="7">
        <v>13930</v>
      </c>
      <c r="F582" s="8">
        <v>5</v>
      </c>
    </row>
    <row r="583" spans="1:6" ht="15" customHeight="1" x14ac:dyDescent="0.3">
      <c r="A583" s="24"/>
      <c r="B583" s="3" t="s">
        <v>26</v>
      </c>
      <c r="C583" s="6">
        <v>7</v>
      </c>
      <c r="D583" s="7">
        <v>9860</v>
      </c>
      <c r="E583" s="7">
        <v>9860</v>
      </c>
      <c r="F583" s="8">
        <v>7</v>
      </c>
    </row>
    <row r="584" spans="1:6" ht="15" customHeight="1" x14ac:dyDescent="0.3">
      <c r="A584" s="24"/>
      <c r="B584" s="3" t="s">
        <v>27</v>
      </c>
      <c r="C584" s="6">
        <v>5</v>
      </c>
      <c r="D584" s="7">
        <v>14610</v>
      </c>
      <c r="E584" s="7">
        <v>14610</v>
      </c>
      <c r="F584" s="8">
        <v>5</v>
      </c>
    </row>
    <row r="585" spans="1:6" ht="15" customHeight="1" x14ac:dyDescent="0.3">
      <c r="A585" s="24"/>
      <c r="B585" s="3" t="s">
        <v>28</v>
      </c>
      <c r="C585" s="6">
        <v>3</v>
      </c>
      <c r="D585" s="7">
        <v>9660</v>
      </c>
      <c r="E585" s="7">
        <v>9660</v>
      </c>
      <c r="F585" s="8">
        <v>3</v>
      </c>
    </row>
    <row r="586" spans="1:6" ht="15" customHeight="1" x14ac:dyDescent="0.3">
      <c r="A586" s="24"/>
      <c r="B586" s="3" t="s">
        <v>29</v>
      </c>
      <c r="C586" s="6">
        <v>3</v>
      </c>
      <c r="D586" s="7">
        <v>6820</v>
      </c>
      <c r="E586" s="7">
        <v>6820</v>
      </c>
      <c r="F586" s="8">
        <v>3</v>
      </c>
    </row>
    <row r="587" spans="1:6" ht="15" customHeight="1" x14ac:dyDescent="0.3">
      <c r="A587" s="24"/>
      <c r="B587" s="3" t="s">
        <v>30</v>
      </c>
      <c r="C587" s="6">
        <v>1</v>
      </c>
      <c r="D587" s="7">
        <v>4310</v>
      </c>
      <c r="E587" s="7">
        <v>4310</v>
      </c>
      <c r="F587" s="8">
        <v>1</v>
      </c>
    </row>
    <row r="588" spans="1:6" ht="15" customHeight="1" x14ac:dyDescent="0.3">
      <c r="A588" s="24"/>
      <c r="B588" s="3" t="s">
        <v>31</v>
      </c>
      <c r="C588" s="6">
        <v>9</v>
      </c>
      <c r="D588" s="7">
        <v>23690</v>
      </c>
      <c r="E588" s="7">
        <v>23690</v>
      </c>
      <c r="F588" s="8">
        <v>9</v>
      </c>
    </row>
    <row r="589" spans="1:6" ht="15" customHeight="1" x14ac:dyDescent="0.3">
      <c r="A589" s="24"/>
      <c r="B589" s="3" t="s">
        <v>32</v>
      </c>
      <c r="C589" s="6">
        <v>11</v>
      </c>
      <c r="D589" s="7">
        <v>4350</v>
      </c>
      <c r="E589" s="7">
        <v>4350</v>
      </c>
      <c r="F589" s="8">
        <v>11</v>
      </c>
    </row>
    <row r="590" spans="1:6" ht="15" customHeight="1" x14ac:dyDescent="0.3">
      <c r="A590" s="24"/>
      <c r="B590" s="3" t="s">
        <v>33</v>
      </c>
      <c r="C590" s="6">
        <v>6</v>
      </c>
      <c r="D590" s="7">
        <v>6180</v>
      </c>
      <c r="E590" s="7">
        <v>6180</v>
      </c>
      <c r="F590" s="8">
        <v>6</v>
      </c>
    </row>
    <row r="591" spans="1:6" ht="15" customHeight="1" x14ac:dyDescent="0.3">
      <c r="A591" s="23" t="s">
        <v>74</v>
      </c>
      <c r="B591" s="23"/>
      <c r="C591" s="6">
        <v>116</v>
      </c>
      <c r="D591" s="7">
        <v>200460</v>
      </c>
      <c r="E591" s="7">
        <v>188190</v>
      </c>
      <c r="F591" s="8">
        <v>118</v>
      </c>
    </row>
    <row r="592" spans="1:6" ht="15" customHeight="1" x14ac:dyDescent="0.3">
      <c r="A592" s="5">
        <v>45075</v>
      </c>
      <c r="B592" s="3" t="s">
        <v>10</v>
      </c>
      <c r="C592" s="6">
        <v>5</v>
      </c>
      <c r="D592" s="7">
        <v>9600</v>
      </c>
      <c r="E592" s="7">
        <v>9600</v>
      </c>
      <c r="F592" s="8">
        <v>5</v>
      </c>
    </row>
    <row r="593" spans="1:6" ht="15" customHeight="1" x14ac:dyDescent="0.3">
      <c r="A593" s="24"/>
      <c r="B593" s="3" t="s">
        <v>11</v>
      </c>
      <c r="C593" s="6">
        <v>4</v>
      </c>
      <c r="D593" s="7">
        <v>1750</v>
      </c>
      <c r="E593" s="7">
        <v>1750</v>
      </c>
      <c r="F593" s="8">
        <v>4</v>
      </c>
    </row>
    <row r="594" spans="1:6" ht="15" customHeight="1" x14ac:dyDescent="0.3">
      <c r="A594" s="24"/>
      <c r="B594" s="3" t="s">
        <v>16</v>
      </c>
      <c r="C594" s="6">
        <v>2</v>
      </c>
      <c r="D594" s="7">
        <v>530</v>
      </c>
      <c r="E594" s="7">
        <v>530</v>
      </c>
      <c r="F594" s="8">
        <v>2</v>
      </c>
    </row>
    <row r="595" spans="1:6" ht="15" customHeight="1" x14ac:dyDescent="0.3">
      <c r="A595" s="24"/>
      <c r="B595" s="3" t="s">
        <v>17</v>
      </c>
      <c r="C595" s="6">
        <v>1</v>
      </c>
      <c r="D595" s="7">
        <v>2160</v>
      </c>
      <c r="E595" s="7">
        <v>2160</v>
      </c>
      <c r="F595" s="8">
        <v>1</v>
      </c>
    </row>
    <row r="596" spans="1:6" ht="15" customHeight="1" x14ac:dyDescent="0.3">
      <c r="A596" s="24"/>
      <c r="B596" s="3" t="s">
        <v>18</v>
      </c>
      <c r="C596" s="6">
        <v>6</v>
      </c>
      <c r="D596" s="7">
        <v>6580</v>
      </c>
      <c r="E596" s="7">
        <v>6580</v>
      </c>
      <c r="F596" s="8">
        <v>6</v>
      </c>
    </row>
    <row r="597" spans="1:6" ht="15" customHeight="1" x14ac:dyDescent="0.3">
      <c r="A597" s="24"/>
      <c r="B597" s="3" t="s">
        <v>19</v>
      </c>
      <c r="C597" s="6">
        <v>11</v>
      </c>
      <c r="D597" s="7">
        <v>14440</v>
      </c>
      <c r="E597" s="7">
        <v>13310</v>
      </c>
      <c r="F597" s="8">
        <v>11</v>
      </c>
    </row>
    <row r="598" spans="1:6" ht="15" customHeight="1" x14ac:dyDescent="0.3">
      <c r="A598" s="24"/>
      <c r="B598" s="3" t="s">
        <v>20</v>
      </c>
      <c r="C598" s="6">
        <v>8</v>
      </c>
      <c r="D598" s="7">
        <v>9790</v>
      </c>
      <c r="E598" s="7">
        <v>9790</v>
      </c>
      <c r="F598" s="8">
        <v>8</v>
      </c>
    </row>
    <row r="599" spans="1:6" ht="15" customHeight="1" x14ac:dyDescent="0.3">
      <c r="A599" s="24"/>
      <c r="B599" s="3" t="s">
        <v>21</v>
      </c>
      <c r="C599" s="6">
        <v>13</v>
      </c>
      <c r="D599" s="7">
        <v>26215</v>
      </c>
      <c r="E599" s="7">
        <v>26215</v>
      </c>
      <c r="F599" s="8">
        <v>13</v>
      </c>
    </row>
    <row r="600" spans="1:6" ht="15" customHeight="1" x14ac:dyDescent="0.3">
      <c r="A600" s="24"/>
      <c r="B600" s="3" t="s">
        <v>22</v>
      </c>
      <c r="C600" s="6">
        <v>26</v>
      </c>
      <c r="D600" s="7">
        <v>56490</v>
      </c>
      <c r="E600" s="7">
        <v>56490</v>
      </c>
      <c r="F600" s="8">
        <v>26</v>
      </c>
    </row>
    <row r="601" spans="1:6" ht="15" customHeight="1" x14ac:dyDescent="0.3">
      <c r="A601" s="24"/>
      <c r="B601" s="3" t="s">
        <v>23</v>
      </c>
      <c r="C601" s="6">
        <v>30</v>
      </c>
      <c r="D601" s="7">
        <v>68295</v>
      </c>
      <c r="E601" s="7">
        <v>68295</v>
      </c>
      <c r="F601" s="8">
        <v>31</v>
      </c>
    </row>
    <row r="602" spans="1:6" ht="15" customHeight="1" x14ac:dyDescent="0.3">
      <c r="A602" s="24"/>
      <c r="B602" s="3" t="s">
        <v>24</v>
      </c>
      <c r="C602" s="6">
        <v>19</v>
      </c>
      <c r="D602" s="7">
        <v>39780</v>
      </c>
      <c r="E602" s="7">
        <v>39780</v>
      </c>
      <c r="F602" s="8">
        <v>19</v>
      </c>
    </row>
    <row r="603" spans="1:6" ht="15" customHeight="1" x14ac:dyDescent="0.3">
      <c r="A603" s="24"/>
      <c r="B603" s="3" t="s">
        <v>25</v>
      </c>
      <c r="C603" s="6">
        <v>7</v>
      </c>
      <c r="D603" s="7">
        <v>9205</v>
      </c>
      <c r="E603" s="7">
        <v>9205</v>
      </c>
      <c r="F603" s="8">
        <v>7</v>
      </c>
    </row>
    <row r="604" spans="1:6" ht="15" customHeight="1" x14ac:dyDescent="0.3">
      <c r="A604" s="24"/>
      <c r="B604" s="3" t="s">
        <v>26</v>
      </c>
      <c r="C604" s="6">
        <v>13</v>
      </c>
      <c r="D604" s="7">
        <v>21600</v>
      </c>
      <c r="E604" s="7">
        <v>21600</v>
      </c>
      <c r="F604" s="8">
        <v>13</v>
      </c>
    </row>
    <row r="605" spans="1:6" ht="15" customHeight="1" x14ac:dyDescent="0.3">
      <c r="A605" s="24"/>
      <c r="B605" s="3" t="s">
        <v>27</v>
      </c>
      <c r="C605" s="6">
        <v>5</v>
      </c>
      <c r="D605" s="7">
        <v>11540</v>
      </c>
      <c r="E605" s="7">
        <v>11540</v>
      </c>
      <c r="F605" s="8">
        <v>6</v>
      </c>
    </row>
    <row r="606" spans="1:6" ht="15" customHeight="1" x14ac:dyDescent="0.3">
      <c r="A606" s="24"/>
      <c r="B606" s="3" t="s">
        <v>28</v>
      </c>
      <c r="C606" s="6">
        <v>12</v>
      </c>
      <c r="D606" s="7">
        <v>18825</v>
      </c>
      <c r="E606" s="7">
        <v>18825</v>
      </c>
      <c r="F606" s="8">
        <v>12</v>
      </c>
    </row>
    <row r="607" spans="1:6" ht="15" customHeight="1" x14ac:dyDescent="0.3">
      <c r="A607" s="24"/>
      <c r="B607" s="3" t="s">
        <v>29</v>
      </c>
      <c r="C607" s="6">
        <v>6</v>
      </c>
      <c r="D607" s="7">
        <v>12270</v>
      </c>
      <c r="E607" s="7">
        <v>9250</v>
      </c>
      <c r="F607" s="8">
        <v>6</v>
      </c>
    </row>
    <row r="608" spans="1:6" ht="15" customHeight="1" x14ac:dyDescent="0.3">
      <c r="A608" s="24"/>
      <c r="B608" s="3" t="s">
        <v>30</v>
      </c>
      <c r="C608" s="6">
        <v>1</v>
      </c>
      <c r="D608" s="7">
        <v>2990</v>
      </c>
      <c r="E608" s="7">
        <v>2990</v>
      </c>
      <c r="F608" s="8">
        <v>1</v>
      </c>
    </row>
    <row r="609" spans="1:6" ht="15" customHeight="1" x14ac:dyDescent="0.3">
      <c r="A609" s="24"/>
      <c r="B609" s="3" t="s">
        <v>31</v>
      </c>
      <c r="C609" s="6">
        <v>2</v>
      </c>
      <c r="D609" s="7">
        <v>5480</v>
      </c>
      <c r="E609" s="7">
        <v>4977</v>
      </c>
      <c r="F609" s="8">
        <v>2</v>
      </c>
    </row>
    <row r="610" spans="1:6" ht="15" customHeight="1" x14ac:dyDescent="0.3">
      <c r="A610" s="24"/>
      <c r="B610" s="3" t="s">
        <v>32</v>
      </c>
      <c r="C610" s="6">
        <v>4</v>
      </c>
      <c r="D610" s="7">
        <v>1250</v>
      </c>
      <c r="E610" s="7">
        <v>1250</v>
      </c>
      <c r="F610" s="8">
        <v>4</v>
      </c>
    </row>
    <row r="611" spans="1:6" ht="15" customHeight="1" x14ac:dyDescent="0.3">
      <c r="A611" s="24"/>
      <c r="B611" s="3" t="s">
        <v>33</v>
      </c>
      <c r="C611" s="6">
        <v>2</v>
      </c>
      <c r="D611" s="7">
        <v>2800</v>
      </c>
      <c r="E611" s="7">
        <v>2800</v>
      </c>
      <c r="F611" s="8">
        <v>2</v>
      </c>
    </row>
    <row r="612" spans="1:6" ht="15" customHeight="1" x14ac:dyDescent="0.3">
      <c r="A612" s="23" t="s">
        <v>75</v>
      </c>
      <c r="B612" s="23"/>
      <c r="C612" s="6">
        <v>177</v>
      </c>
      <c r="D612" s="7">
        <v>321590</v>
      </c>
      <c r="E612" s="7">
        <v>316937</v>
      </c>
      <c r="F612" s="8">
        <v>179</v>
      </c>
    </row>
    <row r="613" spans="1:6" ht="15" customHeight="1" x14ac:dyDescent="0.3">
      <c r="A613" s="5">
        <v>45076</v>
      </c>
      <c r="B613" s="3" t="s">
        <v>10</v>
      </c>
      <c r="C613" s="6">
        <v>3</v>
      </c>
      <c r="D613" s="7">
        <v>8110</v>
      </c>
      <c r="E613" s="7">
        <v>8110</v>
      </c>
      <c r="F613" s="8">
        <v>3</v>
      </c>
    </row>
    <row r="614" spans="1:6" ht="15" customHeight="1" x14ac:dyDescent="0.3">
      <c r="A614" s="24"/>
      <c r="B614" s="3" t="s">
        <v>11</v>
      </c>
      <c r="C614" s="6">
        <v>6</v>
      </c>
      <c r="D614" s="7">
        <v>10750</v>
      </c>
      <c r="E614" s="7">
        <v>10750</v>
      </c>
      <c r="F614" s="8">
        <v>6</v>
      </c>
    </row>
    <row r="615" spans="1:6" ht="15" customHeight="1" x14ac:dyDescent="0.3">
      <c r="A615" s="24"/>
      <c r="B615" s="3" t="s">
        <v>12</v>
      </c>
      <c r="C615" s="6">
        <v>5</v>
      </c>
      <c r="D615" s="7">
        <v>1300</v>
      </c>
      <c r="E615" s="7">
        <v>1300</v>
      </c>
      <c r="F615" s="8">
        <v>5</v>
      </c>
    </row>
    <row r="616" spans="1:6" ht="15" customHeight="1" x14ac:dyDescent="0.3">
      <c r="A616" s="24"/>
      <c r="B616" s="3" t="s">
        <v>13</v>
      </c>
      <c r="C616" s="6">
        <v>2</v>
      </c>
      <c r="D616" s="7">
        <v>3250</v>
      </c>
      <c r="E616" s="7">
        <v>3250</v>
      </c>
      <c r="F616" s="8">
        <v>2</v>
      </c>
    </row>
    <row r="617" spans="1:6" ht="15" customHeight="1" x14ac:dyDescent="0.3">
      <c r="A617" s="24"/>
      <c r="B617" s="3" t="s">
        <v>16</v>
      </c>
      <c r="C617" s="6">
        <v>2</v>
      </c>
      <c r="D617" s="7">
        <v>2990</v>
      </c>
      <c r="E617" s="7">
        <v>2990</v>
      </c>
      <c r="F617" s="8">
        <v>2</v>
      </c>
    </row>
    <row r="618" spans="1:6" ht="15" customHeight="1" x14ac:dyDescent="0.3">
      <c r="A618" s="24"/>
      <c r="B618" s="3" t="s">
        <v>17</v>
      </c>
      <c r="C618" s="6">
        <v>2</v>
      </c>
      <c r="D618" s="7">
        <v>900</v>
      </c>
      <c r="E618" s="7">
        <v>900</v>
      </c>
      <c r="F618" s="8">
        <v>2</v>
      </c>
    </row>
    <row r="619" spans="1:6" ht="15" customHeight="1" x14ac:dyDescent="0.3">
      <c r="A619" s="24"/>
      <c r="B619" s="3" t="s">
        <v>18</v>
      </c>
      <c r="C619" s="6">
        <v>9</v>
      </c>
      <c r="D619" s="7">
        <v>22870</v>
      </c>
      <c r="E619" s="7">
        <v>22870</v>
      </c>
      <c r="F619" s="8">
        <v>9</v>
      </c>
    </row>
    <row r="620" spans="1:6" ht="15" customHeight="1" x14ac:dyDescent="0.3">
      <c r="A620" s="24"/>
      <c r="B620" s="3" t="s">
        <v>19</v>
      </c>
      <c r="C620" s="6">
        <v>14</v>
      </c>
      <c r="D620" s="7">
        <v>19950</v>
      </c>
      <c r="E620" s="7">
        <v>19950</v>
      </c>
      <c r="F620" s="8">
        <v>14</v>
      </c>
    </row>
    <row r="621" spans="1:6" ht="15" customHeight="1" x14ac:dyDescent="0.3">
      <c r="A621" s="24"/>
      <c r="B621" s="3" t="s">
        <v>20</v>
      </c>
      <c r="C621" s="6">
        <v>6</v>
      </c>
      <c r="D621" s="7">
        <v>4390</v>
      </c>
      <c r="E621" s="7">
        <v>4390</v>
      </c>
      <c r="F621" s="8">
        <v>6</v>
      </c>
    </row>
    <row r="622" spans="1:6" ht="15" customHeight="1" x14ac:dyDescent="0.3">
      <c r="A622" s="24"/>
      <c r="B622" s="3" t="s">
        <v>21</v>
      </c>
      <c r="C622" s="6">
        <v>11</v>
      </c>
      <c r="D622" s="7">
        <v>35800</v>
      </c>
      <c r="E622" s="7">
        <v>35350</v>
      </c>
      <c r="F622" s="8">
        <v>11</v>
      </c>
    </row>
    <row r="623" spans="1:6" ht="15" customHeight="1" x14ac:dyDescent="0.3">
      <c r="A623" s="24"/>
      <c r="B623" s="3" t="s">
        <v>22</v>
      </c>
      <c r="C623" s="6">
        <v>31</v>
      </c>
      <c r="D623" s="7">
        <v>61370</v>
      </c>
      <c r="E623" s="7">
        <v>59830</v>
      </c>
      <c r="F623" s="8">
        <v>31</v>
      </c>
    </row>
    <row r="624" spans="1:6" ht="15" customHeight="1" x14ac:dyDescent="0.3">
      <c r="A624" s="24"/>
      <c r="B624" s="3" t="s">
        <v>23</v>
      </c>
      <c r="C624" s="6">
        <v>45</v>
      </c>
      <c r="D624" s="7">
        <v>109390</v>
      </c>
      <c r="E624" s="7">
        <v>109390</v>
      </c>
      <c r="F624" s="8">
        <v>46</v>
      </c>
    </row>
    <row r="625" spans="1:6" ht="15" customHeight="1" x14ac:dyDescent="0.3">
      <c r="A625" s="24"/>
      <c r="B625" s="3" t="s">
        <v>24</v>
      </c>
      <c r="C625" s="6">
        <v>10</v>
      </c>
      <c r="D625" s="7">
        <v>18710</v>
      </c>
      <c r="E625" s="7">
        <v>18710</v>
      </c>
      <c r="F625" s="8">
        <v>10</v>
      </c>
    </row>
    <row r="626" spans="1:6" ht="15" customHeight="1" x14ac:dyDescent="0.3">
      <c r="A626" s="24"/>
      <c r="B626" s="3" t="s">
        <v>25</v>
      </c>
      <c r="C626" s="6">
        <v>9</v>
      </c>
      <c r="D626" s="7">
        <v>22625</v>
      </c>
      <c r="E626" s="7">
        <v>22625</v>
      </c>
      <c r="F626" s="8">
        <v>9</v>
      </c>
    </row>
    <row r="627" spans="1:6" ht="15" customHeight="1" x14ac:dyDescent="0.3">
      <c r="A627" s="24"/>
      <c r="B627" s="3" t="s">
        <v>26</v>
      </c>
      <c r="C627" s="6">
        <v>15</v>
      </c>
      <c r="D627" s="7">
        <v>27460</v>
      </c>
      <c r="E627" s="7">
        <v>27460</v>
      </c>
      <c r="F627" s="8">
        <v>15</v>
      </c>
    </row>
    <row r="628" spans="1:6" ht="15" customHeight="1" x14ac:dyDescent="0.3">
      <c r="A628" s="24"/>
      <c r="B628" s="3" t="s">
        <v>27</v>
      </c>
      <c r="C628" s="6">
        <v>6</v>
      </c>
      <c r="D628" s="7">
        <v>8390</v>
      </c>
      <c r="E628" s="7">
        <v>8390</v>
      </c>
      <c r="F628" s="8">
        <v>6</v>
      </c>
    </row>
    <row r="629" spans="1:6" ht="15" customHeight="1" x14ac:dyDescent="0.3">
      <c r="A629" s="24"/>
      <c r="B629" s="3" t="s">
        <v>28</v>
      </c>
      <c r="C629" s="6">
        <v>6</v>
      </c>
      <c r="D629" s="7">
        <v>19100</v>
      </c>
      <c r="E629" s="7">
        <v>19100</v>
      </c>
      <c r="F629" s="8">
        <v>6</v>
      </c>
    </row>
    <row r="630" spans="1:6" ht="15" customHeight="1" x14ac:dyDescent="0.3">
      <c r="A630" s="24"/>
      <c r="B630" s="3" t="s">
        <v>29</v>
      </c>
      <c r="C630" s="6">
        <v>13</v>
      </c>
      <c r="D630" s="7">
        <v>34370</v>
      </c>
      <c r="E630" s="7">
        <v>34370</v>
      </c>
      <c r="F630" s="8">
        <v>13</v>
      </c>
    </row>
    <row r="631" spans="1:6" ht="15" customHeight="1" x14ac:dyDescent="0.3">
      <c r="A631" s="24"/>
      <c r="B631" s="3" t="s">
        <v>30</v>
      </c>
      <c r="C631" s="6">
        <v>5</v>
      </c>
      <c r="D631" s="7">
        <v>12935</v>
      </c>
      <c r="E631" s="7">
        <v>12935</v>
      </c>
      <c r="F631" s="8">
        <v>5</v>
      </c>
    </row>
    <row r="632" spans="1:6" ht="15" customHeight="1" x14ac:dyDescent="0.3">
      <c r="A632" s="24"/>
      <c r="B632" s="3" t="s">
        <v>31</v>
      </c>
      <c r="C632" s="6">
        <v>1</v>
      </c>
      <c r="D632" s="7">
        <v>1300</v>
      </c>
      <c r="E632" s="7">
        <v>1300</v>
      </c>
      <c r="F632" s="8">
        <v>1</v>
      </c>
    </row>
    <row r="633" spans="1:6" ht="15" customHeight="1" x14ac:dyDescent="0.3">
      <c r="A633" s="24"/>
      <c r="B633" s="3" t="s">
        <v>32</v>
      </c>
      <c r="C633" s="6">
        <v>2</v>
      </c>
      <c r="D633" s="7">
        <v>8460</v>
      </c>
      <c r="E633" s="7">
        <v>8460</v>
      </c>
      <c r="F633" s="8">
        <v>2</v>
      </c>
    </row>
    <row r="634" spans="1:6" ht="15" customHeight="1" x14ac:dyDescent="0.3">
      <c r="A634" s="24"/>
      <c r="B634" s="3" t="s">
        <v>33</v>
      </c>
      <c r="C634" s="6">
        <v>2</v>
      </c>
      <c r="D634" s="7">
        <v>1110</v>
      </c>
      <c r="E634" s="7">
        <v>1110</v>
      </c>
      <c r="F634" s="8">
        <v>2</v>
      </c>
    </row>
    <row r="635" spans="1:6" ht="15" customHeight="1" x14ac:dyDescent="0.3">
      <c r="A635" s="23" t="s">
        <v>76</v>
      </c>
      <c r="B635" s="23"/>
      <c r="C635" s="6">
        <v>205</v>
      </c>
      <c r="D635" s="7">
        <v>435530</v>
      </c>
      <c r="E635" s="7">
        <v>433540</v>
      </c>
      <c r="F635" s="8">
        <v>206</v>
      </c>
    </row>
    <row r="636" spans="1:6" ht="15" customHeight="1" x14ac:dyDescent="0.3">
      <c r="A636" s="5">
        <v>45077</v>
      </c>
      <c r="B636" s="3" t="s">
        <v>10</v>
      </c>
      <c r="C636" s="6">
        <v>2</v>
      </c>
      <c r="D636" s="7">
        <v>450</v>
      </c>
      <c r="E636" s="7">
        <v>450</v>
      </c>
      <c r="F636" s="8">
        <v>2</v>
      </c>
    </row>
    <row r="637" spans="1:6" ht="15" customHeight="1" x14ac:dyDescent="0.3">
      <c r="A637" s="24"/>
      <c r="B637" s="3" t="s">
        <v>11</v>
      </c>
      <c r="C637" s="6">
        <v>5</v>
      </c>
      <c r="D637" s="7">
        <v>15790</v>
      </c>
      <c r="E637" s="7">
        <v>15790</v>
      </c>
      <c r="F637" s="8">
        <v>5</v>
      </c>
    </row>
    <row r="638" spans="1:6" ht="15" customHeight="1" x14ac:dyDescent="0.3">
      <c r="A638" s="24"/>
      <c r="B638" s="3" t="s">
        <v>12</v>
      </c>
      <c r="C638" s="6">
        <v>6</v>
      </c>
      <c r="D638" s="7">
        <v>8230</v>
      </c>
      <c r="E638" s="7">
        <v>8230</v>
      </c>
      <c r="F638" s="8">
        <v>6</v>
      </c>
    </row>
    <row r="639" spans="1:6" ht="15" customHeight="1" x14ac:dyDescent="0.3">
      <c r="A639" s="24"/>
      <c r="B639" s="3" t="s">
        <v>13</v>
      </c>
      <c r="C639" s="6">
        <v>1</v>
      </c>
      <c r="D639" s="7">
        <v>0</v>
      </c>
      <c r="E639" s="7">
        <v>0</v>
      </c>
      <c r="F639" s="8">
        <v>1</v>
      </c>
    </row>
    <row r="640" spans="1:6" ht="15" customHeight="1" x14ac:dyDescent="0.3">
      <c r="A640" s="24"/>
      <c r="B640" s="3" t="s">
        <v>16</v>
      </c>
      <c r="C640" s="6">
        <v>1</v>
      </c>
      <c r="D640" s="7">
        <v>700</v>
      </c>
      <c r="E640" s="7">
        <v>700</v>
      </c>
      <c r="F640" s="8">
        <v>1</v>
      </c>
    </row>
    <row r="641" spans="1:6" ht="15" customHeight="1" x14ac:dyDescent="0.3">
      <c r="A641" s="24"/>
      <c r="B641" s="3" t="s">
        <v>18</v>
      </c>
      <c r="C641" s="6">
        <v>9</v>
      </c>
      <c r="D641" s="7">
        <v>6970</v>
      </c>
      <c r="E641" s="7">
        <v>6970</v>
      </c>
      <c r="F641" s="8">
        <v>9</v>
      </c>
    </row>
    <row r="642" spans="1:6" ht="15" customHeight="1" x14ac:dyDescent="0.3">
      <c r="A642" s="24"/>
      <c r="B642" s="3" t="s">
        <v>19</v>
      </c>
      <c r="C642" s="6">
        <v>11</v>
      </c>
      <c r="D642" s="7">
        <v>16810</v>
      </c>
      <c r="E642" s="7">
        <v>16810</v>
      </c>
      <c r="F642" s="8">
        <v>11</v>
      </c>
    </row>
    <row r="643" spans="1:6" ht="15" customHeight="1" x14ac:dyDescent="0.3">
      <c r="A643" s="24"/>
      <c r="B643" s="3" t="s">
        <v>20</v>
      </c>
      <c r="C643" s="6">
        <v>13</v>
      </c>
      <c r="D643" s="7">
        <v>30480</v>
      </c>
      <c r="E643" s="7">
        <v>30480</v>
      </c>
      <c r="F643" s="8">
        <v>13</v>
      </c>
    </row>
    <row r="644" spans="1:6" ht="15" customHeight="1" x14ac:dyDescent="0.3">
      <c r="A644" s="24"/>
      <c r="B644" s="3" t="s">
        <v>21</v>
      </c>
      <c r="C644" s="6">
        <v>14</v>
      </c>
      <c r="D644" s="7">
        <v>27585</v>
      </c>
      <c r="E644" s="7">
        <v>27225</v>
      </c>
      <c r="F644" s="8">
        <v>14</v>
      </c>
    </row>
    <row r="645" spans="1:6" ht="15" customHeight="1" x14ac:dyDescent="0.3">
      <c r="A645" s="24"/>
      <c r="B645" s="3" t="s">
        <v>22</v>
      </c>
      <c r="C645" s="6">
        <v>25</v>
      </c>
      <c r="D645" s="7">
        <v>63400</v>
      </c>
      <c r="E645" s="7">
        <v>63400</v>
      </c>
      <c r="F645" s="8">
        <v>25</v>
      </c>
    </row>
    <row r="646" spans="1:6" ht="15" customHeight="1" x14ac:dyDescent="0.3">
      <c r="A646" s="24"/>
      <c r="B646" s="3" t="s">
        <v>23</v>
      </c>
      <c r="C646" s="6">
        <v>44</v>
      </c>
      <c r="D646" s="7">
        <v>100625</v>
      </c>
      <c r="E646" s="7">
        <v>100402</v>
      </c>
      <c r="F646" s="8">
        <v>45</v>
      </c>
    </row>
    <row r="647" spans="1:6" ht="15" customHeight="1" x14ac:dyDescent="0.3">
      <c r="A647" s="24"/>
      <c r="B647" s="3" t="s">
        <v>24</v>
      </c>
      <c r="C647" s="6">
        <v>12</v>
      </c>
      <c r="D647" s="7">
        <v>21470</v>
      </c>
      <c r="E647" s="7">
        <v>21470</v>
      </c>
      <c r="F647" s="8">
        <v>12</v>
      </c>
    </row>
    <row r="648" spans="1:6" ht="15" customHeight="1" x14ac:dyDescent="0.3">
      <c r="A648" s="24"/>
      <c r="B648" s="3" t="s">
        <v>25</v>
      </c>
      <c r="C648" s="6">
        <v>10</v>
      </c>
      <c r="D648" s="7">
        <v>15545</v>
      </c>
      <c r="E648" s="7">
        <v>15545</v>
      </c>
      <c r="F648" s="8">
        <v>10</v>
      </c>
    </row>
    <row r="649" spans="1:6" ht="15" customHeight="1" x14ac:dyDescent="0.3">
      <c r="A649" s="24"/>
      <c r="B649" s="3" t="s">
        <v>26</v>
      </c>
      <c r="C649" s="6">
        <v>8</v>
      </c>
      <c r="D649" s="7">
        <v>12050</v>
      </c>
      <c r="E649" s="7">
        <v>12050</v>
      </c>
      <c r="F649" s="8">
        <v>8</v>
      </c>
    </row>
    <row r="650" spans="1:6" ht="15" customHeight="1" x14ac:dyDescent="0.3">
      <c r="A650" s="24"/>
      <c r="B650" s="3" t="s">
        <v>27</v>
      </c>
      <c r="C650" s="6">
        <v>8</v>
      </c>
      <c r="D650" s="7">
        <v>15720</v>
      </c>
      <c r="E650" s="7">
        <v>15720</v>
      </c>
      <c r="F650" s="8">
        <v>8</v>
      </c>
    </row>
    <row r="651" spans="1:6" ht="15" customHeight="1" x14ac:dyDescent="0.3">
      <c r="A651" s="24"/>
      <c r="B651" s="3" t="s">
        <v>28</v>
      </c>
      <c r="C651" s="6">
        <v>8</v>
      </c>
      <c r="D651" s="7">
        <v>19750</v>
      </c>
      <c r="E651" s="7">
        <v>19750</v>
      </c>
      <c r="F651" s="8">
        <v>8</v>
      </c>
    </row>
    <row r="652" spans="1:6" ht="15" customHeight="1" x14ac:dyDescent="0.3">
      <c r="A652" s="24"/>
      <c r="B652" s="3" t="s">
        <v>29</v>
      </c>
      <c r="C652" s="6">
        <v>10</v>
      </c>
      <c r="D652" s="7">
        <v>26390</v>
      </c>
      <c r="E652" s="7">
        <v>26390</v>
      </c>
      <c r="F652" s="8">
        <v>10</v>
      </c>
    </row>
    <row r="653" spans="1:6" ht="15" customHeight="1" x14ac:dyDescent="0.3">
      <c r="A653" s="24"/>
      <c r="B653" s="3" t="s">
        <v>30</v>
      </c>
      <c r="C653" s="6">
        <v>3</v>
      </c>
      <c r="D653" s="7">
        <v>10480</v>
      </c>
      <c r="E653" s="7">
        <v>10480</v>
      </c>
      <c r="F653" s="8">
        <v>3</v>
      </c>
    </row>
    <row r="654" spans="1:6" ht="15" customHeight="1" x14ac:dyDescent="0.3">
      <c r="A654" s="24"/>
      <c r="B654" s="3" t="s">
        <v>31</v>
      </c>
      <c r="C654" s="6">
        <v>2</v>
      </c>
      <c r="D654" s="7">
        <v>1930</v>
      </c>
      <c r="E654" s="7">
        <v>1930</v>
      </c>
      <c r="F654" s="8">
        <v>2</v>
      </c>
    </row>
    <row r="655" spans="1:6" ht="15" customHeight="1" x14ac:dyDescent="0.3">
      <c r="A655" s="24"/>
      <c r="B655" s="3" t="s">
        <v>32</v>
      </c>
      <c r="C655" s="6">
        <v>1</v>
      </c>
      <c r="D655" s="7">
        <v>0</v>
      </c>
      <c r="E655" s="7">
        <v>0</v>
      </c>
      <c r="F655" s="8">
        <v>1</v>
      </c>
    </row>
    <row r="656" spans="1:6" ht="15" customHeight="1" x14ac:dyDescent="0.3">
      <c r="A656" s="24"/>
      <c r="B656" s="3" t="s">
        <v>33</v>
      </c>
      <c r="C656" s="6">
        <v>9</v>
      </c>
      <c r="D656" s="7">
        <v>11570</v>
      </c>
      <c r="E656" s="7">
        <v>11570</v>
      </c>
      <c r="F656" s="8">
        <v>9</v>
      </c>
    </row>
    <row r="657" spans="1:6" ht="15" customHeight="1" x14ac:dyDescent="0.3">
      <c r="A657" s="23" t="s">
        <v>77</v>
      </c>
      <c r="B657" s="23"/>
      <c r="C657" s="6">
        <v>202</v>
      </c>
      <c r="D657" s="7">
        <v>405945</v>
      </c>
      <c r="E657" s="7">
        <v>405362</v>
      </c>
      <c r="F657" s="8">
        <v>203</v>
      </c>
    </row>
    <row r="658" spans="1:6" ht="15" customHeight="1" x14ac:dyDescent="0.3">
      <c r="A658" s="27" t="s">
        <v>3</v>
      </c>
      <c r="B658" s="27"/>
      <c r="C658" s="6">
        <v>5285</v>
      </c>
      <c r="D658" s="7">
        <v>10504240</v>
      </c>
      <c r="E658" s="7">
        <v>10371224</v>
      </c>
      <c r="F658" s="8">
        <v>5326</v>
      </c>
    </row>
  </sheetData>
  <mergeCells count="67">
    <mergeCell ref="A658:B658"/>
    <mergeCell ref="A612:B612"/>
    <mergeCell ref="A614:A634"/>
    <mergeCell ref="A635:B635"/>
    <mergeCell ref="A637:A656"/>
    <mergeCell ref="A657:B657"/>
    <mergeCell ref="A419:A437"/>
    <mergeCell ref="A438:B438"/>
    <mergeCell ref="A440:A459"/>
    <mergeCell ref="A460:B460"/>
    <mergeCell ref="A462:A481"/>
    <mergeCell ref="A374:B374"/>
    <mergeCell ref="A376:A396"/>
    <mergeCell ref="A397:B397"/>
    <mergeCell ref="A399:A416"/>
    <mergeCell ref="A417:B417"/>
    <mergeCell ref="A88:A107"/>
    <mergeCell ref="A133:A150"/>
    <mergeCell ref="A151:B151"/>
    <mergeCell ref="A153:A173"/>
    <mergeCell ref="A174:B174"/>
    <mergeCell ref="A43:B43"/>
    <mergeCell ref="A45:A64"/>
    <mergeCell ref="A65:B65"/>
    <mergeCell ref="A67:A85"/>
    <mergeCell ref="A86:B86"/>
    <mergeCell ref="A7:A23"/>
    <mergeCell ref="A24:B24"/>
    <mergeCell ref="A26:A42"/>
    <mergeCell ref="A529:A547"/>
    <mergeCell ref="A548:B548"/>
    <mergeCell ref="A550:A568"/>
    <mergeCell ref="A569:B569"/>
    <mergeCell ref="A571:A590"/>
    <mergeCell ref="A591:B591"/>
    <mergeCell ref="A593:A611"/>
    <mergeCell ref="A507:A526"/>
    <mergeCell ref="A527:B527"/>
    <mergeCell ref="A482:B482"/>
    <mergeCell ref="A484:A504"/>
    <mergeCell ref="A505:B505"/>
    <mergeCell ref="A193:B193"/>
    <mergeCell ref="A176:A192"/>
    <mergeCell ref="A195:A213"/>
    <mergeCell ref="A214:B214"/>
    <mergeCell ref="A216:A233"/>
    <mergeCell ref="A234:B234"/>
    <mergeCell ref="A236:A251"/>
    <mergeCell ref="A252:B252"/>
    <mergeCell ref="A254:A273"/>
    <mergeCell ref="A274:B274"/>
    <mergeCell ref="A276:A294"/>
    <mergeCell ref="A295:B295"/>
    <mergeCell ref="A317:A334"/>
    <mergeCell ref="A335:B335"/>
    <mergeCell ref="A337:A353"/>
    <mergeCell ref="A354:B354"/>
    <mergeCell ref="A356:A373"/>
    <mergeCell ref="A1:G1"/>
    <mergeCell ref="A2:G2"/>
    <mergeCell ref="A3:G3"/>
    <mergeCell ref="C4:F4"/>
    <mergeCell ref="A108:B108"/>
    <mergeCell ref="A110:A130"/>
    <mergeCell ref="A131:B131"/>
    <mergeCell ref="A297:A314"/>
    <mergeCell ref="A315:B3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  <pageSetUpPr fitToPage="1"/>
  </sheetPr>
  <dimension ref="A1:J799"/>
  <sheetViews>
    <sheetView showGridLines="0" zoomScale="85" zoomScaleNormal="85" workbookViewId="0">
      <selection activeCell="G24" sqref="G6:G24"/>
    </sheetView>
  </sheetViews>
  <sheetFormatPr defaultRowHeight="14.4" x14ac:dyDescent="0.3"/>
  <cols>
    <col min="1" max="1" width="15.109375" customWidth="1"/>
    <col min="2" max="2" width="14.88671875" customWidth="1"/>
    <col min="3" max="3" width="18.6640625" hidden="1" customWidth="1"/>
    <col min="4" max="4" width="20.33203125" customWidth="1"/>
    <col min="5" max="5" width="20.33203125" hidden="1" customWidth="1"/>
    <col min="6" max="6" width="14.33203125" customWidth="1"/>
    <col min="7" max="7" width="13.88671875" customWidth="1"/>
  </cols>
  <sheetData>
    <row r="1" spans="1:10" ht="24" customHeight="1" x14ac:dyDescent="0.3">
      <c r="A1" s="1" t="s">
        <v>0</v>
      </c>
      <c r="B1" s="1"/>
      <c r="C1" s="1"/>
      <c r="D1" s="1"/>
      <c r="E1" s="1"/>
      <c r="F1" s="1"/>
      <c r="G1" s="1"/>
    </row>
    <row r="2" spans="1:10" ht="15" customHeight="1" x14ac:dyDescent="0.3">
      <c r="A2" s="2" t="s">
        <v>1</v>
      </c>
      <c r="B2" s="2"/>
      <c r="C2" s="2"/>
      <c r="D2" s="2"/>
      <c r="E2" s="2"/>
      <c r="F2" s="2"/>
      <c r="G2" s="2"/>
    </row>
    <row r="3" spans="1:10" ht="15" customHeight="1" x14ac:dyDescent="0.3">
      <c r="A3" s="2" t="s">
        <v>2</v>
      </c>
      <c r="B3" s="2"/>
      <c r="C3" s="2"/>
      <c r="D3" s="2"/>
      <c r="E3" s="2"/>
      <c r="F3" s="2"/>
      <c r="G3" s="2"/>
    </row>
    <row r="4" spans="1:10" ht="15" customHeight="1" x14ac:dyDescent="0.3">
      <c r="C4" s="9" t="s">
        <v>3</v>
      </c>
      <c r="D4" s="10"/>
      <c r="E4" s="10"/>
      <c r="F4" s="11"/>
    </row>
    <row r="5" spans="1:10" ht="15" customHeight="1" x14ac:dyDescent="0.3">
      <c r="A5" s="4" t="s">
        <v>4</v>
      </c>
      <c r="B5" s="4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18" t="s">
        <v>42</v>
      </c>
      <c r="H5" s="22" t="s">
        <v>43</v>
      </c>
      <c r="I5" s="22" t="s">
        <v>44</v>
      </c>
      <c r="J5" s="22" t="s">
        <v>45</v>
      </c>
    </row>
    <row r="6" spans="1:10" ht="15" customHeight="1" x14ac:dyDescent="0.3">
      <c r="A6" s="5">
        <f>'Куда вставлять'!A6</f>
        <v>45047</v>
      </c>
      <c r="B6" s="3" t="str">
        <f>'Куда вставлять'!B6</f>
        <v>00</v>
      </c>
      <c r="C6" s="6">
        <v>15</v>
      </c>
      <c r="D6" s="7">
        <f>'Куда вставлять'!D6</f>
        <v>6380</v>
      </c>
      <c r="E6" s="7">
        <v>28073</v>
      </c>
      <c r="F6" s="8">
        <f>'Куда вставлять'!F6</f>
        <v>8</v>
      </c>
      <c r="G6" cm="1">
        <f t="array" ref="G6">_xlfn.IFS(J6=1,WEEKDAY(A6,2),H6=0,"",J6=0,G5)</f>
        <v>1</v>
      </c>
      <c r="H6">
        <f>IF(A6&lt;1,1,0)</f>
        <v>0</v>
      </c>
      <c r="I6">
        <f>IF(ISNUMBER(A6),1,0)</f>
        <v>1</v>
      </c>
      <c r="J6">
        <f>IF(H6+I6=1,1,0)</f>
        <v>1</v>
      </c>
    </row>
    <row r="7" spans="1:10" ht="15" customHeight="1" x14ac:dyDescent="0.3">
      <c r="A7" s="5">
        <f>'Куда вставлять'!A7</f>
        <v>0</v>
      </c>
      <c r="B7" s="3" t="str">
        <f>'Куда вставлять'!B7</f>
        <v>01</v>
      </c>
      <c r="C7" s="6">
        <v>9</v>
      </c>
      <c r="D7" s="7">
        <f>'Куда вставлять'!D7</f>
        <v>4050</v>
      </c>
      <c r="E7" s="7">
        <v>28073</v>
      </c>
      <c r="F7" s="8">
        <f>'Куда вставлять'!F7</f>
        <v>4</v>
      </c>
      <c r="G7" cm="1">
        <f t="array" ref="G7">_xlfn.IFS(J7=1,WEEKDAY(A7,2),H7=0,"",J7=0,G6)</f>
        <v>1</v>
      </c>
      <c r="H7">
        <f t="shared" ref="H7:H70" si="0">IF(A7&lt;1,1,0)</f>
        <v>1</v>
      </c>
      <c r="I7">
        <f t="shared" ref="I7:I70" si="1">IF(ISNUMBER(A7),1,0)</f>
        <v>1</v>
      </c>
      <c r="J7">
        <f t="shared" ref="J7:J70" si="2">IF(H7+I7=1,1,0)</f>
        <v>0</v>
      </c>
    </row>
    <row r="8" spans="1:10" ht="15" customHeight="1" x14ac:dyDescent="0.3">
      <c r="A8" s="5">
        <f>'Куда вставлять'!A8</f>
        <v>0</v>
      </c>
      <c r="B8" s="3" t="str">
        <f>'Куда вставлять'!B8</f>
        <v>03</v>
      </c>
      <c r="C8" s="6">
        <v>13</v>
      </c>
      <c r="D8" s="7">
        <f>'Куда вставлять'!D8</f>
        <v>700</v>
      </c>
      <c r="E8" s="7">
        <v>28073</v>
      </c>
      <c r="F8" s="8">
        <f>'Куда вставлять'!F8</f>
        <v>1</v>
      </c>
      <c r="G8" cm="1">
        <f t="array" ref="G8">_xlfn.IFS(J8=1,WEEKDAY(A8,2),H8=0,"",J8=0,G7)</f>
        <v>1</v>
      </c>
      <c r="H8">
        <f t="shared" si="0"/>
        <v>1</v>
      </c>
      <c r="I8">
        <f t="shared" si="1"/>
        <v>1</v>
      </c>
      <c r="J8">
        <f t="shared" si="2"/>
        <v>0</v>
      </c>
    </row>
    <row r="9" spans="1:10" ht="15" customHeight="1" x14ac:dyDescent="0.3">
      <c r="A9" s="5">
        <f>'Куда вставлять'!A9</f>
        <v>0</v>
      </c>
      <c r="B9" s="3" t="str">
        <f>'Куда вставлять'!B9</f>
        <v>06</v>
      </c>
      <c r="C9" s="6">
        <v>4</v>
      </c>
      <c r="D9" s="7">
        <f>'Куда вставлять'!D9</f>
        <v>0</v>
      </c>
      <c r="E9" s="7">
        <v>28073</v>
      </c>
      <c r="F9" s="8">
        <f>'Куда вставлять'!F9</f>
        <v>1</v>
      </c>
      <c r="G9" cm="1">
        <f t="array" ref="G9">_xlfn.IFS(J9=1,WEEKDAY(A9,2),H9=0,"",J9=0,G8)</f>
        <v>1</v>
      </c>
      <c r="H9">
        <f t="shared" si="0"/>
        <v>1</v>
      </c>
      <c r="I9">
        <f t="shared" si="1"/>
        <v>1</v>
      </c>
      <c r="J9">
        <f t="shared" si="2"/>
        <v>0</v>
      </c>
    </row>
    <row r="10" spans="1:10" ht="15" customHeight="1" x14ac:dyDescent="0.3">
      <c r="A10" s="5">
        <f>'Куда вставлять'!A10</f>
        <v>0</v>
      </c>
      <c r="B10" s="3" t="str">
        <f>'Куда вставлять'!B10</f>
        <v>09</v>
      </c>
      <c r="C10" s="6">
        <v>6</v>
      </c>
      <c r="D10" s="7">
        <f>'Куда вставлять'!D10</f>
        <v>8470</v>
      </c>
      <c r="E10" s="7">
        <v>28073</v>
      </c>
      <c r="F10" s="8">
        <f>'Куда вставлять'!F10</f>
        <v>9</v>
      </c>
      <c r="G10" cm="1">
        <f t="array" ref="G10">_xlfn.IFS(J10=1,WEEKDAY(A10,2),H10=0,"",J10=0,G9)</f>
        <v>1</v>
      </c>
      <c r="H10">
        <f t="shared" si="0"/>
        <v>1</v>
      </c>
      <c r="I10">
        <f t="shared" si="1"/>
        <v>1</v>
      </c>
      <c r="J10">
        <f t="shared" si="2"/>
        <v>0</v>
      </c>
    </row>
    <row r="11" spans="1:10" ht="15" customHeight="1" x14ac:dyDescent="0.3">
      <c r="A11" s="5">
        <f>'Куда вставлять'!A11</f>
        <v>0</v>
      </c>
      <c r="B11" s="3" t="str">
        <f>'Куда вставлять'!B11</f>
        <v>10</v>
      </c>
      <c r="C11" s="6">
        <v>5</v>
      </c>
      <c r="D11" s="7">
        <f>'Куда вставлять'!D11</f>
        <v>17430</v>
      </c>
      <c r="E11" s="7">
        <v>28073</v>
      </c>
      <c r="F11" s="8">
        <f>'Куда вставлять'!F11</f>
        <v>6</v>
      </c>
      <c r="G11" cm="1">
        <f t="array" ref="G11">_xlfn.IFS(J11=1,WEEKDAY(A11,2),H11=0,"",J11=0,G10)</f>
        <v>1</v>
      </c>
      <c r="H11">
        <f t="shared" si="0"/>
        <v>1</v>
      </c>
      <c r="I11">
        <f t="shared" si="1"/>
        <v>1</v>
      </c>
      <c r="J11">
        <f t="shared" si="2"/>
        <v>0</v>
      </c>
    </row>
    <row r="12" spans="1:10" ht="15" customHeight="1" x14ac:dyDescent="0.3">
      <c r="A12" s="5">
        <f>'Куда вставлять'!A12</f>
        <v>0</v>
      </c>
      <c r="B12" s="3" t="str">
        <f>'Куда вставлять'!B12</f>
        <v>11</v>
      </c>
      <c r="C12" s="6">
        <v>2</v>
      </c>
      <c r="D12" s="7">
        <f>'Куда вставлять'!D12</f>
        <v>9870</v>
      </c>
      <c r="E12" s="7">
        <v>28073</v>
      </c>
      <c r="F12" s="8">
        <f>'Куда вставлять'!F12</f>
        <v>4</v>
      </c>
      <c r="G12" cm="1">
        <f t="array" ref="G12">_xlfn.IFS(J12=1,WEEKDAY(A12,2),H12=0,"",J12=0,G11)</f>
        <v>1</v>
      </c>
      <c r="H12">
        <f t="shared" si="0"/>
        <v>1</v>
      </c>
      <c r="I12">
        <f t="shared" si="1"/>
        <v>1</v>
      </c>
      <c r="J12">
        <f t="shared" si="2"/>
        <v>0</v>
      </c>
    </row>
    <row r="13" spans="1:10" ht="15" customHeight="1" x14ac:dyDescent="0.3">
      <c r="A13" s="5">
        <f>'Куда вставлять'!A13</f>
        <v>0</v>
      </c>
      <c r="B13" s="3" t="str">
        <f>'Куда вставлять'!B13</f>
        <v>12</v>
      </c>
      <c r="C13" s="6">
        <v>2</v>
      </c>
      <c r="D13" s="7">
        <f>'Куда вставлять'!D13</f>
        <v>18440</v>
      </c>
      <c r="E13" s="7">
        <v>28073</v>
      </c>
      <c r="F13" s="8">
        <f>'Куда вставлять'!F13</f>
        <v>10</v>
      </c>
      <c r="G13" cm="1">
        <f t="array" ref="G13">_xlfn.IFS(J13=1,WEEKDAY(A13,2),H13=0,"",J13=0,G12)</f>
        <v>1</v>
      </c>
      <c r="H13">
        <f t="shared" si="0"/>
        <v>1</v>
      </c>
      <c r="I13">
        <f t="shared" si="1"/>
        <v>1</v>
      </c>
      <c r="J13">
        <f t="shared" si="2"/>
        <v>0</v>
      </c>
    </row>
    <row r="14" spans="1:10" ht="15" customHeight="1" x14ac:dyDescent="0.3">
      <c r="A14" s="5">
        <f>'Куда вставлять'!A14</f>
        <v>0</v>
      </c>
      <c r="B14" s="3" t="str">
        <f>'Куда вставлять'!B14</f>
        <v>13</v>
      </c>
      <c r="C14" s="6">
        <v>7</v>
      </c>
      <c r="D14" s="7">
        <f>'Куда вставлять'!D14</f>
        <v>16750</v>
      </c>
      <c r="E14" s="7">
        <v>28073</v>
      </c>
      <c r="F14" s="8">
        <f>'Куда вставлять'!F14</f>
        <v>7</v>
      </c>
      <c r="G14" cm="1">
        <f t="array" ref="G14">_xlfn.IFS(J14=1,WEEKDAY(A14,2),H14=0,"",J14=0,G13)</f>
        <v>1</v>
      </c>
      <c r="H14">
        <f t="shared" si="0"/>
        <v>1</v>
      </c>
      <c r="I14">
        <f t="shared" si="1"/>
        <v>1</v>
      </c>
      <c r="J14">
        <f t="shared" si="2"/>
        <v>0</v>
      </c>
    </row>
    <row r="15" spans="1:10" ht="15" customHeight="1" x14ac:dyDescent="0.3">
      <c r="A15" s="5">
        <f>'Куда вставлять'!A15</f>
        <v>0</v>
      </c>
      <c r="B15" s="3" t="str">
        <f>'Куда вставлять'!B15</f>
        <v>14</v>
      </c>
      <c r="C15" s="6">
        <v>16</v>
      </c>
      <c r="D15" s="7">
        <f>'Куда вставлять'!D15</f>
        <v>21400</v>
      </c>
      <c r="E15" s="7">
        <v>28073</v>
      </c>
      <c r="F15" s="8">
        <f>'Куда вставлять'!F15</f>
        <v>9</v>
      </c>
      <c r="G15" cm="1">
        <f t="array" ref="G15">_xlfn.IFS(J15=1,WEEKDAY(A15,2),H15=0,"",J15=0,G14)</f>
        <v>1</v>
      </c>
      <c r="H15">
        <f t="shared" si="0"/>
        <v>1</v>
      </c>
      <c r="I15">
        <f t="shared" si="1"/>
        <v>1</v>
      </c>
      <c r="J15">
        <f t="shared" si="2"/>
        <v>0</v>
      </c>
    </row>
    <row r="16" spans="1:10" ht="15" customHeight="1" x14ac:dyDescent="0.3">
      <c r="A16" s="5">
        <f>'Куда вставлять'!A16</f>
        <v>0</v>
      </c>
      <c r="B16" s="3" t="str">
        <f>'Куда вставлять'!B16</f>
        <v>15</v>
      </c>
      <c r="C16" s="6">
        <v>15</v>
      </c>
      <c r="D16" s="7">
        <f>'Куда вставлять'!D16</f>
        <v>11080</v>
      </c>
      <c r="E16" s="7">
        <v>28073</v>
      </c>
      <c r="F16" s="8">
        <f>'Куда вставлять'!F16</f>
        <v>3</v>
      </c>
      <c r="G16" cm="1">
        <f t="array" ref="G16">_xlfn.IFS(J16=1,WEEKDAY(A16,2),H16=0,"",J16=0,G15)</f>
        <v>1</v>
      </c>
      <c r="H16">
        <f t="shared" si="0"/>
        <v>1</v>
      </c>
      <c r="I16">
        <f t="shared" si="1"/>
        <v>1</v>
      </c>
      <c r="J16">
        <f t="shared" si="2"/>
        <v>0</v>
      </c>
    </row>
    <row r="17" spans="1:10" ht="15" customHeight="1" x14ac:dyDescent="0.3">
      <c r="A17" s="5">
        <f>'Куда вставлять'!A17</f>
        <v>0</v>
      </c>
      <c r="B17" s="3" t="str">
        <f>'Куда вставлять'!B17</f>
        <v>16</v>
      </c>
      <c r="C17" s="6">
        <v>13</v>
      </c>
      <c r="D17" s="7">
        <f>'Куда вставлять'!D17</f>
        <v>9140</v>
      </c>
      <c r="E17" s="7">
        <v>28073</v>
      </c>
      <c r="F17" s="8">
        <f>'Куда вставлять'!F17</f>
        <v>8</v>
      </c>
      <c r="G17" cm="1">
        <f t="array" ref="G17">_xlfn.IFS(J17=1,WEEKDAY(A17,2),H17=0,"",J17=0,G16)</f>
        <v>1</v>
      </c>
      <c r="H17">
        <f t="shared" si="0"/>
        <v>1</v>
      </c>
      <c r="I17">
        <f t="shared" si="1"/>
        <v>1</v>
      </c>
      <c r="J17">
        <f t="shared" si="2"/>
        <v>0</v>
      </c>
    </row>
    <row r="18" spans="1:10" ht="15" customHeight="1" x14ac:dyDescent="0.3">
      <c r="A18" s="5">
        <f>'Куда вставлять'!A18</f>
        <v>0</v>
      </c>
      <c r="B18" s="3" t="str">
        <f>'Куда вставлять'!B18</f>
        <v>17</v>
      </c>
      <c r="C18" s="6">
        <v>31</v>
      </c>
      <c r="D18" s="7">
        <f>'Куда вставлять'!D18</f>
        <v>15460</v>
      </c>
      <c r="E18" s="7">
        <v>28073</v>
      </c>
      <c r="F18" s="8">
        <f>'Куда вставлять'!F18</f>
        <v>6</v>
      </c>
      <c r="G18" cm="1">
        <f t="array" ref="G18">_xlfn.IFS(J18=1,WEEKDAY(A18,2),H18=0,"",J18=0,G17)</f>
        <v>1</v>
      </c>
      <c r="H18">
        <f t="shared" si="0"/>
        <v>1</v>
      </c>
      <c r="I18">
        <f t="shared" si="1"/>
        <v>1</v>
      </c>
      <c r="J18">
        <f t="shared" si="2"/>
        <v>0</v>
      </c>
    </row>
    <row r="19" spans="1:10" ht="15" customHeight="1" x14ac:dyDescent="0.3">
      <c r="A19" s="5">
        <f>'Куда вставлять'!A19</f>
        <v>0</v>
      </c>
      <c r="B19" s="3" t="str">
        <f>'Куда вставлять'!B19</f>
        <v>18</v>
      </c>
      <c r="C19" s="6">
        <v>26</v>
      </c>
      <c r="D19" s="7">
        <f>'Куда вставлять'!D19</f>
        <v>12670</v>
      </c>
      <c r="E19" s="7">
        <v>28073</v>
      </c>
      <c r="F19" s="8">
        <f>'Куда вставлять'!F19</f>
        <v>7</v>
      </c>
      <c r="G19" cm="1">
        <f t="array" ref="G19">_xlfn.IFS(J19=1,WEEKDAY(A19,2),H19=0,"",J19=0,G18)</f>
        <v>1</v>
      </c>
      <c r="H19">
        <f t="shared" si="0"/>
        <v>1</v>
      </c>
      <c r="I19">
        <f t="shared" si="1"/>
        <v>1</v>
      </c>
      <c r="J19">
        <f t="shared" si="2"/>
        <v>0</v>
      </c>
    </row>
    <row r="20" spans="1:10" ht="15" customHeight="1" x14ac:dyDescent="0.3">
      <c r="A20" s="5">
        <f>'Куда вставлять'!A20</f>
        <v>0</v>
      </c>
      <c r="B20" s="3" t="str">
        <f>'Куда вставлять'!B20</f>
        <v>19</v>
      </c>
      <c r="C20" s="6">
        <v>13</v>
      </c>
      <c r="D20" s="7">
        <f>'Куда вставлять'!D20</f>
        <v>8300</v>
      </c>
      <c r="E20" s="7">
        <v>28073</v>
      </c>
      <c r="F20" s="8">
        <f>'Куда вставлять'!F20</f>
        <v>4</v>
      </c>
      <c r="G20" cm="1">
        <f t="array" ref="G20">_xlfn.IFS(J20=1,WEEKDAY(A20,2),H20=0,"",J20=0,G19)</f>
        <v>1</v>
      </c>
      <c r="H20">
        <f t="shared" si="0"/>
        <v>1</v>
      </c>
      <c r="I20">
        <f t="shared" si="1"/>
        <v>1</v>
      </c>
      <c r="J20">
        <f t="shared" si="2"/>
        <v>0</v>
      </c>
    </row>
    <row r="21" spans="1:10" ht="15" customHeight="1" x14ac:dyDescent="0.3">
      <c r="A21" s="5">
        <f>'Куда вставлять'!A21</f>
        <v>0</v>
      </c>
      <c r="B21" s="3" t="str">
        <f>'Куда вставлять'!B21</f>
        <v>20</v>
      </c>
      <c r="C21" s="6">
        <v>18</v>
      </c>
      <c r="D21" s="7">
        <f>'Куда вставлять'!D21</f>
        <v>12150</v>
      </c>
      <c r="E21" s="7">
        <v>28073</v>
      </c>
      <c r="F21" s="8">
        <f>'Куда вставлять'!F21</f>
        <v>4</v>
      </c>
      <c r="G21" cm="1">
        <f t="array" ref="G21">_xlfn.IFS(J21=1,WEEKDAY(A21,2),H21=0,"",J21=0,G20)</f>
        <v>1</v>
      </c>
      <c r="H21">
        <f t="shared" si="0"/>
        <v>1</v>
      </c>
      <c r="I21">
        <f t="shared" si="1"/>
        <v>1</v>
      </c>
      <c r="J21">
        <f t="shared" si="2"/>
        <v>0</v>
      </c>
    </row>
    <row r="22" spans="1:10" ht="15" customHeight="1" x14ac:dyDescent="0.3">
      <c r="A22" s="5">
        <f>'Куда вставлять'!A22</f>
        <v>0</v>
      </c>
      <c r="B22" s="3" t="str">
        <f>'Куда вставлять'!B22</f>
        <v>22</v>
      </c>
      <c r="C22" s="6">
        <v>16</v>
      </c>
      <c r="D22" s="7">
        <f>'Куда вставлять'!D22</f>
        <v>6000</v>
      </c>
      <c r="E22" s="7">
        <v>28073</v>
      </c>
      <c r="F22" s="8">
        <f>'Куда вставлять'!F22</f>
        <v>4</v>
      </c>
      <c r="G22" cm="1">
        <f t="array" ref="G22">_xlfn.IFS(J22=1,WEEKDAY(A22,2),H22=0,"",J22=0,G21)</f>
        <v>1</v>
      </c>
      <c r="H22">
        <f t="shared" si="0"/>
        <v>1</v>
      </c>
      <c r="I22">
        <f t="shared" si="1"/>
        <v>1</v>
      </c>
      <c r="J22">
        <f t="shared" si="2"/>
        <v>0</v>
      </c>
    </row>
    <row r="23" spans="1:10" ht="15" customHeight="1" x14ac:dyDescent="0.3">
      <c r="A23" s="5">
        <f>'Куда вставлять'!A23</f>
        <v>0</v>
      </c>
      <c r="B23" s="3" t="str">
        <f>'Куда вставлять'!B23</f>
        <v>23</v>
      </c>
      <c r="C23" s="6">
        <v>10</v>
      </c>
      <c r="D23" s="7">
        <f>'Куда вставлять'!D23</f>
        <v>6350</v>
      </c>
      <c r="E23" s="7">
        <v>28073</v>
      </c>
      <c r="F23" s="8">
        <f>'Куда вставлять'!F23</f>
        <v>3</v>
      </c>
      <c r="G23" cm="1">
        <f t="array" ref="G23">_xlfn.IFS(J23=1,WEEKDAY(A23,2),H23=0,"",J23=0,G22)</f>
        <v>1</v>
      </c>
      <c r="H23">
        <f t="shared" si="0"/>
        <v>1</v>
      </c>
      <c r="I23">
        <f t="shared" si="1"/>
        <v>1</v>
      </c>
      <c r="J23">
        <f t="shared" si="2"/>
        <v>0</v>
      </c>
    </row>
    <row r="24" spans="1:10" ht="15" customHeight="1" x14ac:dyDescent="0.3">
      <c r="A24" s="5" t="str">
        <f>'Куда вставлять'!A24</f>
        <v>01.05.2023 всего</v>
      </c>
      <c r="B24" s="3">
        <f>'Куда вставлять'!B24</f>
        <v>0</v>
      </c>
      <c r="C24" s="6">
        <v>6</v>
      </c>
      <c r="D24" s="7">
        <f>'Куда вставлять'!D24</f>
        <v>184640</v>
      </c>
      <c r="E24" s="7">
        <v>28073</v>
      </c>
      <c r="F24" s="8">
        <f>'Куда вставлять'!F24</f>
        <v>98</v>
      </c>
      <c r="G24" t="str" cm="1">
        <f t="array" ref="G24">_xlfn.IFS(J24=1,WEEKDAY(A24,2),H24=0,"",J24=0,G23)</f>
        <v/>
      </c>
      <c r="H24">
        <f t="shared" si="0"/>
        <v>0</v>
      </c>
      <c r="I24">
        <f t="shared" si="1"/>
        <v>0</v>
      </c>
      <c r="J24">
        <f t="shared" si="2"/>
        <v>0</v>
      </c>
    </row>
    <row r="25" spans="1:10" ht="15" customHeight="1" x14ac:dyDescent="0.3">
      <c r="A25" s="5">
        <f>'Куда вставлять'!A25</f>
        <v>45048</v>
      </c>
      <c r="B25" s="3" t="str">
        <f>'Куда вставлять'!B25</f>
        <v>00</v>
      </c>
      <c r="C25" s="6">
        <v>9</v>
      </c>
      <c r="D25" s="7">
        <f>'Куда вставлять'!D25</f>
        <v>980</v>
      </c>
      <c r="E25" s="7">
        <v>28073</v>
      </c>
      <c r="F25" s="8">
        <f>'Куда вставлять'!F25</f>
        <v>1</v>
      </c>
      <c r="G25" cm="1">
        <f t="array" ref="G25">_xlfn.IFS(J25=1,WEEKDAY(A25,2),H25=0,"",J25=0,G24)</f>
        <v>2</v>
      </c>
      <c r="H25">
        <f t="shared" si="0"/>
        <v>0</v>
      </c>
      <c r="I25">
        <f t="shared" si="1"/>
        <v>1</v>
      </c>
      <c r="J25">
        <f t="shared" si="2"/>
        <v>1</v>
      </c>
    </row>
    <row r="26" spans="1:10" ht="15" customHeight="1" x14ac:dyDescent="0.3">
      <c r="A26" s="5">
        <f>'Куда вставлять'!A26</f>
        <v>0</v>
      </c>
      <c r="B26" s="3" t="str">
        <f>'Куда вставлять'!B26</f>
        <v>07</v>
      </c>
      <c r="C26" s="6">
        <v>10</v>
      </c>
      <c r="D26" s="7">
        <f>'Куда вставлять'!D26</f>
        <v>1990</v>
      </c>
      <c r="E26" s="7">
        <v>28073</v>
      </c>
      <c r="F26" s="8">
        <f>'Куда вставлять'!F26</f>
        <v>2</v>
      </c>
      <c r="G26" cm="1">
        <f t="array" ref="G26">_xlfn.IFS(J26=1,WEEKDAY(A26,2),H26=0,"",J26=0,G25)</f>
        <v>2</v>
      </c>
      <c r="H26">
        <f t="shared" si="0"/>
        <v>1</v>
      </c>
      <c r="I26">
        <f t="shared" si="1"/>
        <v>1</v>
      </c>
      <c r="J26">
        <f t="shared" si="2"/>
        <v>0</v>
      </c>
    </row>
    <row r="27" spans="1:10" ht="15" customHeight="1" x14ac:dyDescent="0.3">
      <c r="A27" s="5">
        <f>'Куда вставлять'!A27</f>
        <v>0</v>
      </c>
      <c r="B27" s="3" t="str">
        <f>'Куда вставлять'!B27</f>
        <v>08</v>
      </c>
      <c r="C27" s="6">
        <v>14</v>
      </c>
      <c r="D27" s="7">
        <f>'Куда вставлять'!D27</f>
        <v>8890</v>
      </c>
      <c r="E27" s="7">
        <v>28073</v>
      </c>
      <c r="F27" s="8">
        <f>'Куда вставлять'!F27</f>
        <v>5</v>
      </c>
      <c r="G27" cm="1">
        <f t="array" ref="G27">_xlfn.IFS(J27=1,WEEKDAY(A27,2),H27=0,"",J27=0,G26)</f>
        <v>2</v>
      </c>
      <c r="H27">
        <f t="shared" si="0"/>
        <v>1</v>
      </c>
      <c r="I27">
        <f t="shared" si="1"/>
        <v>1</v>
      </c>
      <c r="J27">
        <f t="shared" si="2"/>
        <v>0</v>
      </c>
    </row>
    <row r="28" spans="1:10" ht="15" customHeight="1" x14ac:dyDescent="0.3">
      <c r="A28" s="5">
        <f>'Куда вставлять'!A28</f>
        <v>0</v>
      </c>
      <c r="B28" s="3" t="str">
        <f>'Куда вставлять'!B28</f>
        <v>09</v>
      </c>
      <c r="C28" s="6">
        <v>17</v>
      </c>
      <c r="D28" s="7">
        <f>'Куда вставлять'!D28</f>
        <v>11330</v>
      </c>
      <c r="E28" s="7">
        <v>28073</v>
      </c>
      <c r="F28" s="8">
        <f>'Куда вставлять'!F28</f>
        <v>11</v>
      </c>
      <c r="G28" cm="1">
        <f t="array" ref="G28">_xlfn.IFS(J28=1,WEEKDAY(A28,2),H28=0,"",J28=0,G27)</f>
        <v>2</v>
      </c>
      <c r="H28">
        <f t="shared" si="0"/>
        <v>1</v>
      </c>
      <c r="I28">
        <f t="shared" si="1"/>
        <v>1</v>
      </c>
      <c r="J28">
        <f t="shared" si="2"/>
        <v>0</v>
      </c>
    </row>
    <row r="29" spans="1:10" ht="15" customHeight="1" x14ac:dyDescent="0.3">
      <c r="A29" s="5">
        <f>'Куда вставлять'!A29</f>
        <v>0</v>
      </c>
      <c r="B29" s="3" t="str">
        <f>'Куда вставлять'!B29</f>
        <v>10</v>
      </c>
      <c r="C29" s="6">
        <v>8</v>
      </c>
      <c r="D29" s="7">
        <f>'Куда вставлять'!D29</f>
        <v>23760</v>
      </c>
      <c r="E29" s="7">
        <v>28073</v>
      </c>
      <c r="F29" s="8">
        <f>'Куда вставлять'!F29</f>
        <v>12</v>
      </c>
      <c r="G29" cm="1">
        <f t="array" ref="G29">_xlfn.IFS(J29=1,WEEKDAY(A29,2),H29=0,"",J29=0,G28)</f>
        <v>2</v>
      </c>
      <c r="H29">
        <f t="shared" si="0"/>
        <v>1</v>
      </c>
      <c r="I29">
        <f t="shared" si="1"/>
        <v>1</v>
      </c>
      <c r="J29">
        <f t="shared" si="2"/>
        <v>0</v>
      </c>
    </row>
    <row r="30" spans="1:10" ht="15" customHeight="1" x14ac:dyDescent="0.3">
      <c r="A30" s="5">
        <f>'Куда вставлять'!A30</f>
        <v>0</v>
      </c>
      <c r="B30" s="3" t="str">
        <f>'Куда вставлять'!B30</f>
        <v>11</v>
      </c>
      <c r="C30" s="6">
        <v>285</v>
      </c>
      <c r="D30" s="7">
        <f>'Куда вставлять'!D30</f>
        <v>20520</v>
      </c>
      <c r="E30" s="7">
        <v>28073</v>
      </c>
      <c r="F30" s="8">
        <f>'Куда вставлять'!F30</f>
        <v>15</v>
      </c>
      <c r="G30" cm="1">
        <f t="array" ref="G30">_xlfn.IFS(J30=1,WEEKDAY(A30,2),H30=0,"",J30=0,G29)</f>
        <v>2</v>
      </c>
      <c r="H30">
        <f t="shared" si="0"/>
        <v>1</v>
      </c>
      <c r="I30">
        <f t="shared" si="1"/>
        <v>1</v>
      </c>
      <c r="J30">
        <f t="shared" si="2"/>
        <v>0</v>
      </c>
    </row>
    <row r="31" spans="1:10" ht="15" customHeight="1" x14ac:dyDescent="0.3">
      <c r="A31" s="5">
        <f>'Куда вставлять'!A31</f>
        <v>0</v>
      </c>
      <c r="B31" s="3" t="str">
        <f>'Куда вставлять'!B31</f>
        <v>12</v>
      </c>
      <c r="C31" s="6">
        <v>22</v>
      </c>
      <c r="D31" s="7">
        <f>'Куда вставлять'!D31</f>
        <v>61070</v>
      </c>
      <c r="E31" s="7">
        <v>28073</v>
      </c>
      <c r="F31" s="8">
        <f>'Куда вставлять'!F31</f>
        <v>24</v>
      </c>
      <c r="G31" cm="1">
        <f t="array" ref="G31">_xlfn.IFS(J31=1,WEEKDAY(A31,2),H31=0,"",J31=0,G30)</f>
        <v>2</v>
      </c>
      <c r="H31">
        <f t="shared" si="0"/>
        <v>1</v>
      </c>
      <c r="I31">
        <f t="shared" si="1"/>
        <v>1</v>
      </c>
      <c r="J31">
        <f t="shared" si="2"/>
        <v>0</v>
      </c>
    </row>
    <row r="32" spans="1:10" ht="15" customHeight="1" x14ac:dyDescent="0.3">
      <c r="A32" s="5">
        <f>'Куда вставлять'!A32</f>
        <v>0</v>
      </c>
      <c r="B32" s="3" t="str">
        <f>'Куда вставлять'!B32</f>
        <v>13</v>
      </c>
      <c r="C32" s="6">
        <v>23</v>
      </c>
      <c r="D32" s="7">
        <f>'Куда вставлять'!D32</f>
        <v>95650</v>
      </c>
      <c r="E32" s="7">
        <v>28073</v>
      </c>
      <c r="F32" s="8">
        <f>'Куда вставлять'!F32</f>
        <v>39</v>
      </c>
      <c r="G32" cm="1">
        <f t="array" ref="G32">_xlfn.IFS(J32=1,WEEKDAY(A32,2),H32=0,"",J32=0,G31)</f>
        <v>2</v>
      </c>
      <c r="H32">
        <f t="shared" si="0"/>
        <v>1</v>
      </c>
      <c r="I32">
        <f t="shared" si="1"/>
        <v>1</v>
      </c>
      <c r="J32">
        <f t="shared" si="2"/>
        <v>0</v>
      </c>
    </row>
    <row r="33" spans="1:10" ht="15" customHeight="1" x14ac:dyDescent="0.3">
      <c r="A33" s="5">
        <f>'Куда вставлять'!A33</f>
        <v>0</v>
      </c>
      <c r="B33" s="3" t="str">
        <f>'Куда вставлять'!B33</f>
        <v>14</v>
      </c>
      <c r="C33" s="6">
        <v>24</v>
      </c>
      <c r="D33" s="7">
        <f>'Куда вставлять'!D33</f>
        <v>61380</v>
      </c>
      <c r="E33" s="7">
        <v>28073</v>
      </c>
      <c r="F33" s="8">
        <f>'Куда вставлять'!F33</f>
        <v>24</v>
      </c>
      <c r="G33" cm="1">
        <f t="array" ref="G33">_xlfn.IFS(J33=1,WEEKDAY(A33,2),H33=0,"",J33=0,G32)</f>
        <v>2</v>
      </c>
      <c r="H33">
        <f t="shared" si="0"/>
        <v>1</v>
      </c>
      <c r="I33">
        <f t="shared" si="1"/>
        <v>1</v>
      </c>
      <c r="J33">
        <f t="shared" si="2"/>
        <v>0</v>
      </c>
    </row>
    <row r="34" spans="1:10" ht="15" customHeight="1" x14ac:dyDescent="0.3">
      <c r="A34" s="5">
        <f>'Куда вставлять'!A34</f>
        <v>0</v>
      </c>
      <c r="B34" s="3" t="str">
        <f>'Куда вставлять'!B34</f>
        <v>15</v>
      </c>
      <c r="C34" s="6">
        <v>28</v>
      </c>
      <c r="D34" s="7">
        <f>'Куда вставлять'!D34</f>
        <v>13670</v>
      </c>
      <c r="E34" s="7">
        <v>28073</v>
      </c>
      <c r="F34" s="8">
        <f>'Куда вставлять'!F34</f>
        <v>18</v>
      </c>
      <c r="G34" cm="1">
        <f t="array" ref="G34">_xlfn.IFS(J34=1,WEEKDAY(A34,2),H34=0,"",J34=0,G33)</f>
        <v>2</v>
      </c>
      <c r="H34">
        <f t="shared" si="0"/>
        <v>1</v>
      </c>
      <c r="I34">
        <f t="shared" si="1"/>
        <v>1</v>
      </c>
      <c r="J34">
        <f t="shared" si="2"/>
        <v>0</v>
      </c>
    </row>
    <row r="35" spans="1:10" ht="15" customHeight="1" x14ac:dyDescent="0.3">
      <c r="A35" s="5">
        <f>'Куда вставлять'!A35</f>
        <v>0</v>
      </c>
      <c r="B35" s="3" t="str">
        <f>'Куда вставлять'!B35</f>
        <v>16</v>
      </c>
      <c r="C35" s="6">
        <v>23</v>
      </c>
      <c r="D35" s="7">
        <f>'Куда вставлять'!D35</f>
        <v>33710</v>
      </c>
      <c r="E35" s="7">
        <v>28073</v>
      </c>
      <c r="F35" s="8">
        <f>'Куда вставлять'!F35</f>
        <v>16</v>
      </c>
      <c r="G35" cm="1">
        <f t="array" ref="G35">_xlfn.IFS(J35=1,WEEKDAY(A35,2),H35=0,"",J35=0,G34)</f>
        <v>2</v>
      </c>
      <c r="H35">
        <f t="shared" si="0"/>
        <v>1</v>
      </c>
      <c r="I35">
        <f t="shared" si="1"/>
        <v>1</v>
      </c>
      <c r="J35">
        <f t="shared" si="2"/>
        <v>0</v>
      </c>
    </row>
    <row r="36" spans="1:10" ht="15" customHeight="1" x14ac:dyDescent="0.3">
      <c r="A36" s="5">
        <f>'Куда вставлять'!A36</f>
        <v>0</v>
      </c>
      <c r="B36" s="3" t="str">
        <f>'Куда вставлять'!B36</f>
        <v>17</v>
      </c>
      <c r="C36" s="6">
        <v>17</v>
      </c>
      <c r="D36" s="7">
        <f>'Куда вставлять'!D36</f>
        <v>25190</v>
      </c>
      <c r="E36" s="7">
        <v>28073</v>
      </c>
      <c r="F36" s="8">
        <f>'Куда вставлять'!F36</f>
        <v>16</v>
      </c>
      <c r="G36" cm="1">
        <f t="array" ref="G36">_xlfn.IFS(J36=1,WEEKDAY(A36,2),H36=0,"",J36=0,G35)</f>
        <v>2</v>
      </c>
      <c r="H36">
        <f t="shared" si="0"/>
        <v>1</v>
      </c>
      <c r="I36">
        <f t="shared" si="1"/>
        <v>1</v>
      </c>
      <c r="J36">
        <f t="shared" si="2"/>
        <v>0</v>
      </c>
    </row>
    <row r="37" spans="1:10" ht="15" customHeight="1" x14ac:dyDescent="0.3">
      <c r="A37" s="5">
        <f>'Куда вставлять'!A37</f>
        <v>0</v>
      </c>
      <c r="B37" s="3" t="str">
        <f>'Куда вставлять'!B37</f>
        <v>18</v>
      </c>
      <c r="C37" s="6">
        <v>17</v>
      </c>
      <c r="D37" s="7">
        <f>'Куда вставлять'!D37</f>
        <v>22940</v>
      </c>
      <c r="E37" s="7">
        <v>28073</v>
      </c>
      <c r="F37" s="8">
        <f>'Куда вставлять'!F37</f>
        <v>11</v>
      </c>
      <c r="G37" cm="1">
        <f t="array" ref="G37">_xlfn.IFS(J37=1,WEEKDAY(A37,2),H37=0,"",J37=0,G36)</f>
        <v>2</v>
      </c>
      <c r="H37">
        <f t="shared" si="0"/>
        <v>1</v>
      </c>
      <c r="I37">
        <f t="shared" si="1"/>
        <v>1</v>
      </c>
      <c r="J37">
        <f t="shared" si="2"/>
        <v>0</v>
      </c>
    </row>
    <row r="38" spans="1:10" ht="15" customHeight="1" x14ac:dyDescent="0.3">
      <c r="A38" s="5">
        <f>'Куда вставлять'!A38</f>
        <v>0</v>
      </c>
      <c r="B38" s="3" t="str">
        <f>'Куда вставлять'!B38</f>
        <v>19</v>
      </c>
      <c r="C38" s="6">
        <v>7</v>
      </c>
      <c r="D38" s="7">
        <f>'Куда вставлять'!D38</f>
        <v>13090</v>
      </c>
      <c r="E38" s="7">
        <v>28073</v>
      </c>
      <c r="F38" s="8">
        <f>'Куда вставлять'!F38</f>
        <v>9</v>
      </c>
      <c r="G38" cm="1">
        <f t="array" ref="G38">_xlfn.IFS(J38=1,WEEKDAY(A38,2),H38=0,"",J38=0,G37)</f>
        <v>2</v>
      </c>
      <c r="H38">
        <f t="shared" si="0"/>
        <v>1</v>
      </c>
      <c r="I38">
        <f t="shared" si="1"/>
        <v>1</v>
      </c>
      <c r="J38">
        <f t="shared" si="2"/>
        <v>0</v>
      </c>
    </row>
    <row r="39" spans="1:10" ht="15" customHeight="1" x14ac:dyDescent="0.3">
      <c r="A39" s="5">
        <f>'Куда вставлять'!A39</f>
        <v>0</v>
      </c>
      <c r="B39" s="3" t="str">
        <f>'Куда вставлять'!B39</f>
        <v>20</v>
      </c>
      <c r="C39" s="6">
        <v>10</v>
      </c>
      <c r="D39" s="7">
        <f>'Куда вставлять'!D39</f>
        <v>6340</v>
      </c>
      <c r="E39" s="7">
        <v>28073</v>
      </c>
      <c r="F39" s="8">
        <f>'Куда вставлять'!F39</f>
        <v>4</v>
      </c>
      <c r="G39" cm="1">
        <f t="array" ref="G39">_xlfn.IFS(J39=1,WEEKDAY(A39,2),H39=0,"",J39=0,G38)</f>
        <v>2</v>
      </c>
      <c r="H39">
        <f t="shared" si="0"/>
        <v>1</v>
      </c>
      <c r="I39">
        <f t="shared" si="1"/>
        <v>1</v>
      </c>
      <c r="J39">
        <f t="shared" si="2"/>
        <v>0</v>
      </c>
    </row>
    <row r="40" spans="1:10" ht="15" customHeight="1" x14ac:dyDescent="0.3">
      <c r="A40" s="5">
        <f>'Куда вставлять'!A40</f>
        <v>0</v>
      </c>
      <c r="B40" s="3" t="str">
        <f>'Куда вставлять'!B40</f>
        <v>21</v>
      </c>
      <c r="C40" s="6">
        <v>5</v>
      </c>
      <c r="D40" s="7">
        <f>'Куда вставлять'!D40</f>
        <v>8400</v>
      </c>
      <c r="E40" s="7">
        <v>28073</v>
      </c>
      <c r="F40" s="8">
        <f>'Куда вставлять'!F40</f>
        <v>4</v>
      </c>
      <c r="G40" cm="1">
        <f t="array" ref="G40">_xlfn.IFS(J40=1,WEEKDAY(A40,2),H40=0,"",J40=0,G39)</f>
        <v>2</v>
      </c>
      <c r="H40">
        <f t="shared" si="0"/>
        <v>1</v>
      </c>
      <c r="I40">
        <f t="shared" si="1"/>
        <v>1</v>
      </c>
      <c r="J40">
        <f t="shared" si="2"/>
        <v>0</v>
      </c>
    </row>
    <row r="41" spans="1:10" ht="15" customHeight="1" x14ac:dyDescent="0.3">
      <c r="A41" s="5">
        <f>'Куда вставлять'!A41</f>
        <v>0</v>
      </c>
      <c r="B41" s="3" t="str">
        <f>'Куда вставлять'!B41</f>
        <v>22</v>
      </c>
      <c r="C41" s="6">
        <v>17</v>
      </c>
      <c r="D41" s="7">
        <f>'Куда вставлять'!D41</f>
        <v>16960</v>
      </c>
      <c r="E41" s="7">
        <v>28073</v>
      </c>
      <c r="F41" s="8">
        <f>'Куда вставлять'!F41</f>
        <v>6</v>
      </c>
      <c r="G41" cm="1">
        <f t="array" ref="G41">_xlfn.IFS(J41=1,WEEKDAY(A41,2),H41=0,"",J41=0,G40)</f>
        <v>2</v>
      </c>
      <c r="H41">
        <f t="shared" si="0"/>
        <v>1</v>
      </c>
      <c r="I41">
        <f t="shared" si="1"/>
        <v>1</v>
      </c>
      <c r="J41">
        <f t="shared" si="2"/>
        <v>0</v>
      </c>
    </row>
    <row r="42" spans="1:10" ht="15" customHeight="1" x14ac:dyDescent="0.3">
      <c r="A42" s="5">
        <f>'Куда вставлять'!A42</f>
        <v>0</v>
      </c>
      <c r="B42" s="3" t="str">
        <f>'Куда вставлять'!B42</f>
        <v>23</v>
      </c>
      <c r="C42" s="6">
        <v>15</v>
      </c>
      <c r="D42" s="7">
        <f>'Куда вставлять'!D42</f>
        <v>6245</v>
      </c>
      <c r="E42" s="7">
        <v>28073</v>
      </c>
      <c r="F42" s="8">
        <f>'Куда вставлять'!F42</f>
        <v>4</v>
      </c>
      <c r="G42" cm="1">
        <f t="array" ref="G42">_xlfn.IFS(J42=1,WEEKDAY(A42,2),H42=0,"",J42=0,G41)</f>
        <v>2</v>
      </c>
      <c r="H42">
        <f t="shared" si="0"/>
        <v>1</v>
      </c>
      <c r="I42">
        <f t="shared" si="1"/>
        <v>1</v>
      </c>
      <c r="J42">
        <f t="shared" si="2"/>
        <v>0</v>
      </c>
    </row>
    <row r="43" spans="1:10" ht="15" customHeight="1" x14ac:dyDescent="0.3">
      <c r="A43" s="5" t="str">
        <f>'Куда вставлять'!A43</f>
        <v>02.05.2023 всего</v>
      </c>
      <c r="B43" s="3">
        <f>'Куда вставлять'!B43</f>
        <v>0</v>
      </c>
      <c r="C43" s="6">
        <v>21</v>
      </c>
      <c r="D43" s="7">
        <f>'Куда вставлять'!D43</f>
        <v>432115</v>
      </c>
      <c r="E43" s="7">
        <v>28073</v>
      </c>
      <c r="F43" s="8">
        <f>'Куда вставлять'!F43</f>
        <v>221</v>
      </c>
      <c r="G43" t="str" cm="1">
        <f t="array" ref="G43">_xlfn.IFS(J43=1,WEEKDAY(A43,2),H43=0,"",J43=0,G42)</f>
        <v/>
      </c>
      <c r="H43">
        <f t="shared" si="0"/>
        <v>0</v>
      </c>
      <c r="I43">
        <f t="shared" si="1"/>
        <v>0</v>
      </c>
      <c r="J43">
        <f t="shared" si="2"/>
        <v>0</v>
      </c>
    </row>
    <row r="44" spans="1:10" ht="15" customHeight="1" x14ac:dyDescent="0.3">
      <c r="A44" s="5">
        <f>'Куда вставлять'!A44</f>
        <v>45049</v>
      </c>
      <c r="B44" s="3" t="str">
        <f>'Куда вставлять'!B44</f>
        <v>00</v>
      </c>
      <c r="C44" s="6">
        <v>19</v>
      </c>
      <c r="D44" s="7">
        <f>'Куда вставлять'!D44</f>
        <v>1930</v>
      </c>
      <c r="E44" s="7">
        <v>28073</v>
      </c>
      <c r="F44" s="8">
        <f>'Куда вставлять'!F44</f>
        <v>1</v>
      </c>
      <c r="G44" cm="1">
        <f t="array" ref="G44">_xlfn.IFS(J44=1,WEEKDAY(A44,2),H44=0,"",J44=0,G43)</f>
        <v>3</v>
      </c>
      <c r="H44">
        <f t="shared" si="0"/>
        <v>0</v>
      </c>
      <c r="I44">
        <f t="shared" si="1"/>
        <v>1</v>
      </c>
      <c r="J44">
        <f t="shared" si="2"/>
        <v>1</v>
      </c>
    </row>
    <row r="45" spans="1:10" ht="15" customHeight="1" x14ac:dyDescent="0.3">
      <c r="A45" s="5">
        <f>'Куда вставлять'!A45</f>
        <v>0</v>
      </c>
      <c r="B45" s="3" t="str">
        <f>'Куда вставлять'!B45</f>
        <v>01</v>
      </c>
      <c r="C45" s="6">
        <v>12</v>
      </c>
      <c r="D45" s="7">
        <f>'Куда вставлять'!D45</f>
        <v>0</v>
      </c>
      <c r="E45" s="7">
        <v>28073</v>
      </c>
      <c r="F45" s="8">
        <f>'Куда вставлять'!F45</f>
        <v>5</v>
      </c>
      <c r="G45" cm="1">
        <f t="array" ref="G45">_xlfn.IFS(J45=1,WEEKDAY(A45,2),H45=0,"",J45=0,G44)</f>
        <v>3</v>
      </c>
      <c r="H45">
        <f t="shared" si="0"/>
        <v>1</v>
      </c>
      <c r="I45">
        <f t="shared" si="1"/>
        <v>1</v>
      </c>
      <c r="J45">
        <f t="shared" si="2"/>
        <v>0</v>
      </c>
    </row>
    <row r="46" spans="1:10" ht="15" customHeight="1" x14ac:dyDescent="0.3">
      <c r="A46" s="5">
        <f>'Куда вставлять'!A46</f>
        <v>0</v>
      </c>
      <c r="B46" s="3" t="str">
        <f>'Куда вставлять'!B46</f>
        <v>02</v>
      </c>
      <c r="C46" s="6">
        <v>13</v>
      </c>
      <c r="D46" s="7">
        <f>'Куда вставлять'!D46</f>
        <v>5920</v>
      </c>
      <c r="E46" s="7">
        <v>28073</v>
      </c>
      <c r="F46" s="8">
        <f>'Куда вставлять'!F46</f>
        <v>4</v>
      </c>
      <c r="G46" cm="1">
        <f t="array" ref="G46">_xlfn.IFS(J46=1,WEEKDAY(A46,2),H46=0,"",J46=0,G45)</f>
        <v>3</v>
      </c>
      <c r="H46">
        <f t="shared" si="0"/>
        <v>1</v>
      </c>
      <c r="I46">
        <f t="shared" si="1"/>
        <v>1</v>
      </c>
      <c r="J46">
        <f t="shared" si="2"/>
        <v>0</v>
      </c>
    </row>
    <row r="47" spans="1:10" ht="15" customHeight="1" x14ac:dyDescent="0.3">
      <c r="A47" s="5">
        <f>'Куда вставлять'!A47</f>
        <v>0</v>
      </c>
      <c r="B47" s="3" t="str">
        <f>'Куда вставлять'!B47</f>
        <v>06</v>
      </c>
      <c r="C47" s="6">
        <v>22</v>
      </c>
      <c r="D47" s="7">
        <f>'Куда вставлять'!D47</f>
        <v>350</v>
      </c>
      <c r="E47" s="7">
        <v>28073</v>
      </c>
      <c r="F47" s="8">
        <f>'Куда вставлять'!F47</f>
        <v>1</v>
      </c>
      <c r="G47" cm="1">
        <f t="array" ref="G47">_xlfn.IFS(J47=1,WEEKDAY(A47,2),H47=0,"",J47=0,G46)</f>
        <v>3</v>
      </c>
      <c r="H47">
        <f t="shared" si="0"/>
        <v>1</v>
      </c>
      <c r="I47">
        <f t="shared" si="1"/>
        <v>1</v>
      </c>
      <c r="J47">
        <f t="shared" si="2"/>
        <v>0</v>
      </c>
    </row>
    <row r="48" spans="1:10" ht="15" customHeight="1" x14ac:dyDescent="0.3">
      <c r="A48" s="5">
        <f>'Куда вставлять'!A48</f>
        <v>0</v>
      </c>
      <c r="B48" s="3" t="str">
        <f>'Куда вставлять'!B48</f>
        <v>07</v>
      </c>
      <c r="C48" s="6">
        <v>10</v>
      </c>
      <c r="D48" s="7">
        <f>'Куда вставлять'!D48</f>
        <v>1780</v>
      </c>
      <c r="E48" s="7">
        <v>28073</v>
      </c>
      <c r="F48" s="8">
        <f>'Куда вставлять'!F48</f>
        <v>1</v>
      </c>
      <c r="G48" cm="1">
        <f t="array" ref="G48">_xlfn.IFS(J48=1,WEEKDAY(A48,2),H48=0,"",J48=0,G47)</f>
        <v>3</v>
      </c>
      <c r="H48">
        <f t="shared" si="0"/>
        <v>1</v>
      </c>
      <c r="I48">
        <f t="shared" si="1"/>
        <v>1</v>
      </c>
      <c r="J48">
        <f t="shared" si="2"/>
        <v>0</v>
      </c>
    </row>
    <row r="49" spans="1:10" ht="15" customHeight="1" x14ac:dyDescent="0.3">
      <c r="A49" s="5">
        <f>'Куда вставлять'!A49</f>
        <v>0</v>
      </c>
      <c r="B49" s="3" t="str">
        <f>'Куда вставлять'!B49</f>
        <v>08</v>
      </c>
      <c r="C49" s="6">
        <v>7</v>
      </c>
      <c r="D49" s="7">
        <f>'Куда вставлять'!D49</f>
        <v>4740</v>
      </c>
      <c r="E49" s="7">
        <v>28073</v>
      </c>
      <c r="F49" s="8">
        <f>'Куда вставлять'!F49</f>
        <v>4</v>
      </c>
      <c r="G49" cm="1">
        <f t="array" ref="G49">_xlfn.IFS(J49=1,WEEKDAY(A49,2),H49=0,"",J49=0,G48)</f>
        <v>3</v>
      </c>
      <c r="H49">
        <f t="shared" si="0"/>
        <v>1</v>
      </c>
      <c r="I49">
        <f t="shared" si="1"/>
        <v>1</v>
      </c>
      <c r="J49">
        <f t="shared" si="2"/>
        <v>0</v>
      </c>
    </row>
    <row r="50" spans="1:10" ht="15" customHeight="1" x14ac:dyDescent="0.3">
      <c r="A50" s="5">
        <f>'Куда вставлять'!A50</f>
        <v>0</v>
      </c>
      <c r="B50" s="3" t="str">
        <f>'Куда вставлять'!B50</f>
        <v>09</v>
      </c>
      <c r="C50" s="6">
        <v>11</v>
      </c>
      <c r="D50" s="7">
        <f>'Куда вставлять'!D50</f>
        <v>15000</v>
      </c>
      <c r="E50" s="7">
        <v>28073</v>
      </c>
      <c r="F50" s="8">
        <f>'Куда вставлять'!F50</f>
        <v>9</v>
      </c>
      <c r="G50" cm="1">
        <f t="array" ref="G50">_xlfn.IFS(J50=1,WEEKDAY(A50,2),H50=0,"",J50=0,G49)</f>
        <v>3</v>
      </c>
      <c r="H50">
        <f t="shared" si="0"/>
        <v>1</v>
      </c>
      <c r="I50">
        <f t="shared" si="1"/>
        <v>1</v>
      </c>
      <c r="J50">
        <f t="shared" si="2"/>
        <v>0</v>
      </c>
    </row>
    <row r="51" spans="1:10" ht="15" customHeight="1" x14ac:dyDescent="0.3">
      <c r="A51" s="5">
        <f>'Куда вставлять'!A51</f>
        <v>0</v>
      </c>
      <c r="B51" s="3" t="str">
        <f>'Куда вставлять'!B51</f>
        <v>10</v>
      </c>
      <c r="C51" s="6">
        <v>10</v>
      </c>
      <c r="D51" s="7">
        <f>'Куда вставлять'!D51</f>
        <v>20100</v>
      </c>
      <c r="E51" s="7">
        <v>28073</v>
      </c>
      <c r="F51" s="8">
        <f>'Куда вставлять'!F51</f>
        <v>12</v>
      </c>
      <c r="G51" cm="1">
        <f t="array" ref="G51">_xlfn.IFS(J51=1,WEEKDAY(A51,2),H51=0,"",J51=0,G50)</f>
        <v>3</v>
      </c>
      <c r="H51">
        <f t="shared" si="0"/>
        <v>1</v>
      </c>
      <c r="I51">
        <f t="shared" si="1"/>
        <v>1</v>
      </c>
      <c r="J51">
        <f t="shared" si="2"/>
        <v>0</v>
      </c>
    </row>
    <row r="52" spans="1:10" ht="15" customHeight="1" x14ac:dyDescent="0.3">
      <c r="A52" s="5">
        <f>'Куда вставлять'!A52</f>
        <v>0</v>
      </c>
      <c r="B52" s="3" t="str">
        <f>'Куда вставлять'!B52</f>
        <v>11</v>
      </c>
      <c r="C52" s="6">
        <v>11</v>
      </c>
      <c r="D52" s="7">
        <f>'Куда вставлять'!D52</f>
        <v>21720</v>
      </c>
      <c r="E52" s="7">
        <v>28073</v>
      </c>
      <c r="F52" s="8">
        <f>'Куда вставлять'!F52</f>
        <v>10</v>
      </c>
      <c r="G52" cm="1">
        <f t="array" ref="G52">_xlfn.IFS(J52=1,WEEKDAY(A52,2),H52=0,"",J52=0,G51)</f>
        <v>3</v>
      </c>
      <c r="H52">
        <f t="shared" si="0"/>
        <v>1</v>
      </c>
      <c r="I52">
        <f t="shared" si="1"/>
        <v>1</v>
      </c>
      <c r="J52">
        <f t="shared" si="2"/>
        <v>0</v>
      </c>
    </row>
    <row r="53" spans="1:10" ht="15" customHeight="1" x14ac:dyDescent="0.3">
      <c r="A53" s="5">
        <f>'Куда вставлять'!A53</f>
        <v>0</v>
      </c>
      <c r="B53" s="3" t="str">
        <f>'Куда вставлять'!B53</f>
        <v>12</v>
      </c>
      <c r="C53" s="6">
        <v>18</v>
      </c>
      <c r="D53" s="7">
        <f>'Куда вставлять'!D53</f>
        <v>55180</v>
      </c>
      <c r="E53" s="7">
        <v>28073</v>
      </c>
      <c r="F53" s="8">
        <f>'Куда вставлять'!F53</f>
        <v>18</v>
      </c>
      <c r="G53" cm="1">
        <f t="array" ref="G53">_xlfn.IFS(J53=1,WEEKDAY(A53,2),H53=0,"",J53=0,G52)</f>
        <v>3</v>
      </c>
      <c r="H53">
        <f t="shared" si="0"/>
        <v>1</v>
      </c>
      <c r="I53">
        <f t="shared" si="1"/>
        <v>1</v>
      </c>
      <c r="J53">
        <f t="shared" si="2"/>
        <v>0</v>
      </c>
    </row>
    <row r="54" spans="1:10" ht="15" customHeight="1" x14ac:dyDescent="0.3">
      <c r="A54" s="5">
        <f>'Куда вставлять'!A54</f>
        <v>0</v>
      </c>
      <c r="B54" s="3" t="str">
        <f>'Куда вставлять'!B54</f>
        <v>13</v>
      </c>
      <c r="C54" s="6">
        <v>362</v>
      </c>
      <c r="D54" s="7">
        <f>'Куда вставлять'!D54</f>
        <v>93145</v>
      </c>
      <c r="E54" s="7">
        <v>28073</v>
      </c>
      <c r="F54" s="8">
        <f>'Куда вставлять'!F54</f>
        <v>42</v>
      </c>
      <c r="G54" cm="1">
        <f t="array" ref="G54">_xlfn.IFS(J54=1,WEEKDAY(A54,2),H54=0,"",J54=0,G53)</f>
        <v>3</v>
      </c>
      <c r="H54">
        <f t="shared" si="0"/>
        <v>1</v>
      </c>
      <c r="I54">
        <f t="shared" si="1"/>
        <v>1</v>
      </c>
      <c r="J54">
        <f t="shared" si="2"/>
        <v>0</v>
      </c>
    </row>
    <row r="55" spans="1:10" ht="15" customHeight="1" x14ac:dyDescent="0.3">
      <c r="A55" s="5">
        <f>'Куда вставлять'!A55</f>
        <v>0</v>
      </c>
      <c r="B55" s="3" t="str">
        <f>'Куда вставлять'!B55</f>
        <v>14</v>
      </c>
      <c r="C55" s="6">
        <v>25</v>
      </c>
      <c r="D55" s="7">
        <f>'Куда вставлять'!D55</f>
        <v>36550</v>
      </c>
      <c r="E55" s="7">
        <v>28073</v>
      </c>
      <c r="F55" s="8">
        <f>'Куда вставлять'!F55</f>
        <v>14</v>
      </c>
      <c r="G55" cm="1">
        <f t="array" ref="G55">_xlfn.IFS(J55=1,WEEKDAY(A55,2),H55=0,"",J55=0,G54)</f>
        <v>3</v>
      </c>
      <c r="H55">
        <f t="shared" si="0"/>
        <v>1</v>
      </c>
      <c r="I55">
        <f t="shared" si="1"/>
        <v>1</v>
      </c>
      <c r="J55">
        <f t="shared" si="2"/>
        <v>0</v>
      </c>
    </row>
    <row r="56" spans="1:10" ht="15" customHeight="1" x14ac:dyDescent="0.3">
      <c r="A56" s="5">
        <f>'Куда вставлять'!A56</f>
        <v>0</v>
      </c>
      <c r="B56" s="3" t="str">
        <f>'Куда вставлять'!B56</f>
        <v>15</v>
      </c>
      <c r="C56" s="6">
        <v>23</v>
      </c>
      <c r="D56" s="7">
        <f>'Куда вставлять'!D56</f>
        <v>13110</v>
      </c>
      <c r="E56" s="7">
        <v>28073</v>
      </c>
      <c r="F56" s="8">
        <f>'Куда вставлять'!F56</f>
        <v>9</v>
      </c>
      <c r="G56" cm="1">
        <f t="array" ref="G56">_xlfn.IFS(J56=1,WEEKDAY(A56,2),H56=0,"",J56=0,G55)</f>
        <v>3</v>
      </c>
      <c r="H56">
        <f t="shared" si="0"/>
        <v>1</v>
      </c>
      <c r="I56">
        <f t="shared" si="1"/>
        <v>1</v>
      </c>
      <c r="J56">
        <f t="shared" si="2"/>
        <v>0</v>
      </c>
    </row>
    <row r="57" spans="1:10" ht="15" customHeight="1" x14ac:dyDescent="0.3">
      <c r="A57" s="5">
        <f>'Куда вставлять'!A57</f>
        <v>0</v>
      </c>
      <c r="B57" s="3" t="str">
        <f>'Куда вставлять'!B57</f>
        <v>16</v>
      </c>
      <c r="C57" s="6">
        <v>24</v>
      </c>
      <c r="D57" s="7">
        <f>'Куда вставлять'!D57</f>
        <v>13410</v>
      </c>
      <c r="E57" s="7">
        <v>28073</v>
      </c>
      <c r="F57" s="8">
        <f>'Куда вставлять'!F57</f>
        <v>8</v>
      </c>
      <c r="G57" cm="1">
        <f t="array" ref="G57">_xlfn.IFS(J57=1,WEEKDAY(A57,2),H57=0,"",J57=0,G56)</f>
        <v>3</v>
      </c>
      <c r="H57">
        <f t="shared" si="0"/>
        <v>1</v>
      </c>
      <c r="I57">
        <f t="shared" si="1"/>
        <v>1</v>
      </c>
      <c r="J57">
        <f t="shared" si="2"/>
        <v>0</v>
      </c>
    </row>
    <row r="58" spans="1:10" ht="15" customHeight="1" x14ac:dyDescent="0.3">
      <c r="A58" s="5">
        <f>'Куда вставлять'!A58</f>
        <v>0</v>
      </c>
      <c r="B58" s="3" t="str">
        <f>'Куда вставлять'!B58</f>
        <v>17</v>
      </c>
      <c r="C58" s="6">
        <v>23</v>
      </c>
      <c r="D58" s="7">
        <f>'Куда вставлять'!D58</f>
        <v>11375</v>
      </c>
      <c r="E58" s="7">
        <v>28073</v>
      </c>
      <c r="F58" s="8">
        <f>'Куда вставлять'!F58</f>
        <v>7</v>
      </c>
      <c r="G58" cm="1">
        <f t="array" ref="G58">_xlfn.IFS(J58=1,WEEKDAY(A58,2),H58=0,"",J58=0,G57)</f>
        <v>3</v>
      </c>
      <c r="H58">
        <f t="shared" si="0"/>
        <v>1</v>
      </c>
      <c r="I58">
        <f t="shared" si="1"/>
        <v>1</v>
      </c>
      <c r="J58">
        <f t="shared" si="2"/>
        <v>0</v>
      </c>
    </row>
    <row r="59" spans="1:10" ht="15" customHeight="1" x14ac:dyDescent="0.3">
      <c r="A59" s="5">
        <f>'Куда вставлять'!A59</f>
        <v>0</v>
      </c>
      <c r="B59" s="3" t="str">
        <f>'Куда вставлять'!B59</f>
        <v>18</v>
      </c>
      <c r="C59" s="6">
        <v>33</v>
      </c>
      <c r="D59" s="7">
        <f>'Куда вставлять'!D59</f>
        <v>25710</v>
      </c>
      <c r="E59" s="7">
        <v>28073</v>
      </c>
      <c r="F59" s="8">
        <f>'Куда вставлять'!F59</f>
        <v>11</v>
      </c>
      <c r="G59" cm="1">
        <f t="array" ref="G59">_xlfn.IFS(J59=1,WEEKDAY(A59,2),H59=0,"",J59=0,G58)</f>
        <v>3</v>
      </c>
      <c r="H59">
        <f t="shared" si="0"/>
        <v>1</v>
      </c>
      <c r="I59">
        <f t="shared" si="1"/>
        <v>1</v>
      </c>
      <c r="J59">
        <f t="shared" si="2"/>
        <v>0</v>
      </c>
    </row>
    <row r="60" spans="1:10" ht="15" customHeight="1" x14ac:dyDescent="0.3">
      <c r="A60" s="5">
        <f>'Куда вставлять'!A60</f>
        <v>0</v>
      </c>
      <c r="B60" s="3" t="str">
        <f>'Куда вставлять'!B60</f>
        <v>19</v>
      </c>
      <c r="C60" s="6">
        <v>35</v>
      </c>
      <c r="D60" s="7">
        <f>'Куда вставлять'!D60</f>
        <v>21030</v>
      </c>
      <c r="E60" s="7">
        <v>28073</v>
      </c>
      <c r="F60" s="8">
        <f>'Куда вставлять'!F60</f>
        <v>9</v>
      </c>
      <c r="G60" cm="1">
        <f t="array" ref="G60">_xlfn.IFS(J60=1,WEEKDAY(A60,2),H60=0,"",J60=0,G59)</f>
        <v>3</v>
      </c>
      <c r="H60">
        <f t="shared" si="0"/>
        <v>1</v>
      </c>
      <c r="I60">
        <f t="shared" si="1"/>
        <v>1</v>
      </c>
      <c r="J60">
        <f t="shared" si="2"/>
        <v>0</v>
      </c>
    </row>
    <row r="61" spans="1:10" ht="15" customHeight="1" x14ac:dyDescent="0.3">
      <c r="A61" s="5">
        <f>'Куда вставлять'!A61</f>
        <v>0</v>
      </c>
      <c r="B61" s="3" t="str">
        <f>'Куда вставлять'!B61</f>
        <v>20</v>
      </c>
      <c r="C61" s="6">
        <v>18</v>
      </c>
      <c r="D61" s="7">
        <f>'Куда вставлять'!D61</f>
        <v>12720</v>
      </c>
      <c r="E61" s="7">
        <v>28073</v>
      </c>
      <c r="F61" s="8">
        <f>'Куда вставлять'!F61</f>
        <v>6</v>
      </c>
      <c r="G61" cm="1">
        <f t="array" ref="G61">_xlfn.IFS(J61=1,WEEKDAY(A61,2),H61=0,"",J61=0,G60)</f>
        <v>3</v>
      </c>
      <c r="H61">
        <f t="shared" si="0"/>
        <v>1</v>
      </c>
      <c r="I61">
        <f t="shared" si="1"/>
        <v>1</v>
      </c>
      <c r="J61">
        <f t="shared" si="2"/>
        <v>0</v>
      </c>
    </row>
    <row r="62" spans="1:10" ht="15" customHeight="1" x14ac:dyDescent="0.3">
      <c r="A62" s="5">
        <f>'Куда вставлять'!A62</f>
        <v>0</v>
      </c>
      <c r="B62" s="3" t="str">
        <f>'Куда вставлять'!B62</f>
        <v>21</v>
      </c>
      <c r="C62" s="6">
        <v>8</v>
      </c>
      <c r="D62" s="7">
        <f>'Куда вставлять'!D62</f>
        <v>12150</v>
      </c>
      <c r="E62" s="7">
        <v>28073</v>
      </c>
      <c r="F62" s="8">
        <f>'Куда вставлять'!F62</f>
        <v>5</v>
      </c>
      <c r="G62" cm="1">
        <f t="array" ref="G62">_xlfn.IFS(J62=1,WEEKDAY(A62,2),H62=0,"",J62=0,G61)</f>
        <v>3</v>
      </c>
      <c r="H62">
        <f t="shared" si="0"/>
        <v>1</v>
      </c>
      <c r="I62">
        <f t="shared" si="1"/>
        <v>1</v>
      </c>
      <c r="J62">
        <f t="shared" si="2"/>
        <v>0</v>
      </c>
    </row>
    <row r="63" spans="1:10" ht="15" customHeight="1" x14ac:dyDescent="0.3">
      <c r="A63" s="5">
        <f>'Куда вставлять'!A63</f>
        <v>0</v>
      </c>
      <c r="B63" s="3" t="str">
        <f>'Куда вставлять'!B63</f>
        <v>22</v>
      </c>
      <c r="C63" s="6">
        <v>4</v>
      </c>
      <c r="D63" s="7">
        <f>'Куда вставлять'!D63</f>
        <v>2750</v>
      </c>
      <c r="E63" s="7">
        <v>28073</v>
      </c>
      <c r="F63" s="8">
        <f>'Куда вставлять'!F63</f>
        <v>2</v>
      </c>
      <c r="G63" cm="1">
        <f t="array" ref="G63">_xlfn.IFS(J63=1,WEEKDAY(A63,2),H63=0,"",J63=0,G62)</f>
        <v>3</v>
      </c>
      <c r="H63">
        <f t="shared" si="0"/>
        <v>1</v>
      </c>
      <c r="I63">
        <f t="shared" si="1"/>
        <v>1</v>
      </c>
      <c r="J63">
        <f t="shared" si="2"/>
        <v>0</v>
      </c>
    </row>
    <row r="64" spans="1:10" ht="15" customHeight="1" x14ac:dyDescent="0.3">
      <c r="A64" s="5">
        <f>'Куда вставлять'!A64</f>
        <v>0</v>
      </c>
      <c r="B64" s="3" t="str">
        <f>'Куда вставлять'!B64</f>
        <v>23</v>
      </c>
      <c r="C64" s="6">
        <v>4</v>
      </c>
      <c r="D64" s="7">
        <f>'Куда вставлять'!D64</f>
        <v>12190</v>
      </c>
      <c r="E64" s="7">
        <v>28073</v>
      </c>
      <c r="F64" s="8">
        <f>'Куда вставлять'!F64</f>
        <v>5</v>
      </c>
      <c r="G64" cm="1">
        <f t="array" ref="G64">_xlfn.IFS(J64=1,WEEKDAY(A64,2),H64=0,"",J64=0,G63)</f>
        <v>3</v>
      </c>
      <c r="H64">
        <f t="shared" si="0"/>
        <v>1</v>
      </c>
      <c r="I64">
        <f t="shared" si="1"/>
        <v>1</v>
      </c>
      <c r="J64">
        <f t="shared" si="2"/>
        <v>0</v>
      </c>
    </row>
    <row r="65" spans="1:10" ht="15" customHeight="1" x14ac:dyDescent="0.3">
      <c r="A65" s="5" t="str">
        <f>'Куда вставлять'!A65</f>
        <v>03.05.2023 всего</v>
      </c>
      <c r="B65" s="3">
        <f>'Куда вставлять'!B65</f>
        <v>0</v>
      </c>
      <c r="C65" s="6">
        <v>5</v>
      </c>
      <c r="D65" s="7">
        <f>'Куда вставлять'!D65</f>
        <v>380860</v>
      </c>
      <c r="E65" s="7">
        <v>28073</v>
      </c>
      <c r="F65" s="8">
        <f>'Куда вставлять'!F65</f>
        <v>183</v>
      </c>
      <c r="G65" t="str" cm="1">
        <f t="array" ref="G65">_xlfn.IFS(J65=1,WEEKDAY(A65,2),H65=0,"",J65=0,G64)</f>
        <v/>
      </c>
      <c r="H65">
        <f t="shared" si="0"/>
        <v>0</v>
      </c>
      <c r="I65">
        <f t="shared" si="1"/>
        <v>0</v>
      </c>
      <c r="J65">
        <f t="shared" si="2"/>
        <v>0</v>
      </c>
    </row>
    <row r="66" spans="1:10" ht="15" customHeight="1" x14ac:dyDescent="0.3">
      <c r="A66" s="5">
        <f>'Куда вставлять'!A66</f>
        <v>45050</v>
      </c>
      <c r="B66" s="3" t="str">
        <f>'Куда вставлять'!B66</f>
        <v>00</v>
      </c>
      <c r="C66" s="6">
        <v>8</v>
      </c>
      <c r="D66" s="7">
        <f>'Куда вставлять'!D66</f>
        <v>900</v>
      </c>
      <c r="E66" s="7">
        <v>28073</v>
      </c>
      <c r="F66" s="8">
        <f>'Куда вставлять'!F66</f>
        <v>1</v>
      </c>
      <c r="G66" cm="1">
        <f t="array" ref="G66">_xlfn.IFS(J66=1,WEEKDAY(A66,2),H66=0,"",J66=0,G65)</f>
        <v>4</v>
      </c>
      <c r="H66">
        <f t="shared" si="0"/>
        <v>0</v>
      </c>
      <c r="I66">
        <f t="shared" si="1"/>
        <v>1</v>
      </c>
      <c r="J66">
        <f t="shared" si="2"/>
        <v>1</v>
      </c>
    </row>
    <row r="67" spans="1:10" ht="15" customHeight="1" x14ac:dyDescent="0.3">
      <c r="A67" s="5">
        <f>'Куда вставлять'!A67</f>
        <v>0</v>
      </c>
      <c r="B67" s="3" t="str">
        <f>'Куда вставлять'!B67</f>
        <v>01</v>
      </c>
      <c r="C67" s="6">
        <v>5</v>
      </c>
      <c r="D67" s="7">
        <f>'Куда вставлять'!D67</f>
        <v>9120</v>
      </c>
      <c r="E67" s="7">
        <v>28073</v>
      </c>
      <c r="F67" s="8">
        <f>'Куда вставлять'!F67</f>
        <v>5</v>
      </c>
      <c r="G67" cm="1">
        <f t="array" ref="G67">_xlfn.IFS(J67=1,WEEKDAY(A67,2),H67=0,"",J67=0,G66)</f>
        <v>4</v>
      </c>
      <c r="H67">
        <f t="shared" si="0"/>
        <v>1</v>
      </c>
      <c r="I67">
        <f t="shared" si="1"/>
        <v>1</v>
      </c>
      <c r="J67">
        <f t="shared" si="2"/>
        <v>0</v>
      </c>
    </row>
    <row r="68" spans="1:10" ht="15" customHeight="1" x14ac:dyDescent="0.3">
      <c r="A68" s="5">
        <f>'Куда вставлять'!A68</f>
        <v>0</v>
      </c>
      <c r="B68" s="3" t="str">
        <f>'Куда вставлять'!B68</f>
        <v>06</v>
      </c>
      <c r="C68" s="6">
        <v>18</v>
      </c>
      <c r="D68" s="7">
        <f>'Куда вставлять'!D68</f>
        <v>1600</v>
      </c>
      <c r="E68" s="7">
        <v>28073</v>
      </c>
      <c r="F68" s="8">
        <f>'Куда вставлять'!F68</f>
        <v>1</v>
      </c>
      <c r="G68" cm="1">
        <f t="array" ref="G68">_xlfn.IFS(J68=1,WEEKDAY(A68,2),H68=0,"",J68=0,G67)</f>
        <v>4</v>
      </c>
      <c r="H68">
        <f t="shared" si="0"/>
        <v>1</v>
      </c>
      <c r="I68">
        <f t="shared" si="1"/>
        <v>1</v>
      </c>
      <c r="J68">
        <f t="shared" si="2"/>
        <v>0</v>
      </c>
    </row>
    <row r="69" spans="1:10" ht="15" customHeight="1" x14ac:dyDescent="0.3">
      <c r="A69" s="5">
        <f>'Куда вставлять'!A69</f>
        <v>0</v>
      </c>
      <c r="B69" s="3" t="str">
        <f>'Куда вставлять'!B69</f>
        <v>07</v>
      </c>
      <c r="C69" s="6">
        <v>10</v>
      </c>
      <c r="D69" s="7">
        <f>'Куда вставлять'!D69</f>
        <v>350</v>
      </c>
      <c r="E69" s="7">
        <v>28073</v>
      </c>
      <c r="F69" s="8">
        <f>'Куда вставлять'!F69</f>
        <v>1</v>
      </c>
      <c r="G69" cm="1">
        <f t="array" ref="G69">_xlfn.IFS(J69=1,WEEKDAY(A69,2),H69=0,"",J69=0,G68)</f>
        <v>4</v>
      </c>
      <c r="H69">
        <f t="shared" si="0"/>
        <v>1</v>
      </c>
      <c r="I69">
        <f t="shared" si="1"/>
        <v>1</v>
      </c>
      <c r="J69">
        <f t="shared" si="2"/>
        <v>0</v>
      </c>
    </row>
    <row r="70" spans="1:10" ht="15" customHeight="1" x14ac:dyDescent="0.3">
      <c r="A70" s="5">
        <f>'Куда вставлять'!A70</f>
        <v>0</v>
      </c>
      <c r="B70" s="3" t="str">
        <f>'Куда вставлять'!B70</f>
        <v>08</v>
      </c>
      <c r="C70" s="6">
        <v>8</v>
      </c>
      <c r="D70" s="7">
        <f>'Куда вставлять'!D70</f>
        <v>2800</v>
      </c>
      <c r="E70" s="7">
        <v>28073</v>
      </c>
      <c r="F70" s="8">
        <f>'Куда вставлять'!F70</f>
        <v>3</v>
      </c>
      <c r="G70" cm="1">
        <f t="array" ref="G70">_xlfn.IFS(J70=1,WEEKDAY(A70,2),H70=0,"",J70=0,G69)</f>
        <v>4</v>
      </c>
      <c r="H70">
        <f t="shared" si="0"/>
        <v>1</v>
      </c>
      <c r="I70">
        <f t="shared" si="1"/>
        <v>1</v>
      </c>
      <c r="J70">
        <f t="shared" si="2"/>
        <v>0</v>
      </c>
    </row>
    <row r="71" spans="1:10" ht="15" customHeight="1" x14ac:dyDescent="0.3">
      <c r="A71" s="5">
        <f>'Куда вставлять'!A71</f>
        <v>0</v>
      </c>
      <c r="B71" s="3" t="str">
        <f>'Куда вставлять'!B71</f>
        <v>09</v>
      </c>
      <c r="C71" s="6">
        <v>14</v>
      </c>
      <c r="D71" s="7">
        <f>'Куда вставлять'!D71</f>
        <v>26750</v>
      </c>
      <c r="E71" s="7">
        <v>28073</v>
      </c>
      <c r="F71" s="8">
        <f>'Куда вставлять'!F71</f>
        <v>19</v>
      </c>
      <c r="G71" cm="1">
        <f t="array" ref="G71">_xlfn.IFS(J71=1,WEEKDAY(A71,2),H71=0,"",J71=0,G70)</f>
        <v>4</v>
      </c>
      <c r="H71">
        <f t="shared" ref="H71:H134" si="3">IF(A71&lt;1,1,0)</f>
        <v>1</v>
      </c>
      <c r="I71">
        <f t="shared" ref="I71:I134" si="4">IF(ISNUMBER(A71),1,0)</f>
        <v>1</v>
      </c>
      <c r="J71">
        <f t="shared" ref="J71:J134" si="5">IF(H71+I71=1,1,0)</f>
        <v>0</v>
      </c>
    </row>
    <row r="72" spans="1:10" ht="15" customHeight="1" x14ac:dyDescent="0.3">
      <c r="A72" s="5">
        <f>'Куда вставлять'!A72</f>
        <v>0</v>
      </c>
      <c r="B72" s="3" t="str">
        <f>'Куда вставлять'!B72</f>
        <v>10</v>
      </c>
      <c r="C72" s="6">
        <v>12</v>
      </c>
      <c r="D72" s="7">
        <f>'Куда вставлять'!D72</f>
        <v>48200</v>
      </c>
      <c r="E72" s="7">
        <v>28073</v>
      </c>
      <c r="F72" s="8">
        <f>'Куда вставлять'!F72</f>
        <v>12</v>
      </c>
      <c r="G72" cm="1">
        <f t="array" ref="G72">_xlfn.IFS(J72=1,WEEKDAY(A72,2),H72=0,"",J72=0,G71)</f>
        <v>4</v>
      </c>
      <c r="H72">
        <f t="shared" si="3"/>
        <v>1</v>
      </c>
      <c r="I72">
        <f t="shared" si="4"/>
        <v>1</v>
      </c>
      <c r="J72">
        <f t="shared" si="5"/>
        <v>0</v>
      </c>
    </row>
    <row r="73" spans="1:10" ht="15" customHeight="1" x14ac:dyDescent="0.3">
      <c r="A73" s="5">
        <f>'Куда вставлять'!A73</f>
        <v>0</v>
      </c>
      <c r="B73" s="3" t="str">
        <f>'Куда вставлять'!B73</f>
        <v>11</v>
      </c>
      <c r="C73" s="6">
        <v>6</v>
      </c>
      <c r="D73" s="7">
        <f>'Куда вставлять'!D73</f>
        <v>38950</v>
      </c>
      <c r="E73" s="7">
        <v>28073</v>
      </c>
      <c r="F73" s="8">
        <f>'Куда вставлять'!F73</f>
        <v>16</v>
      </c>
      <c r="G73" cm="1">
        <f t="array" ref="G73">_xlfn.IFS(J73=1,WEEKDAY(A73,2),H73=0,"",J73=0,G72)</f>
        <v>4</v>
      </c>
      <c r="H73">
        <f t="shared" si="3"/>
        <v>1</v>
      </c>
      <c r="I73">
        <f t="shared" si="4"/>
        <v>1</v>
      </c>
      <c r="J73">
        <f t="shared" si="5"/>
        <v>0</v>
      </c>
    </row>
    <row r="74" spans="1:10" ht="15" customHeight="1" x14ac:dyDescent="0.3">
      <c r="A74" s="5">
        <f>'Куда вставлять'!A74</f>
        <v>0</v>
      </c>
      <c r="B74" s="3" t="str">
        <f>'Куда вставлять'!B74</f>
        <v>12</v>
      </c>
      <c r="C74" s="6">
        <v>8</v>
      </c>
      <c r="D74" s="7">
        <f>'Куда вставлять'!D74</f>
        <v>50030</v>
      </c>
      <c r="E74" s="7">
        <v>28073</v>
      </c>
      <c r="F74" s="8">
        <f>'Куда вставлять'!F74</f>
        <v>26</v>
      </c>
      <c r="G74" cm="1">
        <f t="array" ref="G74">_xlfn.IFS(J74=1,WEEKDAY(A74,2),H74=0,"",J74=0,G73)</f>
        <v>4</v>
      </c>
      <c r="H74">
        <f t="shared" si="3"/>
        <v>1</v>
      </c>
      <c r="I74">
        <f t="shared" si="4"/>
        <v>1</v>
      </c>
      <c r="J74">
        <f t="shared" si="5"/>
        <v>0</v>
      </c>
    </row>
    <row r="75" spans="1:10" ht="15" customHeight="1" x14ac:dyDescent="0.3">
      <c r="A75" s="5">
        <f>'Куда вставлять'!A75</f>
        <v>0</v>
      </c>
      <c r="B75" s="3" t="str">
        <f>'Куда вставлять'!B75</f>
        <v>13</v>
      </c>
      <c r="C75" s="6">
        <v>21</v>
      </c>
      <c r="D75" s="7">
        <f>'Куда вставлять'!D75</f>
        <v>96965</v>
      </c>
      <c r="E75" s="7">
        <v>28073</v>
      </c>
      <c r="F75" s="8">
        <f>'Куда вставлять'!F75</f>
        <v>42</v>
      </c>
      <c r="G75" cm="1">
        <f t="array" ref="G75">_xlfn.IFS(J75=1,WEEKDAY(A75,2),H75=0,"",J75=0,G74)</f>
        <v>4</v>
      </c>
      <c r="H75">
        <f t="shared" si="3"/>
        <v>1</v>
      </c>
      <c r="I75">
        <f t="shared" si="4"/>
        <v>1</v>
      </c>
      <c r="J75">
        <f t="shared" si="5"/>
        <v>0</v>
      </c>
    </row>
    <row r="76" spans="1:10" ht="15" customHeight="1" x14ac:dyDescent="0.3">
      <c r="A76" s="5">
        <f>'Куда вставлять'!A76</f>
        <v>0</v>
      </c>
      <c r="B76" s="3" t="str">
        <f>'Куда вставлять'!B76</f>
        <v>14</v>
      </c>
      <c r="C76" s="6">
        <v>20</v>
      </c>
      <c r="D76" s="7">
        <f>'Куда вставлять'!D76</f>
        <v>43510</v>
      </c>
      <c r="E76" s="7">
        <v>28073</v>
      </c>
      <c r="F76" s="8">
        <f>'Куда вставлять'!F76</f>
        <v>20</v>
      </c>
      <c r="G76" cm="1">
        <f t="array" ref="G76">_xlfn.IFS(J76=1,WEEKDAY(A76,2),H76=0,"",J76=0,G75)</f>
        <v>4</v>
      </c>
      <c r="H76">
        <f t="shared" si="3"/>
        <v>1</v>
      </c>
      <c r="I76">
        <f t="shared" si="4"/>
        <v>1</v>
      </c>
      <c r="J76">
        <f t="shared" si="5"/>
        <v>0</v>
      </c>
    </row>
    <row r="77" spans="1:10" ht="15" customHeight="1" x14ac:dyDescent="0.3">
      <c r="A77" s="5">
        <f>'Куда вставлять'!A77</f>
        <v>0</v>
      </c>
      <c r="B77" s="3" t="str">
        <f>'Куда вставлять'!B77</f>
        <v>15</v>
      </c>
      <c r="C77" s="6">
        <v>20</v>
      </c>
      <c r="D77" s="7">
        <f>'Куда вставлять'!D77</f>
        <v>40270</v>
      </c>
      <c r="E77" s="7">
        <v>28073</v>
      </c>
      <c r="F77" s="8">
        <f>'Куда вставлять'!F77</f>
        <v>18</v>
      </c>
      <c r="G77" cm="1">
        <f t="array" ref="G77">_xlfn.IFS(J77=1,WEEKDAY(A77,2),H77=0,"",J77=0,G76)</f>
        <v>4</v>
      </c>
      <c r="H77">
        <f t="shared" si="3"/>
        <v>1</v>
      </c>
      <c r="I77">
        <f t="shared" si="4"/>
        <v>1</v>
      </c>
      <c r="J77">
        <f t="shared" si="5"/>
        <v>0</v>
      </c>
    </row>
    <row r="78" spans="1:10" ht="15" customHeight="1" x14ac:dyDescent="0.3">
      <c r="A78" s="5">
        <f>'Куда вставлять'!A78</f>
        <v>0</v>
      </c>
      <c r="B78" s="3" t="str">
        <f>'Куда вставлять'!B78</f>
        <v>16</v>
      </c>
      <c r="C78" s="6">
        <v>352</v>
      </c>
      <c r="D78" s="7">
        <f>'Куда вставлять'!D78</f>
        <v>17680</v>
      </c>
      <c r="E78" s="7">
        <v>28073</v>
      </c>
      <c r="F78" s="8">
        <f>'Куда вставлять'!F78</f>
        <v>18</v>
      </c>
      <c r="G78" cm="1">
        <f t="array" ref="G78">_xlfn.IFS(J78=1,WEEKDAY(A78,2),H78=0,"",J78=0,G77)</f>
        <v>4</v>
      </c>
      <c r="H78">
        <f t="shared" si="3"/>
        <v>1</v>
      </c>
      <c r="I78">
        <f t="shared" si="4"/>
        <v>1</v>
      </c>
      <c r="J78">
        <f t="shared" si="5"/>
        <v>0</v>
      </c>
    </row>
    <row r="79" spans="1:10" ht="15" customHeight="1" x14ac:dyDescent="0.3">
      <c r="A79" s="5">
        <f>'Куда вставлять'!A79</f>
        <v>0</v>
      </c>
      <c r="B79" s="3" t="str">
        <f>'Куда вставлять'!B79</f>
        <v>17</v>
      </c>
      <c r="C79" s="6">
        <v>27</v>
      </c>
      <c r="D79" s="7">
        <f>'Куда вставлять'!D79</f>
        <v>20060</v>
      </c>
      <c r="E79" s="7">
        <v>28073</v>
      </c>
      <c r="F79" s="8">
        <f>'Куда вставлять'!F79</f>
        <v>12</v>
      </c>
      <c r="G79" cm="1">
        <f t="array" ref="G79">_xlfn.IFS(J79=1,WEEKDAY(A79,2),H79=0,"",J79=0,G78)</f>
        <v>4</v>
      </c>
      <c r="H79">
        <f t="shared" si="3"/>
        <v>1</v>
      </c>
      <c r="I79">
        <f t="shared" si="4"/>
        <v>1</v>
      </c>
      <c r="J79">
        <f t="shared" si="5"/>
        <v>0</v>
      </c>
    </row>
    <row r="80" spans="1:10" ht="15" customHeight="1" x14ac:dyDescent="0.3">
      <c r="A80" s="5">
        <f>'Куда вставлять'!A80</f>
        <v>0</v>
      </c>
      <c r="B80" s="3" t="str">
        <f>'Куда вставлять'!B80</f>
        <v>18</v>
      </c>
      <c r="C80" s="6">
        <v>23</v>
      </c>
      <c r="D80" s="7">
        <f>'Куда вставлять'!D80</f>
        <v>15360</v>
      </c>
      <c r="E80" s="7">
        <v>28073</v>
      </c>
      <c r="F80" s="8">
        <f>'Куда вставлять'!F80</f>
        <v>9</v>
      </c>
      <c r="G80" cm="1">
        <f t="array" ref="G80">_xlfn.IFS(J80=1,WEEKDAY(A80,2),H80=0,"",J80=0,G79)</f>
        <v>4</v>
      </c>
      <c r="H80">
        <f t="shared" si="3"/>
        <v>1</v>
      </c>
      <c r="I80">
        <f t="shared" si="4"/>
        <v>1</v>
      </c>
      <c r="J80">
        <f t="shared" si="5"/>
        <v>0</v>
      </c>
    </row>
    <row r="81" spans="1:10" ht="15" customHeight="1" x14ac:dyDescent="0.3">
      <c r="A81" s="5">
        <f>'Куда вставлять'!A81</f>
        <v>0</v>
      </c>
      <c r="B81" s="3" t="str">
        <f>'Куда вставлять'!B81</f>
        <v>19</v>
      </c>
      <c r="C81" s="6">
        <v>6</v>
      </c>
      <c r="D81" s="7">
        <f>'Куда вставлять'!D81</f>
        <v>10280</v>
      </c>
      <c r="E81" s="7">
        <v>28073</v>
      </c>
      <c r="F81" s="8">
        <f>'Куда вставлять'!F81</f>
        <v>6</v>
      </c>
      <c r="G81" cm="1">
        <f t="array" ref="G81">_xlfn.IFS(J81=1,WEEKDAY(A81,2),H81=0,"",J81=0,G80)</f>
        <v>4</v>
      </c>
      <c r="H81">
        <f t="shared" si="3"/>
        <v>1</v>
      </c>
      <c r="I81">
        <f t="shared" si="4"/>
        <v>1</v>
      </c>
      <c r="J81">
        <f t="shared" si="5"/>
        <v>0</v>
      </c>
    </row>
    <row r="82" spans="1:10" ht="15" customHeight="1" x14ac:dyDescent="0.3">
      <c r="A82" s="5">
        <f>'Куда вставлять'!A82</f>
        <v>0</v>
      </c>
      <c r="B82" s="3" t="str">
        <f>'Куда вставлять'!B82</f>
        <v>20</v>
      </c>
      <c r="C82" s="6">
        <v>14</v>
      </c>
      <c r="D82" s="7">
        <f>'Куда вставлять'!D82</f>
        <v>19690</v>
      </c>
      <c r="E82" s="7">
        <v>28073</v>
      </c>
      <c r="F82" s="8">
        <f>'Куда вставлять'!F82</f>
        <v>4</v>
      </c>
      <c r="G82" cm="1">
        <f t="array" ref="G82">_xlfn.IFS(J82=1,WEEKDAY(A82,2),H82=0,"",J82=0,G81)</f>
        <v>4</v>
      </c>
      <c r="H82">
        <f t="shared" si="3"/>
        <v>1</v>
      </c>
      <c r="I82">
        <f t="shared" si="4"/>
        <v>1</v>
      </c>
      <c r="J82">
        <f t="shared" si="5"/>
        <v>0</v>
      </c>
    </row>
    <row r="83" spans="1:10" ht="15" customHeight="1" x14ac:dyDescent="0.3">
      <c r="A83" s="5">
        <f>'Куда вставлять'!A83</f>
        <v>0</v>
      </c>
      <c r="B83" s="3" t="str">
        <f>'Куда вставлять'!B83</f>
        <v>21</v>
      </c>
      <c r="C83" s="6">
        <v>20</v>
      </c>
      <c r="D83" s="7">
        <f>'Куда вставлять'!D83</f>
        <v>16800</v>
      </c>
      <c r="E83" s="7">
        <v>28073</v>
      </c>
      <c r="F83" s="8">
        <f>'Куда вставлять'!F83</f>
        <v>5</v>
      </c>
      <c r="G83" cm="1">
        <f t="array" ref="G83">_xlfn.IFS(J83=1,WEEKDAY(A83,2),H83=0,"",J83=0,G82)</f>
        <v>4</v>
      </c>
      <c r="H83">
        <f t="shared" si="3"/>
        <v>1</v>
      </c>
      <c r="I83">
        <f t="shared" si="4"/>
        <v>1</v>
      </c>
      <c r="J83">
        <f t="shared" si="5"/>
        <v>0</v>
      </c>
    </row>
    <row r="84" spans="1:10" ht="15" customHeight="1" x14ac:dyDescent="0.3">
      <c r="A84" s="5">
        <f>'Куда вставлять'!A84</f>
        <v>0</v>
      </c>
      <c r="B84" s="3" t="str">
        <f>'Куда вставлять'!B84</f>
        <v>22</v>
      </c>
      <c r="C84" s="6">
        <v>9</v>
      </c>
      <c r="D84" s="7">
        <f>'Куда вставлять'!D84</f>
        <v>4000</v>
      </c>
      <c r="E84" s="7">
        <v>28073</v>
      </c>
      <c r="F84" s="8">
        <f>'Куда вставлять'!F84</f>
        <v>3</v>
      </c>
      <c r="G84" cm="1">
        <f t="array" ref="G84">_xlfn.IFS(J84=1,WEEKDAY(A84,2),H84=0,"",J84=0,G83)</f>
        <v>4</v>
      </c>
      <c r="H84">
        <f t="shared" si="3"/>
        <v>1</v>
      </c>
      <c r="I84">
        <f t="shared" si="4"/>
        <v>1</v>
      </c>
      <c r="J84">
        <f t="shared" si="5"/>
        <v>0</v>
      </c>
    </row>
    <row r="85" spans="1:10" ht="15" customHeight="1" x14ac:dyDescent="0.3">
      <c r="A85" s="5">
        <f>'Куда вставлять'!A85</f>
        <v>0</v>
      </c>
      <c r="B85" s="3" t="str">
        <f>'Куда вставлять'!B85</f>
        <v>23</v>
      </c>
      <c r="C85" s="6">
        <v>5</v>
      </c>
      <c r="D85" s="7">
        <f>'Куда вставлять'!D85</f>
        <v>2230</v>
      </c>
      <c r="E85" s="7">
        <v>28073</v>
      </c>
      <c r="F85" s="8">
        <f>'Куда вставлять'!F85</f>
        <v>1</v>
      </c>
      <c r="G85" cm="1">
        <f t="array" ref="G85">_xlfn.IFS(J85=1,WEEKDAY(A85,2),H85=0,"",J85=0,G84)</f>
        <v>4</v>
      </c>
      <c r="H85">
        <f t="shared" si="3"/>
        <v>1</v>
      </c>
      <c r="I85">
        <f t="shared" si="4"/>
        <v>1</v>
      </c>
      <c r="J85">
        <f t="shared" si="5"/>
        <v>0</v>
      </c>
    </row>
    <row r="86" spans="1:10" ht="15" customHeight="1" x14ac:dyDescent="0.3">
      <c r="A86" s="5" t="str">
        <f>'Куда вставлять'!A86</f>
        <v>04.05.2023 всего</v>
      </c>
      <c r="B86" s="3">
        <f>'Куда вставлять'!B86</f>
        <v>0</v>
      </c>
      <c r="C86" s="6">
        <v>4</v>
      </c>
      <c r="D86" s="7">
        <f>'Куда вставлять'!D86</f>
        <v>465545</v>
      </c>
      <c r="E86" s="7">
        <v>28073</v>
      </c>
      <c r="F86" s="8">
        <f>'Куда вставлять'!F86</f>
        <v>222</v>
      </c>
      <c r="G86" t="str" cm="1">
        <f t="array" ref="G86">_xlfn.IFS(J86=1,WEEKDAY(A86,2),H86=0,"",J86=0,G85)</f>
        <v/>
      </c>
      <c r="H86">
        <f t="shared" si="3"/>
        <v>0</v>
      </c>
      <c r="I86">
        <f t="shared" si="4"/>
        <v>0</v>
      </c>
      <c r="J86">
        <f t="shared" si="5"/>
        <v>0</v>
      </c>
    </row>
    <row r="87" spans="1:10" ht="15" customHeight="1" x14ac:dyDescent="0.3">
      <c r="A87" s="5">
        <f>'Куда вставлять'!A87</f>
        <v>45051</v>
      </c>
      <c r="B87" s="3" t="str">
        <f>'Куда вставлять'!B87</f>
        <v>00</v>
      </c>
      <c r="C87" s="6">
        <v>7</v>
      </c>
      <c r="D87" s="7">
        <f>'Куда вставлять'!D87</f>
        <v>5550</v>
      </c>
      <c r="E87" s="7">
        <v>28073</v>
      </c>
      <c r="F87" s="8">
        <f>'Куда вставлять'!F87</f>
        <v>4</v>
      </c>
      <c r="G87" cm="1">
        <f t="array" ref="G87">_xlfn.IFS(J87=1,WEEKDAY(A87,2),H87=0,"",J87=0,G86)</f>
        <v>5</v>
      </c>
      <c r="H87">
        <f t="shared" si="3"/>
        <v>0</v>
      </c>
      <c r="I87">
        <f t="shared" si="4"/>
        <v>1</v>
      </c>
      <c r="J87">
        <f t="shared" si="5"/>
        <v>1</v>
      </c>
    </row>
    <row r="88" spans="1:10" ht="15" customHeight="1" x14ac:dyDescent="0.3">
      <c r="A88" s="5">
        <f>'Куда вставлять'!A88</f>
        <v>0</v>
      </c>
      <c r="B88" s="3" t="str">
        <f>'Куда вставлять'!B88</f>
        <v>01</v>
      </c>
      <c r="C88" s="6">
        <v>6</v>
      </c>
      <c r="D88" s="7">
        <f>'Куда вставлять'!D88</f>
        <v>15440</v>
      </c>
      <c r="E88" s="7">
        <v>28073</v>
      </c>
      <c r="F88" s="8">
        <f>'Куда вставлять'!F88</f>
        <v>6</v>
      </c>
      <c r="G88" cm="1">
        <f t="array" ref="G88">_xlfn.IFS(J88=1,WEEKDAY(A88,2),H88=0,"",J88=0,G87)</f>
        <v>5</v>
      </c>
      <c r="H88">
        <f t="shared" si="3"/>
        <v>1</v>
      </c>
      <c r="I88">
        <f t="shared" si="4"/>
        <v>1</v>
      </c>
      <c r="J88">
        <f t="shared" si="5"/>
        <v>0</v>
      </c>
    </row>
    <row r="89" spans="1:10" ht="15" customHeight="1" x14ac:dyDescent="0.3">
      <c r="A89" s="5">
        <f>'Куда вставлять'!A89</f>
        <v>0</v>
      </c>
      <c r="B89" s="3" t="str">
        <f>'Куда вставлять'!B89</f>
        <v>02</v>
      </c>
      <c r="C89" s="6">
        <v>1</v>
      </c>
      <c r="D89" s="7">
        <f>'Куда вставлять'!D89</f>
        <v>1800</v>
      </c>
      <c r="E89" s="7">
        <v>28073</v>
      </c>
      <c r="F89" s="8">
        <f>'Куда вставлять'!F89</f>
        <v>2</v>
      </c>
      <c r="G89" cm="1">
        <f t="array" ref="G89">_xlfn.IFS(J89=1,WEEKDAY(A89,2),H89=0,"",J89=0,G88)</f>
        <v>5</v>
      </c>
      <c r="H89">
        <f t="shared" si="3"/>
        <v>1</v>
      </c>
      <c r="I89">
        <f t="shared" si="4"/>
        <v>1</v>
      </c>
      <c r="J89">
        <f t="shared" si="5"/>
        <v>0</v>
      </c>
    </row>
    <row r="90" spans="1:10" ht="15" customHeight="1" x14ac:dyDescent="0.3">
      <c r="A90" s="5">
        <f>'Куда вставлять'!A90</f>
        <v>0</v>
      </c>
      <c r="B90" s="3" t="str">
        <f>'Куда вставлять'!B90</f>
        <v>03</v>
      </c>
      <c r="C90" s="6">
        <v>10</v>
      </c>
      <c r="D90" s="7">
        <f>'Куда вставлять'!D90</f>
        <v>3600</v>
      </c>
      <c r="E90" s="7">
        <v>28073</v>
      </c>
      <c r="F90" s="8">
        <f>'Куда вставлять'!F90</f>
        <v>6</v>
      </c>
      <c r="G90" cm="1">
        <f t="array" ref="G90">_xlfn.IFS(J90=1,WEEKDAY(A90,2),H90=0,"",J90=0,G89)</f>
        <v>5</v>
      </c>
      <c r="H90">
        <f t="shared" si="3"/>
        <v>1</v>
      </c>
      <c r="I90">
        <f t="shared" si="4"/>
        <v>1</v>
      </c>
      <c r="J90">
        <f t="shared" si="5"/>
        <v>0</v>
      </c>
    </row>
    <row r="91" spans="1:10" ht="15" customHeight="1" x14ac:dyDescent="0.3">
      <c r="A91" s="5">
        <f>'Куда вставлять'!A91</f>
        <v>0</v>
      </c>
      <c r="B91" s="3" t="str">
        <f>'Куда вставлять'!B91</f>
        <v>06</v>
      </c>
      <c r="C91" s="6">
        <v>8</v>
      </c>
      <c r="D91" s="7">
        <f>'Куда вставлять'!D91</f>
        <v>7710</v>
      </c>
      <c r="E91" s="7">
        <v>28073</v>
      </c>
      <c r="F91" s="8">
        <f>'Куда вставлять'!F91</f>
        <v>6</v>
      </c>
      <c r="G91" cm="1">
        <f t="array" ref="G91">_xlfn.IFS(J91=1,WEEKDAY(A91,2),H91=0,"",J91=0,G90)</f>
        <v>5</v>
      </c>
      <c r="H91">
        <f t="shared" si="3"/>
        <v>1</v>
      </c>
      <c r="I91">
        <f t="shared" si="4"/>
        <v>1</v>
      </c>
      <c r="J91">
        <f t="shared" si="5"/>
        <v>0</v>
      </c>
    </row>
    <row r="92" spans="1:10" ht="15" customHeight="1" x14ac:dyDescent="0.3">
      <c r="A92" s="5">
        <f>'Куда вставлять'!A92</f>
        <v>0</v>
      </c>
      <c r="B92" s="3" t="str">
        <f>'Куда вставлять'!B92</f>
        <v>08</v>
      </c>
      <c r="C92" s="6">
        <v>10</v>
      </c>
      <c r="D92" s="7">
        <f>'Куда вставлять'!D92</f>
        <v>6860</v>
      </c>
      <c r="E92" s="7">
        <v>28073</v>
      </c>
      <c r="F92" s="8">
        <f>'Куда вставлять'!F92</f>
        <v>6</v>
      </c>
      <c r="G92" cm="1">
        <f t="array" ref="G92">_xlfn.IFS(J92=1,WEEKDAY(A92,2),H92=0,"",J92=0,G91)</f>
        <v>5</v>
      </c>
      <c r="H92">
        <f t="shared" si="3"/>
        <v>1</v>
      </c>
      <c r="I92">
        <f t="shared" si="4"/>
        <v>1</v>
      </c>
      <c r="J92">
        <f t="shared" si="5"/>
        <v>0</v>
      </c>
    </row>
    <row r="93" spans="1:10" ht="15" customHeight="1" x14ac:dyDescent="0.3">
      <c r="A93" s="5">
        <f>'Куда вставлять'!A93</f>
        <v>0</v>
      </c>
      <c r="B93" s="3" t="str">
        <f>'Куда вставлять'!B93</f>
        <v>09</v>
      </c>
      <c r="C93" s="6">
        <v>3</v>
      </c>
      <c r="D93" s="7">
        <f>'Куда вставлять'!D93</f>
        <v>17875</v>
      </c>
      <c r="E93" s="7">
        <v>28073</v>
      </c>
      <c r="F93" s="8">
        <f>'Куда вставлять'!F93</f>
        <v>10</v>
      </c>
      <c r="G93" cm="1">
        <f t="array" ref="G93">_xlfn.IFS(J93=1,WEEKDAY(A93,2),H93=0,"",J93=0,G92)</f>
        <v>5</v>
      </c>
      <c r="H93">
        <f t="shared" si="3"/>
        <v>1</v>
      </c>
      <c r="I93">
        <f t="shared" si="4"/>
        <v>1</v>
      </c>
      <c r="J93">
        <f t="shared" si="5"/>
        <v>0</v>
      </c>
    </row>
    <row r="94" spans="1:10" ht="15" customHeight="1" x14ac:dyDescent="0.3">
      <c r="A94" s="5">
        <f>'Куда вставлять'!A94</f>
        <v>0</v>
      </c>
      <c r="B94" s="3" t="str">
        <f>'Куда вставлять'!B94</f>
        <v>10</v>
      </c>
      <c r="C94" s="6">
        <v>14</v>
      </c>
      <c r="D94" s="7">
        <f>'Куда вставлять'!D94</f>
        <v>18480</v>
      </c>
      <c r="E94" s="7">
        <v>28073</v>
      </c>
      <c r="F94" s="8">
        <f>'Куда вставлять'!F94</f>
        <v>10</v>
      </c>
      <c r="G94" cm="1">
        <f t="array" ref="G94">_xlfn.IFS(J94=1,WEEKDAY(A94,2),H94=0,"",J94=0,G93)</f>
        <v>5</v>
      </c>
      <c r="H94">
        <f t="shared" si="3"/>
        <v>1</v>
      </c>
      <c r="I94">
        <f t="shared" si="4"/>
        <v>1</v>
      </c>
      <c r="J94">
        <f t="shared" si="5"/>
        <v>0</v>
      </c>
    </row>
    <row r="95" spans="1:10" ht="15" customHeight="1" x14ac:dyDescent="0.3">
      <c r="A95" s="5">
        <f>'Куда вставлять'!A95</f>
        <v>0</v>
      </c>
      <c r="B95" s="3" t="str">
        <f>'Куда вставлять'!B95</f>
        <v>11</v>
      </c>
      <c r="C95" s="6">
        <v>20</v>
      </c>
      <c r="D95" s="7">
        <f>'Куда вставлять'!D95</f>
        <v>36300</v>
      </c>
      <c r="E95" s="7">
        <v>28073</v>
      </c>
      <c r="F95" s="8">
        <f>'Куда вставлять'!F95</f>
        <v>13</v>
      </c>
      <c r="G95" cm="1">
        <f t="array" ref="G95">_xlfn.IFS(J95=1,WEEKDAY(A95,2),H95=0,"",J95=0,G94)</f>
        <v>5</v>
      </c>
      <c r="H95">
        <f t="shared" si="3"/>
        <v>1</v>
      </c>
      <c r="I95">
        <f t="shared" si="4"/>
        <v>1</v>
      </c>
      <c r="J95">
        <f t="shared" si="5"/>
        <v>0</v>
      </c>
    </row>
    <row r="96" spans="1:10" ht="15" customHeight="1" x14ac:dyDescent="0.3">
      <c r="A96" s="5">
        <f>'Куда вставлять'!A96</f>
        <v>0</v>
      </c>
      <c r="B96" s="3" t="str">
        <f>'Куда вставлять'!B96</f>
        <v>12</v>
      </c>
      <c r="C96" s="6">
        <v>3</v>
      </c>
      <c r="D96" s="7">
        <f>'Куда вставлять'!D96</f>
        <v>43610</v>
      </c>
      <c r="E96" s="7">
        <v>28073</v>
      </c>
      <c r="F96" s="8">
        <f>'Куда вставлять'!F96</f>
        <v>17</v>
      </c>
      <c r="G96" cm="1">
        <f t="array" ref="G96">_xlfn.IFS(J96=1,WEEKDAY(A96,2),H96=0,"",J96=0,G95)</f>
        <v>5</v>
      </c>
      <c r="H96">
        <f t="shared" si="3"/>
        <v>1</v>
      </c>
      <c r="I96">
        <f t="shared" si="4"/>
        <v>1</v>
      </c>
      <c r="J96">
        <f t="shared" si="5"/>
        <v>0</v>
      </c>
    </row>
    <row r="97" spans="1:10" ht="15" customHeight="1" x14ac:dyDescent="0.3">
      <c r="A97" s="5">
        <f>'Куда вставлять'!A97</f>
        <v>0</v>
      </c>
      <c r="B97" s="3" t="str">
        <f>'Куда вставлять'!B97</f>
        <v>13</v>
      </c>
      <c r="C97" s="6">
        <v>6</v>
      </c>
      <c r="D97" s="7">
        <f>'Куда вставлять'!D97</f>
        <v>54210</v>
      </c>
      <c r="E97" s="7">
        <v>28073</v>
      </c>
      <c r="F97" s="8">
        <f>'Куда вставлять'!F97</f>
        <v>24</v>
      </c>
      <c r="G97" cm="1">
        <f t="array" ref="G97">_xlfn.IFS(J97=1,WEEKDAY(A97,2),H97=0,"",J97=0,G96)</f>
        <v>5</v>
      </c>
      <c r="H97">
        <f t="shared" si="3"/>
        <v>1</v>
      </c>
      <c r="I97">
        <f t="shared" si="4"/>
        <v>1</v>
      </c>
      <c r="J97">
        <f t="shared" si="5"/>
        <v>0</v>
      </c>
    </row>
    <row r="98" spans="1:10" ht="15" customHeight="1" x14ac:dyDescent="0.3">
      <c r="A98" s="5">
        <f>'Куда вставлять'!A98</f>
        <v>0</v>
      </c>
      <c r="B98" s="3" t="str">
        <f>'Куда вставлять'!B98</f>
        <v>14</v>
      </c>
      <c r="C98" s="6">
        <v>12</v>
      </c>
      <c r="D98" s="7">
        <f>'Куда вставлять'!D98</f>
        <v>22450</v>
      </c>
      <c r="E98" s="7">
        <v>28073</v>
      </c>
      <c r="F98" s="8">
        <f>'Куда вставлять'!F98</f>
        <v>12</v>
      </c>
      <c r="G98" cm="1">
        <f t="array" ref="G98">_xlfn.IFS(J98=1,WEEKDAY(A98,2),H98=0,"",J98=0,G97)</f>
        <v>5</v>
      </c>
      <c r="H98">
        <f t="shared" si="3"/>
        <v>1</v>
      </c>
      <c r="I98">
        <f t="shared" si="4"/>
        <v>1</v>
      </c>
      <c r="J98">
        <f t="shared" si="5"/>
        <v>0</v>
      </c>
    </row>
    <row r="99" spans="1:10" ht="15" customHeight="1" x14ac:dyDescent="0.3">
      <c r="A99" s="5">
        <f>'Куда вставлять'!A99</f>
        <v>0</v>
      </c>
      <c r="B99" s="3" t="str">
        <f>'Куда вставлять'!B99</f>
        <v>15</v>
      </c>
      <c r="C99" s="6">
        <v>11</v>
      </c>
      <c r="D99" s="7">
        <f>'Куда вставлять'!D99</f>
        <v>32310</v>
      </c>
      <c r="E99" s="7">
        <v>28073</v>
      </c>
      <c r="F99" s="8">
        <f>'Куда вставлять'!F99</f>
        <v>17</v>
      </c>
      <c r="G99" cm="1">
        <f t="array" ref="G99">_xlfn.IFS(J99=1,WEEKDAY(A99,2),H99=0,"",J99=0,G98)</f>
        <v>5</v>
      </c>
      <c r="H99">
        <f t="shared" si="3"/>
        <v>1</v>
      </c>
      <c r="I99">
        <f t="shared" si="4"/>
        <v>1</v>
      </c>
      <c r="J99">
        <f t="shared" si="5"/>
        <v>0</v>
      </c>
    </row>
    <row r="100" spans="1:10" ht="15" customHeight="1" x14ac:dyDescent="0.3">
      <c r="A100" s="5">
        <f>'Куда вставлять'!A100</f>
        <v>0</v>
      </c>
      <c r="B100" s="3" t="str">
        <f>'Куда вставлять'!B100</f>
        <v>16</v>
      </c>
      <c r="C100" s="6">
        <v>7</v>
      </c>
      <c r="D100" s="7">
        <f>'Куда вставлять'!D100</f>
        <v>18020</v>
      </c>
      <c r="E100" s="7">
        <v>28073</v>
      </c>
      <c r="F100" s="8">
        <f>'Куда вставлять'!F100</f>
        <v>13</v>
      </c>
      <c r="G100" cm="1">
        <f t="array" ref="G100">_xlfn.IFS(J100=1,WEEKDAY(A100,2),H100=0,"",J100=0,G99)</f>
        <v>5</v>
      </c>
      <c r="H100">
        <f t="shared" si="3"/>
        <v>1</v>
      </c>
      <c r="I100">
        <f t="shared" si="4"/>
        <v>1</v>
      </c>
      <c r="J100">
        <f t="shared" si="5"/>
        <v>0</v>
      </c>
    </row>
    <row r="101" spans="1:10" ht="15" customHeight="1" x14ac:dyDescent="0.3">
      <c r="A101" s="5">
        <f>'Куда вставлять'!A101</f>
        <v>0</v>
      </c>
      <c r="B101" s="3" t="str">
        <f>'Куда вставлять'!B101</f>
        <v>17</v>
      </c>
      <c r="C101" s="6">
        <v>22</v>
      </c>
      <c r="D101" s="7">
        <f>'Куда вставлять'!D101</f>
        <v>16730</v>
      </c>
      <c r="E101" s="7">
        <v>28073</v>
      </c>
      <c r="F101" s="8">
        <f>'Куда вставлять'!F101</f>
        <v>7</v>
      </c>
      <c r="G101" cm="1">
        <f t="array" ref="G101">_xlfn.IFS(J101=1,WEEKDAY(A101,2),H101=0,"",J101=0,G100)</f>
        <v>5</v>
      </c>
      <c r="H101">
        <f t="shared" si="3"/>
        <v>1</v>
      </c>
      <c r="I101">
        <f t="shared" si="4"/>
        <v>1</v>
      </c>
      <c r="J101">
        <f t="shared" si="5"/>
        <v>0</v>
      </c>
    </row>
    <row r="102" spans="1:10" ht="15" customHeight="1" x14ac:dyDescent="0.3">
      <c r="A102" s="5">
        <f>'Куда вставлять'!A102</f>
        <v>0</v>
      </c>
      <c r="B102" s="3" t="str">
        <f>'Куда вставлять'!B102</f>
        <v>18</v>
      </c>
      <c r="C102" s="6">
        <v>20</v>
      </c>
      <c r="D102" s="7">
        <f>'Куда вставлять'!D102</f>
        <v>9980</v>
      </c>
      <c r="E102" s="7">
        <v>28073</v>
      </c>
      <c r="F102" s="8">
        <f>'Куда вставлять'!F102</f>
        <v>5</v>
      </c>
      <c r="G102" cm="1">
        <f t="array" ref="G102">_xlfn.IFS(J102=1,WEEKDAY(A102,2),H102=0,"",J102=0,G101)</f>
        <v>5</v>
      </c>
      <c r="H102">
        <f t="shared" si="3"/>
        <v>1</v>
      </c>
      <c r="I102">
        <f t="shared" si="4"/>
        <v>1</v>
      </c>
      <c r="J102">
        <f t="shared" si="5"/>
        <v>0</v>
      </c>
    </row>
    <row r="103" spans="1:10" ht="15" customHeight="1" x14ac:dyDescent="0.3">
      <c r="A103" s="5">
        <f>'Куда вставлять'!A103</f>
        <v>0</v>
      </c>
      <c r="B103" s="3" t="str">
        <f>'Куда вставлять'!B103</f>
        <v>19</v>
      </c>
      <c r="C103" s="6">
        <v>268</v>
      </c>
      <c r="D103" s="7">
        <f>'Куда вставлять'!D103</f>
        <v>10240</v>
      </c>
      <c r="E103" s="7">
        <v>28073</v>
      </c>
      <c r="F103" s="8">
        <f>'Куда вставлять'!F103</f>
        <v>5</v>
      </c>
      <c r="G103" cm="1">
        <f t="array" ref="G103">_xlfn.IFS(J103=1,WEEKDAY(A103,2),H103=0,"",J103=0,G102)</f>
        <v>5</v>
      </c>
      <c r="H103">
        <f t="shared" si="3"/>
        <v>1</v>
      </c>
      <c r="I103">
        <f t="shared" si="4"/>
        <v>1</v>
      </c>
      <c r="J103">
        <f t="shared" si="5"/>
        <v>0</v>
      </c>
    </row>
    <row r="104" spans="1:10" ht="15" customHeight="1" x14ac:dyDescent="0.3">
      <c r="A104" s="5">
        <f>'Куда вставлять'!A104</f>
        <v>0</v>
      </c>
      <c r="B104" s="3" t="str">
        <f>'Куда вставлять'!B104</f>
        <v>20</v>
      </c>
      <c r="C104" s="6">
        <v>10</v>
      </c>
      <c r="D104" s="7">
        <f>'Куда вставлять'!D104</f>
        <v>29460</v>
      </c>
      <c r="E104" s="7">
        <v>28073</v>
      </c>
      <c r="F104" s="8">
        <f>'Куда вставлять'!F104</f>
        <v>9</v>
      </c>
      <c r="G104" cm="1">
        <f t="array" ref="G104">_xlfn.IFS(J104=1,WEEKDAY(A104,2),H104=0,"",J104=0,G103)</f>
        <v>5</v>
      </c>
      <c r="H104">
        <f t="shared" si="3"/>
        <v>1</v>
      </c>
      <c r="I104">
        <f t="shared" si="4"/>
        <v>1</v>
      </c>
      <c r="J104">
        <f t="shared" si="5"/>
        <v>0</v>
      </c>
    </row>
    <row r="105" spans="1:10" ht="15" customHeight="1" x14ac:dyDescent="0.3">
      <c r="A105" s="5">
        <f>'Куда вставлять'!A105</f>
        <v>0</v>
      </c>
      <c r="B105" s="3" t="str">
        <f>'Куда вставлять'!B105</f>
        <v>21</v>
      </c>
      <c r="C105" s="6">
        <v>16</v>
      </c>
      <c r="D105" s="7">
        <f>'Куда вставлять'!D105</f>
        <v>17630</v>
      </c>
      <c r="E105" s="7">
        <v>28073</v>
      </c>
      <c r="F105" s="8">
        <f>'Куда вставлять'!F105</f>
        <v>8</v>
      </c>
      <c r="G105" cm="1">
        <f t="array" ref="G105">_xlfn.IFS(J105=1,WEEKDAY(A105,2),H105=0,"",J105=0,G104)</f>
        <v>5</v>
      </c>
      <c r="H105">
        <f t="shared" si="3"/>
        <v>1</v>
      </c>
      <c r="I105">
        <f t="shared" si="4"/>
        <v>1</v>
      </c>
      <c r="J105">
        <f t="shared" si="5"/>
        <v>0</v>
      </c>
    </row>
    <row r="106" spans="1:10" ht="15" customHeight="1" x14ac:dyDescent="0.3">
      <c r="A106" s="5">
        <f>'Куда вставлять'!A106</f>
        <v>0</v>
      </c>
      <c r="B106" s="3" t="str">
        <f>'Куда вставлять'!B106</f>
        <v>22</v>
      </c>
      <c r="C106" s="6">
        <v>16</v>
      </c>
      <c r="D106" s="7">
        <f>'Куда вставлять'!D106</f>
        <v>1620</v>
      </c>
      <c r="E106" s="7">
        <v>28073</v>
      </c>
      <c r="F106" s="8">
        <f>'Куда вставлять'!F106</f>
        <v>1</v>
      </c>
      <c r="G106" cm="1">
        <f t="array" ref="G106">_xlfn.IFS(J106=1,WEEKDAY(A106,2),H106=0,"",J106=0,G105)</f>
        <v>5</v>
      </c>
      <c r="H106">
        <f t="shared" si="3"/>
        <v>1</v>
      </c>
      <c r="I106">
        <f t="shared" si="4"/>
        <v>1</v>
      </c>
      <c r="J106">
        <f t="shared" si="5"/>
        <v>0</v>
      </c>
    </row>
    <row r="107" spans="1:10" ht="15" customHeight="1" x14ac:dyDescent="0.3">
      <c r="A107" s="5">
        <f>'Куда вставлять'!A107</f>
        <v>0</v>
      </c>
      <c r="B107" s="3" t="str">
        <f>'Куда вставлять'!B107</f>
        <v>23</v>
      </c>
      <c r="C107" s="6">
        <v>4</v>
      </c>
      <c r="D107" s="7">
        <f>'Куда вставлять'!D107</f>
        <v>12350</v>
      </c>
      <c r="E107" s="7">
        <v>28073</v>
      </c>
      <c r="F107" s="8">
        <f>'Куда вставлять'!F107</f>
        <v>8</v>
      </c>
      <c r="G107" cm="1">
        <f t="array" ref="G107">_xlfn.IFS(J107=1,WEEKDAY(A107,2),H107=0,"",J107=0,G106)</f>
        <v>5</v>
      </c>
      <c r="H107">
        <f t="shared" si="3"/>
        <v>1</v>
      </c>
      <c r="I107">
        <f t="shared" si="4"/>
        <v>1</v>
      </c>
      <c r="J107">
        <f t="shared" si="5"/>
        <v>0</v>
      </c>
    </row>
    <row r="108" spans="1:10" ht="15" customHeight="1" x14ac:dyDescent="0.3">
      <c r="A108" s="5" t="str">
        <f>'Куда вставлять'!A108</f>
        <v>05.05.2023 всего</v>
      </c>
      <c r="B108" s="3">
        <f>'Куда вставлять'!B108</f>
        <v>0</v>
      </c>
      <c r="C108" s="6">
        <v>5</v>
      </c>
      <c r="D108" s="7">
        <f>'Куда вставлять'!D108</f>
        <v>382225</v>
      </c>
      <c r="E108" s="7">
        <v>28073</v>
      </c>
      <c r="F108" s="8">
        <f>'Куда вставлять'!F108</f>
        <v>189</v>
      </c>
      <c r="G108" t="str" cm="1">
        <f t="array" ref="G108">_xlfn.IFS(J108=1,WEEKDAY(A108,2),H108=0,"",J108=0,G107)</f>
        <v/>
      </c>
      <c r="H108">
        <f t="shared" si="3"/>
        <v>0</v>
      </c>
      <c r="I108">
        <f t="shared" si="4"/>
        <v>0</v>
      </c>
      <c r="J108">
        <f t="shared" si="5"/>
        <v>0</v>
      </c>
    </row>
    <row r="109" spans="1:10" ht="15" customHeight="1" x14ac:dyDescent="0.3">
      <c r="A109" s="5">
        <f>'Куда вставлять'!A109</f>
        <v>45052</v>
      </c>
      <c r="B109" s="3" t="str">
        <f>'Куда вставлять'!B109</f>
        <v>01</v>
      </c>
      <c r="C109" s="6">
        <v>3</v>
      </c>
      <c r="D109" s="7">
        <f>'Куда вставлять'!D109</f>
        <v>8790</v>
      </c>
      <c r="E109" s="7">
        <v>28073</v>
      </c>
      <c r="F109" s="8">
        <f>'Куда вставлять'!F109</f>
        <v>3</v>
      </c>
      <c r="G109" cm="1">
        <f t="array" ref="G109">_xlfn.IFS(J109=1,WEEKDAY(A109,2),H109=0,"",J109=0,G108)</f>
        <v>6</v>
      </c>
      <c r="H109">
        <f t="shared" si="3"/>
        <v>0</v>
      </c>
      <c r="I109">
        <f t="shared" si="4"/>
        <v>1</v>
      </c>
      <c r="J109">
        <f t="shared" si="5"/>
        <v>1</v>
      </c>
    </row>
    <row r="110" spans="1:10" ht="15" customHeight="1" x14ac:dyDescent="0.3">
      <c r="A110" s="5">
        <f>'Куда вставлять'!A110</f>
        <v>0</v>
      </c>
      <c r="B110" s="3" t="str">
        <f>'Куда вставлять'!B110</f>
        <v>02</v>
      </c>
      <c r="C110" s="6">
        <v>5</v>
      </c>
      <c r="D110" s="7">
        <f>'Куда вставлять'!D110</f>
        <v>7435</v>
      </c>
      <c r="E110" s="7">
        <v>28073</v>
      </c>
      <c r="F110" s="8">
        <f>'Куда вставлять'!F110</f>
        <v>4</v>
      </c>
      <c r="G110" cm="1">
        <f t="array" ref="G110">_xlfn.IFS(J110=1,WEEKDAY(A110,2),H110=0,"",J110=0,G109)</f>
        <v>6</v>
      </c>
      <c r="H110">
        <f t="shared" si="3"/>
        <v>1</v>
      </c>
      <c r="I110">
        <f t="shared" si="4"/>
        <v>1</v>
      </c>
      <c r="J110">
        <f t="shared" si="5"/>
        <v>0</v>
      </c>
    </row>
    <row r="111" spans="1:10" ht="15" customHeight="1" x14ac:dyDescent="0.3">
      <c r="A111" s="5">
        <f>'Куда вставлять'!A111</f>
        <v>0</v>
      </c>
      <c r="B111" s="3" t="str">
        <f>'Куда вставлять'!B111</f>
        <v>04</v>
      </c>
      <c r="C111" s="6">
        <v>7</v>
      </c>
      <c r="D111" s="7">
        <f>'Куда вставлять'!D111</f>
        <v>920</v>
      </c>
      <c r="E111" s="7">
        <v>28073</v>
      </c>
      <c r="F111" s="8">
        <f>'Куда вставлять'!F111</f>
        <v>1</v>
      </c>
      <c r="G111" cm="1">
        <f t="array" ref="G111">_xlfn.IFS(J111=1,WEEKDAY(A111,2),H111=0,"",J111=0,G110)</f>
        <v>6</v>
      </c>
      <c r="H111">
        <f t="shared" si="3"/>
        <v>1</v>
      </c>
      <c r="I111">
        <f t="shared" si="4"/>
        <v>1</v>
      </c>
      <c r="J111">
        <f t="shared" si="5"/>
        <v>0</v>
      </c>
    </row>
    <row r="112" spans="1:10" ht="15" customHeight="1" x14ac:dyDescent="0.3">
      <c r="A112" s="5">
        <f>'Куда вставлять'!A112</f>
        <v>0</v>
      </c>
      <c r="B112" s="3" t="str">
        <f>'Куда вставлять'!B112</f>
        <v>05</v>
      </c>
      <c r="C112" s="6">
        <v>3</v>
      </c>
      <c r="D112" s="7">
        <f>'Куда вставлять'!D112</f>
        <v>4140</v>
      </c>
      <c r="E112" s="7">
        <v>28073</v>
      </c>
      <c r="F112" s="8">
        <f>'Куда вставлять'!F112</f>
        <v>4</v>
      </c>
      <c r="G112" cm="1">
        <f t="array" ref="G112">_xlfn.IFS(J112=1,WEEKDAY(A112,2),H112=0,"",J112=0,G111)</f>
        <v>6</v>
      </c>
      <c r="H112">
        <f t="shared" si="3"/>
        <v>1</v>
      </c>
      <c r="I112">
        <f t="shared" si="4"/>
        <v>1</v>
      </c>
      <c r="J112">
        <f t="shared" si="5"/>
        <v>0</v>
      </c>
    </row>
    <row r="113" spans="1:10" ht="15" customHeight="1" x14ac:dyDescent="0.3">
      <c r="A113" s="5">
        <f>'Куда вставлять'!A113</f>
        <v>0</v>
      </c>
      <c r="B113" s="3" t="str">
        <f>'Куда вставлять'!B113</f>
        <v>06</v>
      </c>
      <c r="C113" s="6">
        <v>13</v>
      </c>
      <c r="D113" s="7">
        <f>'Куда вставлять'!D113</f>
        <v>950</v>
      </c>
      <c r="E113" s="7">
        <v>28073</v>
      </c>
      <c r="F113" s="8">
        <f>'Куда вставлять'!F113</f>
        <v>2</v>
      </c>
      <c r="G113" cm="1">
        <f t="array" ref="G113">_xlfn.IFS(J113=1,WEEKDAY(A113,2),H113=0,"",J113=0,G112)</f>
        <v>6</v>
      </c>
      <c r="H113">
        <f t="shared" si="3"/>
        <v>1</v>
      </c>
      <c r="I113">
        <f t="shared" si="4"/>
        <v>1</v>
      </c>
      <c r="J113">
        <f t="shared" si="5"/>
        <v>0</v>
      </c>
    </row>
    <row r="114" spans="1:10" ht="15" customHeight="1" x14ac:dyDescent="0.3">
      <c r="A114" s="5">
        <f>'Куда вставлять'!A114</f>
        <v>0</v>
      </c>
      <c r="B114" s="3" t="str">
        <f>'Куда вставлять'!B114</f>
        <v>07</v>
      </c>
      <c r="C114" s="6">
        <v>7</v>
      </c>
      <c r="D114" s="7">
        <f>'Куда вставлять'!D114</f>
        <v>1000</v>
      </c>
      <c r="E114" s="7">
        <v>28073</v>
      </c>
      <c r="F114" s="8">
        <f>'Куда вставлять'!F114</f>
        <v>3</v>
      </c>
      <c r="G114" cm="1">
        <f t="array" ref="G114">_xlfn.IFS(J114=1,WEEKDAY(A114,2),H114=0,"",J114=0,G113)</f>
        <v>6</v>
      </c>
      <c r="H114">
        <f t="shared" si="3"/>
        <v>1</v>
      </c>
      <c r="I114">
        <f t="shared" si="4"/>
        <v>1</v>
      </c>
      <c r="J114">
        <f t="shared" si="5"/>
        <v>0</v>
      </c>
    </row>
    <row r="115" spans="1:10" ht="15" customHeight="1" x14ac:dyDescent="0.3">
      <c r="A115" s="5">
        <f>'Куда вставлять'!A115</f>
        <v>0</v>
      </c>
      <c r="B115" s="3" t="str">
        <f>'Куда вставлять'!B115</f>
        <v>08</v>
      </c>
      <c r="C115" s="6">
        <v>2</v>
      </c>
      <c r="D115" s="7">
        <f>'Куда вставлять'!D115</f>
        <v>3760</v>
      </c>
      <c r="E115" s="7">
        <v>28073</v>
      </c>
      <c r="F115" s="8">
        <f>'Куда вставлять'!F115</f>
        <v>5</v>
      </c>
      <c r="G115" cm="1">
        <f t="array" ref="G115">_xlfn.IFS(J115=1,WEEKDAY(A115,2),H115=0,"",J115=0,G114)</f>
        <v>6</v>
      </c>
      <c r="H115">
        <f t="shared" si="3"/>
        <v>1</v>
      </c>
      <c r="I115">
        <f t="shared" si="4"/>
        <v>1</v>
      </c>
      <c r="J115">
        <f t="shared" si="5"/>
        <v>0</v>
      </c>
    </row>
    <row r="116" spans="1:10" ht="15" customHeight="1" x14ac:dyDescent="0.3">
      <c r="A116" s="5">
        <f>'Куда вставлять'!A116</f>
        <v>0</v>
      </c>
      <c r="B116" s="3" t="str">
        <f>'Куда вставлять'!B116</f>
        <v>09</v>
      </c>
      <c r="C116" s="6">
        <v>11</v>
      </c>
      <c r="D116" s="7">
        <f>'Куда вставлять'!D116</f>
        <v>10530</v>
      </c>
      <c r="E116" s="7">
        <v>28073</v>
      </c>
      <c r="F116" s="8">
        <f>'Куда вставлять'!F116</f>
        <v>7</v>
      </c>
      <c r="G116" cm="1">
        <f t="array" ref="G116">_xlfn.IFS(J116=1,WEEKDAY(A116,2),H116=0,"",J116=0,G115)</f>
        <v>6</v>
      </c>
      <c r="H116">
        <f t="shared" si="3"/>
        <v>1</v>
      </c>
      <c r="I116">
        <f t="shared" si="4"/>
        <v>1</v>
      </c>
      <c r="J116">
        <f t="shared" si="5"/>
        <v>0</v>
      </c>
    </row>
    <row r="117" spans="1:10" ht="15" customHeight="1" x14ac:dyDescent="0.3">
      <c r="A117" s="5">
        <f>'Куда вставлять'!A117</f>
        <v>0</v>
      </c>
      <c r="B117" s="3" t="str">
        <f>'Куда вставлять'!B117</f>
        <v>10</v>
      </c>
      <c r="C117" s="6">
        <v>25</v>
      </c>
      <c r="D117" s="7">
        <f>'Куда вставлять'!D117</f>
        <v>18060</v>
      </c>
      <c r="E117" s="7">
        <v>28073</v>
      </c>
      <c r="F117" s="8">
        <f>'Куда вставлять'!F117</f>
        <v>10</v>
      </c>
      <c r="G117" cm="1">
        <f t="array" ref="G117">_xlfn.IFS(J117=1,WEEKDAY(A117,2),H117=0,"",J117=0,G116)</f>
        <v>6</v>
      </c>
      <c r="H117">
        <f t="shared" si="3"/>
        <v>1</v>
      </c>
      <c r="I117">
        <f t="shared" si="4"/>
        <v>1</v>
      </c>
      <c r="J117">
        <f t="shared" si="5"/>
        <v>0</v>
      </c>
    </row>
    <row r="118" spans="1:10" ht="15" customHeight="1" x14ac:dyDescent="0.3">
      <c r="A118" s="5">
        <f>'Куда вставлять'!A118</f>
        <v>0</v>
      </c>
      <c r="B118" s="3" t="str">
        <f>'Куда вставлять'!B118</f>
        <v>11</v>
      </c>
      <c r="C118" s="6">
        <v>14</v>
      </c>
      <c r="D118" s="7">
        <f>'Куда вставлять'!D118</f>
        <v>12090</v>
      </c>
      <c r="E118" s="7">
        <v>28073</v>
      </c>
      <c r="F118" s="8">
        <f>'Куда вставлять'!F118</f>
        <v>7</v>
      </c>
      <c r="G118" cm="1">
        <f t="array" ref="G118">_xlfn.IFS(J118=1,WEEKDAY(A118,2),H118=0,"",J118=0,G117)</f>
        <v>6</v>
      </c>
      <c r="H118">
        <f t="shared" si="3"/>
        <v>1</v>
      </c>
      <c r="I118">
        <f t="shared" si="4"/>
        <v>1</v>
      </c>
      <c r="J118">
        <f t="shared" si="5"/>
        <v>0</v>
      </c>
    </row>
    <row r="119" spans="1:10" ht="15" customHeight="1" x14ac:dyDescent="0.3">
      <c r="A119" s="5">
        <f>'Куда вставлять'!A119</f>
        <v>0</v>
      </c>
      <c r="B119" s="3" t="str">
        <f>'Куда вставлять'!B119</f>
        <v>12</v>
      </c>
      <c r="C119" s="6">
        <v>13</v>
      </c>
      <c r="D119" s="7">
        <f>'Куда вставлять'!D119</f>
        <v>16850</v>
      </c>
      <c r="E119" s="7">
        <v>28073</v>
      </c>
      <c r="F119" s="8">
        <f>'Куда вставлять'!F119</f>
        <v>7</v>
      </c>
      <c r="G119" cm="1">
        <f t="array" ref="G119">_xlfn.IFS(J119=1,WEEKDAY(A119,2),H119=0,"",J119=0,G118)</f>
        <v>6</v>
      </c>
      <c r="H119">
        <f t="shared" si="3"/>
        <v>1</v>
      </c>
      <c r="I119">
        <f t="shared" si="4"/>
        <v>1</v>
      </c>
      <c r="J119">
        <f t="shared" si="5"/>
        <v>0</v>
      </c>
    </row>
    <row r="120" spans="1:10" ht="15" customHeight="1" x14ac:dyDescent="0.3">
      <c r="A120" s="5">
        <f>'Куда вставлять'!A120</f>
        <v>0</v>
      </c>
      <c r="B120" s="3" t="str">
        <f>'Куда вставлять'!B120</f>
        <v>13</v>
      </c>
      <c r="C120" s="6">
        <v>6</v>
      </c>
      <c r="D120" s="7">
        <f>'Куда вставлять'!D120</f>
        <v>33780</v>
      </c>
      <c r="E120" s="7">
        <v>28073</v>
      </c>
      <c r="F120" s="8">
        <f>'Куда вставлять'!F120</f>
        <v>16</v>
      </c>
      <c r="G120" cm="1">
        <f t="array" ref="G120">_xlfn.IFS(J120=1,WEEKDAY(A120,2),H120=0,"",J120=0,G119)</f>
        <v>6</v>
      </c>
      <c r="H120">
        <f t="shared" si="3"/>
        <v>1</v>
      </c>
      <c r="I120">
        <f t="shared" si="4"/>
        <v>1</v>
      </c>
      <c r="J120">
        <f t="shared" si="5"/>
        <v>0</v>
      </c>
    </row>
    <row r="121" spans="1:10" ht="15" customHeight="1" x14ac:dyDescent="0.3">
      <c r="A121" s="5">
        <f>'Куда вставлять'!A121</f>
        <v>0</v>
      </c>
      <c r="B121" s="3" t="str">
        <f>'Куда вставлять'!B121</f>
        <v>14</v>
      </c>
      <c r="C121" s="6">
        <v>2</v>
      </c>
      <c r="D121" s="7">
        <f>'Куда вставлять'!D121</f>
        <v>14200</v>
      </c>
      <c r="E121" s="7">
        <v>28073</v>
      </c>
      <c r="F121" s="8">
        <f>'Куда вставлять'!F121</f>
        <v>7</v>
      </c>
      <c r="G121" cm="1">
        <f t="array" ref="G121">_xlfn.IFS(J121=1,WEEKDAY(A121,2),H121=0,"",J121=0,G120)</f>
        <v>6</v>
      </c>
      <c r="H121">
        <f t="shared" si="3"/>
        <v>1</v>
      </c>
      <c r="I121">
        <f t="shared" si="4"/>
        <v>1</v>
      </c>
      <c r="J121">
        <f t="shared" si="5"/>
        <v>0</v>
      </c>
    </row>
    <row r="122" spans="1:10" ht="15" customHeight="1" x14ac:dyDescent="0.3">
      <c r="A122" s="5">
        <f>'Куда вставлять'!A122</f>
        <v>0</v>
      </c>
      <c r="B122" s="3" t="str">
        <f>'Куда вставлять'!B122</f>
        <v>15</v>
      </c>
      <c r="C122" s="6">
        <v>21</v>
      </c>
      <c r="D122" s="7">
        <f>'Куда вставлять'!D122</f>
        <v>17705</v>
      </c>
      <c r="E122" s="7">
        <v>28073</v>
      </c>
      <c r="F122" s="8">
        <f>'Куда вставлять'!F122</f>
        <v>16</v>
      </c>
      <c r="G122" cm="1">
        <f t="array" ref="G122">_xlfn.IFS(J122=1,WEEKDAY(A122,2),H122=0,"",J122=0,G121)</f>
        <v>6</v>
      </c>
      <c r="H122">
        <f t="shared" si="3"/>
        <v>1</v>
      </c>
      <c r="I122">
        <f t="shared" si="4"/>
        <v>1</v>
      </c>
      <c r="J122">
        <f t="shared" si="5"/>
        <v>0</v>
      </c>
    </row>
    <row r="123" spans="1:10" ht="15" customHeight="1" x14ac:dyDescent="0.3">
      <c r="A123" s="5">
        <f>'Куда вставлять'!A123</f>
        <v>0</v>
      </c>
      <c r="B123" s="3" t="str">
        <f>'Куда вставлять'!B123</f>
        <v>16</v>
      </c>
      <c r="C123" s="6">
        <v>11</v>
      </c>
      <c r="D123" s="7">
        <f>'Куда вставлять'!D123</f>
        <v>8790</v>
      </c>
      <c r="E123" s="7">
        <v>28073</v>
      </c>
      <c r="F123" s="8">
        <f>'Куда вставлять'!F123</f>
        <v>6</v>
      </c>
      <c r="G123" cm="1">
        <f t="array" ref="G123">_xlfn.IFS(J123=1,WEEKDAY(A123,2),H123=0,"",J123=0,G122)</f>
        <v>6</v>
      </c>
      <c r="H123">
        <f t="shared" si="3"/>
        <v>1</v>
      </c>
      <c r="I123">
        <f t="shared" si="4"/>
        <v>1</v>
      </c>
      <c r="J123">
        <f t="shared" si="5"/>
        <v>0</v>
      </c>
    </row>
    <row r="124" spans="1:10" ht="15" customHeight="1" x14ac:dyDescent="0.3">
      <c r="A124" s="5">
        <f>'Куда вставлять'!A124</f>
        <v>0</v>
      </c>
      <c r="B124" s="3" t="str">
        <f>'Куда вставлять'!B124</f>
        <v>17</v>
      </c>
      <c r="C124" s="6">
        <v>13</v>
      </c>
      <c r="D124" s="7">
        <f>'Куда вставлять'!D124</f>
        <v>13500</v>
      </c>
      <c r="E124" s="7">
        <v>28073</v>
      </c>
      <c r="F124" s="8">
        <f>'Куда вставлять'!F124</f>
        <v>5</v>
      </c>
      <c r="G124" cm="1">
        <f t="array" ref="G124">_xlfn.IFS(J124=1,WEEKDAY(A124,2),H124=0,"",J124=0,G123)</f>
        <v>6</v>
      </c>
      <c r="H124">
        <f t="shared" si="3"/>
        <v>1</v>
      </c>
      <c r="I124">
        <f t="shared" si="4"/>
        <v>1</v>
      </c>
      <c r="J124">
        <f t="shared" si="5"/>
        <v>0</v>
      </c>
    </row>
    <row r="125" spans="1:10" ht="15" customHeight="1" x14ac:dyDescent="0.3">
      <c r="A125" s="5">
        <f>'Куда вставлять'!A125</f>
        <v>0</v>
      </c>
      <c r="B125" s="3" t="str">
        <f>'Куда вставлять'!B125</f>
        <v>18</v>
      </c>
      <c r="C125" s="6">
        <v>7</v>
      </c>
      <c r="D125" s="7">
        <f>'Куда вставлять'!D125</f>
        <v>7870</v>
      </c>
      <c r="E125" s="7">
        <v>28073</v>
      </c>
      <c r="F125" s="8">
        <f>'Куда вставлять'!F125</f>
        <v>4</v>
      </c>
      <c r="G125" cm="1">
        <f t="array" ref="G125">_xlfn.IFS(J125=1,WEEKDAY(A125,2),H125=0,"",J125=0,G124)</f>
        <v>6</v>
      </c>
      <c r="H125">
        <f t="shared" si="3"/>
        <v>1</v>
      </c>
      <c r="I125">
        <f t="shared" si="4"/>
        <v>1</v>
      </c>
      <c r="J125">
        <f t="shared" si="5"/>
        <v>0</v>
      </c>
    </row>
    <row r="126" spans="1:10" ht="15" customHeight="1" x14ac:dyDescent="0.3">
      <c r="A126" s="5">
        <f>'Куда вставлять'!A126</f>
        <v>0</v>
      </c>
      <c r="B126" s="3" t="str">
        <f>'Куда вставлять'!B126</f>
        <v>19</v>
      </c>
      <c r="C126" s="6">
        <v>6</v>
      </c>
      <c r="D126" s="7">
        <f>'Куда вставлять'!D126</f>
        <v>13300</v>
      </c>
      <c r="E126" s="7">
        <v>28073</v>
      </c>
      <c r="F126" s="8">
        <f>'Куда вставлять'!F126</f>
        <v>8</v>
      </c>
      <c r="G126" cm="1">
        <f t="array" ref="G126">_xlfn.IFS(J126=1,WEEKDAY(A126,2),H126=0,"",J126=0,G125)</f>
        <v>6</v>
      </c>
      <c r="H126">
        <f t="shared" si="3"/>
        <v>1</v>
      </c>
      <c r="I126">
        <f t="shared" si="4"/>
        <v>1</v>
      </c>
      <c r="J126">
        <f t="shared" si="5"/>
        <v>0</v>
      </c>
    </row>
    <row r="127" spans="1:10" ht="15" customHeight="1" x14ac:dyDescent="0.3">
      <c r="A127" s="5">
        <f>'Куда вставлять'!A127</f>
        <v>0</v>
      </c>
      <c r="B127" s="3" t="str">
        <f>'Куда вставлять'!B127</f>
        <v>20</v>
      </c>
      <c r="C127" s="6">
        <v>11</v>
      </c>
      <c r="D127" s="7">
        <f>'Куда вставлять'!D127</f>
        <v>2050</v>
      </c>
      <c r="E127" s="7">
        <v>28073</v>
      </c>
      <c r="F127" s="8">
        <f>'Куда вставлять'!F127</f>
        <v>1</v>
      </c>
      <c r="G127" cm="1">
        <f t="array" ref="G127">_xlfn.IFS(J127=1,WEEKDAY(A127,2),H127=0,"",J127=0,G126)</f>
        <v>6</v>
      </c>
      <c r="H127">
        <f t="shared" si="3"/>
        <v>1</v>
      </c>
      <c r="I127">
        <f t="shared" si="4"/>
        <v>1</v>
      </c>
      <c r="J127">
        <f t="shared" si="5"/>
        <v>0</v>
      </c>
    </row>
    <row r="128" spans="1:10" ht="15" customHeight="1" x14ac:dyDescent="0.3">
      <c r="A128" s="5">
        <f>'Куда вставлять'!A128</f>
        <v>0</v>
      </c>
      <c r="B128" s="3" t="str">
        <f>'Куда вставлять'!B128</f>
        <v>21</v>
      </c>
      <c r="C128" s="6">
        <v>231</v>
      </c>
      <c r="D128" s="7">
        <f>'Куда вставлять'!D128</f>
        <v>2050</v>
      </c>
      <c r="E128" s="7">
        <v>28073</v>
      </c>
      <c r="F128" s="8">
        <f>'Куда вставлять'!F128</f>
        <v>2</v>
      </c>
      <c r="G128" cm="1">
        <f t="array" ref="G128">_xlfn.IFS(J128=1,WEEKDAY(A128,2),H128=0,"",J128=0,G127)</f>
        <v>6</v>
      </c>
      <c r="H128">
        <f t="shared" si="3"/>
        <v>1</v>
      </c>
      <c r="I128">
        <f t="shared" si="4"/>
        <v>1</v>
      </c>
      <c r="J128">
        <f t="shared" si="5"/>
        <v>0</v>
      </c>
    </row>
    <row r="129" spans="1:10" ht="15" customHeight="1" x14ac:dyDescent="0.3">
      <c r="A129" s="5">
        <f>'Куда вставлять'!A129</f>
        <v>0</v>
      </c>
      <c r="B129" s="3" t="str">
        <f>'Куда вставлять'!B129</f>
        <v>22</v>
      </c>
      <c r="C129" s="6">
        <v>28</v>
      </c>
      <c r="D129" s="7">
        <f>'Куда вставлять'!D129</f>
        <v>6540</v>
      </c>
      <c r="E129" s="7">
        <v>28073</v>
      </c>
      <c r="F129" s="8">
        <f>'Куда вставлять'!F129</f>
        <v>5</v>
      </c>
      <c r="G129" cm="1">
        <f t="array" ref="G129">_xlfn.IFS(J129=1,WEEKDAY(A129,2),H129=0,"",J129=0,G128)</f>
        <v>6</v>
      </c>
      <c r="H129">
        <f t="shared" si="3"/>
        <v>1</v>
      </c>
      <c r="I129">
        <f t="shared" si="4"/>
        <v>1</v>
      </c>
      <c r="J129">
        <f t="shared" si="5"/>
        <v>0</v>
      </c>
    </row>
    <row r="130" spans="1:10" ht="15" customHeight="1" x14ac:dyDescent="0.3">
      <c r="A130" s="5">
        <f>'Куда вставлять'!A130</f>
        <v>0</v>
      </c>
      <c r="B130" s="3" t="str">
        <f>'Куда вставлять'!B130</f>
        <v>23</v>
      </c>
      <c r="C130" s="6">
        <v>27</v>
      </c>
      <c r="D130" s="7">
        <f>'Куда вставлять'!D130</f>
        <v>1500</v>
      </c>
      <c r="E130" s="7">
        <v>28073</v>
      </c>
      <c r="F130" s="8">
        <f>'Куда вставлять'!F130</f>
        <v>2</v>
      </c>
      <c r="G130" cm="1">
        <f t="array" ref="G130">_xlfn.IFS(J130=1,WEEKDAY(A130,2),H130=0,"",J130=0,G129)</f>
        <v>6</v>
      </c>
      <c r="H130">
        <f t="shared" si="3"/>
        <v>1</v>
      </c>
      <c r="I130">
        <f t="shared" si="4"/>
        <v>1</v>
      </c>
      <c r="J130">
        <f t="shared" si="5"/>
        <v>0</v>
      </c>
    </row>
    <row r="131" spans="1:10" ht="15" customHeight="1" x14ac:dyDescent="0.3">
      <c r="A131" s="5" t="str">
        <f>'Куда вставлять'!A131</f>
        <v>06.05.2023 всего</v>
      </c>
      <c r="B131" s="3">
        <f>'Куда вставлять'!B131</f>
        <v>0</v>
      </c>
      <c r="C131" s="6">
        <v>18</v>
      </c>
      <c r="D131" s="7">
        <f>'Куда вставлять'!D131</f>
        <v>205810</v>
      </c>
      <c r="E131" s="7">
        <v>28073</v>
      </c>
      <c r="F131" s="8">
        <f>'Куда вставлять'!F131</f>
        <v>125</v>
      </c>
      <c r="G131" t="str" cm="1">
        <f t="array" ref="G131">_xlfn.IFS(J131=1,WEEKDAY(A131,2),H131=0,"",J131=0,G130)</f>
        <v/>
      </c>
      <c r="H131">
        <f t="shared" si="3"/>
        <v>0</v>
      </c>
      <c r="I131">
        <f t="shared" si="4"/>
        <v>0</v>
      </c>
      <c r="J131">
        <f t="shared" si="5"/>
        <v>0</v>
      </c>
    </row>
    <row r="132" spans="1:10" ht="15" customHeight="1" x14ac:dyDescent="0.3">
      <c r="A132" s="5">
        <f>'Куда вставлять'!A132</f>
        <v>45053</v>
      </c>
      <c r="B132" s="3" t="str">
        <f>'Куда вставлять'!B132</f>
        <v>00</v>
      </c>
      <c r="C132" s="6">
        <v>14</v>
      </c>
      <c r="D132" s="7">
        <f>'Куда вставлять'!D132</f>
        <v>18710</v>
      </c>
      <c r="E132" s="7">
        <v>28073</v>
      </c>
      <c r="F132" s="8">
        <f>'Куда вставлять'!F132</f>
        <v>7</v>
      </c>
      <c r="G132" cm="1">
        <f t="array" ref="G132">_xlfn.IFS(J132=1,WEEKDAY(A132,2),H132=0,"",J132=0,G131)</f>
        <v>7</v>
      </c>
      <c r="H132">
        <f t="shared" si="3"/>
        <v>0</v>
      </c>
      <c r="I132">
        <f t="shared" si="4"/>
        <v>1</v>
      </c>
      <c r="J132">
        <f t="shared" si="5"/>
        <v>1</v>
      </c>
    </row>
    <row r="133" spans="1:10" ht="15" customHeight="1" x14ac:dyDescent="0.3">
      <c r="A133" s="5">
        <f>'Куда вставлять'!A133</f>
        <v>0</v>
      </c>
      <c r="B133" s="3" t="str">
        <f>'Куда вставлять'!B133</f>
        <v>01</v>
      </c>
      <c r="C133" s="6">
        <v>10</v>
      </c>
      <c r="D133" s="7">
        <f>'Куда вставлять'!D133</f>
        <v>12400</v>
      </c>
      <c r="E133" s="7">
        <v>28073</v>
      </c>
      <c r="F133" s="8">
        <f>'Куда вставлять'!F133</f>
        <v>2</v>
      </c>
      <c r="G133" cm="1">
        <f t="array" ref="G133">_xlfn.IFS(J133=1,WEEKDAY(A133,2),H133=0,"",J133=0,G132)</f>
        <v>7</v>
      </c>
      <c r="H133">
        <f t="shared" si="3"/>
        <v>1</v>
      </c>
      <c r="I133">
        <f t="shared" si="4"/>
        <v>1</v>
      </c>
      <c r="J133">
        <f t="shared" si="5"/>
        <v>0</v>
      </c>
    </row>
    <row r="134" spans="1:10" ht="15" customHeight="1" x14ac:dyDescent="0.3">
      <c r="A134" s="5">
        <f>'Куда вставлять'!A134</f>
        <v>0</v>
      </c>
      <c r="B134" s="3" t="str">
        <f>'Куда вставлять'!B134</f>
        <v>02</v>
      </c>
      <c r="C134" s="6">
        <v>4</v>
      </c>
      <c r="D134" s="7">
        <f>'Куда вставлять'!D134</f>
        <v>6940</v>
      </c>
      <c r="E134" s="7">
        <v>28073</v>
      </c>
      <c r="F134" s="8">
        <f>'Куда вставлять'!F134</f>
        <v>4</v>
      </c>
      <c r="G134" cm="1">
        <f t="array" ref="G134">_xlfn.IFS(J134=1,WEEKDAY(A134,2),H134=0,"",J134=0,G133)</f>
        <v>7</v>
      </c>
      <c r="H134">
        <f t="shared" si="3"/>
        <v>1</v>
      </c>
      <c r="I134">
        <f t="shared" si="4"/>
        <v>1</v>
      </c>
      <c r="J134">
        <f t="shared" si="5"/>
        <v>0</v>
      </c>
    </row>
    <row r="135" spans="1:10" ht="15" customHeight="1" x14ac:dyDescent="0.3">
      <c r="A135" s="5">
        <f>'Куда вставлять'!A135</f>
        <v>0</v>
      </c>
      <c r="B135" s="3" t="str">
        <f>'Куда вставлять'!B135</f>
        <v>06</v>
      </c>
      <c r="C135" s="6">
        <v>4</v>
      </c>
      <c r="D135" s="7">
        <f>'Куда вставлять'!D135</f>
        <v>13200</v>
      </c>
      <c r="E135" s="7">
        <v>28073</v>
      </c>
      <c r="F135" s="8">
        <f>'Куда вставлять'!F135</f>
        <v>7</v>
      </c>
      <c r="G135" cm="1">
        <f t="array" ref="G135">_xlfn.IFS(J135=1,WEEKDAY(A135,2),H135=0,"",J135=0,G134)</f>
        <v>7</v>
      </c>
      <c r="H135">
        <f t="shared" ref="H135:H198" si="6">IF(A135&lt;1,1,0)</f>
        <v>1</v>
      </c>
      <c r="I135">
        <f t="shared" ref="I135:I198" si="7">IF(ISNUMBER(A135),1,0)</f>
        <v>1</v>
      </c>
      <c r="J135">
        <f t="shared" ref="J135:J198" si="8">IF(H135+I135=1,1,0)</f>
        <v>0</v>
      </c>
    </row>
    <row r="136" spans="1:10" ht="15" customHeight="1" x14ac:dyDescent="0.3">
      <c r="A136" s="5">
        <f>'Куда вставлять'!A136</f>
        <v>0</v>
      </c>
      <c r="B136" s="3" t="str">
        <f>'Куда вставлять'!B136</f>
        <v>08</v>
      </c>
      <c r="C136" s="6">
        <v>3</v>
      </c>
      <c r="D136" s="7">
        <f>'Куда вставлять'!D136</f>
        <v>1470</v>
      </c>
      <c r="E136" s="7">
        <v>28073</v>
      </c>
      <c r="F136" s="8">
        <f>'Куда вставлять'!F136</f>
        <v>1</v>
      </c>
      <c r="G136" cm="1">
        <f t="array" ref="G136">_xlfn.IFS(J136=1,WEEKDAY(A136,2),H136=0,"",J136=0,G135)</f>
        <v>7</v>
      </c>
      <c r="H136">
        <f t="shared" si="6"/>
        <v>1</v>
      </c>
      <c r="I136">
        <f t="shared" si="7"/>
        <v>1</v>
      </c>
      <c r="J136">
        <f t="shared" si="8"/>
        <v>0</v>
      </c>
    </row>
    <row r="137" spans="1:10" ht="15" customHeight="1" x14ac:dyDescent="0.3">
      <c r="A137" s="5">
        <f>'Куда вставлять'!A137</f>
        <v>0</v>
      </c>
      <c r="B137" s="3" t="str">
        <f>'Куда вставлять'!B137</f>
        <v>09</v>
      </c>
      <c r="C137" s="6">
        <v>1</v>
      </c>
      <c r="D137" s="7">
        <f>'Куда вставлять'!D137</f>
        <v>700</v>
      </c>
      <c r="E137" s="7">
        <v>28073</v>
      </c>
      <c r="F137" s="8">
        <f>'Куда вставлять'!F137</f>
        <v>1</v>
      </c>
      <c r="G137" cm="1">
        <f t="array" ref="G137">_xlfn.IFS(J137=1,WEEKDAY(A137,2),H137=0,"",J137=0,G136)</f>
        <v>7</v>
      </c>
      <c r="H137">
        <f t="shared" si="6"/>
        <v>1</v>
      </c>
      <c r="I137">
        <f t="shared" si="7"/>
        <v>1</v>
      </c>
      <c r="J137">
        <f t="shared" si="8"/>
        <v>0</v>
      </c>
    </row>
    <row r="138" spans="1:10" ht="15" customHeight="1" x14ac:dyDescent="0.3">
      <c r="A138" s="5">
        <f>'Куда вставлять'!A138</f>
        <v>0</v>
      </c>
      <c r="B138" s="3" t="str">
        <f>'Куда вставлять'!B138</f>
        <v>10</v>
      </c>
      <c r="C138" s="6">
        <v>10</v>
      </c>
      <c r="D138" s="7">
        <f>'Куда вставлять'!D138</f>
        <v>2490</v>
      </c>
      <c r="E138" s="7">
        <v>28073</v>
      </c>
      <c r="F138" s="8">
        <f>'Куда вставлять'!F138</f>
        <v>2</v>
      </c>
      <c r="G138" cm="1">
        <f t="array" ref="G138">_xlfn.IFS(J138=1,WEEKDAY(A138,2),H138=0,"",J138=0,G137)</f>
        <v>7</v>
      </c>
      <c r="H138">
        <f t="shared" si="6"/>
        <v>1</v>
      </c>
      <c r="I138">
        <f t="shared" si="7"/>
        <v>1</v>
      </c>
      <c r="J138">
        <f t="shared" si="8"/>
        <v>0</v>
      </c>
    </row>
    <row r="139" spans="1:10" ht="15" customHeight="1" x14ac:dyDescent="0.3">
      <c r="A139" s="5">
        <f>'Куда вставлять'!A139</f>
        <v>0</v>
      </c>
      <c r="B139" s="3" t="str">
        <f>'Куда вставлять'!B139</f>
        <v>11</v>
      </c>
      <c r="C139" s="6">
        <v>1</v>
      </c>
      <c r="D139" s="7">
        <f>'Куда вставлять'!D139</f>
        <v>1880</v>
      </c>
      <c r="E139" s="7">
        <v>28073</v>
      </c>
      <c r="F139" s="8">
        <f>'Куда вставлять'!F139</f>
        <v>2</v>
      </c>
      <c r="G139" cm="1">
        <f t="array" ref="G139">_xlfn.IFS(J139=1,WEEKDAY(A139,2),H139=0,"",J139=0,G138)</f>
        <v>7</v>
      </c>
      <c r="H139">
        <f t="shared" si="6"/>
        <v>1</v>
      </c>
      <c r="I139">
        <f t="shared" si="7"/>
        <v>1</v>
      </c>
      <c r="J139">
        <f t="shared" si="8"/>
        <v>0</v>
      </c>
    </row>
    <row r="140" spans="1:10" ht="15" customHeight="1" x14ac:dyDescent="0.3">
      <c r="A140" s="5">
        <f>'Куда вставлять'!A140</f>
        <v>0</v>
      </c>
      <c r="B140" s="3" t="str">
        <f>'Куда вставлять'!B140</f>
        <v>12</v>
      </c>
      <c r="C140" s="6">
        <v>5</v>
      </c>
      <c r="D140" s="7">
        <f>'Куда вставлять'!D140</f>
        <v>18800</v>
      </c>
      <c r="E140" s="7">
        <v>28073</v>
      </c>
      <c r="F140" s="8">
        <f>'Куда вставлять'!F140</f>
        <v>9</v>
      </c>
      <c r="G140" cm="1">
        <f t="array" ref="G140">_xlfn.IFS(J140=1,WEEKDAY(A140,2),H140=0,"",J140=0,G139)</f>
        <v>7</v>
      </c>
      <c r="H140">
        <f t="shared" si="6"/>
        <v>1</v>
      </c>
      <c r="I140">
        <f t="shared" si="7"/>
        <v>1</v>
      </c>
      <c r="J140">
        <f t="shared" si="8"/>
        <v>0</v>
      </c>
    </row>
    <row r="141" spans="1:10" ht="15" customHeight="1" x14ac:dyDescent="0.3">
      <c r="A141" s="5">
        <f>'Куда вставлять'!A141</f>
        <v>0</v>
      </c>
      <c r="B141" s="3" t="str">
        <f>'Куда вставлять'!B141</f>
        <v>13</v>
      </c>
      <c r="C141" s="6">
        <v>11</v>
      </c>
      <c r="D141" s="7">
        <f>'Куда вставлять'!D141</f>
        <v>18580</v>
      </c>
      <c r="E141" s="7">
        <v>28073</v>
      </c>
      <c r="F141" s="8">
        <f>'Куда вставлять'!F141</f>
        <v>8</v>
      </c>
      <c r="G141" cm="1">
        <f t="array" ref="G141">_xlfn.IFS(J141=1,WEEKDAY(A141,2),H141=0,"",J141=0,G140)</f>
        <v>7</v>
      </c>
      <c r="H141">
        <f t="shared" si="6"/>
        <v>1</v>
      </c>
      <c r="I141">
        <f t="shared" si="7"/>
        <v>1</v>
      </c>
      <c r="J141">
        <f t="shared" si="8"/>
        <v>0</v>
      </c>
    </row>
    <row r="142" spans="1:10" ht="15" customHeight="1" x14ac:dyDescent="0.3">
      <c r="A142" s="5">
        <f>'Куда вставлять'!A142</f>
        <v>0</v>
      </c>
      <c r="B142" s="3" t="str">
        <f>'Куда вставлять'!B142</f>
        <v>14</v>
      </c>
      <c r="C142" s="6">
        <v>24</v>
      </c>
      <c r="D142" s="7">
        <f>'Куда вставлять'!D142</f>
        <v>11780</v>
      </c>
      <c r="E142" s="7">
        <v>28073</v>
      </c>
      <c r="F142" s="8">
        <f>'Куда вставлять'!F142</f>
        <v>6</v>
      </c>
      <c r="G142" cm="1">
        <f t="array" ref="G142">_xlfn.IFS(J142=1,WEEKDAY(A142,2),H142=0,"",J142=0,G141)</f>
        <v>7</v>
      </c>
      <c r="H142">
        <f t="shared" si="6"/>
        <v>1</v>
      </c>
      <c r="I142">
        <f t="shared" si="7"/>
        <v>1</v>
      </c>
      <c r="J142">
        <f t="shared" si="8"/>
        <v>0</v>
      </c>
    </row>
    <row r="143" spans="1:10" ht="15" customHeight="1" x14ac:dyDescent="0.3">
      <c r="A143" s="5">
        <f>'Куда вставлять'!A143</f>
        <v>0</v>
      </c>
      <c r="B143" s="3" t="str">
        <f>'Куда вставлять'!B143</f>
        <v>15</v>
      </c>
      <c r="C143" s="6">
        <v>11</v>
      </c>
      <c r="D143" s="7">
        <f>'Куда вставлять'!D143</f>
        <v>18970</v>
      </c>
      <c r="E143" s="7">
        <v>28073</v>
      </c>
      <c r="F143" s="8">
        <f>'Куда вставлять'!F143</f>
        <v>7</v>
      </c>
      <c r="G143" cm="1">
        <f t="array" ref="G143">_xlfn.IFS(J143=1,WEEKDAY(A143,2),H143=0,"",J143=0,G142)</f>
        <v>7</v>
      </c>
      <c r="H143">
        <f t="shared" si="6"/>
        <v>1</v>
      </c>
      <c r="I143">
        <f t="shared" si="7"/>
        <v>1</v>
      </c>
      <c r="J143">
        <f t="shared" si="8"/>
        <v>0</v>
      </c>
    </row>
    <row r="144" spans="1:10" ht="15" customHeight="1" x14ac:dyDescent="0.3">
      <c r="A144" s="5">
        <f>'Куда вставлять'!A144</f>
        <v>0</v>
      </c>
      <c r="B144" s="3" t="str">
        <f>'Куда вставлять'!B144</f>
        <v>16</v>
      </c>
      <c r="C144" s="6">
        <v>12</v>
      </c>
      <c r="D144" s="7">
        <f>'Куда вставлять'!D144</f>
        <v>8970</v>
      </c>
      <c r="E144" s="7">
        <v>28073</v>
      </c>
      <c r="F144" s="8">
        <f>'Куда вставлять'!F144</f>
        <v>5</v>
      </c>
      <c r="G144" cm="1">
        <f t="array" ref="G144">_xlfn.IFS(J144=1,WEEKDAY(A144,2),H144=0,"",J144=0,G143)</f>
        <v>7</v>
      </c>
      <c r="H144">
        <f t="shared" si="6"/>
        <v>1</v>
      </c>
      <c r="I144">
        <f t="shared" si="7"/>
        <v>1</v>
      </c>
      <c r="J144">
        <f t="shared" si="8"/>
        <v>0</v>
      </c>
    </row>
    <row r="145" spans="1:10" ht="15" customHeight="1" x14ac:dyDescent="0.3">
      <c r="A145" s="5">
        <f>'Куда вставлять'!A145</f>
        <v>0</v>
      </c>
      <c r="B145" s="3" t="str">
        <f>'Куда вставлять'!B145</f>
        <v>17</v>
      </c>
      <c r="C145" s="6">
        <v>13</v>
      </c>
      <c r="D145" s="7">
        <f>'Куда вставлять'!D145</f>
        <v>3650</v>
      </c>
      <c r="E145" s="7">
        <v>28073</v>
      </c>
      <c r="F145" s="8">
        <f>'Куда вставлять'!F145</f>
        <v>3</v>
      </c>
      <c r="G145" cm="1">
        <f t="array" ref="G145">_xlfn.IFS(J145=1,WEEKDAY(A145,2),H145=0,"",J145=0,G144)</f>
        <v>7</v>
      </c>
      <c r="H145">
        <f t="shared" si="6"/>
        <v>1</v>
      </c>
      <c r="I145">
        <f t="shared" si="7"/>
        <v>1</v>
      </c>
      <c r="J145">
        <f t="shared" si="8"/>
        <v>0</v>
      </c>
    </row>
    <row r="146" spans="1:10" ht="15" customHeight="1" x14ac:dyDescent="0.3">
      <c r="A146" s="5">
        <f>'Куда вставлять'!A146</f>
        <v>0</v>
      </c>
      <c r="B146" s="3" t="str">
        <f>'Куда вставлять'!B146</f>
        <v>18</v>
      </c>
      <c r="C146" s="6">
        <v>6</v>
      </c>
      <c r="D146" s="7">
        <f>'Куда вставлять'!D146</f>
        <v>6060</v>
      </c>
      <c r="E146" s="7">
        <v>28073</v>
      </c>
      <c r="F146" s="8">
        <f>'Куда вставлять'!F146</f>
        <v>5</v>
      </c>
      <c r="G146" cm="1">
        <f t="array" ref="G146">_xlfn.IFS(J146=1,WEEKDAY(A146,2),H146=0,"",J146=0,G145)</f>
        <v>7</v>
      </c>
      <c r="H146">
        <f t="shared" si="6"/>
        <v>1</v>
      </c>
      <c r="I146">
        <f t="shared" si="7"/>
        <v>1</v>
      </c>
      <c r="J146">
        <f t="shared" si="8"/>
        <v>0</v>
      </c>
    </row>
    <row r="147" spans="1:10" ht="15" customHeight="1" x14ac:dyDescent="0.3">
      <c r="A147" s="5">
        <f>'Куда вставлять'!A147</f>
        <v>0</v>
      </c>
      <c r="B147" s="3" t="str">
        <f>'Куда вставлять'!B147</f>
        <v>19</v>
      </c>
      <c r="C147" s="6">
        <v>21</v>
      </c>
      <c r="D147" s="7">
        <f>'Куда вставлять'!D147</f>
        <v>7045</v>
      </c>
      <c r="E147" s="7">
        <v>28073</v>
      </c>
      <c r="F147" s="8">
        <f>'Куда вставлять'!F147</f>
        <v>3</v>
      </c>
      <c r="G147" cm="1">
        <f t="array" ref="G147">_xlfn.IFS(J147=1,WEEKDAY(A147,2),H147=0,"",J147=0,G146)</f>
        <v>7</v>
      </c>
      <c r="H147">
        <f t="shared" si="6"/>
        <v>1</v>
      </c>
      <c r="I147">
        <f t="shared" si="7"/>
        <v>1</v>
      </c>
      <c r="J147">
        <f t="shared" si="8"/>
        <v>0</v>
      </c>
    </row>
    <row r="148" spans="1:10" ht="15" customHeight="1" x14ac:dyDescent="0.3">
      <c r="A148" s="5">
        <f>'Куда вставлять'!A148</f>
        <v>0</v>
      </c>
      <c r="B148" s="3" t="str">
        <f>'Куда вставлять'!B148</f>
        <v>21</v>
      </c>
      <c r="C148" s="6">
        <v>12</v>
      </c>
      <c r="D148" s="7">
        <f>'Куда вставлять'!D148</f>
        <v>2960</v>
      </c>
      <c r="E148" s="7">
        <v>28073</v>
      </c>
      <c r="F148" s="8">
        <f>'Куда вставлять'!F148</f>
        <v>2</v>
      </c>
      <c r="G148" cm="1">
        <f t="array" ref="G148">_xlfn.IFS(J148=1,WEEKDAY(A148,2),H148=0,"",J148=0,G147)</f>
        <v>7</v>
      </c>
      <c r="H148">
        <f t="shared" si="6"/>
        <v>1</v>
      </c>
      <c r="I148">
        <f t="shared" si="7"/>
        <v>1</v>
      </c>
      <c r="J148">
        <f t="shared" si="8"/>
        <v>0</v>
      </c>
    </row>
    <row r="149" spans="1:10" ht="15" customHeight="1" x14ac:dyDescent="0.3">
      <c r="A149" s="5">
        <f>'Куда вставлять'!A149</f>
        <v>0</v>
      </c>
      <c r="B149" s="3" t="str">
        <f>'Куда вставлять'!B149</f>
        <v>22</v>
      </c>
      <c r="C149" s="6">
        <v>19</v>
      </c>
      <c r="D149" s="7">
        <f>'Куда вставлять'!D149</f>
        <v>5850</v>
      </c>
      <c r="E149" s="7">
        <v>28073</v>
      </c>
      <c r="F149" s="8">
        <f>'Куда вставлять'!F149</f>
        <v>4</v>
      </c>
      <c r="G149" cm="1">
        <f t="array" ref="G149">_xlfn.IFS(J149=1,WEEKDAY(A149,2),H149=0,"",J149=0,G148)</f>
        <v>7</v>
      </c>
      <c r="H149">
        <f t="shared" si="6"/>
        <v>1</v>
      </c>
      <c r="I149">
        <f t="shared" si="7"/>
        <v>1</v>
      </c>
      <c r="J149">
        <f t="shared" si="8"/>
        <v>0</v>
      </c>
    </row>
    <row r="150" spans="1:10" ht="15" customHeight="1" x14ac:dyDescent="0.3">
      <c r="A150" s="5">
        <f>'Куда вставлять'!A150</f>
        <v>0</v>
      </c>
      <c r="B150" s="3" t="str">
        <f>'Куда вставлять'!B150</f>
        <v>23</v>
      </c>
      <c r="C150" s="6">
        <v>10</v>
      </c>
      <c r="D150" s="7">
        <f>'Куда вставлять'!D150</f>
        <v>9300</v>
      </c>
      <c r="E150" s="7">
        <v>28073</v>
      </c>
      <c r="F150" s="8">
        <f>'Куда вставлять'!F150</f>
        <v>6</v>
      </c>
      <c r="G150" cm="1">
        <f t="array" ref="G150">_xlfn.IFS(J150=1,WEEKDAY(A150,2),H150=0,"",J150=0,G149)</f>
        <v>7</v>
      </c>
      <c r="H150">
        <f t="shared" si="6"/>
        <v>1</v>
      </c>
      <c r="I150">
        <f t="shared" si="7"/>
        <v>1</v>
      </c>
      <c r="J150">
        <f t="shared" si="8"/>
        <v>0</v>
      </c>
    </row>
    <row r="151" spans="1:10" ht="15" customHeight="1" x14ac:dyDescent="0.3">
      <c r="A151" s="5" t="str">
        <f>'Куда вставлять'!A151</f>
        <v>07.05.2023 всего</v>
      </c>
      <c r="B151" s="3">
        <f>'Куда вставлять'!B151</f>
        <v>0</v>
      </c>
      <c r="C151" s="6">
        <v>25</v>
      </c>
      <c r="D151" s="7">
        <f>'Куда вставлять'!D151</f>
        <v>169755</v>
      </c>
      <c r="E151" s="7">
        <v>28073</v>
      </c>
      <c r="F151" s="8">
        <f>'Куда вставлять'!F151</f>
        <v>84</v>
      </c>
      <c r="G151" t="str" cm="1">
        <f t="array" ref="G151">_xlfn.IFS(J151=1,WEEKDAY(A151,2),H151=0,"",J151=0,G150)</f>
        <v/>
      </c>
      <c r="H151">
        <f t="shared" si="6"/>
        <v>0</v>
      </c>
      <c r="I151">
        <f t="shared" si="7"/>
        <v>0</v>
      </c>
      <c r="J151">
        <f t="shared" si="8"/>
        <v>0</v>
      </c>
    </row>
    <row r="152" spans="1:10" ht="15" customHeight="1" x14ac:dyDescent="0.3">
      <c r="A152" s="5">
        <f>'Куда вставлять'!A152</f>
        <v>45054</v>
      </c>
      <c r="B152" s="3" t="str">
        <f>'Куда вставлять'!B152</f>
        <v>00</v>
      </c>
      <c r="C152" s="6">
        <v>17</v>
      </c>
      <c r="D152" s="7">
        <f>'Куда вставлять'!D152</f>
        <v>1895</v>
      </c>
      <c r="E152" s="7">
        <v>28073</v>
      </c>
      <c r="F152" s="8">
        <f>'Куда вставлять'!F152</f>
        <v>1</v>
      </c>
      <c r="G152" cm="1">
        <f t="array" ref="G152">_xlfn.IFS(J152=1,WEEKDAY(A152,2),H152=0,"",J152=0,G151)</f>
        <v>1</v>
      </c>
      <c r="H152">
        <f t="shared" si="6"/>
        <v>0</v>
      </c>
      <c r="I152">
        <f t="shared" si="7"/>
        <v>1</v>
      </c>
      <c r="J152">
        <f t="shared" si="8"/>
        <v>1</v>
      </c>
    </row>
    <row r="153" spans="1:10" ht="15" customHeight="1" x14ac:dyDescent="0.3">
      <c r="A153" s="5">
        <f>'Куда вставлять'!A153</f>
        <v>0</v>
      </c>
      <c r="B153" s="3" t="str">
        <f>'Куда вставлять'!B153</f>
        <v>01</v>
      </c>
      <c r="C153" s="6">
        <v>306</v>
      </c>
      <c r="D153" s="7">
        <f>'Куда вставлять'!D153</f>
        <v>0</v>
      </c>
      <c r="E153" s="7">
        <v>28073</v>
      </c>
      <c r="F153" s="8">
        <f>'Куда вставлять'!F153</f>
        <v>1</v>
      </c>
      <c r="G153" cm="1">
        <f t="array" ref="G153">_xlfn.IFS(J153=1,WEEKDAY(A153,2),H153=0,"",J153=0,G152)</f>
        <v>1</v>
      </c>
      <c r="H153">
        <f t="shared" si="6"/>
        <v>1</v>
      </c>
      <c r="I153">
        <f t="shared" si="7"/>
        <v>1</v>
      </c>
      <c r="J153">
        <f t="shared" si="8"/>
        <v>0</v>
      </c>
    </row>
    <row r="154" spans="1:10" ht="15" customHeight="1" x14ac:dyDescent="0.3">
      <c r="A154" s="5">
        <f>'Куда вставлять'!A154</f>
        <v>0</v>
      </c>
      <c r="B154" s="3" t="str">
        <f>'Куда вставлять'!B154</f>
        <v>02</v>
      </c>
      <c r="C154" s="6">
        <v>25</v>
      </c>
      <c r="D154" s="7">
        <f>'Куда вставлять'!D154</f>
        <v>14480</v>
      </c>
      <c r="E154" s="7">
        <v>28073</v>
      </c>
      <c r="F154" s="8">
        <f>'Куда вставлять'!F154</f>
        <v>4</v>
      </c>
      <c r="G154" cm="1">
        <f t="array" ref="G154">_xlfn.IFS(J154=1,WEEKDAY(A154,2),H154=0,"",J154=0,G153)</f>
        <v>1</v>
      </c>
      <c r="H154">
        <f t="shared" si="6"/>
        <v>1</v>
      </c>
      <c r="I154">
        <f t="shared" si="7"/>
        <v>1</v>
      </c>
      <c r="J154">
        <f t="shared" si="8"/>
        <v>0</v>
      </c>
    </row>
    <row r="155" spans="1:10" ht="15" customHeight="1" x14ac:dyDescent="0.3">
      <c r="A155" s="5">
        <f>'Куда вставлять'!A155</f>
        <v>0</v>
      </c>
      <c r="B155" s="3" t="str">
        <f>'Куда вставлять'!B155</f>
        <v>03</v>
      </c>
      <c r="C155" s="6">
        <v>33</v>
      </c>
      <c r="D155" s="7">
        <f>'Куда вставлять'!D155</f>
        <v>2160</v>
      </c>
      <c r="E155" s="7">
        <v>28073</v>
      </c>
      <c r="F155" s="8">
        <f>'Куда вставлять'!F155</f>
        <v>1</v>
      </c>
      <c r="G155" cm="1">
        <f t="array" ref="G155">_xlfn.IFS(J155=1,WEEKDAY(A155,2),H155=0,"",J155=0,G154)</f>
        <v>1</v>
      </c>
      <c r="H155">
        <f t="shared" si="6"/>
        <v>1</v>
      </c>
      <c r="I155">
        <f t="shared" si="7"/>
        <v>1</v>
      </c>
      <c r="J155">
        <f t="shared" si="8"/>
        <v>0</v>
      </c>
    </row>
    <row r="156" spans="1:10" ht="15" customHeight="1" x14ac:dyDescent="0.3">
      <c r="A156" s="5">
        <f>'Куда вставлять'!A156</f>
        <v>0</v>
      </c>
      <c r="B156" s="3" t="str">
        <f>'Куда вставлять'!B156</f>
        <v>04</v>
      </c>
      <c r="C156" s="6">
        <v>25</v>
      </c>
      <c r="D156" s="7">
        <f>'Куда вставлять'!D156</f>
        <v>1930</v>
      </c>
      <c r="E156" s="7">
        <v>28073</v>
      </c>
      <c r="F156" s="8">
        <f>'Куда вставлять'!F156</f>
        <v>1</v>
      </c>
      <c r="G156" cm="1">
        <f t="array" ref="G156">_xlfn.IFS(J156=1,WEEKDAY(A156,2),H156=0,"",J156=0,G155)</f>
        <v>1</v>
      </c>
      <c r="H156">
        <f t="shared" si="6"/>
        <v>1</v>
      </c>
      <c r="I156">
        <f t="shared" si="7"/>
        <v>1</v>
      </c>
      <c r="J156">
        <f t="shared" si="8"/>
        <v>0</v>
      </c>
    </row>
    <row r="157" spans="1:10" ht="15" customHeight="1" x14ac:dyDescent="0.3">
      <c r="A157" s="5">
        <f>'Куда вставлять'!A157</f>
        <v>0</v>
      </c>
      <c r="B157" s="3" t="str">
        <f>'Куда вставлять'!B157</f>
        <v>07</v>
      </c>
      <c r="C157" s="6">
        <v>15</v>
      </c>
      <c r="D157" s="7">
        <f>'Куда вставлять'!D157</f>
        <v>0</v>
      </c>
      <c r="E157" s="7">
        <v>28073</v>
      </c>
      <c r="F157" s="8">
        <f>'Куда вставлять'!F157</f>
        <v>1</v>
      </c>
      <c r="G157" cm="1">
        <f t="array" ref="G157">_xlfn.IFS(J157=1,WEEKDAY(A157,2),H157=0,"",J157=0,G156)</f>
        <v>1</v>
      </c>
      <c r="H157">
        <f t="shared" si="6"/>
        <v>1</v>
      </c>
      <c r="I157">
        <f t="shared" si="7"/>
        <v>1</v>
      </c>
      <c r="J157">
        <f t="shared" si="8"/>
        <v>0</v>
      </c>
    </row>
    <row r="158" spans="1:10" ht="15" customHeight="1" x14ac:dyDescent="0.3">
      <c r="A158" s="5">
        <f>'Куда вставлять'!A158</f>
        <v>0</v>
      </c>
      <c r="B158" s="3" t="str">
        <f>'Куда вставлять'!B158</f>
        <v>08</v>
      </c>
      <c r="C158" s="6">
        <v>20</v>
      </c>
      <c r="D158" s="7">
        <f>'Куда вставлять'!D158</f>
        <v>2500</v>
      </c>
      <c r="E158" s="7">
        <v>28073</v>
      </c>
      <c r="F158" s="8">
        <f>'Куда вставлять'!F158</f>
        <v>4</v>
      </c>
      <c r="G158" cm="1">
        <f t="array" ref="G158">_xlfn.IFS(J158=1,WEEKDAY(A158,2),H158=0,"",J158=0,G157)</f>
        <v>1</v>
      </c>
      <c r="H158">
        <f t="shared" si="6"/>
        <v>1</v>
      </c>
      <c r="I158">
        <f t="shared" si="7"/>
        <v>1</v>
      </c>
      <c r="J158">
        <f t="shared" si="8"/>
        <v>0</v>
      </c>
    </row>
    <row r="159" spans="1:10" ht="15" customHeight="1" x14ac:dyDescent="0.3">
      <c r="A159" s="5">
        <f>'Куда вставлять'!A159</f>
        <v>0</v>
      </c>
      <c r="B159" s="3" t="str">
        <f>'Куда вставлять'!B159</f>
        <v>09</v>
      </c>
      <c r="C159" s="6">
        <v>5</v>
      </c>
      <c r="D159" s="7">
        <f>'Куда вставлять'!D159</f>
        <v>6960</v>
      </c>
      <c r="E159" s="7">
        <v>28073</v>
      </c>
      <c r="F159" s="8">
        <f>'Куда вставлять'!F159</f>
        <v>9</v>
      </c>
      <c r="G159" cm="1">
        <f t="array" ref="G159">_xlfn.IFS(J159=1,WEEKDAY(A159,2),H159=0,"",J159=0,G158)</f>
        <v>1</v>
      </c>
      <c r="H159">
        <f t="shared" si="6"/>
        <v>1</v>
      </c>
      <c r="I159">
        <f t="shared" si="7"/>
        <v>1</v>
      </c>
      <c r="J159">
        <f t="shared" si="8"/>
        <v>0</v>
      </c>
    </row>
    <row r="160" spans="1:10" ht="15" customHeight="1" x14ac:dyDescent="0.3">
      <c r="A160" s="5">
        <f>'Куда вставлять'!A160</f>
        <v>0</v>
      </c>
      <c r="B160" s="3" t="str">
        <f>'Куда вставлять'!B160</f>
        <v>10</v>
      </c>
      <c r="C160" s="6">
        <v>7</v>
      </c>
      <c r="D160" s="7">
        <f>'Куда вставлять'!D160</f>
        <v>840</v>
      </c>
      <c r="E160" s="7">
        <v>28073</v>
      </c>
      <c r="F160" s="8">
        <f>'Куда вставлять'!F160</f>
        <v>2</v>
      </c>
      <c r="G160" cm="1">
        <f t="array" ref="G160">_xlfn.IFS(J160=1,WEEKDAY(A160,2),H160=0,"",J160=0,G159)</f>
        <v>1</v>
      </c>
      <c r="H160">
        <f t="shared" si="6"/>
        <v>1</v>
      </c>
      <c r="I160">
        <f t="shared" si="7"/>
        <v>1</v>
      </c>
      <c r="J160">
        <f t="shared" si="8"/>
        <v>0</v>
      </c>
    </row>
    <row r="161" spans="1:10" ht="15" customHeight="1" x14ac:dyDescent="0.3">
      <c r="A161" s="5">
        <f>'Куда вставлять'!A161</f>
        <v>0</v>
      </c>
      <c r="B161" s="3" t="str">
        <f>'Куда вставлять'!B161</f>
        <v>11</v>
      </c>
      <c r="C161" s="6">
        <v>3</v>
      </c>
      <c r="D161" s="7">
        <f>'Куда вставлять'!D161</f>
        <v>10730</v>
      </c>
      <c r="E161" s="7">
        <v>28073</v>
      </c>
      <c r="F161" s="8">
        <f>'Куда вставлять'!F161</f>
        <v>5</v>
      </c>
      <c r="G161" cm="1">
        <f t="array" ref="G161">_xlfn.IFS(J161=1,WEEKDAY(A161,2),H161=0,"",J161=0,G160)</f>
        <v>1</v>
      </c>
      <c r="H161">
        <f t="shared" si="6"/>
        <v>1</v>
      </c>
      <c r="I161">
        <f t="shared" si="7"/>
        <v>1</v>
      </c>
      <c r="J161">
        <f t="shared" si="8"/>
        <v>0</v>
      </c>
    </row>
    <row r="162" spans="1:10" ht="15" customHeight="1" x14ac:dyDescent="0.3">
      <c r="A162" s="5">
        <f>'Куда вставлять'!A162</f>
        <v>0</v>
      </c>
      <c r="B162" s="3" t="str">
        <f>'Куда вставлять'!B162</f>
        <v>12</v>
      </c>
      <c r="C162" s="6">
        <v>8</v>
      </c>
      <c r="D162" s="7">
        <f>'Куда вставлять'!D162</f>
        <v>35150</v>
      </c>
      <c r="E162" s="7">
        <v>28073</v>
      </c>
      <c r="F162" s="8">
        <f>'Куда вставлять'!F162</f>
        <v>11</v>
      </c>
      <c r="G162" cm="1">
        <f t="array" ref="G162">_xlfn.IFS(J162=1,WEEKDAY(A162,2),H162=0,"",J162=0,G161)</f>
        <v>1</v>
      </c>
      <c r="H162">
        <f t="shared" si="6"/>
        <v>1</v>
      </c>
      <c r="I162">
        <f t="shared" si="7"/>
        <v>1</v>
      </c>
      <c r="J162">
        <f t="shared" si="8"/>
        <v>0</v>
      </c>
    </row>
    <row r="163" spans="1:10" ht="15" customHeight="1" x14ac:dyDescent="0.3">
      <c r="A163" s="5">
        <f>'Куда вставлять'!A163</f>
        <v>0</v>
      </c>
      <c r="B163" s="3" t="str">
        <f>'Куда вставлять'!B163</f>
        <v>13</v>
      </c>
      <c r="C163" s="6">
        <v>24</v>
      </c>
      <c r="D163" s="7">
        <f>'Куда вставлять'!D163</f>
        <v>44725</v>
      </c>
      <c r="E163" s="7">
        <v>28073</v>
      </c>
      <c r="F163" s="8">
        <f>'Куда вставлять'!F163</f>
        <v>15</v>
      </c>
      <c r="G163" cm="1">
        <f t="array" ref="G163">_xlfn.IFS(J163=1,WEEKDAY(A163,2),H163=0,"",J163=0,G162)</f>
        <v>1</v>
      </c>
      <c r="H163">
        <f t="shared" si="6"/>
        <v>1</v>
      </c>
      <c r="I163">
        <f t="shared" si="7"/>
        <v>1</v>
      </c>
      <c r="J163">
        <f t="shared" si="8"/>
        <v>0</v>
      </c>
    </row>
    <row r="164" spans="1:10" ht="15" customHeight="1" x14ac:dyDescent="0.3">
      <c r="A164" s="5">
        <f>'Куда вставлять'!A164</f>
        <v>0</v>
      </c>
      <c r="B164" s="3" t="str">
        <f>'Куда вставлять'!B164</f>
        <v>14</v>
      </c>
      <c r="C164" s="6">
        <v>8</v>
      </c>
      <c r="D164" s="7">
        <f>'Куда вставлять'!D164</f>
        <v>12180</v>
      </c>
      <c r="E164" s="7">
        <v>28073</v>
      </c>
      <c r="F164" s="8">
        <f>'Куда вставлять'!F164</f>
        <v>6</v>
      </c>
      <c r="G164" cm="1">
        <f t="array" ref="G164">_xlfn.IFS(J164=1,WEEKDAY(A164,2),H164=0,"",J164=0,G163)</f>
        <v>1</v>
      </c>
      <c r="H164">
        <f t="shared" si="6"/>
        <v>1</v>
      </c>
      <c r="I164">
        <f t="shared" si="7"/>
        <v>1</v>
      </c>
      <c r="J164">
        <f t="shared" si="8"/>
        <v>0</v>
      </c>
    </row>
    <row r="165" spans="1:10" ht="15" customHeight="1" x14ac:dyDescent="0.3">
      <c r="A165" s="5">
        <f>'Куда вставлять'!A165</f>
        <v>0</v>
      </c>
      <c r="B165" s="3" t="str">
        <f>'Куда вставлять'!B165</f>
        <v>15</v>
      </c>
      <c r="C165" s="6">
        <v>8</v>
      </c>
      <c r="D165" s="7">
        <f>'Куда вставлять'!D165</f>
        <v>8430</v>
      </c>
      <c r="E165" s="7">
        <v>28073</v>
      </c>
      <c r="F165" s="8">
        <f>'Куда вставлять'!F165</f>
        <v>7</v>
      </c>
      <c r="G165" cm="1">
        <f t="array" ref="G165">_xlfn.IFS(J165=1,WEEKDAY(A165,2),H165=0,"",J165=0,G164)</f>
        <v>1</v>
      </c>
      <c r="H165">
        <f t="shared" si="6"/>
        <v>1</v>
      </c>
      <c r="I165">
        <f t="shared" si="7"/>
        <v>1</v>
      </c>
      <c r="J165">
        <f t="shared" si="8"/>
        <v>0</v>
      </c>
    </row>
    <row r="166" spans="1:10" ht="15" customHeight="1" x14ac:dyDescent="0.3">
      <c r="A166" s="5">
        <f>'Куда вставлять'!A166</f>
        <v>0</v>
      </c>
      <c r="B166" s="3" t="str">
        <f>'Куда вставлять'!B166</f>
        <v>16</v>
      </c>
      <c r="C166" s="6">
        <v>15</v>
      </c>
      <c r="D166" s="7">
        <f>'Куда вставлять'!D166</f>
        <v>15780</v>
      </c>
      <c r="E166" s="7">
        <v>28073</v>
      </c>
      <c r="F166" s="8">
        <f>'Куда вставлять'!F166</f>
        <v>14</v>
      </c>
      <c r="G166" cm="1">
        <f t="array" ref="G166">_xlfn.IFS(J166=1,WEEKDAY(A166,2),H166=0,"",J166=0,G165)</f>
        <v>1</v>
      </c>
      <c r="H166">
        <f t="shared" si="6"/>
        <v>1</v>
      </c>
      <c r="I166">
        <f t="shared" si="7"/>
        <v>1</v>
      </c>
      <c r="J166">
        <f t="shared" si="8"/>
        <v>0</v>
      </c>
    </row>
    <row r="167" spans="1:10" ht="15" customHeight="1" x14ac:dyDescent="0.3">
      <c r="A167" s="5">
        <f>'Куда вставлять'!A167</f>
        <v>0</v>
      </c>
      <c r="B167" s="3" t="str">
        <f>'Куда вставлять'!B167</f>
        <v>17</v>
      </c>
      <c r="C167" s="6">
        <v>19</v>
      </c>
      <c r="D167" s="7">
        <f>'Куда вставлять'!D167</f>
        <v>17810</v>
      </c>
      <c r="E167" s="7">
        <v>28073</v>
      </c>
      <c r="F167" s="8">
        <f>'Куда вставлять'!F167</f>
        <v>8</v>
      </c>
      <c r="G167" cm="1">
        <f t="array" ref="G167">_xlfn.IFS(J167=1,WEEKDAY(A167,2),H167=0,"",J167=0,G166)</f>
        <v>1</v>
      </c>
      <c r="H167">
        <f t="shared" si="6"/>
        <v>1</v>
      </c>
      <c r="I167">
        <f t="shared" si="7"/>
        <v>1</v>
      </c>
      <c r="J167">
        <f t="shared" si="8"/>
        <v>0</v>
      </c>
    </row>
    <row r="168" spans="1:10" ht="15" customHeight="1" x14ac:dyDescent="0.3">
      <c r="A168" s="5">
        <f>'Куда вставлять'!A168</f>
        <v>0</v>
      </c>
      <c r="B168" s="3" t="str">
        <f>'Куда вставлять'!B168</f>
        <v>18</v>
      </c>
      <c r="C168" s="6">
        <v>20</v>
      </c>
      <c r="D168" s="7">
        <f>'Куда вставлять'!D168</f>
        <v>4440</v>
      </c>
      <c r="E168" s="7">
        <v>28073</v>
      </c>
      <c r="F168" s="8">
        <f>'Куда вставлять'!F168</f>
        <v>3</v>
      </c>
      <c r="G168" cm="1">
        <f t="array" ref="G168">_xlfn.IFS(J168=1,WEEKDAY(A168,2),H168=0,"",J168=0,G167)</f>
        <v>1</v>
      </c>
      <c r="H168">
        <f t="shared" si="6"/>
        <v>1</v>
      </c>
      <c r="I168">
        <f t="shared" si="7"/>
        <v>1</v>
      </c>
      <c r="J168">
        <f t="shared" si="8"/>
        <v>0</v>
      </c>
    </row>
    <row r="169" spans="1:10" ht="15" customHeight="1" x14ac:dyDescent="0.3">
      <c r="A169" s="5">
        <f>'Куда вставлять'!A169</f>
        <v>0</v>
      </c>
      <c r="B169" s="3" t="str">
        <f>'Куда вставлять'!B169</f>
        <v>19</v>
      </c>
      <c r="C169" s="6">
        <v>20</v>
      </c>
      <c r="D169" s="7">
        <f>'Куда вставлять'!D169</f>
        <v>300</v>
      </c>
      <c r="E169" s="7">
        <v>28073</v>
      </c>
      <c r="F169" s="8">
        <f>'Куда вставлять'!F169</f>
        <v>1</v>
      </c>
      <c r="G169" cm="1">
        <f t="array" ref="G169">_xlfn.IFS(J169=1,WEEKDAY(A169,2),H169=0,"",J169=0,G168)</f>
        <v>1</v>
      </c>
      <c r="H169">
        <f t="shared" si="6"/>
        <v>1</v>
      </c>
      <c r="I169">
        <f t="shared" si="7"/>
        <v>1</v>
      </c>
      <c r="J169">
        <f t="shared" si="8"/>
        <v>0</v>
      </c>
    </row>
    <row r="170" spans="1:10" ht="15" customHeight="1" x14ac:dyDescent="0.3">
      <c r="A170" s="5">
        <f>'Куда вставлять'!A170</f>
        <v>0</v>
      </c>
      <c r="B170" s="3" t="str">
        <f>'Куда вставлять'!B170</f>
        <v>20</v>
      </c>
      <c r="C170" s="6">
        <v>12</v>
      </c>
      <c r="D170" s="7">
        <f>'Куда вставлять'!D170</f>
        <v>3220</v>
      </c>
      <c r="E170" s="7">
        <v>28073</v>
      </c>
      <c r="F170" s="8">
        <f>'Куда вставлять'!F170</f>
        <v>5</v>
      </c>
      <c r="G170" cm="1">
        <f t="array" ref="G170">_xlfn.IFS(J170=1,WEEKDAY(A170,2),H170=0,"",J170=0,G169)</f>
        <v>1</v>
      </c>
      <c r="H170">
        <f t="shared" si="6"/>
        <v>1</v>
      </c>
      <c r="I170">
        <f t="shared" si="7"/>
        <v>1</v>
      </c>
      <c r="J170">
        <f t="shared" si="8"/>
        <v>0</v>
      </c>
    </row>
    <row r="171" spans="1:10" ht="15" customHeight="1" x14ac:dyDescent="0.3">
      <c r="A171" s="5">
        <f>'Куда вставлять'!A171</f>
        <v>0</v>
      </c>
      <c r="B171" s="3" t="str">
        <f>'Куда вставлять'!B171</f>
        <v>21</v>
      </c>
      <c r="C171" s="6">
        <v>17</v>
      </c>
      <c r="D171" s="7">
        <f>'Куда вставлять'!D171</f>
        <v>12740</v>
      </c>
      <c r="E171" s="7">
        <v>28073</v>
      </c>
      <c r="F171" s="8">
        <f>'Куда вставлять'!F171</f>
        <v>4</v>
      </c>
      <c r="G171" cm="1">
        <f t="array" ref="G171">_xlfn.IFS(J171=1,WEEKDAY(A171,2),H171=0,"",J171=0,G170)</f>
        <v>1</v>
      </c>
      <c r="H171">
        <f t="shared" si="6"/>
        <v>1</v>
      </c>
      <c r="I171">
        <f t="shared" si="7"/>
        <v>1</v>
      </c>
      <c r="J171">
        <f t="shared" si="8"/>
        <v>0</v>
      </c>
    </row>
    <row r="172" spans="1:10" ht="15" customHeight="1" x14ac:dyDescent="0.3">
      <c r="A172" s="5">
        <f>'Куда вставлять'!A172</f>
        <v>0</v>
      </c>
      <c r="B172" s="3" t="str">
        <f>'Куда вставлять'!B172</f>
        <v>22</v>
      </c>
      <c r="C172" s="6">
        <v>26</v>
      </c>
      <c r="D172" s="7">
        <f>'Куда вставлять'!D172</f>
        <v>1000</v>
      </c>
      <c r="E172" s="7">
        <v>28073</v>
      </c>
      <c r="F172" s="8">
        <f>'Куда вставлять'!F172</f>
        <v>1</v>
      </c>
      <c r="G172" cm="1">
        <f t="array" ref="G172">_xlfn.IFS(J172=1,WEEKDAY(A172,2),H172=0,"",J172=0,G171)</f>
        <v>1</v>
      </c>
      <c r="H172">
        <f t="shared" si="6"/>
        <v>1</v>
      </c>
      <c r="I172">
        <f t="shared" si="7"/>
        <v>1</v>
      </c>
      <c r="J172">
        <f t="shared" si="8"/>
        <v>0</v>
      </c>
    </row>
    <row r="173" spans="1:10" ht="15" customHeight="1" x14ac:dyDescent="0.3">
      <c r="A173" s="5">
        <f>'Куда вставлять'!A173</f>
        <v>0</v>
      </c>
      <c r="B173" s="3" t="str">
        <f>'Куда вставлять'!B173</f>
        <v>23</v>
      </c>
      <c r="C173" s="6">
        <v>23</v>
      </c>
      <c r="D173" s="7">
        <f>'Куда вставлять'!D173</f>
        <v>2250</v>
      </c>
      <c r="E173" s="7">
        <v>28073</v>
      </c>
      <c r="F173" s="8">
        <f>'Куда вставлять'!F173</f>
        <v>2</v>
      </c>
      <c r="G173" cm="1">
        <f t="array" ref="G173">_xlfn.IFS(J173=1,WEEKDAY(A173,2),H173=0,"",J173=0,G172)</f>
        <v>1</v>
      </c>
      <c r="H173">
        <f t="shared" si="6"/>
        <v>1</v>
      </c>
      <c r="I173">
        <f t="shared" si="7"/>
        <v>1</v>
      </c>
      <c r="J173">
        <f t="shared" si="8"/>
        <v>0</v>
      </c>
    </row>
    <row r="174" spans="1:10" ht="15" customHeight="1" x14ac:dyDescent="0.3">
      <c r="A174" s="5" t="str">
        <f>'Куда вставлять'!A174</f>
        <v>08.05.2023 всего</v>
      </c>
      <c r="B174" s="3">
        <f>'Куда вставлять'!B174</f>
        <v>0</v>
      </c>
      <c r="C174" s="6">
        <v>14</v>
      </c>
      <c r="D174" s="7">
        <f>'Куда вставлять'!D174</f>
        <v>199520</v>
      </c>
      <c r="E174" s="7">
        <v>28073</v>
      </c>
      <c r="F174" s="8">
        <f>'Куда вставлять'!F174</f>
        <v>106</v>
      </c>
      <c r="G174" t="str" cm="1">
        <f t="array" ref="G174">_xlfn.IFS(J174=1,WEEKDAY(A174,2),H174=0,"",J174=0,G173)</f>
        <v/>
      </c>
      <c r="H174">
        <f t="shared" si="6"/>
        <v>0</v>
      </c>
      <c r="I174">
        <f t="shared" si="7"/>
        <v>0</v>
      </c>
      <c r="J174">
        <f t="shared" si="8"/>
        <v>0</v>
      </c>
    </row>
    <row r="175" spans="1:10" ht="15" customHeight="1" x14ac:dyDescent="0.3">
      <c r="A175" s="5">
        <f>'Куда вставлять'!A175</f>
        <v>45055</v>
      </c>
      <c r="B175" s="3" t="str">
        <f>'Куда вставлять'!B175</f>
        <v>00</v>
      </c>
      <c r="C175" s="6">
        <v>26</v>
      </c>
      <c r="D175" s="7">
        <f>'Куда вставлять'!D175</f>
        <v>8320</v>
      </c>
      <c r="E175" s="7">
        <v>28073</v>
      </c>
      <c r="F175" s="8">
        <f>'Куда вставлять'!F175</f>
        <v>3</v>
      </c>
      <c r="G175" cm="1">
        <f t="array" ref="G175">_xlfn.IFS(J175=1,WEEKDAY(A175,2),H175=0,"",J175=0,G174)</f>
        <v>2</v>
      </c>
      <c r="H175">
        <f t="shared" si="6"/>
        <v>0</v>
      </c>
      <c r="I175">
        <f t="shared" si="7"/>
        <v>1</v>
      </c>
      <c r="J175">
        <f t="shared" si="8"/>
        <v>1</v>
      </c>
    </row>
    <row r="176" spans="1:10" ht="15" customHeight="1" x14ac:dyDescent="0.3">
      <c r="A176" s="5">
        <f>'Куда вставлять'!A176</f>
        <v>0</v>
      </c>
      <c r="B176" s="3" t="str">
        <f>'Куда вставлять'!B176</f>
        <v>01</v>
      </c>
      <c r="C176" s="6">
        <v>18</v>
      </c>
      <c r="D176" s="7">
        <f>'Куда вставлять'!D176</f>
        <v>2280</v>
      </c>
      <c r="E176" s="7">
        <v>28073</v>
      </c>
      <c r="F176" s="8">
        <f>'Куда вставлять'!F176</f>
        <v>2</v>
      </c>
      <c r="G176" cm="1">
        <f t="array" ref="G176">_xlfn.IFS(J176=1,WEEKDAY(A176,2),H176=0,"",J176=0,G175)</f>
        <v>2</v>
      </c>
      <c r="H176">
        <f t="shared" si="6"/>
        <v>1</v>
      </c>
      <c r="I176">
        <f t="shared" si="7"/>
        <v>1</v>
      </c>
      <c r="J176">
        <f t="shared" si="8"/>
        <v>0</v>
      </c>
    </row>
    <row r="177" spans="1:10" ht="15" customHeight="1" x14ac:dyDescent="0.3">
      <c r="A177" s="5">
        <f>'Куда вставлять'!A177</f>
        <v>0</v>
      </c>
      <c r="B177" s="3" t="str">
        <f>'Куда вставлять'!B177</f>
        <v>07</v>
      </c>
      <c r="C177" s="6">
        <v>22</v>
      </c>
      <c r="D177" s="7">
        <f>'Куда вставлять'!D177</f>
        <v>6760</v>
      </c>
      <c r="E177" s="7">
        <v>28073</v>
      </c>
      <c r="F177" s="8">
        <f>'Куда вставлять'!F177</f>
        <v>3</v>
      </c>
      <c r="G177" cm="1">
        <f t="array" ref="G177">_xlfn.IFS(J177=1,WEEKDAY(A177,2),H177=0,"",J177=0,G176)</f>
        <v>2</v>
      </c>
      <c r="H177">
        <f t="shared" si="6"/>
        <v>1</v>
      </c>
      <c r="I177">
        <f t="shared" si="7"/>
        <v>1</v>
      </c>
      <c r="J177">
        <f t="shared" si="8"/>
        <v>0</v>
      </c>
    </row>
    <row r="178" spans="1:10" ht="15" customHeight="1" x14ac:dyDescent="0.3">
      <c r="A178" s="5">
        <f>'Куда вставлять'!A178</f>
        <v>0</v>
      </c>
      <c r="B178" s="3" t="str">
        <f>'Куда вставлять'!B178</f>
        <v>08</v>
      </c>
      <c r="C178" s="6">
        <v>413</v>
      </c>
      <c r="D178" s="7">
        <f>'Куда вставлять'!D178</f>
        <v>2810</v>
      </c>
      <c r="E178" s="7">
        <v>28073</v>
      </c>
      <c r="F178" s="8">
        <f>'Куда вставлять'!F178</f>
        <v>6</v>
      </c>
      <c r="G178" cm="1">
        <f t="array" ref="G178">_xlfn.IFS(J178=1,WEEKDAY(A178,2),H178=0,"",J178=0,G177)</f>
        <v>2</v>
      </c>
      <c r="H178">
        <f t="shared" si="6"/>
        <v>1</v>
      </c>
      <c r="I178">
        <f t="shared" si="7"/>
        <v>1</v>
      </c>
      <c r="J178">
        <f t="shared" si="8"/>
        <v>0</v>
      </c>
    </row>
    <row r="179" spans="1:10" ht="15" customHeight="1" x14ac:dyDescent="0.3">
      <c r="A179" s="5">
        <f>'Куда вставлять'!A179</f>
        <v>0</v>
      </c>
      <c r="B179" s="3" t="str">
        <f>'Куда вставлять'!B179</f>
        <v>09</v>
      </c>
      <c r="C179" s="6">
        <v>15</v>
      </c>
      <c r="D179" s="7">
        <f>'Куда вставлять'!D179</f>
        <v>5720</v>
      </c>
      <c r="E179" s="7">
        <v>28073</v>
      </c>
      <c r="F179" s="8">
        <f>'Куда вставлять'!F179</f>
        <v>6</v>
      </c>
      <c r="G179" cm="1">
        <f t="array" ref="G179">_xlfn.IFS(J179=1,WEEKDAY(A179,2),H179=0,"",J179=0,G178)</f>
        <v>2</v>
      </c>
      <c r="H179">
        <f t="shared" si="6"/>
        <v>1</v>
      </c>
      <c r="I179">
        <f t="shared" si="7"/>
        <v>1</v>
      </c>
      <c r="J179">
        <f t="shared" si="8"/>
        <v>0</v>
      </c>
    </row>
    <row r="180" spans="1:10" ht="15" customHeight="1" x14ac:dyDescent="0.3">
      <c r="A180" s="5">
        <f>'Куда вставлять'!A180</f>
        <v>0</v>
      </c>
      <c r="B180" s="3" t="str">
        <f>'Куда вставлять'!B180</f>
        <v>10</v>
      </c>
      <c r="C180" s="6">
        <v>10</v>
      </c>
      <c r="D180" s="7">
        <f>'Куда вставлять'!D180</f>
        <v>11270</v>
      </c>
      <c r="E180" s="7">
        <v>28073</v>
      </c>
      <c r="F180" s="8">
        <f>'Куда вставлять'!F180</f>
        <v>5</v>
      </c>
      <c r="G180" cm="1">
        <f t="array" ref="G180">_xlfn.IFS(J180=1,WEEKDAY(A180,2),H180=0,"",J180=0,G179)</f>
        <v>2</v>
      </c>
      <c r="H180">
        <f t="shared" si="6"/>
        <v>1</v>
      </c>
      <c r="I180">
        <f t="shared" si="7"/>
        <v>1</v>
      </c>
      <c r="J180">
        <f t="shared" si="8"/>
        <v>0</v>
      </c>
    </row>
    <row r="181" spans="1:10" ht="15" customHeight="1" x14ac:dyDescent="0.3">
      <c r="A181" s="5">
        <f>'Куда вставлять'!A181</f>
        <v>0</v>
      </c>
      <c r="B181" s="3" t="str">
        <f>'Куда вставлять'!B181</f>
        <v>11</v>
      </c>
      <c r="C181" s="6">
        <v>6</v>
      </c>
      <c r="D181" s="7">
        <f>'Куда вставлять'!D181</f>
        <v>1380</v>
      </c>
      <c r="E181" s="7">
        <v>28073</v>
      </c>
      <c r="F181" s="8">
        <f>'Куда вставлять'!F181</f>
        <v>2</v>
      </c>
      <c r="G181" cm="1">
        <f t="array" ref="G181">_xlfn.IFS(J181=1,WEEKDAY(A181,2),H181=0,"",J181=0,G180)</f>
        <v>2</v>
      </c>
      <c r="H181">
        <f t="shared" si="6"/>
        <v>1</v>
      </c>
      <c r="I181">
        <f t="shared" si="7"/>
        <v>1</v>
      </c>
      <c r="J181">
        <f t="shared" si="8"/>
        <v>0</v>
      </c>
    </row>
    <row r="182" spans="1:10" ht="15" customHeight="1" x14ac:dyDescent="0.3">
      <c r="A182" s="5">
        <f>'Куда вставлять'!A182</f>
        <v>0</v>
      </c>
      <c r="B182" s="3" t="str">
        <f>'Куда вставлять'!B182</f>
        <v>12</v>
      </c>
      <c r="C182" s="6">
        <v>10</v>
      </c>
      <c r="D182" s="7">
        <f>'Куда вставлять'!D182</f>
        <v>6920</v>
      </c>
      <c r="E182" s="7">
        <v>28073</v>
      </c>
      <c r="F182" s="8">
        <f>'Куда вставлять'!F182</f>
        <v>5</v>
      </c>
      <c r="G182" cm="1">
        <f t="array" ref="G182">_xlfn.IFS(J182=1,WEEKDAY(A182,2),H182=0,"",J182=0,G181)</f>
        <v>2</v>
      </c>
      <c r="H182">
        <f t="shared" si="6"/>
        <v>1</v>
      </c>
      <c r="I182">
        <f t="shared" si="7"/>
        <v>1</v>
      </c>
      <c r="J182">
        <f t="shared" si="8"/>
        <v>0</v>
      </c>
    </row>
    <row r="183" spans="1:10" ht="15" customHeight="1" x14ac:dyDescent="0.3">
      <c r="A183" s="5">
        <f>'Куда вставлять'!A183</f>
        <v>0</v>
      </c>
      <c r="B183" s="3" t="str">
        <f>'Куда вставлять'!B183</f>
        <v>13</v>
      </c>
      <c r="C183" s="6">
        <v>11</v>
      </c>
      <c r="D183" s="7">
        <f>'Куда вставлять'!D183</f>
        <v>32010</v>
      </c>
      <c r="E183" s="7">
        <v>28073</v>
      </c>
      <c r="F183" s="8">
        <f>'Куда вставлять'!F183</f>
        <v>11</v>
      </c>
      <c r="G183" cm="1">
        <f t="array" ref="G183">_xlfn.IFS(J183=1,WEEKDAY(A183,2),H183=0,"",J183=0,G182)</f>
        <v>2</v>
      </c>
      <c r="H183">
        <f t="shared" si="6"/>
        <v>1</v>
      </c>
      <c r="I183">
        <f t="shared" si="7"/>
        <v>1</v>
      </c>
      <c r="J183">
        <f t="shared" si="8"/>
        <v>0</v>
      </c>
    </row>
    <row r="184" spans="1:10" ht="15" customHeight="1" x14ac:dyDescent="0.3">
      <c r="A184" s="5">
        <f>'Куда вставлять'!A184</f>
        <v>0</v>
      </c>
      <c r="B184" s="3" t="str">
        <f>'Куда вставлять'!B184</f>
        <v>14</v>
      </c>
      <c r="C184" s="6">
        <v>4</v>
      </c>
      <c r="D184" s="7">
        <f>'Куда вставлять'!D184</f>
        <v>3070</v>
      </c>
      <c r="E184" s="7">
        <v>28073</v>
      </c>
      <c r="F184" s="8">
        <f>'Куда вставлять'!F184</f>
        <v>3</v>
      </c>
      <c r="G184" cm="1">
        <f t="array" ref="G184">_xlfn.IFS(J184=1,WEEKDAY(A184,2),H184=0,"",J184=0,G183)</f>
        <v>2</v>
      </c>
      <c r="H184">
        <f t="shared" si="6"/>
        <v>1</v>
      </c>
      <c r="I184">
        <f t="shared" si="7"/>
        <v>1</v>
      </c>
      <c r="J184">
        <f t="shared" si="8"/>
        <v>0</v>
      </c>
    </row>
    <row r="185" spans="1:10" ht="15" customHeight="1" x14ac:dyDescent="0.3">
      <c r="A185" s="5">
        <f>'Куда вставлять'!A185</f>
        <v>0</v>
      </c>
      <c r="B185" s="3" t="str">
        <f>'Куда вставлять'!B185</f>
        <v>15</v>
      </c>
      <c r="C185" s="6">
        <v>3</v>
      </c>
      <c r="D185" s="7">
        <f>'Куда вставлять'!D185</f>
        <v>11885</v>
      </c>
      <c r="E185" s="7">
        <v>28073</v>
      </c>
      <c r="F185" s="8">
        <f>'Куда вставлять'!F185</f>
        <v>6</v>
      </c>
      <c r="G185" cm="1">
        <f t="array" ref="G185">_xlfn.IFS(J185=1,WEEKDAY(A185,2),H185=0,"",J185=0,G184)</f>
        <v>2</v>
      </c>
      <c r="H185">
        <f t="shared" si="6"/>
        <v>1</v>
      </c>
      <c r="I185">
        <f t="shared" si="7"/>
        <v>1</v>
      </c>
      <c r="J185">
        <f t="shared" si="8"/>
        <v>0</v>
      </c>
    </row>
    <row r="186" spans="1:10" ht="15" customHeight="1" x14ac:dyDescent="0.3">
      <c r="A186" s="5">
        <f>'Куда вставлять'!A186</f>
        <v>0</v>
      </c>
      <c r="B186" s="3" t="str">
        <f>'Куда вставлять'!B186</f>
        <v>16</v>
      </c>
      <c r="C186" s="6">
        <v>4</v>
      </c>
      <c r="D186" s="7">
        <f>'Куда вставлять'!D186</f>
        <v>18140</v>
      </c>
      <c r="E186" s="7">
        <v>28073</v>
      </c>
      <c r="F186" s="8">
        <f>'Куда вставлять'!F186</f>
        <v>5</v>
      </c>
      <c r="G186" cm="1">
        <f t="array" ref="G186">_xlfn.IFS(J186=1,WEEKDAY(A186,2),H186=0,"",J186=0,G185)</f>
        <v>2</v>
      </c>
      <c r="H186">
        <f t="shared" si="6"/>
        <v>1</v>
      </c>
      <c r="I186">
        <f t="shared" si="7"/>
        <v>1</v>
      </c>
      <c r="J186">
        <f t="shared" si="8"/>
        <v>0</v>
      </c>
    </row>
    <row r="187" spans="1:10" ht="15" customHeight="1" x14ac:dyDescent="0.3">
      <c r="A187" s="5">
        <f>'Куда вставлять'!A187</f>
        <v>0</v>
      </c>
      <c r="B187" s="3" t="str">
        <f>'Куда вставлять'!B187</f>
        <v>17</v>
      </c>
      <c r="C187" s="6">
        <v>13</v>
      </c>
      <c r="D187" s="7">
        <f>'Куда вставлять'!D187</f>
        <v>15160</v>
      </c>
      <c r="E187" s="7">
        <v>28073</v>
      </c>
      <c r="F187" s="8">
        <f>'Куда вставлять'!F187</f>
        <v>5</v>
      </c>
      <c r="G187" cm="1">
        <f t="array" ref="G187">_xlfn.IFS(J187=1,WEEKDAY(A187,2),H187=0,"",J187=0,G186)</f>
        <v>2</v>
      </c>
      <c r="H187">
        <f t="shared" si="6"/>
        <v>1</v>
      </c>
      <c r="I187">
        <f t="shared" si="7"/>
        <v>1</v>
      </c>
      <c r="J187">
        <f t="shared" si="8"/>
        <v>0</v>
      </c>
    </row>
    <row r="188" spans="1:10" ht="15" customHeight="1" x14ac:dyDescent="0.3">
      <c r="A188" s="5">
        <f>'Куда вставлять'!A188</f>
        <v>0</v>
      </c>
      <c r="B188" s="3" t="str">
        <f>'Куда вставлять'!B188</f>
        <v>18</v>
      </c>
      <c r="C188" s="6">
        <v>6</v>
      </c>
      <c r="D188" s="7">
        <f>'Куда вставлять'!D188</f>
        <v>12720</v>
      </c>
      <c r="E188" s="7">
        <v>28073</v>
      </c>
      <c r="F188" s="8">
        <f>'Куда вставлять'!F188</f>
        <v>6</v>
      </c>
      <c r="G188" cm="1">
        <f t="array" ref="G188">_xlfn.IFS(J188=1,WEEKDAY(A188,2),H188=0,"",J188=0,G187)</f>
        <v>2</v>
      </c>
      <c r="H188">
        <f t="shared" si="6"/>
        <v>1</v>
      </c>
      <c r="I188">
        <f t="shared" si="7"/>
        <v>1</v>
      </c>
      <c r="J188">
        <f t="shared" si="8"/>
        <v>0</v>
      </c>
    </row>
    <row r="189" spans="1:10" ht="15" customHeight="1" x14ac:dyDescent="0.3">
      <c r="A189" s="5">
        <f>'Куда вставлять'!A189</f>
        <v>0</v>
      </c>
      <c r="B189" s="3" t="str">
        <f>'Куда вставлять'!B189</f>
        <v>19</v>
      </c>
      <c r="C189" s="6">
        <v>16</v>
      </c>
      <c r="D189" s="7">
        <f>'Куда вставлять'!D189</f>
        <v>21170</v>
      </c>
      <c r="E189" s="7">
        <v>28073</v>
      </c>
      <c r="F189" s="8">
        <f>'Куда вставлять'!F189</f>
        <v>13</v>
      </c>
      <c r="G189" cm="1">
        <f t="array" ref="G189">_xlfn.IFS(J189=1,WEEKDAY(A189,2),H189=0,"",J189=0,G188)</f>
        <v>2</v>
      </c>
      <c r="H189">
        <f t="shared" si="6"/>
        <v>1</v>
      </c>
      <c r="I189">
        <f t="shared" si="7"/>
        <v>1</v>
      </c>
      <c r="J189">
        <f t="shared" si="8"/>
        <v>0</v>
      </c>
    </row>
    <row r="190" spans="1:10" ht="15" customHeight="1" x14ac:dyDescent="0.3">
      <c r="A190" s="5">
        <f>'Куда вставлять'!A190</f>
        <v>0</v>
      </c>
      <c r="B190" s="3" t="str">
        <f>'Куда вставлять'!B190</f>
        <v>20</v>
      </c>
      <c r="C190" s="6">
        <v>17</v>
      </c>
      <c r="D190" s="7">
        <f>'Куда вставлять'!D190</f>
        <v>760</v>
      </c>
      <c r="E190" s="7">
        <v>28073</v>
      </c>
      <c r="F190" s="8">
        <f>'Куда вставлять'!F190</f>
        <v>1</v>
      </c>
      <c r="G190" cm="1">
        <f t="array" ref="G190">_xlfn.IFS(J190=1,WEEKDAY(A190,2),H190=0,"",J190=0,G189)</f>
        <v>2</v>
      </c>
      <c r="H190">
        <f t="shared" si="6"/>
        <v>1</v>
      </c>
      <c r="I190">
        <f t="shared" si="7"/>
        <v>1</v>
      </c>
      <c r="J190">
        <f t="shared" si="8"/>
        <v>0</v>
      </c>
    </row>
    <row r="191" spans="1:10" ht="15" customHeight="1" x14ac:dyDescent="0.3">
      <c r="A191" s="5">
        <f>'Куда вставлять'!A191</f>
        <v>0</v>
      </c>
      <c r="B191" s="3" t="str">
        <f>'Куда вставлять'!B191</f>
        <v>22</v>
      </c>
      <c r="C191" s="6">
        <v>27</v>
      </c>
      <c r="D191" s="7">
        <f>'Куда вставлять'!D191</f>
        <v>5670</v>
      </c>
      <c r="E191" s="7">
        <v>28073</v>
      </c>
      <c r="F191" s="8">
        <f>'Куда вставлять'!F191</f>
        <v>3</v>
      </c>
      <c r="G191" cm="1">
        <f t="array" ref="G191">_xlfn.IFS(J191=1,WEEKDAY(A191,2),H191=0,"",J191=0,G190)</f>
        <v>2</v>
      </c>
      <c r="H191">
        <f t="shared" si="6"/>
        <v>1</v>
      </c>
      <c r="I191">
        <f t="shared" si="7"/>
        <v>1</v>
      </c>
      <c r="J191">
        <f t="shared" si="8"/>
        <v>0</v>
      </c>
    </row>
    <row r="192" spans="1:10" ht="15" customHeight="1" x14ac:dyDescent="0.3">
      <c r="A192" s="5">
        <f>'Куда вставлять'!A192</f>
        <v>0</v>
      </c>
      <c r="B192" s="3" t="str">
        <f>'Куда вставлять'!B192</f>
        <v>23</v>
      </c>
      <c r="C192" s="6">
        <v>19</v>
      </c>
      <c r="D192" s="7">
        <f>'Куда вставлять'!D192</f>
        <v>6990</v>
      </c>
      <c r="E192" s="7">
        <v>28073</v>
      </c>
      <c r="F192" s="8">
        <f>'Куда вставлять'!F192</f>
        <v>7</v>
      </c>
      <c r="G192" cm="1">
        <f t="array" ref="G192">_xlfn.IFS(J192=1,WEEKDAY(A192,2),H192=0,"",J192=0,G191)</f>
        <v>2</v>
      </c>
      <c r="H192">
        <f t="shared" si="6"/>
        <v>1</v>
      </c>
      <c r="I192">
        <f t="shared" si="7"/>
        <v>1</v>
      </c>
      <c r="J192">
        <f t="shared" si="8"/>
        <v>0</v>
      </c>
    </row>
    <row r="193" spans="1:10" ht="15" customHeight="1" x14ac:dyDescent="0.3">
      <c r="A193" s="5" t="str">
        <f>'Куда вставлять'!A193</f>
        <v>09.05.2023 всего</v>
      </c>
      <c r="B193" s="3">
        <f>'Куда вставлять'!B193</f>
        <v>0</v>
      </c>
      <c r="C193" s="6">
        <v>8</v>
      </c>
      <c r="D193" s="7">
        <f>'Куда вставлять'!D193</f>
        <v>173035</v>
      </c>
      <c r="E193" s="7">
        <v>28073</v>
      </c>
      <c r="F193" s="8">
        <f>'Куда вставлять'!F193</f>
        <v>92</v>
      </c>
      <c r="G193" t="str" cm="1">
        <f t="array" ref="G193">_xlfn.IFS(J193=1,WEEKDAY(A193,2),H193=0,"",J193=0,G192)</f>
        <v/>
      </c>
      <c r="H193">
        <f t="shared" si="6"/>
        <v>0</v>
      </c>
      <c r="I193">
        <f t="shared" si="7"/>
        <v>0</v>
      </c>
      <c r="J193">
        <f t="shared" si="8"/>
        <v>0</v>
      </c>
    </row>
    <row r="194" spans="1:10" ht="15" customHeight="1" x14ac:dyDescent="0.3">
      <c r="A194" s="5">
        <f>'Куда вставлять'!A194</f>
        <v>45056</v>
      </c>
      <c r="B194" s="3" t="str">
        <f>'Куда вставлять'!B194</f>
        <v>00</v>
      </c>
      <c r="C194" s="6">
        <v>14</v>
      </c>
      <c r="D194" s="7">
        <f>'Куда вставлять'!D194</f>
        <v>8990</v>
      </c>
      <c r="E194" s="7">
        <v>28073</v>
      </c>
      <c r="F194" s="8">
        <f>'Куда вставлять'!F194</f>
        <v>4</v>
      </c>
      <c r="G194" cm="1">
        <f t="array" ref="G194">_xlfn.IFS(J194=1,WEEKDAY(A194,2),H194=0,"",J194=0,G193)</f>
        <v>3</v>
      </c>
      <c r="H194">
        <f t="shared" si="6"/>
        <v>0</v>
      </c>
      <c r="I194">
        <f t="shared" si="7"/>
        <v>1</v>
      </c>
      <c r="J194">
        <f t="shared" si="8"/>
        <v>1</v>
      </c>
    </row>
    <row r="195" spans="1:10" ht="15" customHeight="1" x14ac:dyDescent="0.3">
      <c r="A195" s="5">
        <f>'Куда вставлять'!A195</f>
        <v>0</v>
      </c>
      <c r="B195" s="3" t="str">
        <f>'Куда вставлять'!B195</f>
        <v>01</v>
      </c>
      <c r="C195" s="6">
        <v>15</v>
      </c>
      <c r="D195" s="7">
        <f>'Куда вставлять'!D195</f>
        <v>450</v>
      </c>
      <c r="E195" s="7">
        <v>28073</v>
      </c>
      <c r="F195" s="8">
        <f>'Куда вставлять'!F195</f>
        <v>1</v>
      </c>
      <c r="G195" cm="1">
        <f t="array" ref="G195">_xlfn.IFS(J195=1,WEEKDAY(A195,2),H195=0,"",J195=0,G194)</f>
        <v>3</v>
      </c>
      <c r="H195">
        <f t="shared" si="6"/>
        <v>1</v>
      </c>
      <c r="I195">
        <f t="shared" si="7"/>
        <v>1</v>
      </c>
      <c r="J195">
        <f t="shared" si="8"/>
        <v>0</v>
      </c>
    </row>
    <row r="196" spans="1:10" ht="15" customHeight="1" x14ac:dyDescent="0.3">
      <c r="A196" s="5">
        <f>'Куда вставлять'!A196</f>
        <v>0</v>
      </c>
      <c r="B196" s="3" t="str">
        <f>'Куда вставлять'!B196</f>
        <v>02</v>
      </c>
      <c r="C196" s="6">
        <v>13</v>
      </c>
      <c r="D196" s="7">
        <f>'Куда вставлять'!D196</f>
        <v>1870</v>
      </c>
      <c r="E196" s="7">
        <v>28073</v>
      </c>
      <c r="F196" s="8">
        <f>'Куда вставлять'!F196</f>
        <v>3</v>
      </c>
      <c r="G196" cm="1">
        <f t="array" ref="G196">_xlfn.IFS(J196=1,WEEKDAY(A196,2),H196=0,"",J196=0,G195)</f>
        <v>3</v>
      </c>
      <c r="H196">
        <f t="shared" si="6"/>
        <v>1</v>
      </c>
      <c r="I196">
        <f t="shared" si="7"/>
        <v>1</v>
      </c>
      <c r="J196">
        <f t="shared" si="8"/>
        <v>0</v>
      </c>
    </row>
    <row r="197" spans="1:10" ht="15" customHeight="1" x14ac:dyDescent="0.3">
      <c r="A197" s="5">
        <f>'Куда вставлять'!A197</f>
        <v>0</v>
      </c>
      <c r="B197" s="3" t="str">
        <f>'Куда вставлять'!B197</f>
        <v>07</v>
      </c>
      <c r="C197" s="6">
        <v>10</v>
      </c>
      <c r="D197" s="7">
        <f>'Куда вставлять'!D197</f>
        <v>1170</v>
      </c>
      <c r="E197" s="7">
        <v>28073</v>
      </c>
      <c r="F197" s="8">
        <f>'Куда вставлять'!F197</f>
        <v>2</v>
      </c>
      <c r="G197" cm="1">
        <f t="array" ref="G197">_xlfn.IFS(J197=1,WEEKDAY(A197,2),H197=0,"",J197=0,G196)</f>
        <v>3</v>
      </c>
      <c r="H197">
        <f t="shared" si="6"/>
        <v>1</v>
      </c>
      <c r="I197">
        <f t="shared" si="7"/>
        <v>1</v>
      </c>
      <c r="J197">
        <f t="shared" si="8"/>
        <v>0</v>
      </c>
    </row>
    <row r="198" spans="1:10" ht="15" customHeight="1" x14ac:dyDescent="0.3">
      <c r="A198" s="5">
        <f>'Куда вставлять'!A198</f>
        <v>0</v>
      </c>
      <c r="B198" s="3" t="str">
        <f>'Куда вставлять'!B198</f>
        <v>08</v>
      </c>
      <c r="C198" s="6">
        <v>15</v>
      </c>
      <c r="D198" s="7">
        <f>'Куда вставлять'!D198</f>
        <v>7640</v>
      </c>
      <c r="E198" s="7">
        <v>28073</v>
      </c>
      <c r="F198" s="8">
        <f>'Куда вставлять'!F198</f>
        <v>4</v>
      </c>
      <c r="G198" cm="1">
        <f t="array" ref="G198">_xlfn.IFS(J198=1,WEEKDAY(A198,2),H198=0,"",J198=0,G197)</f>
        <v>3</v>
      </c>
      <c r="H198">
        <f t="shared" si="6"/>
        <v>1</v>
      </c>
      <c r="I198">
        <f t="shared" si="7"/>
        <v>1</v>
      </c>
      <c r="J198">
        <f t="shared" si="8"/>
        <v>0</v>
      </c>
    </row>
    <row r="199" spans="1:10" ht="15" customHeight="1" x14ac:dyDescent="0.3">
      <c r="A199" s="5">
        <f>'Куда вставлять'!A199</f>
        <v>0</v>
      </c>
      <c r="B199" s="3" t="str">
        <f>'Куда вставлять'!B199</f>
        <v>09</v>
      </c>
      <c r="C199" s="6">
        <v>11</v>
      </c>
      <c r="D199" s="7">
        <f>'Куда вставлять'!D199</f>
        <v>15210</v>
      </c>
      <c r="E199" s="7">
        <v>28073</v>
      </c>
      <c r="F199" s="8">
        <f>'Куда вставлять'!F199</f>
        <v>13</v>
      </c>
      <c r="G199" cm="1">
        <f t="array" ref="G199">_xlfn.IFS(J199=1,WEEKDAY(A199,2),H199=0,"",J199=0,G198)</f>
        <v>3</v>
      </c>
      <c r="H199">
        <f t="shared" ref="H199:H262" si="9">IF(A199&lt;1,1,0)</f>
        <v>1</v>
      </c>
      <c r="I199">
        <f t="shared" ref="I199:I262" si="10">IF(ISNUMBER(A199),1,0)</f>
        <v>1</v>
      </c>
      <c r="J199">
        <f t="shared" ref="J199:J262" si="11">IF(H199+I199=1,1,0)</f>
        <v>0</v>
      </c>
    </row>
    <row r="200" spans="1:10" ht="15" customHeight="1" x14ac:dyDescent="0.3">
      <c r="A200" s="5">
        <f>'Куда вставлять'!A200</f>
        <v>0</v>
      </c>
      <c r="B200" s="3" t="str">
        <f>'Куда вставлять'!B200</f>
        <v>10</v>
      </c>
      <c r="C200" s="6">
        <v>12</v>
      </c>
      <c r="D200" s="7">
        <f>'Куда вставлять'!D200</f>
        <v>14240</v>
      </c>
      <c r="E200" s="7">
        <v>28073</v>
      </c>
      <c r="F200" s="8">
        <f>'Куда вставлять'!F200</f>
        <v>10</v>
      </c>
      <c r="G200" cm="1">
        <f t="array" ref="G200">_xlfn.IFS(J200=1,WEEKDAY(A200,2),H200=0,"",J200=0,G199)</f>
        <v>3</v>
      </c>
      <c r="H200">
        <f t="shared" si="9"/>
        <v>1</v>
      </c>
      <c r="I200">
        <f t="shared" si="10"/>
        <v>1</v>
      </c>
      <c r="J200">
        <f t="shared" si="11"/>
        <v>0</v>
      </c>
    </row>
    <row r="201" spans="1:10" ht="15" customHeight="1" x14ac:dyDescent="0.3">
      <c r="A201" s="5">
        <f>'Куда вставлять'!A201</f>
        <v>0</v>
      </c>
      <c r="B201" s="3" t="str">
        <f>'Куда вставлять'!B201</f>
        <v>11</v>
      </c>
      <c r="C201" s="6">
        <v>15</v>
      </c>
      <c r="D201" s="7">
        <f>'Куда вставлять'!D201</f>
        <v>34110</v>
      </c>
      <c r="E201" s="7">
        <v>28073</v>
      </c>
      <c r="F201" s="8">
        <f>'Куда вставлять'!F201</f>
        <v>18</v>
      </c>
      <c r="G201" cm="1">
        <f t="array" ref="G201">_xlfn.IFS(J201=1,WEEKDAY(A201,2),H201=0,"",J201=0,G200)</f>
        <v>3</v>
      </c>
      <c r="H201">
        <f t="shared" si="9"/>
        <v>1</v>
      </c>
      <c r="I201">
        <f t="shared" si="10"/>
        <v>1</v>
      </c>
      <c r="J201">
        <f t="shared" si="11"/>
        <v>0</v>
      </c>
    </row>
    <row r="202" spans="1:10" ht="15" customHeight="1" x14ac:dyDescent="0.3">
      <c r="A202" s="5">
        <f>'Куда вставлять'!A202</f>
        <v>0</v>
      </c>
      <c r="B202" s="3" t="str">
        <f>'Куда вставлять'!B202</f>
        <v>12</v>
      </c>
      <c r="C202" s="6">
        <v>274</v>
      </c>
      <c r="D202" s="7">
        <f>'Куда вставлять'!D202</f>
        <v>69555</v>
      </c>
      <c r="E202" s="7">
        <v>28073</v>
      </c>
      <c r="F202" s="8">
        <f>'Куда вставлять'!F202</f>
        <v>30</v>
      </c>
      <c r="G202" cm="1">
        <f t="array" ref="G202">_xlfn.IFS(J202=1,WEEKDAY(A202,2),H202=0,"",J202=0,G201)</f>
        <v>3</v>
      </c>
      <c r="H202">
        <f t="shared" si="9"/>
        <v>1</v>
      </c>
      <c r="I202">
        <f t="shared" si="10"/>
        <v>1</v>
      </c>
      <c r="J202">
        <f t="shared" si="11"/>
        <v>0</v>
      </c>
    </row>
    <row r="203" spans="1:10" ht="15" customHeight="1" x14ac:dyDescent="0.3">
      <c r="A203" s="5">
        <f>'Куда вставлять'!A203</f>
        <v>0</v>
      </c>
      <c r="B203" s="3" t="str">
        <f>'Куда вставлять'!B203</f>
        <v>13</v>
      </c>
      <c r="C203" s="6">
        <v>16</v>
      </c>
      <c r="D203" s="7">
        <f>'Куда вставлять'!D203</f>
        <v>74360</v>
      </c>
      <c r="E203" s="7">
        <v>28073</v>
      </c>
      <c r="F203" s="8">
        <f>'Куда вставлять'!F203</f>
        <v>35</v>
      </c>
      <c r="G203" cm="1">
        <f t="array" ref="G203">_xlfn.IFS(J203=1,WEEKDAY(A203,2),H203=0,"",J203=0,G202)</f>
        <v>3</v>
      </c>
      <c r="H203">
        <f t="shared" si="9"/>
        <v>1</v>
      </c>
      <c r="I203">
        <f t="shared" si="10"/>
        <v>1</v>
      </c>
      <c r="J203">
        <f t="shared" si="11"/>
        <v>0</v>
      </c>
    </row>
    <row r="204" spans="1:10" ht="15" customHeight="1" x14ac:dyDescent="0.3">
      <c r="A204" s="5">
        <f>'Куда вставлять'!A204</f>
        <v>0</v>
      </c>
      <c r="B204" s="3" t="str">
        <f>'Куда вставлять'!B204</f>
        <v>14</v>
      </c>
      <c r="C204" s="6">
        <v>24</v>
      </c>
      <c r="D204" s="7">
        <f>'Куда вставлять'!D204</f>
        <v>18030</v>
      </c>
      <c r="E204" s="7">
        <v>28073</v>
      </c>
      <c r="F204" s="8">
        <f>'Куда вставлять'!F204</f>
        <v>10</v>
      </c>
      <c r="G204" cm="1">
        <f t="array" ref="G204">_xlfn.IFS(J204=1,WEEKDAY(A204,2),H204=0,"",J204=0,G203)</f>
        <v>3</v>
      </c>
      <c r="H204">
        <f t="shared" si="9"/>
        <v>1</v>
      </c>
      <c r="I204">
        <f t="shared" si="10"/>
        <v>1</v>
      </c>
      <c r="J204">
        <f t="shared" si="11"/>
        <v>0</v>
      </c>
    </row>
    <row r="205" spans="1:10" ht="15" customHeight="1" x14ac:dyDescent="0.3">
      <c r="A205" s="5">
        <f>'Куда вставлять'!A205</f>
        <v>0</v>
      </c>
      <c r="B205" s="3" t="str">
        <f>'Куда вставлять'!B205</f>
        <v>15</v>
      </c>
      <c r="C205" s="6">
        <v>18</v>
      </c>
      <c r="D205" s="7">
        <f>'Куда вставлять'!D205</f>
        <v>28690</v>
      </c>
      <c r="E205" s="7">
        <v>28073</v>
      </c>
      <c r="F205" s="8">
        <f>'Куда вставлять'!F205</f>
        <v>13</v>
      </c>
      <c r="G205" cm="1">
        <f t="array" ref="G205">_xlfn.IFS(J205=1,WEEKDAY(A205,2),H205=0,"",J205=0,G204)</f>
        <v>3</v>
      </c>
      <c r="H205">
        <f t="shared" si="9"/>
        <v>1</v>
      </c>
      <c r="I205">
        <f t="shared" si="10"/>
        <v>1</v>
      </c>
      <c r="J205">
        <f t="shared" si="11"/>
        <v>0</v>
      </c>
    </row>
    <row r="206" spans="1:10" ht="15" customHeight="1" x14ac:dyDescent="0.3">
      <c r="A206" s="5">
        <f>'Куда вставлять'!A206</f>
        <v>0</v>
      </c>
      <c r="B206" s="3" t="str">
        <f>'Куда вставлять'!B206</f>
        <v>16</v>
      </c>
      <c r="C206" s="6">
        <v>22</v>
      </c>
      <c r="D206" s="7">
        <f>'Куда вставлять'!D206</f>
        <v>8890</v>
      </c>
      <c r="E206" s="7">
        <v>28073</v>
      </c>
      <c r="F206" s="8">
        <f>'Куда вставлять'!F206</f>
        <v>11</v>
      </c>
      <c r="G206" cm="1">
        <f t="array" ref="G206">_xlfn.IFS(J206=1,WEEKDAY(A206,2),H206=0,"",J206=0,G205)</f>
        <v>3</v>
      </c>
      <c r="H206">
        <f t="shared" si="9"/>
        <v>1</v>
      </c>
      <c r="I206">
        <f t="shared" si="10"/>
        <v>1</v>
      </c>
      <c r="J206">
        <f t="shared" si="11"/>
        <v>0</v>
      </c>
    </row>
    <row r="207" spans="1:10" ht="15" customHeight="1" x14ac:dyDescent="0.3">
      <c r="A207" s="5">
        <f>'Куда вставлять'!A207</f>
        <v>0</v>
      </c>
      <c r="B207" s="3" t="str">
        <f>'Куда вставлять'!B207</f>
        <v>17</v>
      </c>
      <c r="C207" s="6">
        <v>18</v>
      </c>
      <c r="D207" s="7">
        <f>'Куда вставлять'!D207</f>
        <v>23490</v>
      </c>
      <c r="E207" s="7">
        <v>28073</v>
      </c>
      <c r="F207" s="8">
        <f>'Куда вставлять'!F207</f>
        <v>15</v>
      </c>
      <c r="G207" cm="1">
        <f t="array" ref="G207">_xlfn.IFS(J207=1,WEEKDAY(A207,2),H207=0,"",J207=0,G206)</f>
        <v>3</v>
      </c>
      <c r="H207">
        <f t="shared" si="9"/>
        <v>1</v>
      </c>
      <c r="I207">
        <f t="shared" si="10"/>
        <v>1</v>
      </c>
      <c r="J207">
        <f t="shared" si="11"/>
        <v>0</v>
      </c>
    </row>
    <row r="208" spans="1:10" ht="15" customHeight="1" x14ac:dyDescent="0.3">
      <c r="A208" s="5">
        <f>'Куда вставлять'!A208</f>
        <v>0</v>
      </c>
      <c r="B208" s="3" t="str">
        <f>'Куда вставлять'!B208</f>
        <v>18</v>
      </c>
      <c r="C208" s="6">
        <v>19</v>
      </c>
      <c r="D208" s="7">
        <f>'Куда вставлять'!D208</f>
        <v>29700</v>
      </c>
      <c r="E208" s="7">
        <v>28073</v>
      </c>
      <c r="F208" s="8">
        <f>'Куда вставлять'!F208</f>
        <v>15</v>
      </c>
      <c r="G208" cm="1">
        <f t="array" ref="G208">_xlfn.IFS(J208=1,WEEKDAY(A208,2),H208=0,"",J208=0,G207)</f>
        <v>3</v>
      </c>
      <c r="H208">
        <f t="shared" si="9"/>
        <v>1</v>
      </c>
      <c r="I208">
        <f t="shared" si="10"/>
        <v>1</v>
      </c>
      <c r="J208">
        <f t="shared" si="11"/>
        <v>0</v>
      </c>
    </row>
    <row r="209" spans="1:10" ht="15" customHeight="1" x14ac:dyDescent="0.3">
      <c r="A209" s="5">
        <f>'Куда вставлять'!A209</f>
        <v>0</v>
      </c>
      <c r="B209" s="3" t="str">
        <f>'Куда вставлять'!B209</f>
        <v>19</v>
      </c>
      <c r="C209" s="6">
        <v>17</v>
      </c>
      <c r="D209" s="7">
        <f>'Куда вставлять'!D209</f>
        <v>18820</v>
      </c>
      <c r="E209" s="7">
        <v>28073</v>
      </c>
      <c r="F209" s="8">
        <f>'Куда вставлять'!F209</f>
        <v>7</v>
      </c>
      <c r="G209" cm="1">
        <f t="array" ref="G209">_xlfn.IFS(J209=1,WEEKDAY(A209,2),H209=0,"",J209=0,G208)</f>
        <v>3</v>
      </c>
      <c r="H209">
        <f t="shared" si="9"/>
        <v>1</v>
      </c>
      <c r="I209">
        <f t="shared" si="10"/>
        <v>1</v>
      </c>
      <c r="J209">
        <f t="shared" si="11"/>
        <v>0</v>
      </c>
    </row>
    <row r="210" spans="1:10" ht="15" customHeight="1" x14ac:dyDescent="0.3">
      <c r="A210" s="5">
        <f>'Куда вставлять'!A210</f>
        <v>0</v>
      </c>
      <c r="B210" s="3" t="str">
        <f>'Куда вставлять'!B210</f>
        <v>20</v>
      </c>
      <c r="C210" s="6">
        <v>7</v>
      </c>
      <c r="D210" s="7">
        <f>'Куда вставлять'!D210</f>
        <v>16340</v>
      </c>
      <c r="E210" s="7">
        <v>28073</v>
      </c>
      <c r="F210" s="8">
        <f>'Куда вставлять'!F210</f>
        <v>10</v>
      </c>
      <c r="G210" cm="1">
        <f t="array" ref="G210">_xlfn.IFS(J210=1,WEEKDAY(A210,2),H210=0,"",J210=0,G209)</f>
        <v>3</v>
      </c>
      <c r="H210">
        <f t="shared" si="9"/>
        <v>1</v>
      </c>
      <c r="I210">
        <f t="shared" si="10"/>
        <v>1</v>
      </c>
      <c r="J210">
        <f t="shared" si="11"/>
        <v>0</v>
      </c>
    </row>
    <row r="211" spans="1:10" ht="15" customHeight="1" x14ac:dyDescent="0.3">
      <c r="A211" s="5">
        <f>'Куда вставлять'!A211</f>
        <v>0</v>
      </c>
      <c r="B211" s="3" t="str">
        <f>'Куда вставлять'!B211</f>
        <v>21</v>
      </c>
      <c r="C211" s="6">
        <v>6</v>
      </c>
      <c r="D211" s="7">
        <f>'Куда вставлять'!D211</f>
        <v>1330</v>
      </c>
      <c r="E211" s="7">
        <v>28073</v>
      </c>
      <c r="F211" s="8">
        <f>'Куда вставлять'!F211</f>
        <v>4</v>
      </c>
      <c r="G211" cm="1">
        <f t="array" ref="G211">_xlfn.IFS(J211=1,WEEKDAY(A211,2),H211=0,"",J211=0,G210)</f>
        <v>3</v>
      </c>
      <c r="H211">
        <f t="shared" si="9"/>
        <v>1</v>
      </c>
      <c r="I211">
        <f t="shared" si="10"/>
        <v>1</v>
      </c>
      <c r="J211">
        <f t="shared" si="11"/>
        <v>0</v>
      </c>
    </row>
    <row r="212" spans="1:10" ht="15" customHeight="1" x14ac:dyDescent="0.3">
      <c r="A212" s="5">
        <f>'Куда вставлять'!A212</f>
        <v>0</v>
      </c>
      <c r="B212" s="3" t="str">
        <f>'Куда вставлять'!B212</f>
        <v>22</v>
      </c>
      <c r="C212" s="6">
        <v>10</v>
      </c>
      <c r="D212" s="7">
        <f>'Куда вставлять'!D212</f>
        <v>10880</v>
      </c>
      <c r="E212" s="7">
        <v>28073</v>
      </c>
      <c r="F212" s="8">
        <f>'Куда вставлять'!F212</f>
        <v>9</v>
      </c>
      <c r="G212" cm="1">
        <f t="array" ref="G212">_xlfn.IFS(J212=1,WEEKDAY(A212,2),H212=0,"",J212=0,G211)</f>
        <v>3</v>
      </c>
      <c r="H212">
        <f t="shared" si="9"/>
        <v>1</v>
      </c>
      <c r="I212">
        <f t="shared" si="10"/>
        <v>1</v>
      </c>
      <c r="J212">
        <f t="shared" si="11"/>
        <v>0</v>
      </c>
    </row>
    <row r="213" spans="1:10" ht="15" customHeight="1" x14ac:dyDescent="0.3">
      <c r="A213" s="5">
        <f>'Куда вставлять'!A213</f>
        <v>0</v>
      </c>
      <c r="B213" s="3" t="str">
        <f>'Куда вставлять'!B213</f>
        <v>23</v>
      </c>
      <c r="C213" s="6">
        <v>7</v>
      </c>
      <c r="D213" s="7">
        <f>'Куда вставлять'!D213</f>
        <v>17130</v>
      </c>
      <c r="E213" s="7">
        <v>28073</v>
      </c>
      <c r="F213" s="8">
        <f>'Куда вставлять'!F213</f>
        <v>8</v>
      </c>
      <c r="G213" cm="1">
        <f t="array" ref="G213">_xlfn.IFS(J213=1,WEEKDAY(A213,2),H213=0,"",J213=0,G212)</f>
        <v>3</v>
      </c>
      <c r="H213">
        <f t="shared" si="9"/>
        <v>1</v>
      </c>
      <c r="I213">
        <f t="shared" si="10"/>
        <v>1</v>
      </c>
      <c r="J213">
        <f t="shared" si="11"/>
        <v>0</v>
      </c>
    </row>
    <row r="214" spans="1:10" ht="15" customHeight="1" x14ac:dyDescent="0.3">
      <c r="A214" s="5" t="str">
        <f>'Куда вставлять'!A214</f>
        <v>10.05.2023 всего</v>
      </c>
      <c r="B214" s="3">
        <f>'Куда вставлять'!B214</f>
        <v>0</v>
      </c>
      <c r="C214" s="6">
        <v>7</v>
      </c>
      <c r="D214" s="7">
        <f>'Куда вставлять'!D214</f>
        <v>400895</v>
      </c>
      <c r="E214" s="7">
        <v>28073</v>
      </c>
      <c r="F214" s="8">
        <f>'Куда вставлять'!F214</f>
        <v>222</v>
      </c>
      <c r="G214" t="str" cm="1">
        <f t="array" ref="G214">_xlfn.IFS(J214=1,WEEKDAY(A214,2),H214=0,"",J214=0,G213)</f>
        <v/>
      </c>
      <c r="H214">
        <f t="shared" si="9"/>
        <v>0</v>
      </c>
      <c r="I214">
        <f t="shared" si="10"/>
        <v>0</v>
      </c>
      <c r="J214">
        <f t="shared" si="11"/>
        <v>0</v>
      </c>
    </row>
    <row r="215" spans="1:10" ht="15" customHeight="1" x14ac:dyDescent="0.3">
      <c r="A215" s="5">
        <f>'Куда вставлять'!A215</f>
        <v>45057</v>
      </c>
      <c r="B215" s="3" t="str">
        <f>'Куда вставлять'!B215</f>
        <v>00</v>
      </c>
      <c r="C215" s="6">
        <v>19</v>
      </c>
      <c r="D215" s="7">
        <f>'Куда вставлять'!D215</f>
        <v>1770</v>
      </c>
      <c r="E215" s="7">
        <v>28073</v>
      </c>
      <c r="F215" s="8">
        <f>'Куда вставлять'!F215</f>
        <v>2</v>
      </c>
      <c r="G215" cm="1">
        <f t="array" ref="G215">_xlfn.IFS(J215=1,WEEKDAY(A215,2),H215=0,"",J215=0,G214)</f>
        <v>4</v>
      </c>
      <c r="H215">
        <f t="shared" si="9"/>
        <v>0</v>
      </c>
      <c r="I215">
        <f t="shared" si="10"/>
        <v>1</v>
      </c>
      <c r="J215">
        <f t="shared" si="11"/>
        <v>1</v>
      </c>
    </row>
    <row r="216" spans="1:10" ht="15" customHeight="1" x14ac:dyDescent="0.3">
      <c r="A216" s="5">
        <f>'Куда вставлять'!A216</f>
        <v>0</v>
      </c>
      <c r="B216" s="3" t="str">
        <f>'Куда вставлять'!B216</f>
        <v>02</v>
      </c>
      <c r="C216" s="6">
        <v>13</v>
      </c>
      <c r="D216" s="7">
        <f>'Куда вставлять'!D216</f>
        <v>0</v>
      </c>
      <c r="E216" s="7">
        <v>28073</v>
      </c>
      <c r="F216" s="8">
        <f>'Куда вставлять'!F216</f>
        <v>1</v>
      </c>
      <c r="G216" cm="1">
        <f t="array" ref="G216">_xlfn.IFS(J216=1,WEEKDAY(A216,2),H216=0,"",J216=0,G215)</f>
        <v>4</v>
      </c>
      <c r="H216">
        <f t="shared" si="9"/>
        <v>1</v>
      </c>
      <c r="I216">
        <f t="shared" si="10"/>
        <v>1</v>
      </c>
      <c r="J216">
        <f t="shared" si="11"/>
        <v>0</v>
      </c>
    </row>
    <row r="217" spans="1:10" ht="15" customHeight="1" x14ac:dyDescent="0.3">
      <c r="A217" s="5">
        <f>'Куда вставлять'!A217</f>
        <v>0</v>
      </c>
      <c r="B217" s="3" t="str">
        <f>'Куда вставлять'!B217</f>
        <v>06</v>
      </c>
      <c r="C217" s="6">
        <v>14</v>
      </c>
      <c r="D217" s="7">
        <f>'Куда вставлять'!D217</f>
        <v>0</v>
      </c>
      <c r="E217" s="7">
        <v>28073</v>
      </c>
      <c r="F217" s="8">
        <f>'Куда вставлять'!F217</f>
        <v>1</v>
      </c>
      <c r="G217" cm="1">
        <f t="array" ref="G217">_xlfn.IFS(J217=1,WEEKDAY(A217,2),H217=0,"",J217=0,G216)</f>
        <v>4</v>
      </c>
      <c r="H217">
        <f t="shared" si="9"/>
        <v>1</v>
      </c>
      <c r="I217">
        <f t="shared" si="10"/>
        <v>1</v>
      </c>
      <c r="J217">
        <f t="shared" si="11"/>
        <v>0</v>
      </c>
    </row>
    <row r="218" spans="1:10" ht="15" customHeight="1" x14ac:dyDescent="0.3">
      <c r="A218" s="5">
        <f>'Куда вставлять'!A218</f>
        <v>0</v>
      </c>
      <c r="B218" s="3" t="str">
        <f>'Куда вставлять'!B218</f>
        <v>08</v>
      </c>
      <c r="C218" s="6">
        <v>7</v>
      </c>
      <c r="D218" s="7">
        <f>'Куда вставлять'!D218</f>
        <v>4400</v>
      </c>
      <c r="E218" s="7">
        <v>28073</v>
      </c>
      <c r="F218" s="8">
        <f>'Куда вставлять'!F218</f>
        <v>7</v>
      </c>
      <c r="G218" cm="1">
        <f t="array" ref="G218">_xlfn.IFS(J218=1,WEEKDAY(A218,2),H218=0,"",J218=0,G217)</f>
        <v>4</v>
      </c>
      <c r="H218">
        <f t="shared" si="9"/>
        <v>1</v>
      </c>
      <c r="I218">
        <f t="shared" si="10"/>
        <v>1</v>
      </c>
      <c r="J218">
        <f t="shared" si="11"/>
        <v>0</v>
      </c>
    </row>
    <row r="219" spans="1:10" ht="15" customHeight="1" x14ac:dyDescent="0.3">
      <c r="A219" s="5">
        <f>'Куда вставлять'!A219</f>
        <v>0</v>
      </c>
      <c r="B219" s="3" t="str">
        <f>'Куда вставлять'!B219</f>
        <v>09</v>
      </c>
      <c r="C219" s="6">
        <v>16</v>
      </c>
      <c r="D219" s="7">
        <f>'Куда вставлять'!D219</f>
        <v>19780</v>
      </c>
      <c r="E219" s="7">
        <v>28073</v>
      </c>
      <c r="F219" s="8">
        <f>'Куда вставлять'!F219</f>
        <v>14</v>
      </c>
      <c r="G219" cm="1">
        <f t="array" ref="G219">_xlfn.IFS(J219=1,WEEKDAY(A219,2),H219=0,"",J219=0,G218)</f>
        <v>4</v>
      </c>
      <c r="H219">
        <f t="shared" si="9"/>
        <v>1</v>
      </c>
      <c r="I219">
        <f t="shared" si="10"/>
        <v>1</v>
      </c>
      <c r="J219">
        <f t="shared" si="11"/>
        <v>0</v>
      </c>
    </row>
    <row r="220" spans="1:10" ht="15" customHeight="1" x14ac:dyDescent="0.3">
      <c r="A220" s="5">
        <f>'Куда вставлять'!A220</f>
        <v>0</v>
      </c>
      <c r="B220" s="3" t="str">
        <f>'Куда вставлять'!B220</f>
        <v>10</v>
      </c>
      <c r="C220" s="6">
        <v>11</v>
      </c>
      <c r="D220" s="7">
        <f>'Куда вставлять'!D220</f>
        <v>11050</v>
      </c>
      <c r="E220" s="7">
        <v>28073</v>
      </c>
      <c r="F220" s="8">
        <f>'Куда вставлять'!F220</f>
        <v>11</v>
      </c>
      <c r="G220" cm="1">
        <f t="array" ref="G220">_xlfn.IFS(J220=1,WEEKDAY(A220,2),H220=0,"",J220=0,G219)</f>
        <v>4</v>
      </c>
      <c r="H220">
        <f t="shared" si="9"/>
        <v>1</v>
      </c>
      <c r="I220">
        <f t="shared" si="10"/>
        <v>1</v>
      </c>
      <c r="J220">
        <f t="shared" si="11"/>
        <v>0</v>
      </c>
    </row>
    <row r="221" spans="1:10" ht="15" customHeight="1" x14ac:dyDescent="0.3">
      <c r="A221" s="5">
        <f>'Куда вставлять'!A221</f>
        <v>0</v>
      </c>
      <c r="B221" s="3" t="str">
        <f>'Куда вставлять'!B221</f>
        <v>11</v>
      </c>
      <c r="C221" s="6">
        <v>13</v>
      </c>
      <c r="D221" s="7">
        <f>'Куда вставлять'!D221</f>
        <v>39150</v>
      </c>
      <c r="E221" s="7">
        <v>28073</v>
      </c>
      <c r="F221" s="8">
        <f>'Куда вставлять'!F221</f>
        <v>27</v>
      </c>
      <c r="G221" cm="1">
        <f t="array" ref="G221">_xlfn.IFS(J221=1,WEEKDAY(A221,2),H221=0,"",J221=0,G220)</f>
        <v>4</v>
      </c>
      <c r="H221">
        <f t="shared" si="9"/>
        <v>1</v>
      </c>
      <c r="I221">
        <f t="shared" si="10"/>
        <v>1</v>
      </c>
      <c r="J221">
        <f t="shared" si="11"/>
        <v>0</v>
      </c>
    </row>
    <row r="222" spans="1:10" ht="15" customHeight="1" x14ac:dyDescent="0.3">
      <c r="A222" s="5">
        <f>'Куда вставлять'!A222</f>
        <v>0</v>
      </c>
      <c r="B222" s="3" t="str">
        <f>'Куда вставлять'!B222</f>
        <v>12</v>
      </c>
      <c r="C222" s="6">
        <v>8</v>
      </c>
      <c r="D222" s="7">
        <f>'Куда вставлять'!D222</f>
        <v>51970</v>
      </c>
      <c r="E222" s="7">
        <v>28073</v>
      </c>
      <c r="F222" s="8">
        <f>'Куда вставлять'!F222</f>
        <v>29</v>
      </c>
      <c r="G222" cm="1">
        <f t="array" ref="G222">_xlfn.IFS(J222=1,WEEKDAY(A222,2),H222=0,"",J222=0,G221)</f>
        <v>4</v>
      </c>
      <c r="H222">
        <f t="shared" si="9"/>
        <v>1</v>
      </c>
      <c r="I222">
        <f t="shared" si="10"/>
        <v>1</v>
      </c>
      <c r="J222">
        <f t="shared" si="11"/>
        <v>0</v>
      </c>
    </row>
    <row r="223" spans="1:10" ht="15" customHeight="1" x14ac:dyDescent="0.3">
      <c r="A223" s="5">
        <f>'Куда вставлять'!A223</f>
        <v>0</v>
      </c>
      <c r="B223" s="3" t="str">
        <f>'Куда вставлять'!B223</f>
        <v>13</v>
      </c>
      <c r="C223" s="6">
        <v>12</v>
      </c>
      <c r="D223" s="7">
        <f>'Куда вставлять'!D223</f>
        <v>105590</v>
      </c>
      <c r="E223" s="7">
        <v>28073</v>
      </c>
      <c r="F223" s="8">
        <f>'Куда вставлять'!F223</f>
        <v>45</v>
      </c>
      <c r="G223" cm="1">
        <f t="array" ref="G223">_xlfn.IFS(J223=1,WEEKDAY(A223,2),H223=0,"",J223=0,G222)</f>
        <v>4</v>
      </c>
      <c r="H223">
        <f t="shared" si="9"/>
        <v>1</v>
      </c>
      <c r="I223">
        <f t="shared" si="10"/>
        <v>1</v>
      </c>
      <c r="J223">
        <f t="shared" si="11"/>
        <v>0</v>
      </c>
    </row>
    <row r="224" spans="1:10" ht="15" customHeight="1" x14ac:dyDescent="0.3">
      <c r="A224" s="5">
        <f>'Куда вставлять'!A224</f>
        <v>0</v>
      </c>
      <c r="B224" s="3" t="str">
        <f>'Куда вставлять'!B224</f>
        <v>14</v>
      </c>
      <c r="C224" s="6">
        <v>23</v>
      </c>
      <c r="D224" s="7">
        <f>'Куда вставлять'!D224</f>
        <v>37960</v>
      </c>
      <c r="E224" s="7">
        <v>28073</v>
      </c>
      <c r="F224" s="8">
        <f>'Куда вставлять'!F224</f>
        <v>19</v>
      </c>
      <c r="G224" cm="1">
        <f t="array" ref="G224">_xlfn.IFS(J224=1,WEEKDAY(A224,2),H224=0,"",J224=0,G223)</f>
        <v>4</v>
      </c>
      <c r="H224">
        <f t="shared" si="9"/>
        <v>1</v>
      </c>
      <c r="I224">
        <f t="shared" si="10"/>
        <v>1</v>
      </c>
      <c r="J224">
        <f t="shared" si="11"/>
        <v>0</v>
      </c>
    </row>
    <row r="225" spans="1:10" ht="15" customHeight="1" x14ac:dyDescent="0.3">
      <c r="A225" s="5">
        <f>'Куда вставлять'!A225</f>
        <v>0</v>
      </c>
      <c r="B225" s="3" t="str">
        <f>'Куда вставлять'!B225</f>
        <v>15</v>
      </c>
      <c r="C225" s="6">
        <v>25</v>
      </c>
      <c r="D225" s="7">
        <f>'Куда вставлять'!D225</f>
        <v>27570</v>
      </c>
      <c r="E225" s="7">
        <v>28073</v>
      </c>
      <c r="F225" s="8">
        <f>'Куда вставлять'!F225</f>
        <v>11</v>
      </c>
      <c r="G225" cm="1">
        <f t="array" ref="G225">_xlfn.IFS(J225=1,WEEKDAY(A225,2),H225=0,"",J225=0,G224)</f>
        <v>4</v>
      </c>
      <c r="H225">
        <f t="shared" si="9"/>
        <v>1</v>
      </c>
      <c r="I225">
        <f t="shared" si="10"/>
        <v>1</v>
      </c>
      <c r="J225">
        <f t="shared" si="11"/>
        <v>0</v>
      </c>
    </row>
    <row r="226" spans="1:10" ht="15" customHeight="1" x14ac:dyDescent="0.3">
      <c r="A226" s="5">
        <f>'Куда вставлять'!A226</f>
        <v>0</v>
      </c>
      <c r="B226" s="3" t="str">
        <f>'Куда вставлять'!B226</f>
        <v>16</v>
      </c>
      <c r="C226" s="6">
        <v>21</v>
      </c>
      <c r="D226" s="7">
        <f>'Куда вставлять'!D226</f>
        <v>117500</v>
      </c>
      <c r="E226" s="7">
        <v>28073</v>
      </c>
      <c r="F226" s="8">
        <f>'Куда вставлять'!F226</f>
        <v>13</v>
      </c>
      <c r="G226" cm="1">
        <f t="array" ref="G226">_xlfn.IFS(J226=1,WEEKDAY(A226,2),H226=0,"",J226=0,G225)</f>
        <v>4</v>
      </c>
      <c r="H226">
        <f t="shared" si="9"/>
        <v>1</v>
      </c>
      <c r="I226">
        <f t="shared" si="10"/>
        <v>1</v>
      </c>
      <c r="J226">
        <f t="shared" si="11"/>
        <v>0</v>
      </c>
    </row>
    <row r="227" spans="1:10" ht="15" customHeight="1" x14ac:dyDescent="0.3">
      <c r="A227" s="5">
        <f>'Куда вставлять'!A227</f>
        <v>0</v>
      </c>
      <c r="B227" s="3" t="str">
        <f>'Куда вставлять'!B227</f>
        <v>17</v>
      </c>
      <c r="C227" s="6">
        <v>353</v>
      </c>
      <c r="D227" s="7">
        <f>'Куда вставлять'!D227</f>
        <v>15700</v>
      </c>
      <c r="E227" s="7">
        <v>28073</v>
      </c>
      <c r="F227" s="8">
        <f>'Куда вставлять'!F227</f>
        <v>8</v>
      </c>
      <c r="G227" cm="1">
        <f t="array" ref="G227">_xlfn.IFS(J227=1,WEEKDAY(A227,2),H227=0,"",J227=0,G226)</f>
        <v>4</v>
      </c>
      <c r="H227">
        <f t="shared" si="9"/>
        <v>1</v>
      </c>
      <c r="I227">
        <f t="shared" si="10"/>
        <v>1</v>
      </c>
      <c r="J227">
        <f t="shared" si="11"/>
        <v>0</v>
      </c>
    </row>
    <row r="228" spans="1:10" ht="15" customHeight="1" x14ac:dyDescent="0.3">
      <c r="A228" s="5">
        <f>'Куда вставлять'!A228</f>
        <v>0</v>
      </c>
      <c r="B228" s="3" t="str">
        <f>'Куда вставлять'!B228</f>
        <v>18</v>
      </c>
      <c r="C228" s="6">
        <v>21</v>
      </c>
      <c r="D228" s="7">
        <f>'Куда вставлять'!D228</f>
        <v>21150</v>
      </c>
      <c r="E228" s="7">
        <v>28073</v>
      </c>
      <c r="F228" s="8">
        <f>'Куда вставлять'!F228</f>
        <v>12</v>
      </c>
      <c r="G228" cm="1">
        <f t="array" ref="G228">_xlfn.IFS(J228=1,WEEKDAY(A228,2),H228=0,"",J228=0,G227)</f>
        <v>4</v>
      </c>
      <c r="H228">
        <f t="shared" si="9"/>
        <v>1</v>
      </c>
      <c r="I228">
        <f t="shared" si="10"/>
        <v>1</v>
      </c>
      <c r="J228">
        <f t="shared" si="11"/>
        <v>0</v>
      </c>
    </row>
    <row r="229" spans="1:10" ht="15" customHeight="1" x14ac:dyDescent="0.3">
      <c r="A229" s="5">
        <f>'Куда вставлять'!A229</f>
        <v>0</v>
      </c>
      <c r="B229" s="3" t="str">
        <f>'Куда вставлять'!B229</f>
        <v>19</v>
      </c>
      <c r="C229" s="6">
        <v>28</v>
      </c>
      <c r="D229" s="7">
        <f>'Куда вставлять'!D229</f>
        <v>12550</v>
      </c>
      <c r="E229" s="7">
        <v>28073</v>
      </c>
      <c r="F229" s="8">
        <f>'Куда вставлять'!F229</f>
        <v>9</v>
      </c>
      <c r="G229" cm="1">
        <f t="array" ref="G229">_xlfn.IFS(J229=1,WEEKDAY(A229,2),H229=0,"",J229=0,G228)</f>
        <v>4</v>
      </c>
      <c r="H229">
        <f t="shared" si="9"/>
        <v>1</v>
      </c>
      <c r="I229">
        <f t="shared" si="10"/>
        <v>1</v>
      </c>
      <c r="J229">
        <f t="shared" si="11"/>
        <v>0</v>
      </c>
    </row>
    <row r="230" spans="1:10" ht="15" customHeight="1" x14ac:dyDescent="0.3">
      <c r="A230" s="5">
        <f>'Куда вставлять'!A230</f>
        <v>0</v>
      </c>
      <c r="B230" s="3" t="str">
        <f>'Куда вставлять'!B230</f>
        <v>20</v>
      </c>
      <c r="C230" s="6">
        <v>22</v>
      </c>
      <c r="D230" s="7">
        <f>'Куда вставлять'!D230</f>
        <v>13320</v>
      </c>
      <c r="E230" s="7">
        <v>28073</v>
      </c>
      <c r="F230" s="8">
        <f>'Куда вставлять'!F230</f>
        <v>6</v>
      </c>
      <c r="G230" cm="1">
        <f t="array" ref="G230">_xlfn.IFS(J230=1,WEEKDAY(A230,2),H230=0,"",J230=0,G229)</f>
        <v>4</v>
      </c>
      <c r="H230">
        <f t="shared" si="9"/>
        <v>1</v>
      </c>
      <c r="I230">
        <f t="shared" si="10"/>
        <v>1</v>
      </c>
      <c r="J230">
        <f t="shared" si="11"/>
        <v>0</v>
      </c>
    </row>
    <row r="231" spans="1:10" ht="15" customHeight="1" x14ac:dyDescent="0.3">
      <c r="A231" s="5">
        <f>'Куда вставлять'!A231</f>
        <v>0</v>
      </c>
      <c r="B231" s="3" t="str">
        <f>'Куда вставлять'!B231</f>
        <v>21</v>
      </c>
      <c r="C231" s="6">
        <v>32</v>
      </c>
      <c r="D231" s="7">
        <f>'Куда вставлять'!D231</f>
        <v>8360</v>
      </c>
      <c r="E231" s="7">
        <v>28073</v>
      </c>
      <c r="F231" s="8">
        <f>'Куда вставлять'!F231</f>
        <v>12</v>
      </c>
      <c r="G231" cm="1">
        <f t="array" ref="G231">_xlfn.IFS(J231=1,WEEKDAY(A231,2),H231=0,"",J231=0,G230)</f>
        <v>4</v>
      </c>
      <c r="H231">
        <f t="shared" si="9"/>
        <v>1</v>
      </c>
      <c r="I231">
        <f t="shared" si="10"/>
        <v>1</v>
      </c>
      <c r="J231">
        <f t="shared" si="11"/>
        <v>0</v>
      </c>
    </row>
    <row r="232" spans="1:10" ht="15" customHeight="1" x14ac:dyDescent="0.3">
      <c r="A232" s="5">
        <f>'Куда вставлять'!A232</f>
        <v>0</v>
      </c>
      <c r="B232" s="3" t="str">
        <f>'Куда вставлять'!B232</f>
        <v>22</v>
      </c>
      <c r="C232" s="6">
        <v>28</v>
      </c>
      <c r="D232" s="7">
        <f>'Куда вставлять'!D232</f>
        <v>18880</v>
      </c>
      <c r="E232" s="7">
        <v>28073</v>
      </c>
      <c r="F232" s="8">
        <f>'Куда вставлять'!F232</f>
        <v>7</v>
      </c>
      <c r="G232" cm="1">
        <f t="array" ref="G232">_xlfn.IFS(J232=1,WEEKDAY(A232,2),H232=0,"",J232=0,G231)</f>
        <v>4</v>
      </c>
      <c r="H232">
        <f t="shared" si="9"/>
        <v>1</v>
      </c>
      <c r="I232">
        <f t="shared" si="10"/>
        <v>1</v>
      </c>
      <c r="J232">
        <f t="shared" si="11"/>
        <v>0</v>
      </c>
    </row>
    <row r="233" spans="1:10" ht="15" customHeight="1" x14ac:dyDescent="0.3">
      <c r="A233" s="5">
        <f>'Куда вставлять'!A233</f>
        <v>0</v>
      </c>
      <c r="B233" s="3" t="str">
        <f>'Куда вставлять'!B233</f>
        <v>23</v>
      </c>
      <c r="C233" s="6">
        <v>41</v>
      </c>
      <c r="D233" s="7">
        <f>'Куда вставлять'!D233</f>
        <v>7890</v>
      </c>
      <c r="E233" s="7">
        <v>28073</v>
      </c>
      <c r="F233" s="8">
        <f>'Куда вставлять'!F233</f>
        <v>4</v>
      </c>
      <c r="G233" cm="1">
        <f t="array" ref="G233">_xlfn.IFS(J233=1,WEEKDAY(A233,2),H233=0,"",J233=0,G232)</f>
        <v>4</v>
      </c>
      <c r="H233">
        <f t="shared" si="9"/>
        <v>1</v>
      </c>
      <c r="I233">
        <f t="shared" si="10"/>
        <v>1</v>
      </c>
      <c r="J233">
        <f t="shared" si="11"/>
        <v>0</v>
      </c>
    </row>
    <row r="234" spans="1:10" ht="15" customHeight="1" x14ac:dyDescent="0.3">
      <c r="A234" s="5" t="str">
        <f>'Куда вставлять'!A234</f>
        <v>11.05.2023 всего</v>
      </c>
      <c r="B234" s="3">
        <f>'Куда вставлять'!B234</f>
        <v>0</v>
      </c>
      <c r="C234" s="6">
        <v>27</v>
      </c>
      <c r="D234" s="7">
        <f>'Куда вставлять'!D234</f>
        <v>514590</v>
      </c>
      <c r="E234" s="7">
        <v>28073</v>
      </c>
      <c r="F234" s="8">
        <f>'Куда вставлять'!F234</f>
        <v>238</v>
      </c>
      <c r="G234" t="str" cm="1">
        <f t="array" ref="G234">_xlfn.IFS(J234=1,WEEKDAY(A234,2),H234=0,"",J234=0,G233)</f>
        <v/>
      </c>
      <c r="H234">
        <f t="shared" si="9"/>
        <v>0</v>
      </c>
      <c r="I234">
        <f t="shared" si="10"/>
        <v>0</v>
      </c>
      <c r="J234">
        <f t="shared" si="11"/>
        <v>0</v>
      </c>
    </row>
    <row r="235" spans="1:10" ht="15" customHeight="1" x14ac:dyDescent="0.3">
      <c r="A235" s="5">
        <f>'Куда вставлять'!A235</f>
        <v>45058</v>
      </c>
      <c r="B235" s="3" t="str">
        <f>'Куда вставлять'!B235</f>
        <v>00</v>
      </c>
      <c r="C235" s="6">
        <v>7</v>
      </c>
      <c r="D235" s="7">
        <f>'Куда вставлять'!D235</f>
        <v>6330</v>
      </c>
      <c r="E235" s="7">
        <v>28073</v>
      </c>
      <c r="F235" s="8">
        <f>'Куда вставлять'!F235</f>
        <v>2</v>
      </c>
      <c r="G235" cm="1">
        <f t="array" ref="G235">_xlfn.IFS(J235=1,WEEKDAY(A235,2),H235=0,"",J235=0,G234)</f>
        <v>5</v>
      </c>
      <c r="H235">
        <f t="shared" si="9"/>
        <v>0</v>
      </c>
      <c r="I235">
        <f t="shared" si="10"/>
        <v>1</v>
      </c>
      <c r="J235">
        <f t="shared" si="11"/>
        <v>1</v>
      </c>
    </row>
    <row r="236" spans="1:10" ht="15" customHeight="1" x14ac:dyDescent="0.3">
      <c r="A236" s="5">
        <f>'Куда вставлять'!A236</f>
        <v>0</v>
      </c>
      <c r="B236" s="3" t="str">
        <f>'Куда вставлять'!B236</f>
        <v>01</v>
      </c>
      <c r="C236" s="6">
        <v>4</v>
      </c>
      <c r="D236" s="7">
        <f>'Куда вставлять'!D236</f>
        <v>2950</v>
      </c>
      <c r="E236" s="7">
        <v>28073</v>
      </c>
      <c r="F236" s="8">
        <f>'Куда вставлять'!F236</f>
        <v>1</v>
      </c>
      <c r="G236" cm="1">
        <f t="array" ref="G236">_xlfn.IFS(J236=1,WEEKDAY(A236,2),H236=0,"",J236=0,G235)</f>
        <v>5</v>
      </c>
      <c r="H236">
        <f t="shared" si="9"/>
        <v>1</v>
      </c>
      <c r="I236">
        <f t="shared" si="10"/>
        <v>1</v>
      </c>
      <c r="J236">
        <f t="shared" si="11"/>
        <v>0</v>
      </c>
    </row>
    <row r="237" spans="1:10" ht="15" customHeight="1" x14ac:dyDescent="0.3">
      <c r="A237" s="5">
        <f>'Куда вставлять'!A237</f>
        <v>0</v>
      </c>
      <c r="B237" s="3" t="str">
        <f>'Куда вставлять'!B237</f>
        <v>07</v>
      </c>
      <c r="C237" s="6">
        <v>6</v>
      </c>
      <c r="D237" s="7">
        <f>'Куда вставлять'!D237</f>
        <v>1490</v>
      </c>
      <c r="E237" s="7">
        <v>28073</v>
      </c>
      <c r="F237" s="8">
        <f>'Куда вставлять'!F237</f>
        <v>3</v>
      </c>
      <c r="G237" cm="1">
        <f t="array" ref="G237">_xlfn.IFS(J237=1,WEEKDAY(A237,2),H237=0,"",J237=0,G236)</f>
        <v>5</v>
      </c>
      <c r="H237">
        <f t="shared" si="9"/>
        <v>1</v>
      </c>
      <c r="I237">
        <f t="shared" si="10"/>
        <v>1</v>
      </c>
      <c r="J237">
        <f t="shared" si="11"/>
        <v>0</v>
      </c>
    </row>
    <row r="238" spans="1:10" ht="15" customHeight="1" x14ac:dyDescent="0.3">
      <c r="A238" s="5">
        <f>'Куда вставлять'!A238</f>
        <v>0</v>
      </c>
      <c r="B238" s="3" t="str">
        <f>'Куда вставлять'!B238</f>
        <v>08</v>
      </c>
      <c r="C238" s="6">
        <v>2</v>
      </c>
      <c r="D238" s="7">
        <f>'Куда вставлять'!D238</f>
        <v>550</v>
      </c>
      <c r="E238" s="7">
        <v>28073</v>
      </c>
      <c r="F238" s="8">
        <f>'Куда вставлять'!F238</f>
        <v>1</v>
      </c>
      <c r="G238" cm="1">
        <f t="array" ref="G238">_xlfn.IFS(J238=1,WEEKDAY(A238,2),H238=0,"",J238=0,G237)</f>
        <v>5</v>
      </c>
      <c r="H238">
        <f t="shared" si="9"/>
        <v>1</v>
      </c>
      <c r="I238">
        <f t="shared" si="10"/>
        <v>1</v>
      </c>
      <c r="J238">
        <f t="shared" si="11"/>
        <v>0</v>
      </c>
    </row>
    <row r="239" spans="1:10" ht="15" customHeight="1" x14ac:dyDescent="0.3">
      <c r="A239" s="5">
        <f>'Куда вставлять'!A239</f>
        <v>0</v>
      </c>
      <c r="B239" s="3" t="str">
        <f>'Куда вставлять'!B239</f>
        <v>09</v>
      </c>
      <c r="C239" s="6">
        <v>16</v>
      </c>
      <c r="D239" s="7">
        <f>'Куда вставлять'!D239</f>
        <v>15005</v>
      </c>
      <c r="E239" s="7">
        <v>28073</v>
      </c>
      <c r="F239" s="8">
        <f>'Куда вставлять'!F239</f>
        <v>13</v>
      </c>
      <c r="G239" cm="1">
        <f t="array" ref="G239">_xlfn.IFS(J239=1,WEEKDAY(A239,2),H239=0,"",J239=0,G238)</f>
        <v>5</v>
      </c>
      <c r="H239">
        <f t="shared" si="9"/>
        <v>1</v>
      </c>
      <c r="I239">
        <f t="shared" si="10"/>
        <v>1</v>
      </c>
      <c r="J239">
        <f t="shared" si="11"/>
        <v>0</v>
      </c>
    </row>
    <row r="240" spans="1:10" ht="15" customHeight="1" x14ac:dyDescent="0.3">
      <c r="A240" s="5">
        <f>'Куда вставлять'!A240</f>
        <v>0</v>
      </c>
      <c r="B240" s="3" t="str">
        <f>'Куда вставлять'!B240</f>
        <v>10</v>
      </c>
      <c r="C240" s="6">
        <v>11</v>
      </c>
      <c r="D240" s="7">
        <f>'Куда вставлять'!D240</f>
        <v>10265</v>
      </c>
      <c r="E240" s="7">
        <v>28073</v>
      </c>
      <c r="F240" s="8">
        <f>'Куда вставлять'!F240</f>
        <v>12</v>
      </c>
      <c r="G240" cm="1">
        <f t="array" ref="G240">_xlfn.IFS(J240=1,WEEKDAY(A240,2),H240=0,"",J240=0,G239)</f>
        <v>5</v>
      </c>
      <c r="H240">
        <f t="shared" si="9"/>
        <v>1</v>
      </c>
      <c r="I240">
        <f t="shared" si="10"/>
        <v>1</v>
      </c>
      <c r="J240">
        <f t="shared" si="11"/>
        <v>0</v>
      </c>
    </row>
    <row r="241" spans="1:10" ht="15" customHeight="1" x14ac:dyDescent="0.3">
      <c r="A241" s="5">
        <f>'Куда вставлять'!A241</f>
        <v>0</v>
      </c>
      <c r="B241" s="3" t="str">
        <f>'Куда вставлять'!B241</f>
        <v>11</v>
      </c>
      <c r="C241" s="6">
        <v>14</v>
      </c>
      <c r="D241" s="7">
        <f>'Куда вставлять'!D241</f>
        <v>13920</v>
      </c>
      <c r="E241" s="7">
        <v>28073</v>
      </c>
      <c r="F241" s="8">
        <f>'Куда вставлять'!F241</f>
        <v>8</v>
      </c>
      <c r="G241" cm="1">
        <f t="array" ref="G241">_xlfn.IFS(J241=1,WEEKDAY(A241,2),H241=0,"",J241=0,G240)</f>
        <v>5</v>
      </c>
      <c r="H241">
        <f t="shared" si="9"/>
        <v>1</v>
      </c>
      <c r="I241">
        <f t="shared" si="10"/>
        <v>1</v>
      </c>
      <c r="J241">
        <f t="shared" si="11"/>
        <v>0</v>
      </c>
    </row>
    <row r="242" spans="1:10" ht="15" customHeight="1" x14ac:dyDescent="0.3">
      <c r="A242" s="5">
        <f>'Куда вставлять'!A242</f>
        <v>0</v>
      </c>
      <c r="B242" s="3" t="str">
        <f>'Куда вставлять'!B242</f>
        <v>12</v>
      </c>
      <c r="C242" s="6">
        <v>11</v>
      </c>
      <c r="D242" s="7">
        <f>'Куда вставлять'!D242</f>
        <v>60750</v>
      </c>
      <c r="E242" s="7">
        <v>28073</v>
      </c>
      <c r="F242" s="8">
        <f>'Куда вставлять'!F242</f>
        <v>24</v>
      </c>
      <c r="G242" cm="1">
        <f t="array" ref="G242">_xlfn.IFS(J242=1,WEEKDAY(A242,2),H242=0,"",J242=0,G241)</f>
        <v>5</v>
      </c>
      <c r="H242">
        <f t="shared" si="9"/>
        <v>1</v>
      </c>
      <c r="I242">
        <f t="shared" si="10"/>
        <v>1</v>
      </c>
      <c r="J242">
        <f t="shared" si="11"/>
        <v>0</v>
      </c>
    </row>
    <row r="243" spans="1:10" ht="15" customHeight="1" x14ac:dyDescent="0.3">
      <c r="A243" s="5">
        <f>'Куда вставлять'!A243</f>
        <v>0</v>
      </c>
      <c r="B243" s="3" t="str">
        <f>'Куда вставлять'!B243</f>
        <v>13</v>
      </c>
      <c r="C243" s="6">
        <v>10</v>
      </c>
      <c r="D243" s="7">
        <f>'Куда вставлять'!D243</f>
        <v>128500</v>
      </c>
      <c r="E243" s="7">
        <v>28073</v>
      </c>
      <c r="F243" s="8">
        <f>'Куда вставлять'!F243</f>
        <v>52</v>
      </c>
      <c r="G243" cm="1">
        <f t="array" ref="G243">_xlfn.IFS(J243=1,WEEKDAY(A243,2),H243=0,"",J243=0,G242)</f>
        <v>5</v>
      </c>
      <c r="H243">
        <f t="shared" si="9"/>
        <v>1</v>
      </c>
      <c r="I243">
        <f t="shared" si="10"/>
        <v>1</v>
      </c>
      <c r="J243">
        <f t="shared" si="11"/>
        <v>0</v>
      </c>
    </row>
    <row r="244" spans="1:10" ht="15" customHeight="1" x14ac:dyDescent="0.3">
      <c r="A244" s="5">
        <f>'Куда вставлять'!A244</f>
        <v>0</v>
      </c>
      <c r="B244" s="3" t="str">
        <f>'Куда вставлять'!B244</f>
        <v>14</v>
      </c>
      <c r="C244" s="6">
        <v>10</v>
      </c>
      <c r="D244" s="7">
        <f>'Куда вставлять'!D244</f>
        <v>44990</v>
      </c>
      <c r="E244" s="7">
        <v>28073</v>
      </c>
      <c r="F244" s="8">
        <f>'Куда вставлять'!F244</f>
        <v>12</v>
      </c>
      <c r="G244" cm="1">
        <f t="array" ref="G244">_xlfn.IFS(J244=1,WEEKDAY(A244,2),H244=0,"",J244=0,G243)</f>
        <v>5</v>
      </c>
      <c r="H244">
        <f t="shared" si="9"/>
        <v>1</v>
      </c>
      <c r="I244">
        <f t="shared" si="10"/>
        <v>1</v>
      </c>
      <c r="J244">
        <f t="shared" si="11"/>
        <v>0</v>
      </c>
    </row>
    <row r="245" spans="1:10" ht="15" customHeight="1" x14ac:dyDescent="0.3">
      <c r="A245" s="5">
        <f>'Куда вставлять'!A245</f>
        <v>0</v>
      </c>
      <c r="B245" s="3" t="str">
        <f>'Куда вставлять'!B245</f>
        <v>15</v>
      </c>
      <c r="C245" s="6">
        <v>6</v>
      </c>
      <c r="D245" s="7">
        <f>'Куда вставлять'!D245</f>
        <v>35750</v>
      </c>
      <c r="E245" s="7">
        <v>28073</v>
      </c>
      <c r="F245" s="8">
        <f>'Куда вставлять'!F245</f>
        <v>14</v>
      </c>
      <c r="G245" cm="1">
        <f t="array" ref="G245">_xlfn.IFS(J245=1,WEEKDAY(A245,2),H245=0,"",J245=0,G244)</f>
        <v>5</v>
      </c>
      <c r="H245">
        <f t="shared" si="9"/>
        <v>1</v>
      </c>
      <c r="I245">
        <f t="shared" si="10"/>
        <v>1</v>
      </c>
      <c r="J245">
        <f t="shared" si="11"/>
        <v>0</v>
      </c>
    </row>
    <row r="246" spans="1:10" ht="15" customHeight="1" x14ac:dyDescent="0.3">
      <c r="A246" s="5">
        <f>'Куда вставлять'!A246</f>
        <v>0</v>
      </c>
      <c r="B246" s="3" t="str">
        <f>'Куда вставлять'!B246</f>
        <v>16</v>
      </c>
      <c r="C246" s="6">
        <v>13</v>
      </c>
      <c r="D246" s="7">
        <f>'Куда вставлять'!D246</f>
        <v>14060</v>
      </c>
      <c r="E246" s="7">
        <v>28073</v>
      </c>
      <c r="F246" s="8">
        <f>'Куда вставлять'!F246</f>
        <v>16</v>
      </c>
      <c r="G246" cm="1">
        <f t="array" ref="G246">_xlfn.IFS(J246=1,WEEKDAY(A246,2),H246=0,"",J246=0,G245)</f>
        <v>5</v>
      </c>
      <c r="H246">
        <f t="shared" si="9"/>
        <v>1</v>
      </c>
      <c r="I246">
        <f t="shared" si="10"/>
        <v>1</v>
      </c>
      <c r="J246">
        <f t="shared" si="11"/>
        <v>0</v>
      </c>
    </row>
    <row r="247" spans="1:10" ht="15" customHeight="1" x14ac:dyDescent="0.3">
      <c r="A247" s="5">
        <f>'Куда вставлять'!A247</f>
        <v>0</v>
      </c>
      <c r="B247" s="3" t="str">
        <f>'Куда вставлять'!B247</f>
        <v>17</v>
      </c>
      <c r="C247" s="6">
        <v>26</v>
      </c>
      <c r="D247" s="7">
        <f>'Куда вставлять'!D247</f>
        <v>8330</v>
      </c>
      <c r="E247" s="7">
        <v>28073</v>
      </c>
      <c r="F247" s="8">
        <f>'Куда вставлять'!F247</f>
        <v>7</v>
      </c>
      <c r="G247" cm="1">
        <f t="array" ref="G247">_xlfn.IFS(J247=1,WEEKDAY(A247,2),H247=0,"",J247=0,G246)</f>
        <v>5</v>
      </c>
      <c r="H247">
        <f t="shared" si="9"/>
        <v>1</v>
      </c>
      <c r="I247">
        <f t="shared" si="10"/>
        <v>1</v>
      </c>
      <c r="J247">
        <f t="shared" si="11"/>
        <v>0</v>
      </c>
    </row>
    <row r="248" spans="1:10" ht="15" customHeight="1" x14ac:dyDescent="0.3">
      <c r="A248" s="5">
        <f>'Куда вставлять'!A248</f>
        <v>0</v>
      </c>
      <c r="B248" s="3" t="str">
        <f>'Куда вставлять'!B248</f>
        <v>18</v>
      </c>
      <c r="C248" s="6">
        <v>25</v>
      </c>
      <c r="D248" s="7">
        <f>'Куда вставлять'!D248</f>
        <v>23030</v>
      </c>
      <c r="E248" s="7">
        <v>28073</v>
      </c>
      <c r="F248" s="8">
        <f>'Куда вставлять'!F248</f>
        <v>9</v>
      </c>
      <c r="G248" cm="1">
        <f t="array" ref="G248">_xlfn.IFS(J248=1,WEEKDAY(A248,2),H248=0,"",J248=0,G247)</f>
        <v>5</v>
      </c>
      <c r="H248">
        <f t="shared" si="9"/>
        <v>1</v>
      </c>
      <c r="I248">
        <f t="shared" si="10"/>
        <v>1</v>
      </c>
      <c r="J248">
        <f t="shared" si="11"/>
        <v>0</v>
      </c>
    </row>
    <row r="249" spans="1:10" ht="15" customHeight="1" x14ac:dyDescent="0.3">
      <c r="A249" s="5">
        <f>'Куда вставлять'!A249</f>
        <v>0</v>
      </c>
      <c r="B249" s="3" t="str">
        <f>'Куда вставлять'!B249</f>
        <v>19</v>
      </c>
      <c r="C249" s="6">
        <v>29</v>
      </c>
      <c r="D249" s="7">
        <f>'Куда вставлять'!D249</f>
        <v>1165</v>
      </c>
      <c r="E249" s="7">
        <v>28073</v>
      </c>
      <c r="F249" s="8">
        <f>'Куда вставлять'!F249</f>
        <v>4</v>
      </c>
      <c r="G249" cm="1">
        <f t="array" ref="G249">_xlfn.IFS(J249=1,WEEKDAY(A249,2),H249=0,"",J249=0,G248)</f>
        <v>5</v>
      </c>
      <c r="H249">
        <f t="shared" si="9"/>
        <v>1</v>
      </c>
      <c r="I249">
        <f t="shared" si="10"/>
        <v>1</v>
      </c>
      <c r="J249">
        <f t="shared" si="11"/>
        <v>0</v>
      </c>
    </row>
    <row r="250" spans="1:10" ht="15" customHeight="1" x14ac:dyDescent="0.3">
      <c r="A250" s="5">
        <f>'Куда вставлять'!A250</f>
        <v>0</v>
      </c>
      <c r="B250" s="3" t="str">
        <f>'Куда вставлять'!B250</f>
        <v>21</v>
      </c>
      <c r="C250" s="6">
        <v>25</v>
      </c>
      <c r="D250" s="7">
        <f>'Куда вставлять'!D250</f>
        <v>27200</v>
      </c>
      <c r="E250" s="7">
        <v>28073</v>
      </c>
      <c r="F250" s="8">
        <f>'Куда вставлять'!F250</f>
        <v>9</v>
      </c>
      <c r="G250" cm="1">
        <f t="array" ref="G250">_xlfn.IFS(J250=1,WEEKDAY(A250,2),H250=0,"",J250=0,G249)</f>
        <v>5</v>
      </c>
      <c r="H250">
        <f t="shared" si="9"/>
        <v>1</v>
      </c>
      <c r="I250">
        <f t="shared" si="10"/>
        <v>1</v>
      </c>
      <c r="J250">
        <f t="shared" si="11"/>
        <v>0</v>
      </c>
    </row>
    <row r="251" spans="1:10" ht="15" customHeight="1" x14ac:dyDescent="0.3">
      <c r="A251" s="5">
        <f>'Куда вставлять'!A251</f>
        <v>0</v>
      </c>
      <c r="B251" s="3" t="str">
        <f>'Куда вставлять'!B251</f>
        <v>22</v>
      </c>
      <c r="C251" s="6">
        <v>414</v>
      </c>
      <c r="D251" s="7">
        <f>'Куда вставлять'!D251</f>
        <v>6630</v>
      </c>
      <c r="E251" s="7">
        <v>28073</v>
      </c>
      <c r="F251" s="8">
        <f>'Куда вставлять'!F251</f>
        <v>4</v>
      </c>
      <c r="G251" cm="1">
        <f t="array" ref="G251">_xlfn.IFS(J251=1,WEEKDAY(A251,2),H251=0,"",J251=0,G250)</f>
        <v>5</v>
      </c>
      <c r="H251">
        <f t="shared" si="9"/>
        <v>1</v>
      </c>
      <c r="I251">
        <f t="shared" si="10"/>
        <v>1</v>
      </c>
      <c r="J251">
        <f t="shared" si="11"/>
        <v>0</v>
      </c>
    </row>
    <row r="252" spans="1:10" ht="15" customHeight="1" x14ac:dyDescent="0.3">
      <c r="A252" s="5" t="str">
        <f>'Куда вставлять'!A252</f>
        <v>12.05.2023 всего</v>
      </c>
      <c r="B252" s="3">
        <f>'Куда вставлять'!B252</f>
        <v>0</v>
      </c>
      <c r="C252" s="6">
        <v>21</v>
      </c>
      <c r="D252" s="7">
        <f>'Куда вставлять'!D252</f>
        <v>400915</v>
      </c>
      <c r="E252" s="7">
        <v>28073</v>
      </c>
      <c r="F252" s="8">
        <f>'Куда вставлять'!F252</f>
        <v>191</v>
      </c>
      <c r="G252" t="str" cm="1">
        <f t="array" ref="G252">_xlfn.IFS(J252=1,WEEKDAY(A252,2),H252=0,"",J252=0,G251)</f>
        <v/>
      </c>
      <c r="H252">
        <f t="shared" si="9"/>
        <v>0</v>
      </c>
      <c r="I252">
        <f t="shared" si="10"/>
        <v>0</v>
      </c>
      <c r="J252">
        <f t="shared" si="11"/>
        <v>0</v>
      </c>
    </row>
    <row r="253" spans="1:10" ht="15" customHeight="1" x14ac:dyDescent="0.3">
      <c r="A253" s="5">
        <f>'Куда вставлять'!A253</f>
        <v>45059</v>
      </c>
      <c r="B253" s="3" t="str">
        <f>'Куда вставлять'!B253</f>
        <v>00</v>
      </c>
      <c r="C253" s="6">
        <v>14</v>
      </c>
      <c r="D253" s="7">
        <f>'Куда вставлять'!D253</f>
        <v>4900</v>
      </c>
      <c r="E253" s="7">
        <v>28073</v>
      </c>
      <c r="F253" s="8">
        <f>'Куда вставлять'!F253</f>
        <v>4</v>
      </c>
      <c r="G253" cm="1">
        <f t="array" ref="G253">_xlfn.IFS(J253=1,WEEKDAY(A253,2),H253=0,"",J253=0,G252)</f>
        <v>6</v>
      </c>
      <c r="H253">
        <f t="shared" si="9"/>
        <v>0</v>
      </c>
      <c r="I253">
        <f t="shared" si="10"/>
        <v>1</v>
      </c>
      <c r="J253">
        <f t="shared" si="11"/>
        <v>1</v>
      </c>
    </row>
    <row r="254" spans="1:10" ht="15" customHeight="1" x14ac:dyDescent="0.3">
      <c r="A254" s="5">
        <f>'Куда вставлять'!A254</f>
        <v>0</v>
      </c>
      <c r="B254" s="3" t="str">
        <f>'Куда вставлять'!B254</f>
        <v>01</v>
      </c>
      <c r="C254" s="6">
        <v>23</v>
      </c>
      <c r="D254" s="7">
        <f>'Куда вставлять'!D254</f>
        <v>15420</v>
      </c>
      <c r="E254" s="7">
        <v>28073</v>
      </c>
      <c r="F254" s="8">
        <f>'Куда вставлять'!F254</f>
        <v>4</v>
      </c>
      <c r="G254" cm="1">
        <f t="array" ref="G254">_xlfn.IFS(J254=1,WEEKDAY(A254,2),H254=0,"",J254=0,G253)</f>
        <v>6</v>
      </c>
      <c r="H254">
        <f t="shared" si="9"/>
        <v>1</v>
      </c>
      <c r="I254">
        <f t="shared" si="10"/>
        <v>1</v>
      </c>
      <c r="J254">
        <f t="shared" si="11"/>
        <v>0</v>
      </c>
    </row>
    <row r="255" spans="1:10" ht="15" customHeight="1" x14ac:dyDescent="0.3">
      <c r="A255" s="5">
        <f>'Куда вставлять'!A255</f>
        <v>0</v>
      </c>
      <c r="B255" s="3" t="str">
        <f>'Куда вставлять'!B255</f>
        <v>02</v>
      </c>
      <c r="C255" s="6">
        <v>6</v>
      </c>
      <c r="D255" s="7">
        <f>'Куда вставлять'!D255</f>
        <v>700</v>
      </c>
      <c r="E255" s="7">
        <v>28073</v>
      </c>
      <c r="F255" s="8">
        <f>'Куда вставлять'!F255</f>
        <v>1</v>
      </c>
      <c r="G255" cm="1">
        <f t="array" ref="G255">_xlfn.IFS(J255=1,WEEKDAY(A255,2),H255=0,"",J255=0,G254)</f>
        <v>6</v>
      </c>
      <c r="H255">
        <f t="shared" si="9"/>
        <v>1</v>
      </c>
      <c r="I255">
        <f t="shared" si="10"/>
        <v>1</v>
      </c>
      <c r="J255">
        <f t="shared" si="11"/>
        <v>0</v>
      </c>
    </row>
    <row r="256" spans="1:10" ht="15" customHeight="1" x14ac:dyDescent="0.3">
      <c r="A256" s="5">
        <f>'Куда вставлять'!A256</f>
        <v>0</v>
      </c>
      <c r="B256" s="3" t="str">
        <f>'Куда вставлять'!B256</f>
        <v>03</v>
      </c>
      <c r="C256" s="6">
        <v>12</v>
      </c>
      <c r="D256" s="7">
        <f>'Куда вставлять'!D256</f>
        <v>0</v>
      </c>
      <c r="E256" s="7">
        <v>28073</v>
      </c>
      <c r="F256" s="8">
        <f>'Куда вставлять'!F256</f>
        <v>1</v>
      </c>
      <c r="G256" cm="1">
        <f t="array" ref="G256">_xlfn.IFS(J256=1,WEEKDAY(A256,2),H256=0,"",J256=0,G255)</f>
        <v>6</v>
      </c>
      <c r="H256">
        <f t="shared" si="9"/>
        <v>1</v>
      </c>
      <c r="I256">
        <f t="shared" si="10"/>
        <v>1</v>
      </c>
      <c r="J256">
        <f t="shared" si="11"/>
        <v>0</v>
      </c>
    </row>
    <row r="257" spans="1:10" ht="15" customHeight="1" x14ac:dyDescent="0.3">
      <c r="A257" s="5">
        <f>'Куда вставлять'!A257</f>
        <v>0</v>
      </c>
      <c r="B257" s="3" t="str">
        <f>'Куда вставлять'!B257</f>
        <v>07</v>
      </c>
      <c r="C257" s="6">
        <v>7</v>
      </c>
      <c r="D257" s="7">
        <f>'Куда вставлять'!D257</f>
        <v>0</v>
      </c>
      <c r="E257" s="7">
        <v>28073</v>
      </c>
      <c r="F257" s="8">
        <f>'Куда вставлять'!F257</f>
        <v>1</v>
      </c>
      <c r="G257" cm="1">
        <f t="array" ref="G257">_xlfn.IFS(J257=1,WEEKDAY(A257,2),H257=0,"",J257=0,G256)</f>
        <v>6</v>
      </c>
      <c r="H257">
        <f t="shared" si="9"/>
        <v>1</v>
      </c>
      <c r="I257">
        <f t="shared" si="10"/>
        <v>1</v>
      </c>
      <c r="J257">
        <f t="shared" si="11"/>
        <v>0</v>
      </c>
    </row>
    <row r="258" spans="1:10" ht="15" customHeight="1" x14ac:dyDescent="0.3">
      <c r="A258" s="5">
        <f>'Куда вставлять'!A258</f>
        <v>0</v>
      </c>
      <c r="B258" s="3" t="str">
        <f>'Куда вставлять'!B258</f>
        <v>08</v>
      </c>
      <c r="C258" s="6">
        <v>2</v>
      </c>
      <c r="D258" s="7">
        <f>'Куда вставлять'!D258</f>
        <v>10480</v>
      </c>
      <c r="E258" s="7">
        <v>28073</v>
      </c>
      <c r="F258" s="8">
        <f>'Куда вставлять'!F258</f>
        <v>5</v>
      </c>
      <c r="G258" cm="1">
        <f t="array" ref="G258">_xlfn.IFS(J258=1,WEEKDAY(A258,2),H258=0,"",J258=0,G257)</f>
        <v>6</v>
      </c>
      <c r="H258">
        <f t="shared" si="9"/>
        <v>1</v>
      </c>
      <c r="I258">
        <f t="shared" si="10"/>
        <v>1</v>
      </c>
      <c r="J258">
        <f t="shared" si="11"/>
        <v>0</v>
      </c>
    </row>
    <row r="259" spans="1:10" ht="15" customHeight="1" x14ac:dyDescent="0.3">
      <c r="A259" s="5">
        <f>'Куда вставлять'!A259</f>
        <v>0</v>
      </c>
      <c r="B259" s="3" t="str">
        <f>'Куда вставлять'!B259</f>
        <v>09</v>
      </c>
      <c r="C259" s="6">
        <v>1</v>
      </c>
      <c r="D259" s="7">
        <f>'Куда вставлять'!D259</f>
        <v>27050</v>
      </c>
      <c r="E259" s="7">
        <v>28073</v>
      </c>
      <c r="F259" s="8">
        <f>'Куда вставлять'!F259</f>
        <v>13</v>
      </c>
      <c r="G259" cm="1">
        <f t="array" ref="G259">_xlfn.IFS(J259=1,WEEKDAY(A259,2),H259=0,"",J259=0,G258)</f>
        <v>6</v>
      </c>
      <c r="H259">
        <f t="shared" si="9"/>
        <v>1</v>
      </c>
      <c r="I259">
        <f t="shared" si="10"/>
        <v>1</v>
      </c>
      <c r="J259">
        <f t="shared" si="11"/>
        <v>0</v>
      </c>
    </row>
    <row r="260" spans="1:10" ht="15" customHeight="1" x14ac:dyDescent="0.3">
      <c r="A260" s="5">
        <f>'Куда вставлять'!A260</f>
        <v>0</v>
      </c>
      <c r="B260" s="3" t="str">
        <f>'Куда вставлять'!B260</f>
        <v>10</v>
      </c>
      <c r="C260" s="6">
        <v>3</v>
      </c>
      <c r="D260" s="7">
        <f>'Куда вставлять'!D260</f>
        <v>20760</v>
      </c>
      <c r="E260" s="7">
        <v>28073</v>
      </c>
      <c r="F260" s="8">
        <f>'Куда вставлять'!F260</f>
        <v>8</v>
      </c>
      <c r="G260" cm="1">
        <f t="array" ref="G260">_xlfn.IFS(J260=1,WEEKDAY(A260,2),H260=0,"",J260=0,G259)</f>
        <v>6</v>
      </c>
      <c r="H260">
        <f t="shared" si="9"/>
        <v>1</v>
      </c>
      <c r="I260">
        <f t="shared" si="10"/>
        <v>1</v>
      </c>
      <c r="J260">
        <f t="shared" si="11"/>
        <v>0</v>
      </c>
    </row>
    <row r="261" spans="1:10" ht="15" customHeight="1" x14ac:dyDescent="0.3">
      <c r="A261" s="5">
        <f>'Куда вставлять'!A261</f>
        <v>0</v>
      </c>
      <c r="B261" s="3" t="str">
        <f>'Куда вставлять'!B261</f>
        <v>11</v>
      </c>
      <c r="C261" s="6">
        <v>5</v>
      </c>
      <c r="D261" s="7">
        <f>'Куда вставлять'!D261</f>
        <v>22605</v>
      </c>
      <c r="E261" s="7">
        <v>28073</v>
      </c>
      <c r="F261" s="8">
        <f>'Куда вставлять'!F261</f>
        <v>10</v>
      </c>
      <c r="G261" cm="1">
        <f t="array" ref="G261">_xlfn.IFS(J261=1,WEEKDAY(A261,2),H261=0,"",J261=0,G260)</f>
        <v>6</v>
      </c>
      <c r="H261">
        <f t="shared" si="9"/>
        <v>1</v>
      </c>
      <c r="I261">
        <f t="shared" si="10"/>
        <v>1</v>
      </c>
      <c r="J261">
        <f t="shared" si="11"/>
        <v>0</v>
      </c>
    </row>
    <row r="262" spans="1:10" ht="15" customHeight="1" x14ac:dyDescent="0.3">
      <c r="A262" s="5">
        <f>'Куда вставлять'!A262</f>
        <v>0</v>
      </c>
      <c r="B262" s="3" t="str">
        <f>'Куда вставлять'!B262</f>
        <v>12</v>
      </c>
      <c r="C262" s="6">
        <v>9</v>
      </c>
      <c r="D262" s="7">
        <f>'Куда вставлять'!D262</f>
        <v>34315</v>
      </c>
      <c r="E262" s="7">
        <v>28073</v>
      </c>
      <c r="F262" s="8">
        <f>'Куда вставлять'!F262</f>
        <v>12</v>
      </c>
      <c r="G262" cm="1">
        <f t="array" ref="G262">_xlfn.IFS(J262=1,WEEKDAY(A262,2),H262=0,"",J262=0,G261)</f>
        <v>6</v>
      </c>
      <c r="H262">
        <f t="shared" si="9"/>
        <v>1</v>
      </c>
      <c r="I262">
        <f t="shared" si="10"/>
        <v>1</v>
      </c>
      <c r="J262">
        <f t="shared" si="11"/>
        <v>0</v>
      </c>
    </row>
    <row r="263" spans="1:10" ht="15" customHeight="1" x14ac:dyDescent="0.3">
      <c r="A263" s="5">
        <f>'Куда вставлять'!A263</f>
        <v>0</v>
      </c>
      <c r="B263" s="3" t="str">
        <f>'Куда вставлять'!B263</f>
        <v>13</v>
      </c>
      <c r="C263" s="6">
        <v>14</v>
      </c>
      <c r="D263" s="7">
        <f>'Куда вставлять'!D263</f>
        <v>40900</v>
      </c>
      <c r="E263" s="7">
        <v>28073</v>
      </c>
      <c r="F263" s="8">
        <f>'Куда вставлять'!F263</f>
        <v>16</v>
      </c>
      <c r="G263" cm="1">
        <f t="array" ref="G263">_xlfn.IFS(J263=1,WEEKDAY(A263,2),H263=0,"",J263=0,G262)</f>
        <v>6</v>
      </c>
      <c r="H263">
        <f t="shared" ref="H263:H326" si="12">IF(A263&lt;1,1,0)</f>
        <v>1</v>
      </c>
      <c r="I263">
        <f t="shared" ref="I263:I326" si="13">IF(ISNUMBER(A263),1,0)</f>
        <v>1</v>
      </c>
      <c r="J263">
        <f t="shared" ref="J263:J326" si="14">IF(H263+I263=1,1,0)</f>
        <v>0</v>
      </c>
    </row>
    <row r="264" spans="1:10" ht="15" customHeight="1" x14ac:dyDescent="0.3">
      <c r="A264" s="5">
        <f>'Куда вставлять'!A264</f>
        <v>0</v>
      </c>
      <c r="B264" s="3" t="str">
        <f>'Куда вставлять'!B264</f>
        <v>14</v>
      </c>
      <c r="C264" s="6">
        <v>14</v>
      </c>
      <c r="D264" s="7">
        <f>'Куда вставлять'!D264</f>
        <v>55490</v>
      </c>
      <c r="E264" s="7">
        <v>28073</v>
      </c>
      <c r="F264" s="8">
        <f>'Куда вставлять'!F264</f>
        <v>23</v>
      </c>
      <c r="G264" cm="1">
        <f t="array" ref="G264">_xlfn.IFS(J264=1,WEEKDAY(A264,2),H264=0,"",J264=0,G263)</f>
        <v>6</v>
      </c>
      <c r="H264">
        <f t="shared" si="12"/>
        <v>1</v>
      </c>
      <c r="I264">
        <f t="shared" si="13"/>
        <v>1</v>
      </c>
      <c r="J264">
        <f t="shared" si="14"/>
        <v>0</v>
      </c>
    </row>
    <row r="265" spans="1:10" ht="15" customHeight="1" x14ac:dyDescent="0.3">
      <c r="A265" s="5">
        <f>'Куда вставлять'!A265</f>
        <v>0</v>
      </c>
      <c r="B265" s="3" t="str">
        <f>'Куда вставлять'!B265</f>
        <v>15</v>
      </c>
      <c r="C265" s="6">
        <v>5</v>
      </c>
      <c r="D265" s="7">
        <f>'Куда вставлять'!D265</f>
        <v>21470</v>
      </c>
      <c r="E265" s="7">
        <v>28073</v>
      </c>
      <c r="F265" s="8">
        <f>'Куда вставлять'!F265</f>
        <v>8</v>
      </c>
      <c r="G265" cm="1">
        <f t="array" ref="G265">_xlfn.IFS(J265=1,WEEKDAY(A265,2),H265=0,"",J265=0,G264)</f>
        <v>6</v>
      </c>
      <c r="H265">
        <f t="shared" si="12"/>
        <v>1</v>
      </c>
      <c r="I265">
        <f t="shared" si="13"/>
        <v>1</v>
      </c>
      <c r="J265">
        <f t="shared" si="14"/>
        <v>0</v>
      </c>
    </row>
    <row r="266" spans="1:10" ht="15" customHeight="1" x14ac:dyDescent="0.3">
      <c r="A266" s="5">
        <f>'Куда вставлять'!A266</f>
        <v>0</v>
      </c>
      <c r="B266" s="3" t="str">
        <f>'Куда вставлять'!B266</f>
        <v>16</v>
      </c>
      <c r="C266" s="6">
        <v>6</v>
      </c>
      <c r="D266" s="7">
        <f>'Куда вставлять'!D266</f>
        <v>2060</v>
      </c>
      <c r="E266" s="7">
        <v>28073</v>
      </c>
      <c r="F266" s="8">
        <f>'Куда вставлять'!F266</f>
        <v>2</v>
      </c>
      <c r="G266" cm="1">
        <f t="array" ref="G266">_xlfn.IFS(J266=1,WEEKDAY(A266,2),H266=0,"",J266=0,G265)</f>
        <v>6</v>
      </c>
      <c r="H266">
        <f t="shared" si="12"/>
        <v>1</v>
      </c>
      <c r="I266">
        <f t="shared" si="13"/>
        <v>1</v>
      </c>
      <c r="J266">
        <f t="shared" si="14"/>
        <v>0</v>
      </c>
    </row>
    <row r="267" spans="1:10" ht="15" customHeight="1" x14ac:dyDescent="0.3">
      <c r="A267" s="5">
        <f>'Куда вставлять'!A267</f>
        <v>0</v>
      </c>
      <c r="B267" s="3" t="str">
        <f>'Куда вставлять'!B267</f>
        <v>17</v>
      </c>
      <c r="C267" s="6">
        <v>6</v>
      </c>
      <c r="D267" s="7">
        <f>'Куда вставлять'!D267</f>
        <v>18370</v>
      </c>
      <c r="E267" s="7">
        <v>28073</v>
      </c>
      <c r="F267" s="8">
        <f>'Куда вставлять'!F267</f>
        <v>9</v>
      </c>
      <c r="G267" cm="1">
        <f t="array" ref="G267">_xlfn.IFS(J267=1,WEEKDAY(A267,2),H267=0,"",J267=0,G266)</f>
        <v>6</v>
      </c>
      <c r="H267">
        <f t="shared" si="12"/>
        <v>1</v>
      </c>
      <c r="I267">
        <f t="shared" si="13"/>
        <v>1</v>
      </c>
      <c r="J267">
        <f t="shared" si="14"/>
        <v>0</v>
      </c>
    </row>
    <row r="268" spans="1:10" ht="15" customHeight="1" x14ac:dyDescent="0.3">
      <c r="A268" s="5">
        <f>'Куда вставлять'!A268</f>
        <v>0</v>
      </c>
      <c r="B268" s="3" t="str">
        <f>'Куда вставлять'!B268</f>
        <v>18</v>
      </c>
      <c r="C268" s="6">
        <v>17</v>
      </c>
      <c r="D268" s="7">
        <f>'Куда вставлять'!D268</f>
        <v>14100</v>
      </c>
      <c r="E268" s="7">
        <v>28073</v>
      </c>
      <c r="F268" s="8">
        <f>'Куда вставлять'!F268</f>
        <v>7</v>
      </c>
      <c r="G268" cm="1">
        <f t="array" ref="G268">_xlfn.IFS(J268=1,WEEKDAY(A268,2),H268=0,"",J268=0,G267)</f>
        <v>6</v>
      </c>
      <c r="H268">
        <f t="shared" si="12"/>
        <v>1</v>
      </c>
      <c r="I268">
        <f t="shared" si="13"/>
        <v>1</v>
      </c>
      <c r="J268">
        <f t="shared" si="14"/>
        <v>0</v>
      </c>
    </row>
    <row r="269" spans="1:10" ht="15" customHeight="1" x14ac:dyDescent="0.3">
      <c r="A269" s="5">
        <f>'Куда вставлять'!A269</f>
        <v>0</v>
      </c>
      <c r="B269" s="3" t="str">
        <f>'Куда вставлять'!B269</f>
        <v>19</v>
      </c>
      <c r="C269" s="6">
        <v>7</v>
      </c>
      <c r="D269" s="7">
        <f>'Куда вставлять'!D269</f>
        <v>1660</v>
      </c>
      <c r="E269" s="7">
        <v>28073</v>
      </c>
      <c r="F269" s="8">
        <f>'Куда вставлять'!F269</f>
        <v>3</v>
      </c>
      <c r="G269" cm="1">
        <f t="array" ref="G269">_xlfn.IFS(J269=1,WEEKDAY(A269,2),H269=0,"",J269=0,G268)</f>
        <v>6</v>
      </c>
      <c r="H269">
        <f t="shared" si="12"/>
        <v>1</v>
      </c>
      <c r="I269">
        <f t="shared" si="13"/>
        <v>1</v>
      </c>
      <c r="J269">
        <f t="shared" si="14"/>
        <v>0</v>
      </c>
    </row>
    <row r="270" spans="1:10" ht="15" customHeight="1" x14ac:dyDescent="0.3">
      <c r="A270" s="5">
        <f>'Куда вставлять'!A270</f>
        <v>0</v>
      </c>
      <c r="B270" s="3" t="str">
        <f>'Куда вставлять'!B270</f>
        <v>20</v>
      </c>
      <c r="C270" s="6">
        <v>15</v>
      </c>
      <c r="D270" s="7">
        <f>'Куда вставлять'!D270</f>
        <v>18870</v>
      </c>
      <c r="E270" s="7">
        <v>28073</v>
      </c>
      <c r="F270" s="8">
        <f>'Куда вставлять'!F270</f>
        <v>9</v>
      </c>
      <c r="G270" cm="1">
        <f t="array" ref="G270">_xlfn.IFS(J270=1,WEEKDAY(A270,2),H270=0,"",J270=0,G269)</f>
        <v>6</v>
      </c>
      <c r="H270">
        <f t="shared" si="12"/>
        <v>1</v>
      </c>
      <c r="I270">
        <f t="shared" si="13"/>
        <v>1</v>
      </c>
      <c r="J270">
        <f t="shared" si="14"/>
        <v>0</v>
      </c>
    </row>
    <row r="271" spans="1:10" ht="15" customHeight="1" x14ac:dyDescent="0.3">
      <c r="A271" s="5">
        <f>'Куда вставлять'!A271</f>
        <v>0</v>
      </c>
      <c r="B271" s="3" t="str">
        <f>'Куда вставлять'!B271</f>
        <v>21</v>
      </c>
      <c r="C271" s="6">
        <v>17</v>
      </c>
      <c r="D271" s="7">
        <f>'Куда вставлять'!D271</f>
        <v>12550</v>
      </c>
      <c r="E271" s="7">
        <v>28073</v>
      </c>
      <c r="F271" s="8">
        <f>'Куда вставлять'!F271</f>
        <v>8</v>
      </c>
      <c r="G271" cm="1">
        <f t="array" ref="G271">_xlfn.IFS(J271=1,WEEKDAY(A271,2),H271=0,"",J271=0,G270)</f>
        <v>6</v>
      </c>
      <c r="H271">
        <f t="shared" si="12"/>
        <v>1</v>
      </c>
      <c r="I271">
        <f t="shared" si="13"/>
        <v>1</v>
      </c>
      <c r="J271">
        <f t="shared" si="14"/>
        <v>0</v>
      </c>
    </row>
    <row r="272" spans="1:10" ht="15" customHeight="1" x14ac:dyDescent="0.3">
      <c r="A272" s="5">
        <f>'Куда вставлять'!A272</f>
        <v>0</v>
      </c>
      <c r="B272" s="3" t="str">
        <f>'Куда вставлять'!B272</f>
        <v>22</v>
      </c>
      <c r="C272" s="6">
        <v>31</v>
      </c>
      <c r="D272" s="7">
        <f>'Куда вставлять'!D272</f>
        <v>11560</v>
      </c>
      <c r="E272" s="7">
        <v>28073</v>
      </c>
      <c r="F272" s="8">
        <f>'Куда вставлять'!F272</f>
        <v>7</v>
      </c>
      <c r="G272" cm="1">
        <f t="array" ref="G272">_xlfn.IFS(J272=1,WEEKDAY(A272,2),H272=0,"",J272=0,G271)</f>
        <v>6</v>
      </c>
      <c r="H272">
        <f t="shared" si="12"/>
        <v>1</v>
      </c>
      <c r="I272">
        <f t="shared" si="13"/>
        <v>1</v>
      </c>
      <c r="J272">
        <f t="shared" si="14"/>
        <v>0</v>
      </c>
    </row>
    <row r="273" spans="1:10" ht="15" customHeight="1" x14ac:dyDescent="0.3">
      <c r="A273" s="5">
        <f>'Куда вставлять'!A273</f>
        <v>0</v>
      </c>
      <c r="B273" s="3" t="str">
        <f>'Куда вставлять'!B273</f>
        <v>23</v>
      </c>
      <c r="C273" s="6">
        <v>27</v>
      </c>
      <c r="D273" s="7">
        <f>'Куда вставлять'!D273</f>
        <v>4040</v>
      </c>
      <c r="E273" s="7">
        <v>28073</v>
      </c>
      <c r="F273" s="8">
        <f>'Куда вставлять'!F273</f>
        <v>3</v>
      </c>
      <c r="G273" cm="1">
        <f t="array" ref="G273">_xlfn.IFS(J273=1,WEEKDAY(A273,2),H273=0,"",J273=0,G272)</f>
        <v>6</v>
      </c>
      <c r="H273">
        <f t="shared" si="12"/>
        <v>1</v>
      </c>
      <c r="I273">
        <f t="shared" si="13"/>
        <v>1</v>
      </c>
      <c r="J273">
        <f t="shared" si="14"/>
        <v>0</v>
      </c>
    </row>
    <row r="274" spans="1:10" ht="15" customHeight="1" x14ac:dyDescent="0.3">
      <c r="A274" s="5" t="str">
        <f>'Куда вставлять'!A274</f>
        <v>13.05.2023 всего</v>
      </c>
      <c r="B274" s="3">
        <f>'Куда вставлять'!B274</f>
        <v>0</v>
      </c>
      <c r="C274" s="6">
        <v>17</v>
      </c>
      <c r="D274" s="7">
        <f>'Куда вставлять'!D274</f>
        <v>337300</v>
      </c>
      <c r="E274" s="7">
        <v>28073</v>
      </c>
      <c r="F274" s="8">
        <f>'Куда вставлять'!F274</f>
        <v>154</v>
      </c>
      <c r="G274" t="str" cm="1">
        <f t="array" ref="G274">_xlfn.IFS(J274=1,WEEKDAY(A274,2),H274=0,"",J274=0,G273)</f>
        <v/>
      </c>
      <c r="H274">
        <f t="shared" si="12"/>
        <v>0</v>
      </c>
      <c r="I274">
        <f t="shared" si="13"/>
        <v>0</v>
      </c>
      <c r="J274">
        <f t="shared" si="14"/>
        <v>0</v>
      </c>
    </row>
    <row r="275" spans="1:10" ht="15" customHeight="1" x14ac:dyDescent="0.3">
      <c r="A275" s="5">
        <f>'Куда вставлять'!A275</f>
        <v>45060</v>
      </c>
      <c r="B275" s="3" t="str">
        <f>'Куда вставлять'!B275</f>
        <v>00</v>
      </c>
      <c r="C275" s="6">
        <v>19</v>
      </c>
      <c r="D275" s="7">
        <f>'Куда вставлять'!D275</f>
        <v>6100</v>
      </c>
      <c r="E275" s="7">
        <v>28073</v>
      </c>
      <c r="F275" s="8">
        <f>'Куда вставлять'!F275</f>
        <v>6</v>
      </c>
      <c r="G275" cm="1">
        <f t="array" ref="G275">_xlfn.IFS(J275=1,WEEKDAY(A275,2),H275=0,"",J275=0,G274)</f>
        <v>7</v>
      </c>
      <c r="H275">
        <f t="shared" si="12"/>
        <v>0</v>
      </c>
      <c r="I275">
        <f t="shared" si="13"/>
        <v>1</v>
      </c>
      <c r="J275">
        <f t="shared" si="14"/>
        <v>1</v>
      </c>
    </row>
    <row r="276" spans="1:10" ht="15" customHeight="1" x14ac:dyDescent="0.3">
      <c r="A276" s="5">
        <f>'Куда вставлять'!A276</f>
        <v>0</v>
      </c>
      <c r="B276" s="3" t="str">
        <f>'Куда вставлять'!B276</f>
        <v>01</v>
      </c>
      <c r="C276" s="6">
        <v>298</v>
      </c>
      <c r="D276" s="7">
        <f>'Куда вставлять'!D276</f>
        <v>5250</v>
      </c>
      <c r="E276" s="7">
        <v>28073</v>
      </c>
      <c r="F276" s="8">
        <f>'Куда вставлять'!F276</f>
        <v>2</v>
      </c>
      <c r="G276" cm="1">
        <f t="array" ref="G276">_xlfn.IFS(J276=1,WEEKDAY(A276,2),H276=0,"",J276=0,G275)</f>
        <v>7</v>
      </c>
      <c r="H276">
        <f t="shared" si="12"/>
        <v>1</v>
      </c>
      <c r="I276">
        <f t="shared" si="13"/>
        <v>1</v>
      </c>
      <c r="J276">
        <f t="shared" si="14"/>
        <v>0</v>
      </c>
    </row>
    <row r="277" spans="1:10" ht="15" customHeight="1" x14ac:dyDescent="0.3">
      <c r="A277" s="5">
        <f>'Куда вставлять'!A277</f>
        <v>0</v>
      </c>
      <c r="B277" s="3" t="str">
        <f>'Куда вставлять'!B277</f>
        <v>03</v>
      </c>
      <c r="C277" s="6">
        <v>15</v>
      </c>
      <c r="D277" s="7">
        <f>'Куда вставлять'!D277</f>
        <v>900</v>
      </c>
      <c r="E277" s="7">
        <v>28073</v>
      </c>
      <c r="F277" s="8">
        <f>'Куда вставлять'!F277</f>
        <v>1</v>
      </c>
      <c r="G277" cm="1">
        <f t="array" ref="G277">_xlfn.IFS(J277=1,WEEKDAY(A277,2),H277=0,"",J277=0,G276)</f>
        <v>7</v>
      </c>
      <c r="H277">
        <f t="shared" si="12"/>
        <v>1</v>
      </c>
      <c r="I277">
        <f t="shared" si="13"/>
        <v>1</v>
      </c>
      <c r="J277">
        <f t="shared" si="14"/>
        <v>0</v>
      </c>
    </row>
    <row r="278" spans="1:10" ht="15" customHeight="1" x14ac:dyDescent="0.3">
      <c r="A278" s="5">
        <f>'Куда вставлять'!A278</f>
        <v>0</v>
      </c>
      <c r="B278" s="3" t="str">
        <f>'Куда вставлять'!B278</f>
        <v>07</v>
      </c>
      <c r="C278" s="6">
        <v>19</v>
      </c>
      <c r="D278" s="7">
        <f>'Куда вставлять'!D278</f>
        <v>630</v>
      </c>
      <c r="E278" s="7">
        <v>28073</v>
      </c>
      <c r="F278" s="8">
        <f>'Куда вставлять'!F278</f>
        <v>2</v>
      </c>
      <c r="G278" cm="1">
        <f t="array" ref="G278">_xlfn.IFS(J278=1,WEEKDAY(A278,2),H278=0,"",J278=0,G277)</f>
        <v>7</v>
      </c>
      <c r="H278">
        <f t="shared" si="12"/>
        <v>1</v>
      </c>
      <c r="I278">
        <f t="shared" si="13"/>
        <v>1</v>
      </c>
      <c r="J278">
        <f t="shared" si="14"/>
        <v>0</v>
      </c>
    </row>
    <row r="279" spans="1:10" ht="15" customHeight="1" x14ac:dyDescent="0.3">
      <c r="A279" s="5">
        <f>'Куда вставлять'!A279</f>
        <v>0</v>
      </c>
      <c r="B279" s="3" t="str">
        <f>'Куда вставлять'!B279</f>
        <v>08</v>
      </c>
      <c r="C279" s="6">
        <v>24</v>
      </c>
      <c r="D279" s="7">
        <f>'Куда вставлять'!D279</f>
        <v>3270</v>
      </c>
      <c r="E279" s="7">
        <v>28073</v>
      </c>
      <c r="F279" s="8">
        <f>'Куда вставлять'!F279</f>
        <v>3</v>
      </c>
      <c r="G279" cm="1">
        <f t="array" ref="G279">_xlfn.IFS(J279=1,WEEKDAY(A279,2),H279=0,"",J279=0,G278)</f>
        <v>7</v>
      </c>
      <c r="H279">
        <f t="shared" si="12"/>
        <v>1</v>
      </c>
      <c r="I279">
        <f t="shared" si="13"/>
        <v>1</v>
      </c>
      <c r="J279">
        <f t="shared" si="14"/>
        <v>0</v>
      </c>
    </row>
    <row r="280" spans="1:10" ht="15" customHeight="1" x14ac:dyDescent="0.3">
      <c r="A280" s="5">
        <f>'Куда вставлять'!A280</f>
        <v>0</v>
      </c>
      <c r="B280" s="3" t="str">
        <f>'Куда вставлять'!B280</f>
        <v>09</v>
      </c>
      <c r="C280" s="6">
        <v>8</v>
      </c>
      <c r="D280" s="7">
        <f>'Куда вставлять'!D280</f>
        <v>14740</v>
      </c>
      <c r="E280" s="7">
        <v>28073</v>
      </c>
      <c r="F280" s="8">
        <f>'Куда вставлять'!F280</f>
        <v>7</v>
      </c>
      <c r="G280" cm="1">
        <f t="array" ref="G280">_xlfn.IFS(J280=1,WEEKDAY(A280,2),H280=0,"",J280=0,G279)</f>
        <v>7</v>
      </c>
      <c r="H280">
        <f t="shared" si="12"/>
        <v>1</v>
      </c>
      <c r="I280">
        <f t="shared" si="13"/>
        <v>1</v>
      </c>
      <c r="J280">
        <f t="shared" si="14"/>
        <v>0</v>
      </c>
    </row>
    <row r="281" spans="1:10" ht="15" customHeight="1" x14ac:dyDescent="0.3">
      <c r="A281" s="5">
        <f>'Куда вставлять'!A281</f>
        <v>0</v>
      </c>
      <c r="B281" s="3" t="str">
        <f>'Куда вставлять'!B281</f>
        <v>10</v>
      </c>
      <c r="C281" s="6">
        <v>9</v>
      </c>
      <c r="D281" s="7">
        <f>'Куда вставлять'!D281</f>
        <v>6370</v>
      </c>
      <c r="E281" s="7">
        <v>28073</v>
      </c>
      <c r="F281" s="8">
        <f>'Куда вставлять'!F281</f>
        <v>5</v>
      </c>
      <c r="G281" cm="1">
        <f t="array" ref="G281">_xlfn.IFS(J281=1,WEEKDAY(A281,2),H281=0,"",J281=0,G280)</f>
        <v>7</v>
      </c>
      <c r="H281">
        <f t="shared" si="12"/>
        <v>1</v>
      </c>
      <c r="I281">
        <f t="shared" si="13"/>
        <v>1</v>
      </c>
      <c r="J281">
        <f t="shared" si="14"/>
        <v>0</v>
      </c>
    </row>
    <row r="282" spans="1:10" ht="15" customHeight="1" x14ac:dyDescent="0.3">
      <c r="A282" s="5">
        <f>'Куда вставлять'!A282</f>
        <v>0</v>
      </c>
      <c r="B282" s="3" t="str">
        <f>'Куда вставлять'!B282</f>
        <v>11</v>
      </c>
      <c r="C282" s="6">
        <v>7</v>
      </c>
      <c r="D282" s="7">
        <f>'Куда вставлять'!D282</f>
        <v>7180</v>
      </c>
      <c r="E282" s="7">
        <v>28073</v>
      </c>
      <c r="F282" s="8">
        <f>'Куда вставлять'!F282</f>
        <v>3</v>
      </c>
      <c r="G282" cm="1">
        <f t="array" ref="G282">_xlfn.IFS(J282=1,WEEKDAY(A282,2),H282=0,"",J282=0,G281)</f>
        <v>7</v>
      </c>
      <c r="H282">
        <f t="shared" si="12"/>
        <v>1</v>
      </c>
      <c r="I282">
        <f t="shared" si="13"/>
        <v>1</v>
      </c>
      <c r="J282">
        <f t="shared" si="14"/>
        <v>0</v>
      </c>
    </row>
    <row r="283" spans="1:10" ht="15" customHeight="1" x14ac:dyDescent="0.3">
      <c r="A283" s="5">
        <f>'Куда вставлять'!A283</f>
        <v>0</v>
      </c>
      <c r="B283" s="3" t="str">
        <f>'Куда вставлять'!B283</f>
        <v>12</v>
      </c>
      <c r="C283" s="6">
        <v>2</v>
      </c>
      <c r="D283" s="7">
        <f>'Куда вставлять'!D283</f>
        <v>15680</v>
      </c>
      <c r="E283" s="7">
        <v>28073</v>
      </c>
      <c r="F283" s="8">
        <f>'Куда вставлять'!F283</f>
        <v>3</v>
      </c>
      <c r="G283" cm="1">
        <f t="array" ref="G283">_xlfn.IFS(J283=1,WEEKDAY(A283,2),H283=0,"",J283=0,G282)</f>
        <v>7</v>
      </c>
      <c r="H283">
        <f t="shared" si="12"/>
        <v>1</v>
      </c>
      <c r="I283">
        <f t="shared" si="13"/>
        <v>1</v>
      </c>
      <c r="J283">
        <f t="shared" si="14"/>
        <v>0</v>
      </c>
    </row>
    <row r="284" spans="1:10" ht="15" customHeight="1" x14ac:dyDescent="0.3">
      <c r="A284" s="5">
        <f>'Куда вставлять'!A284</f>
        <v>0</v>
      </c>
      <c r="B284" s="3" t="str">
        <f>'Куда вставлять'!B284</f>
        <v>13</v>
      </c>
      <c r="C284" s="6">
        <v>2</v>
      </c>
      <c r="D284" s="7">
        <f>'Куда вставлять'!D284</f>
        <v>67750</v>
      </c>
      <c r="E284" s="7">
        <v>28073</v>
      </c>
      <c r="F284" s="8">
        <f>'Куда вставлять'!F284</f>
        <v>16</v>
      </c>
      <c r="G284" cm="1">
        <f t="array" ref="G284">_xlfn.IFS(J284=1,WEEKDAY(A284,2),H284=0,"",J284=0,G283)</f>
        <v>7</v>
      </c>
      <c r="H284">
        <f t="shared" si="12"/>
        <v>1</v>
      </c>
      <c r="I284">
        <f t="shared" si="13"/>
        <v>1</v>
      </c>
      <c r="J284">
        <f t="shared" si="14"/>
        <v>0</v>
      </c>
    </row>
    <row r="285" spans="1:10" ht="15" customHeight="1" x14ac:dyDescent="0.3">
      <c r="A285" s="5">
        <f>'Куда вставлять'!A285</f>
        <v>0</v>
      </c>
      <c r="B285" s="3" t="str">
        <f>'Куда вставлять'!B285</f>
        <v>14</v>
      </c>
      <c r="C285" s="6">
        <v>3</v>
      </c>
      <c r="D285" s="7">
        <f>'Куда вставлять'!D285</f>
        <v>29060</v>
      </c>
      <c r="E285" s="7">
        <v>28073</v>
      </c>
      <c r="F285" s="8">
        <f>'Куда вставлять'!F285</f>
        <v>14</v>
      </c>
      <c r="G285" cm="1">
        <f t="array" ref="G285">_xlfn.IFS(J285=1,WEEKDAY(A285,2),H285=0,"",J285=0,G284)</f>
        <v>7</v>
      </c>
      <c r="H285">
        <f t="shared" si="12"/>
        <v>1</v>
      </c>
      <c r="I285">
        <f t="shared" si="13"/>
        <v>1</v>
      </c>
      <c r="J285">
        <f t="shared" si="14"/>
        <v>0</v>
      </c>
    </row>
    <row r="286" spans="1:10" ht="15" customHeight="1" x14ac:dyDescent="0.3">
      <c r="A286" s="5">
        <f>'Куда вставлять'!A286</f>
        <v>0</v>
      </c>
      <c r="B286" s="3" t="str">
        <f>'Куда вставлять'!B286</f>
        <v>15</v>
      </c>
      <c r="C286" s="6">
        <v>6</v>
      </c>
      <c r="D286" s="7">
        <f>'Куда вставлять'!D286</f>
        <v>12605</v>
      </c>
      <c r="E286" s="7">
        <v>28073</v>
      </c>
      <c r="F286" s="8">
        <f>'Куда вставлять'!F286</f>
        <v>8</v>
      </c>
      <c r="G286" cm="1">
        <f t="array" ref="G286">_xlfn.IFS(J286=1,WEEKDAY(A286,2),H286=0,"",J286=0,G285)</f>
        <v>7</v>
      </c>
      <c r="H286">
        <f t="shared" si="12"/>
        <v>1</v>
      </c>
      <c r="I286">
        <f t="shared" si="13"/>
        <v>1</v>
      </c>
      <c r="J286">
        <f t="shared" si="14"/>
        <v>0</v>
      </c>
    </row>
    <row r="287" spans="1:10" ht="15" customHeight="1" x14ac:dyDescent="0.3">
      <c r="A287" s="5">
        <f>'Куда вставлять'!A287</f>
        <v>0</v>
      </c>
      <c r="B287" s="3" t="str">
        <f>'Куда вставлять'!B287</f>
        <v>16</v>
      </c>
      <c r="C287" s="6">
        <v>8</v>
      </c>
      <c r="D287" s="7">
        <f>'Куда вставлять'!D287</f>
        <v>20060</v>
      </c>
      <c r="E287" s="7">
        <v>28073</v>
      </c>
      <c r="F287" s="8">
        <f>'Куда вставлять'!F287</f>
        <v>12</v>
      </c>
      <c r="G287" cm="1">
        <f t="array" ref="G287">_xlfn.IFS(J287=1,WEEKDAY(A287,2),H287=0,"",J287=0,G286)</f>
        <v>7</v>
      </c>
      <c r="H287">
        <f t="shared" si="12"/>
        <v>1</v>
      </c>
      <c r="I287">
        <f t="shared" si="13"/>
        <v>1</v>
      </c>
      <c r="J287">
        <f t="shared" si="14"/>
        <v>0</v>
      </c>
    </row>
    <row r="288" spans="1:10" ht="15" customHeight="1" x14ac:dyDescent="0.3">
      <c r="A288" s="5">
        <f>'Куда вставлять'!A288</f>
        <v>0</v>
      </c>
      <c r="B288" s="3" t="str">
        <f>'Куда вставлять'!B288</f>
        <v>17</v>
      </c>
      <c r="C288" s="6">
        <v>8</v>
      </c>
      <c r="D288" s="7">
        <f>'Куда вставлять'!D288</f>
        <v>33290</v>
      </c>
      <c r="E288" s="7">
        <v>28073</v>
      </c>
      <c r="F288" s="8">
        <f>'Куда вставлять'!F288</f>
        <v>13</v>
      </c>
      <c r="G288" cm="1">
        <f t="array" ref="G288">_xlfn.IFS(J288=1,WEEKDAY(A288,2),H288=0,"",J288=0,G287)</f>
        <v>7</v>
      </c>
      <c r="H288">
        <f t="shared" si="12"/>
        <v>1</v>
      </c>
      <c r="I288">
        <f t="shared" si="13"/>
        <v>1</v>
      </c>
      <c r="J288">
        <f t="shared" si="14"/>
        <v>0</v>
      </c>
    </row>
    <row r="289" spans="1:10" ht="15" customHeight="1" x14ac:dyDescent="0.3">
      <c r="A289" s="5">
        <f>'Куда вставлять'!A289</f>
        <v>0</v>
      </c>
      <c r="B289" s="3" t="str">
        <f>'Куда вставлять'!B289</f>
        <v>18</v>
      </c>
      <c r="C289" s="6">
        <v>14</v>
      </c>
      <c r="D289" s="7">
        <f>'Куда вставлять'!D289</f>
        <v>21290</v>
      </c>
      <c r="E289" s="7">
        <v>28073</v>
      </c>
      <c r="F289" s="8">
        <f>'Куда вставлять'!F289</f>
        <v>7</v>
      </c>
      <c r="G289" cm="1">
        <f t="array" ref="G289">_xlfn.IFS(J289=1,WEEKDAY(A289,2),H289=0,"",J289=0,G288)</f>
        <v>7</v>
      </c>
      <c r="H289">
        <f t="shared" si="12"/>
        <v>1</v>
      </c>
      <c r="I289">
        <f t="shared" si="13"/>
        <v>1</v>
      </c>
      <c r="J289">
        <f t="shared" si="14"/>
        <v>0</v>
      </c>
    </row>
    <row r="290" spans="1:10" ht="15" customHeight="1" x14ac:dyDescent="0.3">
      <c r="A290" s="5">
        <f>'Куда вставлять'!A290</f>
        <v>0</v>
      </c>
      <c r="B290" s="3" t="str">
        <f>'Куда вставлять'!B290</f>
        <v>19</v>
      </c>
      <c r="C290" s="6">
        <v>22</v>
      </c>
      <c r="D290" s="7">
        <f>'Куда вставлять'!D290</f>
        <v>2000</v>
      </c>
      <c r="E290" s="7">
        <v>28073</v>
      </c>
      <c r="F290" s="8">
        <f>'Куда вставлять'!F290</f>
        <v>2</v>
      </c>
      <c r="G290" cm="1">
        <f t="array" ref="G290">_xlfn.IFS(J290=1,WEEKDAY(A290,2),H290=0,"",J290=0,G289)</f>
        <v>7</v>
      </c>
      <c r="H290">
        <f t="shared" si="12"/>
        <v>1</v>
      </c>
      <c r="I290">
        <f t="shared" si="13"/>
        <v>1</v>
      </c>
      <c r="J290">
        <f t="shared" si="14"/>
        <v>0</v>
      </c>
    </row>
    <row r="291" spans="1:10" ht="15" customHeight="1" x14ac:dyDescent="0.3">
      <c r="A291" s="5">
        <f>'Куда вставлять'!A291</f>
        <v>0</v>
      </c>
      <c r="B291" s="3" t="str">
        <f>'Куда вставлять'!B291</f>
        <v>20</v>
      </c>
      <c r="C291" s="6">
        <v>14</v>
      </c>
      <c r="D291" s="7">
        <f>'Куда вставлять'!D291</f>
        <v>25090</v>
      </c>
      <c r="E291" s="7">
        <v>28073</v>
      </c>
      <c r="F291" s="8">
        <f>'Куда вставлять'!F291</f>
        <v>14</v>
      </c>
      <c r="G291" cm="1">
        <f t="array" ref="G291">_xlfn.IFS(J291=1,WEEKDAY(A291,2),H291=0,"",J291=0,G290)</f>
        <v>7</v>
      </c>
      <c r="H291">
        <f t="shared" si="12"/>
        <v>1</v>
      </c>
      <c r="I291">
        <f t="shared" si="13"/>
        <v>1</v>
      </c>
      <c r="J291">
        <f t="shared" si="14"/>
        <v>0</v>
      </c>
    </row>
    <row r="292" spans="1:10" ht="15" customHeight="1" x14ac:dyDescent="0.3">
      <c r="A292" s="5">
        <f>'Куда вставлять'!A292</f>
        <v>0</v>
      </c>
      <c r="B292" s="3" t="str">
        <f>'Куда вставлять'!B292</f>
        <v>21</v>
      </c>
      <c r="C292" s="6">
        <v>11</v>
      </c>
      <c r="D292" s="7">
        <f>'Куда вставлять'!D292</f>
        <v>11310</v>
      </c>
      <c r="E292" s="7">
        <v>28073</v>
      </c>
      <c r="F292" s="8">
        <f>'Куда вставлять'!F292</f>
        <v>4</v>
      </c>
      <c r="G292" cm="1">
        <f t="array" ref="G292">_xlfn.IFS(J292=1,WEEKDAY(A292,2),H292=0,"",J292=0,G291)</f>
        <v>7</v>
      </c>
      <c r="H292">
        <f t="shared" si="12"/>
        <v>1</v>
      </c>
      <c r="I292">
        <f t="shared" si="13"/>
        <v>1</v>
      </c>
      <c r="J292">
        <f t="shared" si="14"/>
        <v>0</v>
      </c>
    </row>
    <row r="293" spans="1:10" ht="15" customHeight="1" x14ac:dyDescent="0.3">
      <c r="A293" s="5">
        <f>'Куда вставлять'!A293</f>
        <v>0</v>
      </c>
      <c r="B293" s="3" t="str">
        <f>'Куда вставлять'!B293</f>
        <v>22</v>
      </c>
      <c r="C293" s="6">
        <v>20</v>
      </c>
      <c r="D293" s="7">
        <f>'Куда вставлять'!D293</f>
        <v>2540</v>
      </c>
      <c r="E293" s="7">
        <v>28073</v>
      </c>
      <c r="F293" s="8">
        <f>'Куда вставлять'!F293</f>
        <v>3</v>
      </c>
      <c r="G293" cm="1">
        <f t="array" ref="G293">_xlfn.IFS(J293=1,WEEKDAY(A293,2),H293=0,"",J293=0,G292)</f>
        <v>7</v>
      </c>
      <c r="H293">
        <f t="shared" si="12"/>
        <v>1</v>
      </c>
      <c r="I293">
        <f t="shared" si="13"/>
        <v>1</v>
      </c>
      <c r="J293">
        <f t="shared" si="14"/>
        <v>0</v>
      </c>
    </row>
    <row r="294" spans="1:10" ht="15" customHeight="1" x14ac:dyDescent="0.3">
      <c r="A294" s="5">
        <f>'Куда вставлять'!A294</f>
        <v>0</v>
      </c>
      <c r="B294" s="3" t="str">
        <f>'Куда вставлять'!B294</f>
        <v>23</v>
      </c>
      <c r="C294" s="6">
        <v>11</v>
      </c>
      <c r="D294" s="7">
        <f>'Куда вставлять'!D294</f>
        <v>7290</v>
      </c>
      <c r="E294" s="7">
        <v>28073</v>
      </c>
      <c r="F294" s="8">
        <f>'Куда вставлять'!F294</f>
        <v>5</v>
      </c>
      <c r="G294" cm="1">
        <f t="array" ref="G294">_xlfn.IFS(J294=1,WEEKDAY(A294,2),H294=0,"",J294=0,G293)</f>
        <v>7</v>
      </c>
      <c r="H294">
        <f t="shared" si="12"/>
        <v>1</v>
      </c>
      <c r="I294">
        <f t="shared" si="13"/>
        <v>1</v>
      </c>
      <c r="J294">
        <f t="shared" si="14"/>
        <v>0</v>
      </c>
    </row>
    <row r="295" spans="1:10" ht="15" customHeight="1" x14ac:dyDescent="0.3">
      <c r="A295" s="5" t="str">
        <f>'Куда вставлять'!A295</f>
        <v>14.05.2023 всего</v>
      </c>
      <c r="B295" s="3">
        <f>'Куда вставлять'!B295</f>
        <v>0</v>
      </c>
      <c r="C295" s="6">
        <v>7</v>
      </c>
      <c r="D295" s="7">
        <f>'Куда вставлять'!D295</f>
        <v>292405</v>
      </c>
      <c r="E295" s="7">
        <v>28073</v>
      </c>
      <c r="F295" s="8">
        <f>'Куда вставлять'!F295</f>
        <v>130</v>
      </c>
      <c r="G295" t="str" cm="1">
        <f t="array" ref="G295">_xlfn.IFS(J295=1,WEEKDAY(A295,2),H295=0,"",J295=0,G294)</f>
        <v/>
      </c>
      <c r="H295">
        <f t="shared" si="12"/>
        <v>0</v>
      </c>
      <c r="I295">
        <f t="shared" si="13"/>
        <v>0</v>
      </c>
      <c r="J295">
        <f t="shared" si="14"/>
        <v>0</v>
      </c>
    </row>
    <row r="296" spans="1:10" ht="15" customHeight="1" x14ac:dyDescent="0.3">
      <c r="A296" s="5">
        <f>'Куда вставлять'!A296</f>
        <v>45061</v>
      </c>
      <c r="B296" s="3" t="str">
        <f>'Куда вставлять'!B296</f>
        <v>00</v>
      </c>
      <c r="C296" s="6">
        <v>9</v>
      </c>
      <c r="D296" s="7">
        <f>'Куда вставлять'!D296</f>
        <v>4650</v>
      </c>
      <c r="E296" s="7">
        <v>28073</v>
      </c>
      <c r="F296" s="8">
        <f>'Куда вставлять'!F296</f>
        <v>2</v>
      </c>
      <c r="G296" cm="1">
        <f t="array" ref="G296">_xlfn.IFS(J296=1,WEEKDAY(A296,2),H296=0,"",J296=0,G295)</f>
        <v>1</v>
      </c>
      <c r="H296">
        <f t="shared" si="12"/>
        <v>0</v>
      </c>
      <c r="I296">
        <f t="shared" si="13"/>
        <v>1</v>
      </c>
      <c r="J296">
        <f t="shared" si="14"/>
        <v>1</v>
      </c>
    </row>
    <row r="297" spans="1:10" ht="15" customHeight="1" x14ac:dyDescent="0.3">
      <c r="A297" s="5">
        <f>'Куда вставлять'!A297</f>
        <v>0</v>
      </c>
      <c r="B297" s="3" t="str">
        <f>'Куда вставлять'!B297</f>
        <v>01</v>
      </c>
      <c r="C297" s="6">
        <v>16</v>
      </c>
      <c r="D297" s="7">
        <f>'Куда вставлять'!D297</f>
        <v>450</v>
      </c>
      <c r="E297" s="7">
        <v>28073</v>
      </c>
      <c r="F297" s="8">
        <f>'Куда вставлять'!F297</f>
        <v>5</v>
      </c>
      <c r="G297" cm="1">
        <f t="array" ref="G297">_xlfn.IFS(J297=1,WEEKDAY(A297,2),H297=0,"",J297=0,G296)</f>
        <v>1</v>
      </c>
      <c r="H297">
        <f t="shared" si="12"/>
        <v>1</v>
      </c>
      <c r="I297">
        <f t="shared" si="13"/>
        <v>1</v>
      </c>
      <c r="J297">
        <f t="shared" si="14"/>
        <v>0</v>
      </c>
    </row>
    <row r="298" spans="1:10" ht="15" customHeight="1" x14ac:dyDescent="0.3">
      <c r="A298" s="5">
        <f>'Куда вставлять'!A298</f>
        <v>0</v>
      </c>
      <c r="B298" s="3" t="str">
        <f>'Куда вставлять'!B298</f>
        <v>02</v>
      </c>
      <c r="C298" s="6">
        <v>15</v>
      </c>
      <c r="D298" s="7">
        <f>'Куда вставлять'!D298</f>
        <v>0</v>
      </c>
      <c r="E298" s="7">
        <v>28073</v>
      </c>
      <c r="F298" s="8">
        <f>'Куда вставлять'!F298</f>
        <v>2</v>
      </c>
      <c r="G298" cm="1">
        <f t="array" ref="G298">_xlfn.IFS(J298=1,WEEKDAY(A298,2),H298=0,"",J298=0,G297)</f>
        <v>1</v>
      </c>
      <c r="H298">
        <f t="shared" si="12"/>
        <v>1</v>
      </c>
      <c r="I298">
        <f t="shared" si="13"/>
        <v>1</v>
      </c>
      <c r="J298">
        <f t="shared" si="14"/>
        <v>0</v>
      </c>
    </row>
    <row r="299" spans="1:10" ht="15" customHeight="1" x14ac:dyDescent="0.3">
      <c r="A299" s="5">
        <f>'Куда вставлять'!A299</f>
        <v>0</v>
      </c>
      <c r="B299" s="3" t="str">
        <f>'Куда вставлять'!B299</f>
        <v>07</v>
      </c>
      <c r="C299" s="6">
        <v>15</v>
      </c>
      <c r="D299" s="7">
        <f>'Куда вставлять'!D299</f>
        <v>790</v>
      </c>
      <c r="E299" s="7">
        <v>28073</v>
      </c>
      <c r="F299" s="8">
        <f>'Куда вставлять'!F299</f>
        <v>1</v>
      </c>
      <c r="G299" cm="1">
        <f t="array" ref="G299">_xlfn.IFS(J299=1,WEEKDAY(A299,2),H299=0,"",J299=0,G298)</f>
        <v>1</v>
      </c>
      <c r="H299">
        <f t="shared" si="12"/>
        <v>1</v>
      </c>
      <c r="I299">
        <f t="shared" si="13"/>
        <v>1</v>
      </c>
      <c r="J299">
        <f t="shared" si="14"/>
        <v>0</v>
      </c>
    </row>
    <row r="300" spans="1:10" ht="15" customHeight="1" x14ac:dyDescent="0.3">
      <c r="A300" s="5">
        <f>'Куда вставлять'!A300</f>
        <v>0</v>
      </c>
      <c r="B300" s="3" t="str">
        <f>'Куда вставлять'!B300</f>
        <v>08</v>
      </c>
      <c r="C300" s="6">
        <v>14</v>
      </c>
      <c r="D300" s="7">
        <f>'Куда вставлять'!D300</f>
        <v>8520</v>
      </c>
      <c r="E300" s="7">
        <v>28073</v>
      </c>
      <c r="F300" s="8">
        <f>'Куда вставлять'!F300</f>
        <v>9</v>
      </c>
      <c r="G300" cm="1">
        <f t="array" ref="G300">_xlfn.IFS(J300=1,WEEKDAY(A300,2),H300=0,"",J300=0,G299)</f>
        <v>1</v>
      </c>
      <c r="H300">
        <f t="shared" si="12"/>
        <v>1</v>
      </c>
      <c r="I300">
        <f t="shared" si="13"/>
        <v>1</v>
      </c>
      <c r="J300">
        <f t="shared" si="14"/>
        <v>0</v>
      </c>
    </row>
    <row r="301" spans="1:10" ht="15" customHeight="1" x14ac:dyDescent="0.3">
      <c r="A301" s="5">
        <f>'Куда вставлять'!A301</f>
        <v>0</v>
      </c>
      <c r="B301" s="3" t="str">
        <f>'Куда вставлять'!B301</f>
        <v>09</v>
      </c>
      <c r="C301" s="6">
        <v>279</v>
      </c>
      <c r="D301" s="7">
        <f>'Куда вставлять'!D301</f>
        <v>20400</v>
      </c>
      <c r="E301" s="7">
        <v>28073</v>
      </c>
      <c r="F301" s="8">
        <f>'Куда вставлять'!F301</f>
        <v>12</v>
      </c>
      <c r="G301" cm="1">
        <f t="array" ref="G301">_xlfn.IFS(J301=1,WEEKDAY(A301,2),H301=0,"",J301=0,G300)</f>
        <v>1</v>
      </c>
      <c r="H301">
        <f t="shared" si="12"/>
        <v>1</v>
      </c>
      <c r="I301">
        <f t="shared" si="13"/>
        <v>1</v>
      </c>
      <c r="J301">
        <f t="shared" si="14"/>
        <v>0</v>
      </c>
    </row>
    <row r="302" spans="1:10" ht="15" customHeight="1" x14ac:dyDescent="0.3">
      <c r="A302" s="5">
        <f>'Куда вставлять'!A302</f>
        <v>0</v>
      </c>
      <c r="B302" s="3" t="str">
        <f>'Куда вставлять'!B302</f>
        <v>10</v>
      </c>
      <c r="C302" s="6">
        <v>12</v>
      </c>
      <c r="D302" s="7">
        <f>'Куда вставлять'!D302</f>
        <v>8150</v>
      </c>
      <c r="E302" s="7">
        <v>28073</v>
      </c>
      <c r="F302" s="8">
        <f>'Куда вставлять'!F302</f>
        <v>9</v>
      </c>
      <c r="G302" cm="1">
        <f t="array" ref="G302">_xlfn.IFS(J302=1,WEEKDAY(A302,2),H302=0,"",J302=0,G301)</f>
        <v>1</v>
      </c>
      <c r="H302">
        <f t="shared" si="12"/>
        <v>1</v>
      </c>
      <c r="I302">
        <f t="shared" si="13"/>
        <v>1</v>
      </c>
      <c r="J302">
        <f t="shared" si="14"/>
        <v>0</v>
      </c>
    </row>
    <row r="303" spans="1:10" ht="15" customHeight="1" x14ac:dyDescent="0.3">
      <c r="A303" s="5">
        <f>'Куда вставлять'!A303</f>
        <v>0</v>
      </c>
      <c r="B303" s="3" t="str">
        <f>'Куда вставлять'!B303</f>
        <v>11</v>
      </c>
      <c r="C303" s="6">
        <v>17</v>
      </c>
      <c r="D303" s="7">
        <f>'Куда вставлять'!D303</f>
        <v>17460</v>
      </c>
      <c r="E303" s="7">
        <v>28073</v>
      </c>
      <c r="F303" s="8">
        <f>'Куда вставлять'!F303</f>
        <v>12</v>
      </c>
      <c r="G303" cm="1">
        <f t="array" ref="G303">_xlfn.IFS(J303=1,WEEKDAY(A303,2),H303=0,"",J303=0,G302)</f>
        <v>1</v>
      </c>
      <c r="H303">
        <f t="shared" si="12"/>
        <v>1</v>
      </c>
      <c r="I303">
        <f t="shared" si="13"/>
        <v>1</v>
      </c>
      <c r="J303">
        <f t="shared" si="14"/>
        <v>0</v>
      </c>
    </row>
    <row r="304" spans="1:10" ht="15" customHeight="1" x14ac:dyDescent="0.3">
      <c r="A304" s="5">
        <f>'Куда вставлять'!A304</f>
        <v>0</v>
      </c>
      <c r="B304" s="3" t="str">
        <f>'Куда вставлять'!B304</f>
        <v>12</v>
      </c>
      <c r="C304" s="6">
        <v>4</v>
      </c>
      <c r="D304" s="7">
        <f>'Куда вставлять'!D304</f>
        <v>54440</v>
      </c>
      <c r="E304" s="7">
        <v>28073</v>
      </c>
      <c r="F304" s="8">
        <f>'Куда вставлять'!F304</f>
        <v>26</v>
      </c>
      <c r="G304" cm="1">
        <f t="array" ref="G304">_xlfn.IFS(J304=1,WEEKDAY(A304,2),H304=0,"",J304=0,G303)</f>
        <v>1</v>
      </c>
      <c r="H304">
        <f t="shared" si="12"/>
        <v>1</v>
      </c>
      <c r="I304">
        <f t="shared" si="13"/>
        <v>1</v>
      </c>
      <c r="J304">
        <f t="shared" si="14"/>
        <v>0</v>
      </c>
    </row>
    <row r="305" spans="1:10" ht="15" customHeight="1" x14ac:dyDescent="0.3">
      <c r="A305" s="5">
        <f>'Куда вставлять'!A305</f>
        <v>0</v>
      </c>
      <c r="B305" s="3" t="str">
        <f>'Куда вставлять'!B305</f>
        <v>13</v>
      </c>
      <c r="C305" s="6">
        <v>5</v>
      </c>
      <c r="D305" s="7">
        <f>'Куда вставлять'!D305</f>
        <v>115190</v>
      </c>
      <c r="E305" s="7">
        <v>28073</v>
      </c>
      <c r="F305" s="8">
        <f>'Куда вставлять'!F305</f>
        <v>51</v>
      </c>
      <c r="G305" cm="1">
        <f t="array" ref="G305">_xlfn.IFS(J305=1,WEEKDAY(A305,2),H305=0,"",J305=0,G304)</f>
        <v>1</v>
      </c>
      <c r="H305">
        <f t="shared" si="12"/>
        <v>1</v>
      </c>
      <c r="I305">
        <f t="shared" si="13"/>
        <v>1</v>
      </c>
      <c r="J305">
        <f t="shared" si="14"/>
        <v>0</v>
      </c>
    </row>
    <row r="306" spans="1:10" ht="15" customHeight="1" x14ac:dyDescent="0.3">
      <c r="A306" s="5">
        <f>'Куда вставлять'!A306</f>
        <v>0</v>
      </c>
      <c r="B306" s="3" t="str">
        <f>'Куда вставлять'!B306</f>
        <v>14</v>
      </c>
      <c r="C306" s="6">
        <v>6</v>
      </c>
      <c r="D306" s="7">
        <f>'Куда вставлять'!D306</f>
        <v>39490</v>
      </c>
      <c r="E306" s="7">
        <v>28073</v>
      </c>
      <c r="F306" s="8">
        <f>'Куда вставлять'!F306</f>
        <v>16</v>
      </c>
      <c r="G306" cm="1">
        <f t="array" ref="G306">_xlfn.IFS(J306=1,WEEKDAY(A306,2),H306=0,"",J306=0,G305)</f>
        <v>1</v>
      </c>
      <c r="H306">
        <f t="shared" si="12"/>
        <v>1</v>
      </c>
      <c r="I306">
        <f t="shared" si="13"/>
        <v>1</v>
      </c>
      <c r="J306">
        <f t="shared" si="14"/>
        <v>0</v>
      </c>
    </row>
    <row r="307" spans="1:10" ht="15" customHeight="1" x14ac:dyDescent="0.3">
      <c r="A307" s="5">
        <f>'Куда вставлять'!A307</f>
        <v>0</v>
      </c>
      <c r="B307" s="3" t="str">
        <f>'Куда вставлять'!B307</f>
        <v>15</v>
      </c>
      <c r="C307" s="6">
        <v>14</v>
      </c>
      <c r="D307" s="7">
        <f>'Куда вставлять'!D307</f>
        <v>20140</v>
      </c>
      <c r="E307" s="7">
        <v>28073</v>
      </c>
      <c r="F307" s="8">
        <f>'Куда вставлять'!F307</f>
        <v>10</v>
      </c>
      <c r="G307" cm="1">
        <f t="array" ref="G307">_xlfn.IFS(J307=1,WEEKDAY(A307,2),H307=0,"",J307=0,G306)</f>
        <v>1</v>
      </c>
      <c r="H307">
        <f t="shared" si="12"/>
        <v>1</v>
      </c>
      <c r="I307">
        <f t="shared" si="13"/>
        <v>1</v>
      </c>
      <c r="J307">
        <f t="shared" si="14"/>
        <v>0</v>
      </c>
    </row>
    <row r="308" spans="1:10" ht="15" customHeight="1" x14ac:dyDescent="0.3">
      <c r="A308" s="5">
        <f>'Куда вставлять'!A308</f>
        <v>0</v>
      </c>
      <c r="B308" s="3" t="str">
        <f>'Куда вставлять'!B308</f>
        <v>16</v>
      </c>
      <c r="C308" s="6">
        <v>6</v>
      </c>
      <c r="D308" s="7">
        <f>'Куда вставлять'!D308</f>
        <v>17540</v>
      </c>
      <c r="E308" s="7">
        <v>28073</v>
      </c>
      <c r="F308" s="8">
        <f>'Куда вставлять'!F308</f>
        <v>10</v>
      </c>
      <c r="G308" cm="1">
        <f t="array" ref="G308">_xlfn.IFS(J308=1,WEEKDAY(A308,2),H308=0,"",J308=0,G307)</f>
        <v>1</v>
      </c>
      <c r="H308">
        <f t="shared" si="12"/>
        <v>1</v>
      </c>
      <c r="I308">
        <f t="shared" si="13"/>
        <v>1</v>
      </c>
      <c r="J308">
        <f t="shared" si="14"/>
        <v>0</v>
      </c>
    </row>
    <row r="309" spans="1:10" ht="15" customHeight="1" x14ac:dyDescent="0.3">
      <c r="A309" s="5">
        <f>'Куда вставлять'!A309</f>
        <v>0</v>
      </c>
      <c r="B309" s="3" t="str">
        <f>'Куда вставлять'!B309</f>
        <v>17</v>
      </c>
      <c r="C309" s="6">
        <v>3</v>
      </c>
      <c r="D309" s="7">
        <f>'Куда вставлять'!D309</f>
        <v>16930</v>
      </c>
      <c r="E309" s="7">
        <v>28073</v>
      </c>
      <c r="F309" s="8">
        <f>'Куда вставлять'!F309</f>
        <v>9</v>
      </c>
      <c r="G309" cm="1">
        <f t="array" ref="G309">_xlfn.IFS(J309=1,WEEKDAY(A309,2),H309=0,"",J309=0,G308)</f>
        <v>1</v>
      </c>
      <c r="H309">
        <f t="shared" si="12"/>
        <v>1</v>
      </c>
      <c r="I309">
        <f t="shared" si="13"/>
        <v>1</v>
      </c>
      <c r="J309">
        <f t="shared" si="14"/>
        <v>0</v>
      </c>
    </row>
    <row r="310" spans="1:10" ht="15" customHeight="1" x14ac:dyDescent="0.3">
      <c r="A310" s="5">
        <f>'Куда вставлять'!A310</f>
        <v>0</v>
      </c>
      <c r="B310" s="3" t="str">
        <f>'Куда вставлять'!B310</f>
        <v>18</v>
      </c>
      <c r="C310" s="6">
        <v>1</v>
      </c>
      <c r="D310" s="7">
        <f>'Куда вставлять'!D310</f>
        <v>15630</v>
      </c>
      <c r="E310" s="7">
        <v>28073</v>
      </c>
      <c r="F310" s="8">
        <f>'Куда вставлять'!F310</f>
        <v>8</v>
      </c>
      <c r="G310" cm="1">
        <f t="array" ref="G310">_xlfn.IFS(J310=1,WEEKDAY(A310,2),H310=0,"",J310=0,G309)</f>
        <v>1</v>
      </c>
      <c r="H310">
        <f t="shared" si="12"/>
        <v>1</v>
      </c>
      <c r="I310">
        <f t="shared" si="13"/>
        <v>1</v>
      </c>
      <c r="J310">
        <f t="shared" si="14"/>
        <v>0</v>
      </c>
    </row>
    <row r="311" spans="1:10" ht="15" customHeight="1" x14ac:dyDescent="0.3">
      <c r="A311" s="5">
        <f>'Куда вставлять'!A311</f>
        <v>0</v>
      </c>
      <c r="B311" s="3" t="str">
        <f>'Куда вставлять'!B311</f>
        <v>20</v>
      </c>
      <c r="C311" s="6">
        <v>8</v>
      </c>
      <c r="D311" s="7">
        <f>'Куда вставлять'!D311</f>
        <v>5620</v>
      </c>
      <c r="E311" s="7">
        <v>28073</v>
      </c>
      <c r="F311" s="8">
        <f>'Куда вставлять'!F311</f>
        <v>3</v>
      </c>
      <c r="G311" cm="1">
        <f t="array" ref="G311">_xlfn.IFS(J311=1,WEEKDAY(A311,2),H311=0,"",J311=0,G310)</f>
        <v>1</v>
      </c>
      <c r="H311">
        <f t="shared" si="12"/>
        <v>1</v>
      </c>
      <c r="I311">
        <f t="shared" si="13"/>
        <v>1</v>
      </c>
      <c r="J311">
        <f t="shared" si="14"/>
        <v>0</v>
      </c>
    </row>
    <row r="312" spans="1:10" ht="15" customHeight="1" x14ac:dyDescent="0.3">
      <c r="A312" s="5">
        <f>'Куда вставлять'!A312</f>
        <v>0</v>
      </c>
      <c r="B312" s="3" t="str">
        <f>'Куда вставлять'!B312</f>
        <v>21</v>
      </c>
      <c r="C312" s="6">
        <v>5</v>
      </c>
      <c r="D312" s="7">
        <f>'Куда вставлять'!D312</f>
        <v>4840</v>
      </c>
      <c r="E312" s="7">
        <v>28073</v>
      </c>
      <c r="F312" s="8">
        <f>'Куда вставлять'!F312</f>
        <v>3</v>
      </c>
      <c r="G312" cm="1">
        <f t="array" ref="G312">_xlfn.IFS(J312=1,WEEKDAY(A312,2),H312=0,"",J312=0,G311)</f>
        <v>1</v>
      </c>
      <c r="H312">
        <f t="shared" si="12"/>
        <v>1</v>
      </c>
      <c r="I312">
        <f t="shared" si="13"/>
        <v>1</v>
      </c>
      <c r="J312">
        <f t="shared" si="14"/>
        <v>0</v>
      </c>
    </row>
    <row r="313" spans="1:10" ht="15" customHeight="1" x14ac:dyDescent="0.3">
      <c r="A313" s="5">
        <f>'Куда вставлять'!A313</f>
        <v>0</v>
      </c>
      <c r="B313" s="3" t="str">
        <f>'Куда вставлять'!B313</f>
        <v>22</v>
      </c>
      <c r="C313" s="6">
        <v>6</v>
      </c>
      <c r="D313" s="7">
        <f>'Куда вставлять'!D313</f>
        <v>1970</v>
      </c>
      <c r="E313" s="7">
        <v>28073</v>
      </c>
      <c r="F313" s="8">
        <f>'Куда вставлять'!F313</f>
        <v>1</v>
      </c>
      <c r="G313" cm="1">
        <f t="array" ref="G313">_xlfn.IFS(J313=1,WEEKDAY(A313,2),H313=0,"",J313=0,G312)</f>
        <v>1</v>
      </c>
      <c r="H313">
        <f t="shared" si="12"/>
        <v>1</v>
      </c>
      <c r="I313">
        <f t="shared" si="13"/>
        <v>1</v>
      </c>
      <c r="J313">
        <f t="shared" si="14"/>
        <v>0</v>
      </c>
    </row>
    <row r="314" spans="1:10" ht="15" customHeight="1" x14ac:dyDescent="0.3">
      <c r="A314" s="5">
        <f>'Куда вставлять'!A314</f>
        <v>0</v>
      </c>
      <c r="B314" s="3" t="str">
        <f>'Куда вставлять'!B314</f>
        <v>23</v>
      </c>
      <c r="C314" s="6">
        <v>6</v>
      </c>
      <c r="D314" s="7">
        <f>'Куда вставлять'!D314</f>
        <v>7410</v>
      </c>
      <c r="E314" s="7">
        <v>28073</v>
      </c>
      <c r="F314" s="8">
        <f>'Куда вставлять'!F314</f>
        <v>4</v>
      </c>
      <c r="G314" cm="1">
        <f t="array" ref="G314">_xlfn.IFS(J314=1,WEEKDAY(A314,2),H314=0,"",J314=0,G313)</f>
        <v>1</v>
      </c>
      <c r="H314">
        <f t="shared" si="12"/>
        <v>1</v>
      </c>
      <c r="I314">
        <f t="shared" si="13"/>
        <v>1</v>
      </c>
      <c r="J314">
        <f t="shared" si="14"/>
        <v>0</v>
      </c>
    </row>
    <row r="315" spans="1:10" ht="15" customHeight="1" x14ac:dyDescent="0.3">
      <c r="A315" s="5" t="str">
        <f>'Куда вставлять'!A315</f>
        <v>15.05.2023 всего</v>
      </c>
      <c r="B315" s="3">
        <f>'Куда вставлять'!B315</f>
        <v>0</v>
      </c>
      <c r="C315" s="6">
        <v>29</v>
      </c>
      <c r="D315" s="7">
        <f>'Куда вставлять'!D315</f>
        <v>359620</v>
      </c>
      <c r="E315" s="7">
        <v>28073</v>
      </c>
      <c r="F315" s="8">
        <f>'Куда вставлять'!F315</f>
        <v>193</v>
      </c>
      <c r="G315" t="str" cm="1">
        <f t="array" ref="G315">_xlfn.IFS(J315=1,WEEKDAY(A315,2),H315=0,"",J315=0,G314)</f>
        <v/>
      </c>
      <c r="H315">
        <f t="shared" si="12"/>
        <v>0</v>
      </c>
      <c r="I315">
        <f t="shared" si="13"/>
        <v>0</v>
      </c>
      <c r="J315">
        <f t="shared" si="14"/>
        <v>0</v>
      </c>
    </row>
    <row r="316" spans="1:10" ht="15" customHeight="1" x14ac:dyDescent="0.3">
      <c r="A316" s="5">
        <f>'Куда вставлять'!A316</f>
        <v>45062</v>
      </c>
      <c r="B316" s="3" t="str">
        <f>'Куда вставлять'!B316</f>
        <v>00</v>
      </c>
      <c r="C316" s="6">
        <v>19</v>
      </c>
      <c r="D316" s="7">
        <f>'Куда вставлять'!D316</f>
        <v>3630</v>
      </c>
      <c r="E316" s="7">
        <v>28073</v>
      </c>
      <c r="F316" s="8">
        <f>'Куда вставлять'!F316</f>
        <v>1</v>
      </c>
      <c r="G316" cm="1">
        <f t="array" ref="G316">_xlfn.IFS(J316=1,WEEKDAY(A316,2),H316=0,"",J316=0,G315)</f>
        <v>2</v>
      </c>
      <c r="H316">
        <f t="shared" si="12"/>
        <v>0</v>
      </c>
      <c r="I316">
        <f t="shared" si="13"/>
        <v>1</v>
      </c>
      <c r="J316">
        <f t="shared" si="14"/>
        <v>1</v>
      </c>
    </row>
    <row r="317" spans="1:10" ht="15" customHeight="1" x14ac:dyDescent="0.3">
      <c r="A317" s="5">
        <f>'Куда вставлять'!A317</f>
        <v>0</v>
      </c>
      <c r="B317" s="3" t="str">
        <f>'Куда вставлять'!B317</f>
        <v>01</v>
      </c>
      <c r="C317" s="6">
        <v>11</v>
      </c>
      <c r="D317" s="7">
        <f>'Куда вставлять'!D317</f>
        <v>2820</v>
      </c>
      <c r="E317" s="7">
        <v>28073</v>
      </c>
      <c r="F317" s="8">
        <f>'Куда вставлять'!F317</f>
        <v>2</v>
      </c>
      <c r="G317" cm="1">
        <f t="array" ref="G317">_xlfn.IFS(J317=1,WEEKDAY(A317,2),H317=0,"",J317=0,G316)</f>
        <v>2</v>
      </c>
      <c r="H317">
        <f t="shared" si="12"/>
        <v>1</v>
      </c>
      <c r="I317">
        <f t="shared" si="13"/>
        <v>1</v>
      </c>
      <c r="J317">
        <f t="shared" si="14"/>
        <v>0</v>
      </c>
    </row>
    <row r="318" spans="1:10" ht="15" customHeight="1" x14ac:dyDescent="0.3">
      <c r="A318" s="5">
        <f>'Куда вставлять'!A318</f>
        <v>0</v>
      </c>
      <c r="B318" s="3" t="str">
        <f>'Куда вставлять'!B318</f>
        <v>04</v>
      </c>
      <c r="C318" s="6">
        <v>15</v>
      </c>
      <c r="D318" s="7">
        <f>'Куда вставлять'!D318</f>
        <v>4900</v>
      </c>
      <c r="E318" s="7">
        <v>28073</v>
      </c>
      <c r="F318" s="8">
        <f>'Куда вставлять'!F318</f>
        <v>6</v>
      </c>
      <c r="G318" cm="1">
        <f t="array" ref="G318">_xlfn.IFS(J318=1,WEEKDAY(A318,2),H318=0,"",J318=0,G317)</f>
        <v>2</v>
      </c>
      <c r="H318">
        <f t="shared" si="12"/>
        <v>1</v>
      </c>
      <c r="I318">
        <f t="shared" si="13"/>
        <v>1</v>
      </c>
      <c r="J318">
        <f t="shared" si="14"/>
        <v>0</v>
      </c>
    </row>
    <row r="319" spans="1:10" ht="15" customHeight="1" x14ac:dyDescent="0.3">
      <c r="A319" s="5">
        <f>'Куда вставлять'!A319</f>
        <v>0</v>
      </c>
      <c r="B319" s="3" t="str">
        <f>'Куда вставлять'!B319</f>
        <v>08</v>
      </c>
      <c r="C319" s="6">
        <v>13</v>
      </c>
      <c r="D319" s="7">
        <f>'Куда вставлять'!D319</f>
        <v>4390</v>
      </c>
      <c r="E319" s="7">
        <v>28073</v>
      </c>
      <c r="F319" s="8">
        <f>'Куда вставлять'!F319</f>
        <v>6</v>
      </c>
      <c r="G319" cm="1">
        <f t="array" ref="G319">_xlfn.IFS(J319=1,WEEKDAY(A319,2),H319=0,"",J319=0,G318)</f>
        <v>2</v>
      </c>
      <c r="H319">
        <f t="shared" si="12"/>
        <v>1</v>
      </c>
      <c r="I319">
        <f t="shared" si="13"/>
        <v>1</v>
      </c>
      <c r="J319">
        <f t="shared" si="14"/>
        <v>0</v>
      </c>
    </row>
    <row r="320" spans="1:10" ht="15" customHeight="1" x14ac:dyDescent="0.3">
      <c r="A320" s="5">
        <f>'Куда вставлять'!A320</f>
        <v>0</v>
      </c>
      <c r="B320" s="3" t="str">
        <f>'Куда вставлять'!B320</f>
        <v>09</v>
      </c>
      <c r="C320" s="6">
        <v>12</v>
      </c>
      <c r="D320" s="7">
        <f>'Куда вставлять'!D320</f>
        <v>16080</v>
      </c>
      <c r="E320" s="7">
        <v>28073</v>
      </c>
      <c r="F320" s="8">
        <f>'Куда вставлять'!F320</f>
        <v>8</v>
      </c>
      <c r="G320" cm="1">
        <f t="array" ref="G320">_xlfn.IFS(J320=1,WEEKDAY(A320,2),H320=0,"",J320=0,G319)</f>
        <v>2</v>
      </c>
      <c r="H320">
        <f t="shared" si="12"/>
        <v>1</v>
      </c>
      <c r="I320">
        <f t="shared" si="13"/>
        <v>1</v>
      </c>
      <c r="J320">
        <f t="shared" si="14"/>
        <v>0</v>
      </c>
    </row>
    <row r="321" spans="1:10" ht="15" customHeight="1" x14ac:dyDescent="0.3">
      <c r="A321" s="5">
        <f>'Куда вставлять'!A321</f>
        <v>0</v>
      </c>
      <c r="B321" s="3" t="str">
        <f>'Куда вставлять'!B321</f>
        <v>10</v>
      </c>
      <c r="C321" s="6">
        <v>8</v>
      </c>
      <c r="D321" s="7">
        <f>'Куда вставлять'!D321</f>
        <v>15940</v>
      </c>
      <c r="E321" s="7">
        <v>28073</v>
      </c>
      <c r="F321" s="8">
        <f>'Куда вставлять'!F321</f>
        <v>15</v>
      </c>
      <c r="G321" cm="1">
        <f t="array" ref="G321">_xlfn.IFS(J321=1,WEEKDAY(A321,2),H321=0,"",J321=0,G320)</f>
        <v>2</v>
      </c>
      <c r="H321">
        <f t="shared" si="12"/>
        <v>1</v>
      </c>
      <c r="I321">
        <f t="shared" si="13"/>
        <v>1</v>
      </c>
      <c r="J321">
        <f t="shared" si="14"/>
        <v>0</v>
      </c>
    </row>
    <row r="322" spans="1:10" ht="15" customHeight="1" x14ac:dyDescent="0.3">
      <c r="A322" s="5">
        <f>'Куда вставлять'!A322</f>
        <v>0</v>
      </c>
      <c r="B322" s="3" t="str">
        <f>'Куда вставлять'!B322</f>
        <v>11</v>
      </c>
      <c r="C322" s="6">
        <v>13</v>
      </c>
      <c r="D322" s="7">
        <f>'Куда вставлять'!D322</f>
        <v>19710</v>
      </c>
      <c r="E322" s="7">
        <v>28073</v>
      </c>
      <c r="F322" s="8">
        <f>'Куда вставлять'!F322</f>
        <v>10</v>
      </c>
      <c r="G322" cm="1">
        <f t="array" ref="G322">_xlfn.IFS(J322=1,WEEKDAY(A322,2),H322=0,"",J322=0,G321)</f>
        <v>2</v>
      </c>
      <c r="H322">
        <f t="shared" si="12"/>
        <v>1</v>
      </c>
      <c r="I322">
        <f t="shared" si="13"/>
        <v>1</v>
      </c>
      <c r="J322">
        <f t="shared" si="14"/>
        <v>0</v>
      </c>
    </row>
    <row r="323" spans="1:10" ht="15" customHeight="1" x14ac:dyDescent="0.3">
      <c r="A323" s="5">
        <f>'Куда вставлять'!A323</f>
        <v>0</v>
      </c>
      <c r="B323" s="3" t="str">
        <f>'Куда вставлять'!B323</f>
        <v>12</v>
      </c>
      <c r="C323" s="6">
        <v>26</v>
      </c>
      <c r="D323" s="7">
        <f>'Куда вставлять'!D323</f>
        <v>41460</v>
      </c>
      <c r="E323" s="7">
        <v>28073</v>
      </c>
      <c r="F323" s="8">
        <f>'Куда вставлять'!F323</f>
        <v>22</v>
      </c>
      <c r="G323" cm="1">
        <f t="array" ref="G323">_xlfn.IFS(J323=1,WEEKDAY(A323,2),H323=0,"",J323=0,G322)</f>
        <v>2</v>
      </c>
      <c r="H323">
        <f t="shared" si="12"/>
        <v>1</v>
      </c>
      <c r="I323">
        <f t="shared" si="13"/>
        <v>1</v>
      </c>
      <c r="J323">
        <f t="shared" si="14"/>
        <v>0</v>
      </c>
    </row>
    <row r="324" spans="1:10" ht="15" customHeight="1" x14ac:dyDescent="0.3">
      <c r="A324" s="5">
        <f>'Куда вставлять'!A324</f>
        <v>0</v>
      </c>
      <c r="B324" s="3" t="str">
        <f>'Куда вставлять'!B324</f>
        <v>13</v>
      </c>
      <c r="C324" s="6">
        <v>17</v>
      </c>
      <c r="D324" s="7">
        <f>'Куда вставлять'!D324</f>
        <v>77120</v>
      </c>
      <c r="E324" s="7">
        <v>28073</v>
      </c>
      <c r="F324" s="8">
        <f>'Куда вставлять'!F324</f>
        <v>37</v>
      </c>
      <c r="G324" cm="1">
        <f t="array" ref="G324">_xlfn.IFS(J324=1,WEEKDAY(A324,2),H324=0,"",J324=0,G323)</f>
        <v>2</v>
      </c>
      <c r="H324">
        <f t="shared" si="12"/>
        <v>1</v>
      </c>
      <c r="I324">
        <f t="shared" si="13"/>
        <v>1</v>
      </c>
      <c r="J324">
        <f t="shared" si="14"/>
        <v>0</v>
      </c>
    </row>
    <row r="325" spans="1:10" ht="15" customHeight="1" x14ac:dyDescent="0.3">
      <c r="A325" s="5">
        <f>'Куда вставлять'!A325</f>
        <v>0</v>
      </c>
      <c r="B325" s="3" t="str">
        <f>'Куда вставлять'!B325</f>
        <v>14</v>
      </c>
      <c r="C325" s="6">
        <v>24</v>
      </c>
      <c r="D325" s="7">
        <f>'Куда вставлять'!D325</f>
        <v>27620</v>
      </c>
      <c r="E325" s="7">
        <v>28073</v>
      </c>
      <c r="F325" s="8">
        <f>'Куда вставлять'!F325</f>
        <v>14</v>
      </c>
      <c r="G325" cm="1">
        <f t="array" ref="G325">_xlfn.IFS(J325=1,WEEKDAY(A325,2),H325=0,"",J325=0,G324)</f>
        <v>2</v>
      </c>
      <c r="H325">
        <f t="shared" si="12"/>
        <v>1</v>
      </c>
      <c r="I325">
        <f t="shared" si="13"/>
        <v>1</v>
      </c>
      <c r="J325">
        <f t="shared" si="14"/>
        <v>0</v>
      </c>
    </row>
    <row r="326" spans="1:10" ht="15" customHeight="1" x14ac:dyDescent="0.3">
      <c r="A326" s="5">
        <f>'Куда вставлять'!A326</f>
        <v>0</v>
      </c>
      <c r="B326" s="3" t="str">
        <f>'Куда вставлять'!B326</f>
        <v>15</v>
      </c>
      <c r="C326" s="6">
        <v>280</v>
      </c>
      <c r="D326" s="7">
        <f>'Куда вставлять'!D326</f>
        <v>12050</v>
      </c>
      <c r="E326" s="7">
        <v>28073</v>
      </c>
      <c r="F326" s="8">
        <f>'Куда вставлять'!F326</f>
        <v>10</v>
      </c>
      <c r="G326" cm="1">
        <f t="array" ref="G326">_xlfn.IFS(J326=1,WEEKDAY(A326,2),H326=0,"",J326=0,G325)</f>
        <v>2</v>
      </c>
      <c r="H326">
        <f t="shared" si="12"/>
        <v>1</v>
      </c>
      <c r="I326">
        <f t="shared" si="13"/>
        <v>1</v>
      </c>
      <c r="J326">
        <f t="shared" si="14"/>
        <v>0</v>
      </c>
    </row>
    <row r="327" spans="1:10" ht="15" customHeight="1" x14ac:dyDescent="0.3">
      <c r="A327" s="5">
        <f>'Куда вставлять'!A327</f>
        <v>0</v>
      </c>
      <c r="B327" s="3" t="str">
        <f>'Куда вставлять'!B327</f>
        <v>16</v>
      </c>
      <c r="C327" s="6">
        <v>24</v>
      </c>
      <c r="D327" s="7">
        <f>'Куда вставлять'!D327</f>
        <v>12610</v>
      </c>
      <c r="E327" s="7">
        <v>28073</v>
      </c>
      <c r="F327" s="8">
        <f>'Куда вставлять'!F327</f>
        <v>7</v>
      </c>
      <c r="G327" cm="1">
        <f t="array" ref="G327">_xlfn.IFS(J327=1,WEEKDAY(A327,2),H327=0,"",J327=0,G326)</f>
        <v>2</v>
      </c>
      <c r="H327">
        <f t="shared" ref="H327:H390" si="15">IF(A327&lt;1,1,0)</f>
        <v>1</v>
      </c>
      <c r="I327">
        <f t="shared" ref="I327:I390" si="16">IF(ISNUMBER(A327),1,0)</f>
        <v>1</v>
      </c>
      <c r="J327">
        <f t="shared" ref="J327:J390" si="17">IF(H327+I327=1,1,0)</f>
        <v>0</v>
      </c>
    </row>
    <row r="328" spans="1:10" ht="15" customHeight="1" x14ac:dyDescent="0.3">
      <c r="A328" s="5">
        <f>'Куда вставлять'!A328</f>
        <v>0</v>
      </c>
      <c r="B328" s="3" t="str">
        <f>'Куда вставлять'!B328</f>
        <v>17</v>
      </c>
      <c r="C328" s="6">
        <v>20</v>
      </c>
      <c r="D328" s="7">
        <f>'Куда вставлять'!D328</f>
        <v>22210</v>
      </c>
      <c r="E328" s="7">
        <v>28073</v>
      </c>
      <c r="F328" s="8">
        <f>'Куда вставлять'!F328</f>
        <v>9</v>
      </c>
      <c r="G328" cm="1">
        <f t="array" ref="G328">_xlfn.IFS(J328=1,WEEKDAY(A328,2),H328=0,"",J328=0,G327)</f>
        <v>2</v>
      </c>
      <c r="H328">
        <f t="shared" si="15"/>
        <v>1</v>
      </c>
      <c r="I328">
        <f t="shared" si="16"/>
        <v>1</v>
      </c>
      <c r="J328">
        <f t="shared" si="17"/>
        <v>0</v>
      </c>
    </row>
    <row r="329" spans="1:10" ht="15" customHeight="1" x14ac:dyDescent="0.3">
      <c r="A329" s="5">
        <f>'Куда вставлять'!A329</f>
        <v>0</v>
      </c>
      <c r="B329" s="3" t="str">
        <f>'Куда вставлять'!B329</f>
        <v>18</v>
      </c>
      <c r="C329" s="6">
        <v>20</v>
      </c>
      <c r="D329" s="7">
        <f>'Куда вставлять'!D329</f>
        <v>31750</v>
      </c>
      <c r="E329" s="7">
        <v>28073</v>
      </c>
      <c r="F329" s="8">
        <f>'Куда вставлять'!F329</f>
        <v>10</v>
      </c>
      <c r="G329" cm="1">
        <f t="array" ref="G329">_xlfn.IFS(J329=1,WEEKDAY(A329,2),H329=0,"",J329=0,G328)</f>
        <v>2</v>
      </c>
      <c r="H329">
        <f t="shared" si="15"/>
        <v>1</v>
      </c>
      <c r="I329">
        <f t="shared" si="16"/>
        <v>1</v>
      </c>
      <c r="J329">
        <f t="shared" si="17"/>
        <v>0</v>
      </c>
    </row>
    <row r="330" spans="1:10" ht="15" customHeight="1" x14ac:dyDescent="0.3">
      <c r="A330" s="5">
        <f>'Куда вставлять'!A330</f>
        <v>0</v>
      </c>
      <c r="B330" s="3" t="str">
        <f>'Куда вставлять'!B330</f>
        <v>19</v>
      </c>
      <c r="C330" s="6">
        <v>19</v>
      </c>
      <c r="D330" s="7">
        <f>'Куда вставлять'!D330</f>
        <v>9250</v>
      </c>
      <c r="E330" s="7">
        <v>28073</v>
      </c>
      <c r="F330" s="8">
        <f>'Куда вставлять'!F330</f>
        <v>2</v>
      </c>
      <c r="G330" cm="1">
        <f t="array" ref="G330">_xlfn.IFS(J330=1,WEEKDAY(A330,2),H330=0,"",J330=0,G329)</f>
        <v>2</v>
      </c>
      <c r="H330">
        <f t="shared" si="15"/>
        <v>1</v>
      </c>
      <c r="I330">
        <f t="shared" si="16"/>
        <v>1</v>
      </c>
      <c r="J330">
        <f t="shared" si="17"/>
        <v>0</v>
      </c>
    </row>
    <row r="331" spans="1:10" ht="15" customHeight="1" x14ac:dyDescent="0.3">
      <c r="A331" s="5">
        <f>'Куда вставлять'!A331</f>
        <v>0</v>
      </c>
      <c r="B331" s="3" t="str">
        <f>'Куда вставлять'!B331</f>
        <v>20</v>
      </c>
      <c r="C331" s="6">
        <v>9</v>
      </c>
      <c r="D331" s="7">
        <f>'Куда вставлять'!D331</f>
        <v>1540</v>
      </c>
      <c r="E331" s="7">
        <v>28073</v>
      </c>
      <c r="F331" s="8">
        <f>'Куда вставлять'!F331</f>
        <v>1</v>
      </c>
      <c r="G331" cm="1">
        <f t="array" ref="G331">_xlfn.IFS(J331=1,WEEKDAY(A331,2),H331=0,"",J331=0,G330)</f>
        <v>2</v>
      </c>
      <c r="H331">
        <f t="shared" si="15"/>
        <v>1</v>
      </c>
      <c r="I331">
        <f t="shared" si="16"/>
        <v>1</v>
      </c>
      <c r="J331">
        <f t="shared" si="17"/>
        <v>0</v>
      </c>
    </row>
    <row r="332" spans="1:10" ht="15" customHeight="1" x14ac:dyDescent="0.3">
      <c r="A332" s="5">
        <f>'Куда вставлять'!A332</f>
        <v>0</v>
      </c>
      <c r="B332" s="3" t="str">
        <f>'Куда вставлять'!B332</f>
        <v>21</v>
      </c>
      <c r="C332" s="6">
        <v>7</v>
      </c>
      <c r="D332" s="7">
        <f>'Куда вставлять'!D332</f>
        <v>8620</v>
      </c>
      <c r="E332" s="7">
        <v>28073</v>
      </c>
      <c r="F332" s="8">
        <f>'Куда вставлять'!F332</f>
        <v>9</v>
      </c>
      <c r="G332" cm="1">
        <f t="array" ref="G332">_xlfn.IFS(J332=1,WEEKDAY(A332,2),H332=0,"",J332=0,G331)</f>
        <v>2</v>
      </c>
      <c r="H332">
        <f t="shared" si="15"/>
        <v>1</v>
      </c>
      <c r="I332">
        <f t="shared" si="16"/>
        <v>1</v>
      </c>
      <c r="J332">
        <f t="shared" si="17"/>
        <v>0</v>
      </c>
    </row>
    <row r="333" spans="1:10" ht="15" customHeight="1" x14ac:dyDescent="0.3">
      <c r="A333" s="5">
        <f>'Куда вставлять'!A333</f>
        <v>0</v>
      </c>
      <c r="B333" s="3" t="str">
        <f>'Куда вставлять'!B333</f>
        <v>22</v>
      </c>
      <c r="C333" s="6">
        <v>1</v>
      </c>
      <c r="D333" s="7">
        <f>'Куда вставлять'!D333</f>
        <v>10780</v>
      </c>
      <c r="E333" s="7">
        <v>28073</v>
      </c>
      <c r="F333" s="8">
        <f>'Куда вставлять'!F333</f>
        <v>6</v>
      </c>
      <c r="G333" cm="1">
        <f t="array" ref="G333">_xlfn.IFS(J333=1,WEEKDAY(A333,2),H333=0,"",J333=0,G332)</f>
        <v>2</v>
      </c>
      <c r="H333">
        <f t="shared" si="15"/>
        <v>1</v>
      </c>
      <c r="I333">
        <f t="shared" si="16"/>
        <v>1</v>
      </c>
      <c r="J333">
        <f t="shared" si="17"/>
        <v>0</v>
      </c>
    </row>
    <row r="334" spans="1:10" ht="15" customHeight="1" x14ac:dyDescent="0.3">
      <c r="A334" s="5">
        <f>'Куда вставлять'!A334</f>
        <v>0</v>
      </c>
      <c r="B334" s="3" t="str">
        <f>'Куда вставлять'!B334</f>
        <v>23</v>
      </c>
      <c r="C334" s="6">
        <v>4</v>
      </c>
      <c r="D334" s="7">
        <f>'Куда вставлять'!D334</f>
        <v>8580</v>
      </c>
      <c r="E334" s="7">
        <v>28073</v>
      </c>
      <c r="F334" s="8">
        <f>'Куда вставлять'!F334</f>
        <v>2</v>
      </c>
      <c r="G334" cm="1">
        <f t="array" ref="G334">_xlfn.IFS(J334=1,WEEKDAY(A334,2),H334=0,"",J334=0,G333)</f>
        <v>2</v>
      </c>
      <c r="H334">
        <f t="shared" si="15"/>
        <v>1</v>
      </c>
      <c r="I334">
        <f t="shared" si="16"/>
        <v>1</v>
      </c>
      <c r="J334">
        <f t="shared" si="17"/>
        <v>0</v>
      </c>
    </row>
    <row r="335" spans="1:10" ht="15" customHeight="1" x14ac:dyDescent="0.3">
      <c r="A335" s="5" t="str">
        <f>'Куда вставлять'!A335</f>
        <v>16.05.2023 всего</v>
      </c>
      <c r="B335" s="3">
        <f>'Куда вставлять'!B335</f>
        <v>0</v>
      </c>
      <c r="C335" s="6">
        <v>7</v>
      </c>
      <c r="D335" s="7">
        <f>'Куда вставлять'!D335</f>
        <v>331060</v>
      </c>
      <c r="E335" s="7">
        <v>28073</v>
      </c>
      <c r="F335" s="8">
        <f>'Куда вставлять'!F335</f>
        <v>177</v>
      </c>
      <c r="G335" t="str" cm="1">
        <f t="array" ref="G335">_xlfn.IFS(J335=1,WEEKDAY(A335,2),H335=0,"",J335=0,G334)</f>
        <v/>
      </c>
      <c r="H335">
        <f t="shared" si="15"/>
        <v>0</v>
      </c>
      <c r="I335">
        <f t="shared" si="16"/>
        <v>0</v>
      </c>
      <c r="J335">
        <f t="shared" si="17"/>
        <v>0</v>
      </c>
    </row>
    <row r="336" spans="1:10" ht="15" customHeight="1" x14ac:dyDescent="0.3">
      <c r="A336" s="5">
        <f>'Куда вставлять'!A336</f>
        <v>45063</v>
      </c>
      <c r="B336" s="3" t="str">
        <f>'Куда вставлять'!B336</f>
        <v>00</v>
      </c>
      <c r="C336" s="6">
        <v>7</v>
      </c>
      <c r="D336" s="7">
        <f>'Куда вставлять'!D336</f>
        <v>5530</v>
      </c>
      <c r="E336" s="7">
        <v>28073</v>
      </c>
      <c r="F336" s="8">
        <f>'Куда вставлять'!F336</f>
        <v>1</v>
      </c>
      <c r="G336" cm="1">
        <f t="array" ref="G336">_xlfn.IFS(J336=1,WEEKDAY(A336,2),H336=0,"",J336=0,G335)</f>
        <v>3</v>
      </c>
      <c r="H336">
        <f t="shared" si="15"/>
        <v>0</v>
      </c>
      <c r="I336">
        <f t="shared" si="16"/>
        <v>1</v>
      </c>
      <c r="J336">
        <f t="shared" si="17"/>
        <v>1</v>
      </c>
    </row>
    <row r="337" spans="1:10" ht="15" customHeight="1" x14ac:dyDescent="0.3">
      <c r="A337" s="5">
        <f>'Куда вставлять'!A337</f>
        <v>0</v>
      </c>
      <c r="B337" s="3" t="str">
        <f>'Куда вставлять'!B337</f>
        <v>01</v>
      </c>
      <c r="C337" s="6">
        <v>10</v>
      </c>
      <c r="D337" s="7">
        <f>'Куда вставлять'!D337</f>
        <v>11500</v>
      </c>
      <c r="E337" s="7">
        <v>28073</v>
      </c>
      <c r="F337" s="8">
        <f>'Куда вставлять'!F337</f>
        <v>4</v>
      </c>
      <c r="G337" cm="1">
        <f t="array" ref="G337">_xlfn.IFS(J337=1,WEEKDAY(A337,2),H337=0,"",J337=0,G336)</f>
        <v>3</v>
      </c>
      <c r="H337">
        <f t="shared" si="15"/>
        <v>1</v>
      </c>
      <c r="I337">
        <f t="shared" si="16"/>
        <v>1</v>
      </c>
      <c r="J337">
        <f t="shared" si="17"/>
        <v>0</v>
      </c>
    </row>
    <row r="338" spans="1:10" ht="15" customHeight="1" x14ac:dyDescent="0.3">
      <c r="A338" s="5">
        <f>'Куда вставлять'!A338</f>
        <v>0</v>
      </c>
      <c r="B338" s="3" t="str">
        <f>'Куда вставлять'!B338</f>
        <v>07</v>
      </c>
      <c r="C338" s="6">
        <v>5</v>
      </c>
      <c r="D338" s="7">
        <f>'Куда вставлять'!D338</f>
        <v>210</v>
      </c>
      <c r="E338" s="7">
        <v>28073</v>
      </c>
      <c r="F338" s="8">
        <f>'Куда вставлять'!F338</f>
        <v>2</v>
      </c>
      <c r="G338" cm="1">
        <f t="array" ref="G338">_xlfn.IFS(J338=1,WEEKDAY(A338,2),H338=0,"",J338=0,G337)</f>
        <v>3</v>
      </c>
      <c r="H338">
        <f t="shared" si="15"/>
        <v>1</v>
      </c>
      <c r="I338">
        <f t="shared" si="16"/>
        <v>1</v>
      </c>
      <c r="J338">
        <f t="shared" si="17"/>
        <v>0</v>
      </c>
    </row>
    <row r="339" spans="1:10" ht="15" customHeight="1" x14ac:dyDescent="0.3">
      <c r="A339" s="5">
        <f>'Куда вставлять'!A339</f>
        <v>0</v>
      </c>
      <c r="B339" s="3" t="str">
        <f>'Куда вставлять'!B339</f>
        <v>08</v>
      </c>
      <c r="C339" s="6">
        <v>13</v>
      </c>
      <c r="D339" s="7">
        <f>'Куда вставлять'!D339</f>
        <v>8560</v>
      </c>
      <c r="E339" s="7">
        <v>28073</v>
      </c>
      <c r="F339" s="8">
        <f>'Куда вставлять'!F339</f>
        <v>9</v>
      </c>
      <c r="G339" cm="1">
        <f t="array" ref="G339">_xlfn.IFS(J339=1,WEEKDAY(A339,2),H339=0,"",J339=0,G338)</f>
        <v>3</v>
      </c>
      <c r="H339">
        <f t="shared" si="15"/>
        <v>1</v>
      </c>
      <c r="I339">
        <f t="shared" si="16"/>
        <v>1</v>
      </c>
      <c r="J339">
        <f t="shared" si="17"/>
        <v>0</v>
      </c>
    </row>
    <row r="340" spans="1:10" ht="15" customHeight="1" x14ac:dyDescent="0.3">
      <c r="A340" s="5">
        <f>'Куда вставлять'!A340</f>
        <v>0</v>
      </c>
      <c r="B340" s="3" t="str">
        <f>'Куда вставлять'!B340</f>
        <v>09</v>
      </c>
      <c r="C340" s="6">
        <v>22</v>
      </c>
      <c r="D340" s="7">
        <f>'Куда вставлять'!D340</f>
        <v>8470</v>
      </c>
      <c r="E340" s="7">
        <v>28073</v>
      </c>
      <c r="F340" s="8">
        <f>'Куда вставлять'!F340</f>
        <v>6</v>
      </c>
      <c r="G340" cm="1">
        <f t="array" ref="G340">_xlfn.IFS(J340=1,WEEKDAY(A340,2),H340=0,"",J340=0,G339)</f>
        <v>3</v>
      </c>
      <c r="H340">
        <f t="shared" si="15"/>
        <v>1</v>
      </c>
      <c r="I340">
        <f t="shared" si="16"/>
        <v>1</v>
      </c>
      <c r="J340">
        <f t="shared" si="17"/>
        <v>0</v>
      </c>
    </row>
    <row r="341" spans="1:10" ht="15" customHeight="1" x14ac:dyDescent="0.3">
      <c r="A341" s="5">
        <f>'Куда вставлять'!A341</f>
        <v>0</v>
      </c>
      <c r="B341" s="3" t="str">
        <f>'Куда вставлять'!B341</f>
        <v>10</v>
      </c>
      <c r="C341" s="6">
        <v>14</v>
      </c>
      <c r="D341" s="7">
        <f>'Куда вставлять'!D341</f>
        <v>20250</v>
      </c>
      <c r="E341" s="7">
        <v>28073</v>
      </c>
      <c r="F341" s="8">
        <f>'Куда вставлять'!F341</f>
        <v>14</v>
      </c>
      <c r="G341" cm="1">
        <f t="array" ref="G341">_xlfn.IFS(J341=1,WEEKDAY(A341,2),H341=0,"",J341=0,G340)</f>
        <v>3</v>
      </c>
      <c r="H341">
        <f t="shared" si="15"/>
        <v>1</v>
      </c>
      <c r="I341">
        <f t="shared" si="16"/>
        <v>1</v>
      </c>
      <c r="J341">
        <f t="shared" si="17"/>
        <v>0</v>
      </c>
    </row>
    <row r="342" spans="1:10" ht="15" customHeight="1" x14ac:dyDescent="0.3">
      <c r="A342" s="5">
        <f>'Куда вставлять'!A342</f>
        <v>0</v>
      </c>
      <c r="B342" s="3" t="str">
        <f>'Куда вставлять'!B342</f>
        <v>11</v>
      </c>
      <c r="C342" s="6">
        <v>9</v>
      </c>
      <c r="D342" s="7">
        <f>'Куда вставлять'!D342</f>
        <v>28160</v>
      </c>
      <c r="E342" s="7">
        <v>28073</v>
      </c>
      <c r="F342" s="8">
        <f>'Куда вставлять'!F342</f>
        <v>12</v>
      </c>
      <c r="G342" cm="1">
        <f t="array" ref="G342">_xlfn.IFS(J342=1,WEEKDAY(A342,2),H342=0,"",J342=0,G341)</f>
        <v>3</v>
      </c>
      <c r="H342">
        <f t="shared" si="15"/>
        <v>1</v>
      </c>
      <c r="I342">
        <f t="shared" si="16"/>
        <v>1</v>
      </c>
      <c r="J342">
        <f t="shared" si="17"/>
        <v>0</v>
      </c>
    </row>
    <row r="343" spans="1:10" ht="15" customHeight="1" x14ac:dyDescent="0.3">
      <c r="A343" s="5">
        <f>'Куда вставлять'!A343</f>
        <v>0</v>
      </c>
      <c r="B343" s="3" t="str">
        <f>'Куда вставлять'!B343</f>
        <v>12</v>
      </c>
      <c r="C343" s="6">
        <v>19</v>
      </c>
      <c r="D343" s="7">
        <f>'Куда вставлять'!D343</f>
        <v>89680</v>
      </c>
      <c r="E343" s="7">
        <v>28073</v>
      </c>
      <c r="F343" s="8">
        <f>'Куда вставлять'!F343</f>
        <v>31</v>
      </c>
      <c r="G343" cm="1">
        <f t="array" ref="G343">_xlfn.IFS(J343=1,WEEKDAY(A343,2),H343=0,"",J343=0,G342)</f>
        <v>3</v>
      </c>
      <c r="H343">
        <f t="shared" si="15"/>
        <v>1</v>
      </c>
      <c r="I343">
        <f t="shared" si="16"/>
        <v>1</v>
      </c>
      <c r="J343">
        <f t="shared" si="17"/>
        <v>0</v>
      </c>
    </row>
    <row r="344" spans="1:10" ht="15" customHeight="1" x14ac:dyDescent="0.3">
      <c r="A344" s="5">
        <f>'Куда вставлять'!A344</f>
        <v>0</v>
      </c>
      <c r="B344" s="3" t="str">
        <f>'Куда вставлять'!B344</f>
        <v>13</v>
      </c>
      <c r="C344" s="6">
        <v>19</v>
      </c>
      <c r="D344" s="7">
        <f>'Куда вставлять'!D344</f>
        <v>112900</v>
      </c>
      <c r="E344" s="7">
        <v>28073</v>
      </c>
      <c r="F344" s="8">
        <f>'Куда вставлять'!F344</f>
        <v>51</v>
      </c>
      <c r="G344" cm="1">
        <f t="array" ref="G344">_xlfn.IFS(J344=1,WEEKDAY(A344,2),H344=0,"",J344=0,G343)</f>
        <v>3</v>
      </c>
      <c r="H344">
        <f t="shared" si="15"/>
        <v>1</v>
      </c>
      <c r="I344">
        <f t="shared" si="16"/>
        <v>1</v>
      </c>
      <c r="J344">
        <f t="shared" si="17"/>
        <v>0</v>
      </c>
    </row>
    <row r="345" spans="1:10" ht="15" customHeight="1" x14ac:dyDescent="0.3">
      <c r="A345" s="5">
        <f>'Куда вставлять'!A345</f>
        <v>0</v>
      </c>
      <c r="B345" s="3" t="str">
        <f>'Куда вставлять'!B345</f>
        <v>14</v>
      </c>
      <c r="C345" s="6">
        <v>13</v>
      </c>
      <c r="D345" s="7">
        <f>'Куда вставлять'!D345</f>
        <v>32600</v>
      </c>
      <c r="E345" s="7">
        <v>28073</v>
      </c>
      <c r="F345" s="8">
        <f>'Куда вставлять'!F345</f>
        <v>18</v>
      </c>
      <c r="G345" cm="1">
        <f t="array" ref="G345">_xlfn.IFS(J345=1,WEEKDAY(A345,2),H345=0,"",J345=0,G344)</f>
        <v>3</v>
      </c>
      <c r="H345">
        <f t="shared" si="15"/>
        <v>1</v>
      </c>
      <c r="I345">
        <f t="shared" si="16"/>
        <v>1</v>
      </c>
      <c r="J345">
        <f t="shared" si="17"/>
        <v>0</v>
      </c>
    </row>
    <row r="346" spans="1:10" ht="15" customHeight="1" x14ac:dyDescent="0.3">
      <c r="A346" s="5">
        <f>'Куда вставлять'!A346</f>
        <v>0</v>
      </c>
      <c r="B346" s="3" t="str">
        <f>'Куда вставлять'!B346</f>
        <v>15</v>
      </c>
      <c r="C346" s="6">
        <v>11</v>
      </c>
      <c r="D346" s="7">
        <f>'Куда вставлять'!D346</f>
        <v>23100</v>
      </c>
      <c r="E346" s="7">
        <v>28073</v>
      </c>
      <c r="F346" s="8">
        <f>'Куда вставлять'!F346</f>
        <v>9</v>
      </c>
      <c r="G346" cm="1">
        <f t="array" ref="G346">_xlfn.IFS(J346=1,WEEKDAY(A346,2),H346=0,"",J346=0,G345)</f>
        <v>3</v>
      </c>
      <c r="H346">
        <f t="shared" si="15"/>
        <v>1</v>
      </c>
      <c r="I346">
        <f t="shared" si="16"/>
        <v>1</v>
      </c>
      <c r="J346">
        <f t="shared" si="17"/>
        <v>0</v>
      </c>
    </row>
    <row r="347" spans="1:10" ht="15" customHeight="1" x14ac:dyDescent="0.3">
      <c r="A347" s="5">
        <f>'Куда вставлять'!A347</f>
        <v>0</v>
      </c>
      <c r="B347" s="3" t="str">
        <f>'Куда вставлять'!B347</f>
        <v>16</v>
      </c>
      <c r="C347" s="6">
        <v>7</v>
      </c>
      <c r="D347" s="7">
        <f>'Куда вставлять'!D347</f>
        <v>21620</v>
      </c>
      <c r="E347" s="7">
        <v>28073</v>
      </c>
      <c r="F347" s="8">
        <f>'Куда вставлять'!F347</f>
        <v>11</v>
      </c>
      <c r="G347" cm="1">
        <f t="array" ref="G347">_xlfn.IFS(J347=1,WEEKDAY(A347,2),H347=0,"",J347=0,G346)</f>
        <v>3</v>
      </c>
      <c r="H347">
        <f t="shared" si="15"/>
        <v>1</v>
      </c>
      <c r="I347">
        <f t="shared" si="16"/>
        <v>1</v>
      </c>
      <c r="J347">
        <f t="shared" si="17"/>
        <v>0</v>
      </c>
    </row>
    <row r="348" spans="1:10" ht="15" customHeight="1" x14ac:dyDescent="0.3">
      <c r="A348" s="5">
        <f>'Куда вставлять'!A348</f>
        <v>0</v>
      </c>
      <c r="B348" s="3" t="str">
        <f>'Куда вставлять'!B348</f>
        <v>17</v>
      </c>
      <c r="C348" s="6">
        <v>17</v>
      </c>
      <c r="D348" s="7">
        <f>'Куда вставлять'!D348</f>
        <v>6620</v>
      </c>
      <c r="E348" s="7">
        <v>28073</v>
      </c>
      <c r="F348" s="8">
        <f>'Куда вставлять'!F348</f>
        <v>9</v>
      </c>
      <c r="G348" cm="1">
        <f t="array" ref="G348">_xlfn.IFS(J348=1,WEEKDAY(A348,2),H348=0,"",J348=0,G347)</f>
        <v>3</v>
      </c>
      <c r="H348">
        <f t="shared" si="15"/>
        <v>1</v>
      </c>
      <c r="I348">
        <f t="shared" si="16"/>
        <v>1</v>
      </c>
      <c r="J348">
        <f t="shared" si="17"/>
        <v>0</v>
      </c>
    </row>
    <row r="349" spans="1:10" ht="15" customHeight="1" x14ac:dyDescent="0.3">
      <c r="A349" s="5">
        <f>'Куда вставлять'!A349</f>
        <v>0</v>
      </c>
      <c r="B349" s="3" t="str">
        <f>'Куда вставлять'!B349</f>
        <v>18</v>
      </c>
      <c r="C349" s="6">
        <v>16</v>
      </c>
      <c r="D349" s="7">
        <f>'Куда вставлять'!D349</f>
        <v>13740</v>
      </c>
      <c r="E349" s="7">
        <v>28073</v>
      </c>
      <c r="F349" s="8">
        <f>'Куда вставлять'!F349</f>
        <v>5</v>
      </c>
      <c r="G349" cm="1">
        <f t="array" ref="G349">_xlfn.IFS(J349=1,WEEKDAY(A349,2),H349=0,"",J349=0,G348)</f>
        <v>3</v>
      </c>
      <c r="H349">
        <f t="shared" si="15"/>
        <v>1</v>
      </c>
      <c r="I349">
        <f t="shared" si="16"/>
        <v>1</v>
      </c>
      <c r="J349">
        <f t="shared" si="17"/>
        <v>0</v>
      </c>
    </row>
    <row r="350" spans="1:10" ht="15" customHeight="1" x14ac:dyDescent="0.3">
      <c r="A350" s="5">
        <f>'Куда вставлять'!A350</f>
        <v>0</v>
      </c>
      <c r="B350" s="3" t="str">
        <f>'Куда вставлять'!B350</f>
        <v>19</v>
      </c>
      <c r="C350" s="6">
        <v>31</v>
      </c>
      <c r="D350" s="7">
        <f>'Куда вставлять'!D350</f>
        <v>18640</v>
      </c>
      <c r="E350" s="7">
        <v>28073</v>
      </c>
      <c r="F350" s="8">
        <f>'Куда вставлять'!F350</f>
        <v>6</v>
      </c>
      <c r="G350" cm="1">
        <f t="array" ref="G350">_xlfn.IFS(J350=1,WEEKDAY(A350,2),H350=0,"",J350=0,G349)</f>
        <v>3</v>
      </c>
      <c r="H350">
        <f t="shared" si="15"/>
        <v>1</v>
      </c>
      <c r="I350">
        <f t="shared" si="16"/>
        <v>1</v>
      </c>
      <c r="J350">
        <f t="shared" si="17"/>
        <v>0</v>
      </c>
    </row>
    <row r="351" spans="1:10" ht="15" customHeight="1" x14ac:dyDescent="0.3">
      <c r="A351" s="5">
        <f>'Куда вставлять'!A351</f>
        <v>0</v>
      </c>
      <c r="B351" s="3" t="str">
        <f>'Куда вставлять'!B351</f>
        <v>20</v>
      </c>
      <c r="C351" s="6">
        <v>324</v>
      </c>
      <c r="D351" s="7">
        <f>'Куда вставлять'!D351</f>
        <v>4450</v>
      </c>
      <c r="E351" s="7">
        <v>28073</v>
      </c>
      <c r="F351" s="8">
        <f>'Куда вставлять'!F351</f>
        <v>2</v>
      </c>
      <c r="G351" cm="1">
        <f t="array" ref="G351">_xlfn.IFS(J351=1,WEEKDAY(A351,2),H351=0,"",J351=0,G350)</f>
        <v>3</v>
      </c>
      <c r="H351">
        <f t="shared" si="15"/>
        <v>1</v>
      </c>
      <c r="I351">
        <f t="shared" si="16"/>
        <v>1</v>
      </c>
      <c r="J351">
        <f t="shared" si="17"/>
        <v>0</v>
      </c>
    </row>
    <row r="352" spans="1:10" ht="15" customHeight="1" x14ac:dyDescent="0.3">
      <c r="A352" s="5">
        <f>'Куда вставлять'!A352</f>
        <v>0</v>
      </c>
      <c r="B352" s="3" t="str">
        <f>'Куда вставлять'!B352</f>
        <v>21</v>
      </c>
      <c r="C352" s="6">
        <v>13</v>
      </c>
      <c r="D352" s="7">
        <f>'Куда вставлять'!D352</f>
        <v>8320</v>
      </c>
      <c r="E352" s="7">
        <v>28073</v>
      </c>
      <c r="F352" s="8">
        <f>'Куда вставлять'!F352</f>
        <v>11</v>
      </c>
      <c r="G352" cm="1">
        <f t="array" ref="G352">_xlfn.IFS(J352=1,WEEKDAY(A352,2),H352=0,"",J352=0,G351)</f>
        <v>3</v>
      </c>
      <c r="H352">
        <f t="shared" si="15"/>
        <v>1</v>
      </c>
      <c r="I352">
        <f t="shared" si="16"/>
        <v>1</v>
      </c>
      <c r="J352">
        <f t="shared" si="17"/>
        <v>0</v>
      </c>
    </row>
    <row r="353" spans="1:10" ht="15" customHeight="1" x14ac:dyDescent="0.3">
      <c r="A353" s="5">
        <f>'Куда вставлять'!A353</f>
        <v>0</v>
      </c>
      <c r="B353" s="3" t="str">
        <f>'Куда вставлять'!B353</f>
        <v>22</v>
      </c>
      <c r="C353" s="6">
        <v>14</v>
      </c>
      <c r="D353" s="7">
        <f>'Куда вставлять'!D353</f>
        <v>2550</v>
      </c>
      <c r="E353" s="7">
        <v>28073</v>
      </c>
      <c r="F353" s="8">
        <f>'Куда вставлять'!F353</f>
        <v>2</v>
      </c>
      <c r="G353" cm="1">
        <f t="array" ref="G353">_xlfn.IFS(J353=1,WEEKDAY(A353,2),H353=0,"",J353=0,G352)</f>
        <v>3</v>
      </c>
      <c r="H353">
        <f t="shared" si="15"/>
        <v>1</v>
      </c>
      <c r="I353">
        <f t="shared" si="16"/>
        <v>1</v>
      </c>
      <c r="J353">
        <f t="shared" si="17"/>
        <v>0</v>
      </c>
    </row>
    <row r="354" spans="1:10" ht="15" customHeight="1" x14ac:dyDescent="0.3">
      <c r="A354" s="5" t="str">
        <f>'Куда вставлять'!A354</f>
        <v>17.05.2023 всего</v>
      </c>
      <c r="B354" s="3">
        <f>'Куда вставлять'!B354</f>
        <v>0</v>
      </c>
      <c r="C354" s="6">
        <v>9</v>
      </c>
      <c r="D354" s="7">
        <f>'Куда вставлять'!D354</f>
        <v>416900</v>
      </c>
      <c r="E354" s="7">
        <v>28073</v>
      </c>
      <c r="F354" s="8">
        <f>'Куда вставлять'!F354</f>
        <v>203</v>
      </c>
      <c r="G354" t="str" cm="1">
        <f t="array" ref="G354">_xlfn.IFS(J354=1,WEEKDAY(A354,2),H354=0,"",J354=0,G353)</f>
        <v/>
      </c>
      <c r="H354">
        <f t="shared" si="15"/>
        <v>0</v>
      </c>
      <c r="I354">
        <f t="shared" si="16"/>
        <v>0</v>
      </c>
      <c r="J354">
        <f t="shared" si="17"/>
        <v>0</v>
      </c>
    </row>
    <row r="355" spans="1:10" ht="15" customHeight="1" x14ac:dyDescent="0.3">
      <c r="A355" s="5">
        <f>'Куда вставлять'!A355</f>
        <v>45064</v>
      </c>
      <c r="B355" s="3" t="str">
        <f>'Куда вставлять'!B355</f>
        <v>00</v>
      </c>
      <c r="C355" s="6">
        <v>9</v>
      </c>
      <c r="D355" s="7">
        <f>'Куда вставлять'!D355</f>
        <v>17680</v>
      </c>
      <c r="E355" s="7">
        <v>28073</v>
      </c>
      <c r="F355" s="8">
        <f>'Куда вставлять'!F355</f>
        <v>6</v>
      </c>
      <c r="G355" cm="1">
        <f t="array" ref="G355">_xlfn.IFS(J355=1,WEEKDAY(A355,2),H355=0,"",J355=0,G354)</f>
        <v>4</v>
      </c>
      <c r="H355">
        <f t="shared" si="15"/>
        <v>0</v>
      </c>
      <c r="I355">
        <f t="shared" si="16"/>
        <v>1</v>
      </c>
      <c r="J355">
        <f t="shared" si="17"/>
        <v>1</v>
      </c>
    </row>
    <row r="356" spans="1:10" ht="15" customHeight="1" x14ac:dyDescent="0.3">
      <c r="A356" s="5">
        <f>'Куда вставлять'!A356</f>
        <v>0</v>
      </c>
      <c r="B356" s="3" t="str">
        <f>'Куда вставлять'!B356</f>
        <v>02</v>
      </c>
      <c r="C356" s="6">
        <v>4</v>
      </c>
      <c r="D356" s="7">
        <f>'Куда вставлять'!D356</f>
        <v>2260</v>
      </c>
      <c r="E356" s="7">
        <v>28073</v>
      </c>
      <c r="F356" s="8">
        <f>'Куда вставлять'!F356</f>
        <v>1</v>
      </c>
      <c r="G356" cm="1">
        <f t="array" ref="G356">_xlfn.IFS(J356=1,WEEKDAY(A356,2),H356=0,"",J356=0,G355)</f>
        <v>4</v>
      </c>
      <c r="H356">
        <f t="shared" si="15"/>
        <v>1</v>
      </c>
      <c r="I356">
        <f t="shared" si="16"/>
        <v>1</v>
      </c>
      <c r="J356">
        <f t="shared" si="17"/>
        <v>0</v>
      </c>
    </row>
    <row r="357" spans="1:10" ht="15" customHeight="1" x14ac:dyDescent="0.3">
      <c r="A357" s="5">
        <f>'Куда вставлять'!A357</f>
        <v>0</v>
      </c>
      <c r="B357" s="3" t="str">
        <f>'Куда вставлять'!B357</f>
        <v>06</v>
      </c>
      <c r="C357" s="6">
        <v>9</v>
      </c>
      <c r="D357" s="7">
        <f>'Куда вставлять'!D357</f>
        <v>960</v>
      </c>
      <c r="E357" s="7">
        <v>28073</v>
      </c>
      <c r="F357" s="8">
        <f>'Куда вставлять'!F357</f>
        <v>1</v>
      </c>
      <c r="G357" cm="1">
        <f t="array" ref="G357">_xlfn.IFS(J357=1,WEEKDAY(A357,2),H357=0,"",J357=0,G356)</f>
        <v>4</v>
      </c>
      <c r="H357">
        <f t="shared" si="15"/>
        <v>1</v>
      </c>
      <c r="I357">
        <f t="shared" si="16"/>
        <v>1</v>
      </c>
      <c r="J357">
        <f t="shared" si="17"/>
        <v>0</v>
      </c>
    </row>
    <row r="358" spans="1:10" ht="15" customHeight="1" x14ac:dyDescent="0.3">
      <c r="A358" s="5">
        <f>'Куда вставлять'!A358</f>
        <v>0</v>
      </c>
      <c r="B358" s="3" t="str">
        <f>'Куда вставлять'!B358</f>
        <v>08</v>
      </c>
      <c r="C358" s="6">
        <v>1</v>
      </c>
      <c r="D358" s="7">
        <f>'Куда вставлять'!D358</f>
        <v>8030</v>
      </c>
      <c r="E358" s="7">
        <v>28073</v>
      </c>
      <c r="F358" s="8">
        <f>'Куда вставлять'!F358</f>
        <v>9</v>
      </c>
      <c r="G358" cm="1">
        <f t="array" ref="G358">_xlfn.IFS(J358=1,WEEKDAY(A358,2),H358=0,"",J358=0,G357)</f>
        <v>4</v>
      </c>
      <c r="H358">
        <f t="shared" si="15"/>
        <v>1</v>
      </c>
      <c r="I358">
        <f t="shared" si="16"/>
        <v>1</v>
      </c>
      <c r="J358">
        <f t="shared" si="17"/>
        <v>0</v>
      </c>
    </row>
    <row r="359" spans="1:10" ht="15" customHeight="1" x14ac:dyDescent="0.3">
      <c r="A359" s="5">
        <f>'Куда вставлять'!A359</f>
        <v>0</v>
      </c>
      <c r="B359" s="3" t="str">
        <f>'Куда вставлять'!B359</f>
        <v>09</v>
      </c>
      <c r="C359" s="6">
        <v>1</v>
      </c>
      <c r="D359" s="7">
        <f>'Куда вставлять'!D359</f>
        <v>9910</v>
      </c>
      <c r="E359" s="7">
        <v>28073</v>
      </c>
      <c r="F359" s="8">
        <f>'Куда вставлять'!F359</f>
        <v>6</v>
      </c>
      <c r="G359" cm="1">
        <f t="array" ref="G359">_xlfn.IFS(J359=1,WEEKDAY(A359,2),H359=0,"",J359=0,G358)</f>
        <v>4</v>
      </c>
      <c r="H359">
        <f t="shared" si="15"/>
        <v>1</v>
      </c>
      <c r="I359">
        <f t="shared" si="16"/>
        <v>1</v>
      </c>
      <c r="J359">
        <f t="shared" si="17"/>
        <v>0</v>
      </c>
    </row>
    <row r="360" spans="1:10" ht="15" customHeight="1" x14ac:dyDescent="0.3">
      <c r="A360" s="5">
        <f>'Куда вставлять'!A360</f>
        <v>0</v>
      </c>
      <c r="B360" s="3" t="str">
        <f>'Куда вставлять'!B360</f>
        <v>10</v>
      </c>
      <c r="C360" s="6">
        <v>16</v>
      </c>
      <c r="D360" s="7">
        <f>'Куда вставлять'!D360</f>
        <v>13365</v>
      </c>
      <c r="E360" s="7">
        <v>28073</v>
      </c>
      <c r="F360" s="8">
        <f>'Куда вставлять'!F360</f>
        <v>12</v>
      </c>
      <c r="G360" cm="1">
        <f t="array" ref="G360">_xlfn.IFS(J360=1,WEEKDAY(A360,2),H360=0,"",J360=0,G359)</f>
        <v>4</v>
      </c>
      <c r="H360">
        <f t="shared" si="15"/>
        <v>1</v>
      </c>
      <c r="I360">
        <f t="shared" si="16"/>
        <v>1</v>
      </c>
      <c r="J360">
        <f t="shared" si="17"/>
        <v>0</v>
      </c>
    </row>
    <row r="361" spans="1:10" ht="15" customHeight="1" x14ac:dyDescent="0.3">
      <c r="A361" s="5">
        <f>'Куда вставлять'!A361</f>
        <v>0</v>
      </c>
      <c r="B361" s="3" t="str">
        <f>'Куда вставлять'!B361</f>
        <v>11</v>
      </c>
      <c r="C361" s="6">
        <v>7</v>
      </c>
      <c r="D361" s="7">
        <f>'Куда вставлять'!D361</f>
        <v>20000</v>
      </c>
      <c r="E361" s="7">
        <v>28073</v>
      </c>
      <c r="F361" s="8">
        <f>'Куда вставлять'!F361</f>
        <v>8</v>
      </c>
      <c r="G361" cm="1">
        <f t="array" ref="G361">_xlfn.IFS(J361=1,WEEKDAY(A361,2),H361=0,"",J361=0,G360)</f>
        <v>4</v>
      </c>
      <c r="H361">
        <f t="shared" si="15"/>
        <v>1</v>
      </c>
      <c r="I361">
        <f t="shared" si="16"/>
        <v>1</v>
      </c>
      <c r="J361">
        <f t="shared" si="17"/>
        <v>0</v>
      </c>
    </row>
    <row r="362" spans="1:10" ht="15" customHeight="1" x14ac:dyDescent="0.3">
      <c r="A362" s="5">
        <f>'Куда вставлять'!A362</f>
        <v>0</v>
      </c>
      <c r="B362" s="3" t="str">
        <f>'Куда вставлять'!B362</f>
        <v>12</v>
      </c>
      <c r="C362" s="6">
        <v>4</v>
      </c>
      <c r="D362" s="7">
        <f>'Куда вставлять'!D362</f>
        <v>55590</v>
      </c>
      <c r="E362" s="7">
        <v>28073</v>
      </c>
      <c r="F362" s="8">
        <f>'Куда вставлять'!F362</f>
        <v>23</v>
      </c>
      <c r="G362" cm="1">
        <f t="array" ref="G362">_xlfn.IFS(J362=1,WEEKDAY(A362,2),H362=0,"",J362=0,G361)</f>
        <v>4</v>
      </c>
      <c r="H362">
        <f t="shared" si="15"/>
        <v>1</v>
      </c>
      <c r="I362">
        <f t="shared" si="16"/>
        <v>1</v>
      </c>
      <c r="J362">
        <f t="shared" si="17"/>
        <v>0</v>
      </c>
    </row>
    <row r="363" spans="1:10" ht="15" customHeight="1" x14ac:dyDescent="0.3">
      <c r="A363" s="5">
        <f>'Куда вставлять'!A363</f>
        <v>0</v>
      </c>
      <c r="B363" s="3" t="str">
        <f>'Куда вставлять'!B363</f>
        <v>13</v>
      </c>
      <c r="C363" s="6">
        <v>12</v>
      </c>
      <c r="D363" s="7">
        <f>'Куда вставлять'!D363</f>
        <v>81790</v>
      </c>
      <c r="E363" s="7">
        <v>28073</v>
      </c>
      <c r="F363" s="8">
        <f>'Куда вставлять'!F363</f>
        <v>31</v>
      </c>
      <c r="G363" cm="1">
        <f t="array" ref="G363">_xlfn.IFS(J363=1,WEEKDAY(A363,2),H363=0,"",J363=0,G362)</f>
        <v>4</v>
      </c>
      <c r="H363">
        <f t="shared" si="15"/>
        <v>1</v>
      </c>
      <c r="I363">
        <f t="shared" si="16"/>
        <v>1</v>
      </c>
      <c r="J363">
        <f t="shared" si="17"/>
        <v>0</v>
      </c>
    </row>
    <row r="364" spans="1:10" ht="15" customHeight="1" x14ac:dyDescent="0.3">
      <c r="A364" s="5">
        <f>'Куда вставлять'!A364</f>
        <v>0</v>
      </c>
      <c r="B364" s="3" t="str">
        <f>'Куда вставлять'!B364</f>
        <v>14</v>
      </c>
      <c r="C364" s="6">
        <v>17</v>
      </c>
      <c r="D364" s="7">
        <f>'Куда вставлять'!D364</f>
        <v>28800</v>
      </c>
      <c r="E364" s="7">
        <v>28073</v>
      </c>
      <c r="F364" s="8">
        <f>'Куда вставлять'!F364</f>
        <v>16</v>
      </c>
      <c r="G364" cm="1">
        <f t="array" ref="G364">_xlfn.IFS(J364=1,WEEKDAY(A364,2),H364=0,"",J364=0,G363)</f>
        <v>4</v>
      </c>
      <c r="H364">
        <f t="shared" si="15"/>
        <v>1</v>
      </c>
      <c r="I364">
        <f t="shared" si="16"/>
        <v>1</v>
      </c>
      <c r="J364">
        <f t="shared" si="17"/>
        <v>0</v>
      </c>
    </row>
    <row r="365" spans="1:10" ht="15" customHeight="1" x14ac:dyDescent="0.3">
      <c r="A365" s="5">
        <f>'Куда вставлять'!A365</f>
        <v>0</v>
      </c>
      <c r="B365" s="3" t="str">
        <f>'Куда вставлять'!B365</f>
        <v>15</v>
      </c>
      <c r="C365" s="6">
        <v>11</v>
      </c>
      <c r="D365" s="7">
        <f>'Куда вставлять'!D365</f>
        <v>21130</v>
      </c>
      <c r="E365" s="7">
        <v>28073</v>
      </c>
      <c r="F365" s="8">
        <f>'Куда вставлять'!F365</f>
        <v>9</v>
      </c>
      <c r="G365" cm="1">
        <f t="array" ref="G365">_xlfn.IFS(J365=1,WEEKDAY(A365,2),H365=0,"",J365=0,G364)</f>
        <v>4</v>
      </c>
      <c r="H365">
        <f t="shared" si="15"/>
        <v>1</v>
      </c>
      <c r="I365">
        <f t="shared" si="16"/>
        <v>1</v>
      </c>
      <c r="J365">
        <f t="shared" si="17"/>
        <v>0</v>
      </c>
    </row>
    <row r="366" spans="1:10" ht="15" customHeight="1" x14ac:dyDescent="0.3">
      <c r="A366" s="5">
        <f>'Куда вставлять'!A366</f>
        <v>0</v>
      </c>
      <c r="B366" s="3" t="str">
        <f>'Куда вставлять'!B366</f>
        <v>16</v>
      </c>
      <c r="C366" s="6">
        <v>3</v>
      </c>
      <c r="D366" s="7">
        <f>'Куда вставлять'!D366</f>
        <v>23910</v>
      </c>
      <c r="E366" s="7">
        <v>28073</v>
      </c>
      <c r="F366" s="8">
        <f>'Куда вставлять'!F366</f>
        <v>13</v>
      </c>
      <c r="G366" cm="1">
        <f t="array" ref="G366">_xlfn.IFS(J366=1,WEEKDAY(A366,2),H366=0,"",J366=0,G365)</f>
        <v>4</v>
      </c>
      <c r="H366">
        <f t="shared" si="15"/>
        <v>1</v>
      </c>
      <c r="I366">
        <f t="shared" si="16"/>
        <v>1</v>
      </c>
      <c r="J366">
        <f t="shared" si="17"/>
        <v>0</v>
      </c>
    </row>
    <row r="367" spans="1:10" ht="15" customHeight="1" x14ac:dyDescent="0.3">
      <c r="A367" s="5">
        <f>'Куда вставлять'!A367</f>
        <v>0</v>
      </c>
      <c r="B367" s="3" t="str">
        <f>'Куда вставлять'!B367</f>
        <v>17</v>
      </c>
      <c r="C367" s="6">
        <v>15</v>
      </c>
      <c r="D367" s="7">
        <f>'Куда вставлять'!D367</f>
        <v>15320</v>
      </c>
      <c r="E367" s="7">
        <v>28073</v>
      </c>
      <c r="F367" s="8">
        <f>'Куда вставлять'!F367</f>
        <v>6</v>
      </c>
      <c r="G367" cm="1">
        <f t="array" ref="G367">_xlfn.IFS(J367=1,WEEKDAY(A367,2),H367=0,"",J367=0,G366)</f>
        <v>4</v>
      </c>
      <c r="H367">
        <f t="shared" si="15"/>
        <v>1</v>
      </c>
      <c r="I367">
        <f t="shared" si="16"/>
        <v>1</v>
      </c>
      <c r="J367">
        <f t="shared" si="17"/>
        <v>0</v>
      </c>
    </row>
    <row r="368" spans="1:10" ht="15" customHeight="1" x14ac:dyDescent="0.3">
      <c r="A368" s="5">
        <f>'Куда вставлять'!A368</f>
        <v>0</v>
      </c>
      <c r="B368" s="3" t="str">
        <f>'Куда вставлять'!B368</f>
        <v>18</v>
      </c>
      <c r="C368" s="6">
        <v>5</v>
      </c>
      <c r="D368" s="7">
        <f>'Куда вставлять'!D368</f>
        <v>26280</v>
      </c>
      <c r="E368" s="7">
        <v>28073</v>
      </c>
      <c r="F368" s="8">
        <f>'Куда вставлять'!F368</f>
        <v>13</v>
      </c>
      <c r="G368" cm="1">
        <f t="array" ref="G368">_xlfn.IFS(J368=1,WEEKDAY(A368,2),H368=0,"",J368=0,G367)</f>
        <v>4</v>
      </c>
      <c r="H368">
        <f t="shared" si="15"/>
        <v>1</v>
      </c>
      <c r="I368">
        <f t="shared" si="16"/>
        <v>1</v>
      </c>
      <c r="J368">
        <f t="shared" si="17"/>
        <v>0</v>
      </c>
    </row>
    <row r="369" spans="1:10" ht="15" customHeight="1" x14ac:dyDescent="0.3">
      <c r="A369" s="5">
        <f>'Куда вставлять'!A369</f>
        <v>0</v>
      </c>
      <c r="B369" s="3" t="str">
        <f>'Куда вставлять'!B369</f>
        <v>19</v>
      </c>
      <c r="C369" s="6">
        <v>15</v>
      </c>
      <c r="D369" s="7">
        <f>'Куда вставлять'!D369</f>
        <v>12880</v>
      </c>
      <c r="E369" s="7">
        <v>28073</v>
      </c>
      <c r="F369" s="8">
        <f>'Куда вставлять'!F369</f>
        <v>6</v>
      </c>
      <c r="G369" cm="1">
        <f t="array" ref="G369">_xlfn.IFS(J369=1,WEEKDAY(A369,2),H369=0,"",J369=0,G368)</f>
        <v>4</v>
      </c>
      <c r="H369">
        <f t="shared" si="15"/>
        <v>1</v>
      </c>
      <c r="I369">
        <f t="shared" si="16"/>
        <v>1</v>
      </c>
      <c r="J369">
        <f t="shared" si="17"/>
        <v>0</v>
      </c>
    </row>
    <row r="370" spans="1:10" ht="15" customHeight="1" x14ac:dyDescent="0.3">
      <c r="A370" s="5">
        <f>'Куда вставлять'!A370</f>
        <v>0</v>
      </c>
      <c r="B370" s="3" t="str">
        <f>'Куда вставлять'!B370</f>
        <v>20</v>
      </c>
      <c r="C370" s="6">
        <v>12</v>
      </c>
      <c r="D370" s="7">
        <f>'Куда вставлять'!D370</f>
        <v>100</v>
      </c>
      <c r="E370" s="7">
        <v>28073</v>
      </c>
      <c r="F370" s="8">
        <f>'Куда вставлять'!F370</f>
        <v>1</v>
      </c>
      <c r="G370" cm="1">
        <f t="array" ref="G370">_xlfn.IFS(J370=1,WEEKDAY(A370,2),H370=0,"",J370=0,G369)</f>
        <v>4</v>
      </c>
      <c r="H370">
        <f t="shared" si="15"/>
        <v>1</v>
      </c>
      <c r="I370">
        <f t="shared" si="16"/>
        <v>1</v>
      </c>
      <c r="J370">
        <f t="shared" si="17"/>
        <v>0</v>
      </c>
    </row>
    <row r="371" spans="1:10" ht="15" customHeight="1" x14ac:dyDescent="0.3">
      <c r="A371" s="5">
        <f>'Куда вставлять'!A371</f>
        <v>0</v>
      </c>
      <c r="B371" s="3" t="str">
        <f>'Куда вставлять'!B371</f>
        <v>21</v>
      </c>
      <c r="C371" s="6">
        <v>20</v>
      </c>
      <c r="D371" s="7">
        <f>'Куда вставлять'!D371</f>
        <v>6540</v>
      </c>
      <c r="E371" s="7">
        <v>28073</v>
      </c>
      <c r="F371" s="8">
        <f>'Куда вставлять'!F371</f>
        <v>2</v>
      </c>
      <c r="G371" cm="1">
        <f t="array" ref="G371">_xlfn.IFS(J371=1,WEEKDAY(A371,2),H371=0,"",J371=0,G370)</f>
        <v>4</v>
      </c>
      <c r="H371">
        <f t="shared" si="15"/>
        <v>1</v>
      </c>
      <c r="I371">
        <f t="shared" si="16"/>
        <v>1</v>
      </c>
      <c r="J371">
        <f t="shared" si="17"/>
        <v>0</v>
      </c>
    </row>
    <row r="372" spans="1:10" ht="15" customHeight="1" x14ac:dyDescent="0.3">
      <c r="A372" s="5">
        <f>'Куда вставлять'!A372</f>
        <v>0</v>
      </c>
      <c r="B372" s="3" t="str">
        <f>'Куда вставлять'!B372</f>
        <v>22</v>
      </c>
      <c r="C372" s="6">
        <v>22</v>
      </c>
      <c r="D372" s="7">
        <f>'Куда вставлять'!D372</f>
        <v>1560</v>
      </c>
      <c r="E372" s="7">
        <v>28073</v>
      </c>
      <c r="F372" s="8">
        <f>'Куда вставлять'!F372</f>
        <v>6</v>
      </c>
      <c r="G372" cm="1">
        <f t="array" ref="G372">_xlfn.IFS(J372=1,WEEKDAY(A372,2),H372=0,"",J372=0,G371)</f>
        <v>4</v>
      </c>
      <c r="H372">
        <f t="shared" si="15"/>
        <v>1</v>
      </c>
      <c r="I372">
        <f t="shared" si="16"/>
        <v>1</v>
      </c>
      <c r="J372">
        <f t="shared" si="17"/>
        <v>0</v>
      </c>
    </row>
    <row r="373" spans="1:10" ht="15" customHeight="1" x14ac:dyDescent="0.3">
      <c r="A373" s="5">
        <f>'Куда вставлять'!A373</f>
        <v>0</v>
      </c>
      <c r="B373" s="3" t="str">
        <f>'Куда вставлять'!B373</f>
        <v>23</v>
      </c>
      <c r="C373" s="6">
        <v>25</v>
      </c>
      <c r="D373" s="7">
        <f>'Куда вставлять'!D373</f>
        <v>900</v>
      </c>
      <c r="E373" s="7">
        <v>28073</v>
      </c>
      <c r="F373" s="8">
        <f>'Куда вставлять'!F373</f>
        <v>1</v>
      </c>
      <c r="G373" cm="1">
        <f t="array" ref="G373">_xlfn.IFS(J373=1,WEEKDAY(A373,2),H373=0,"",J373=0,G372)</f>
        <v>4</v>
      </c>
      <c r="H373">
        <f t="shared" si="15"/>
        <v>1</v>
      </c>
      <c r="I373">
        <f t="shared" si="16"/>
        <v>1</v>
      </c>
      <c r="J373">
        <f t="shared" si="17"/>
        <v>0</v>
      </c>
    </row>
    <row r="374" spans="1:10" ht="15" customHeight="1" x14ac:dyDescent="0.3">
      <c r="A374" s="5" t="str">
        <f>'Куда вставлять'!A374</f>
        <v>18.05.2023 всего</v>
      </c>
      <c r="B374" s="3">
        <f>'Куда вставлять'!B374</f>
        <v>0</v>
      </c>
      <c r="C374" s="6">
        <v>22</v>
      </c>
      <c r="D374" s="7">
        <f>'Куда вставлять'!D374</f>
        <v>347005</v>
      </c>
      <c r="E374" s="7">
        <v>28073</v>
      </c>
      <c r="F374" s="8">
        <f>'Куда вставлять'!F374</f>
        <v>170</v>
      </c>
      <c r="G374" t="str" cm="1">
        <f t="array" ref="G374">_xlfn.IFS(J374=1,WEEKDAY(A374,2),H374=0,"",J374=0,G373)</f>
        <v/>
      </c>
      <c r="H374">
        <f t="shared" si="15"/>
        <v>0</v>
      </c>
      <c r="I374">
        <f t="shared" si="16"/>
        <v>0</v>
      </c>
      <c r="J374">
        <f t="shared" si="17"/>
        <v>0</v>
      </c>
    </row>
    <row r="375" spans="1:10" ht="15" customHeight="1" x14ac:dyDescent="0.3">
      <c r="A375" s="5">
        <f>'Куда вставлять'!A375</f>
        <v>45065</v>
      </c>
      <c r="B375" s="3" t="str">
        <f>'Куда вставлять'!B375</f>
        <v>00</v>
      </c>
      <c r="C375" s="6">
        <v>266</v>
      </c>
      <c r="D375" s="7">
        <f>'Куда вставлять'!D375</f>
        <v>11930</v>
      </c>
      <c r="E375" s="7">
        <v>28073</v>
      </c>
      <c r="F375" s="8">
        <f>'Куда вставлять'!F375</f>
        <v>5</v>
      </c>
      <c r="G375" cm="1">
        <f t="array" ref="G375">_xlfn.IFS(J375=1,WEEKDAY(A375,2),H375=0,"",J375=0,G374)</f>
        <v>5</v>
      </c>
      <c r="H375">
        <f t="shared" si="15"/>
        <v>0</v>
      </c>
      <c r="I375">
        <f t="shared" si="16"/>
        <v>1</v>
      </c>
      <c r="J375">
        <f t="shared" si="17"/>
        <v>1</v>
      </c>
    </row>
    <row r="376" spans="1:10" ht="15" customHeight="1" x14ac:dyDescent="0.3">
      <c r="A376" s="5">
        <f>'Куда вставлять'!A376</f>
        <v>0</v>
      </c>
      <c r="B376" s="3" t="str">
        <f>'Куда вставлять'!B376</f>
        <v>01</v>
      </c>
      <c r="C376" s="6">
        <v>16</v>
      </c>
      <c r="D376" s="7">
        <f>'Куда вставлять'!D376</f>
        <v>6170</v>
      </c>
      <c r="E376" s="7">
        <v>28073</v>
      </c>
      <c r="F376" s="8">
        <f>'Куда вставлять'!F376</f>
        <v>2</v>
      </c>
      <c r="G376" cm="1">
        <f t="array" ref="G376">_xlfn.IFS(J376=1,WEEKDAY(A376,2),H376=0,"",J376=0,G375)</f>
        <v>5</v>
      </c>
      <c r="H376">
        <f t="shared" si="15"/>
        <v>1</v>
      </c>
      <c r="I376">
        <f t="shared" si="16"/>
        <v>1</v>
      </c>
      <c r="J376">
        <f t="shared" si="17"/>
        <v>0</v>
      </c>
    </row>
    <row r="377" spans="1:10" ht="15" customHeight="1" x14ac:dyDescent="0.3">
      <c r="A377" s="5">
        <f>'Куда вставлять'!A377</f>
        <v>0</v>
      </c>
      <c r="B377" s="3" t="str">
        <f>'Куда вставлять'!B377</f>
        <v>02</v>
      </c>
      <c r="C377" s="6">
        <v>14</v>
      </c>
      <c r="D377" s="7">
        <f>'Куда вставлять'!D377</f>
        <v>5765</v>
      </c>
      <c r="E377" s="7">
        <v>28073</v>
      </c>
      <c r="F377" s="8">
        <f>'Куда вставлять'!F377</f>
        <v>6</v>
      </c>
      <c r="G377" cm="1">
        <f t="array" ref="G377">_xlfn.IFS(J377=1,WEEKDAY(A377,2),H377=0,"",J377=0,G376)</f>
        <v>5</v>
      </c>
      <c r="H377">
        <f t="shared" si="15"/>
        <v>1</v>
      </c>
      <c r="I377">
        <f t="shared" si="16"/>
        <v>1</v>
      </c>
      <c r="J377">
        <f t="shared" si="17"/>
        <v>0</v>
      </c>
    </row>
    <row r="378" spans="1:10" ht="15" customHeight="1" x14ac:dyDescent="0.3">
      <c r="A378" s="5">
        <f>'Куда вставлять'!A378</f>
        <v>0</v>
      </c>
      <c r="B378" s="3" t="str">
        <f>'Куда вставлять'!B378</f>
        <v>03</v>
      </c>
      <c r="C378" s="6">
        <v>32</v>
      </c>
      <c r="D378" s="7">
        <f>'Куда вставлять'!D378</f>
        <v>4970</v>
      </c>
      <c r="E378" s="7">
        <v>28073</v>
      </c>
      <c r="F378" s="8">
        <f>'Куда вставлять'!F378</f>
        <v>1</v>
      </c>
      <c r="G378" cm="1">
        <f t="array" ref="G378">_xlfn.IFS(J378=1,WEEKDAY(A378,2),H378=0,"",J378=0,G377)</f>
        <v>5</v>
      </c>
      <c r="H378">
        <f t="shared" si="15"/>
        <v>1</v>
      </c>
      <c r="I378">
        <f t="shared" si="16"/>
        <v>1</v>
      </c>
      <c r="J378">
        <f t="shared" si="17"/>
        <v>0</v>
      </c>
    </row>
    <row r="379" spans="1:10" ht="15" customHeight="1" x14ac:dyDescent="0.3">
      <c r="A379" s="5">
        <f>'Куда вставлять'!A379</f>
        <v>0</v>
      </c>
      <c r="B379" s="3" t="str">
        <f>'Куда вставлять'!B379</f>
        <v>05</v>
      </c>
      <c r="C379" s="6">
        <v>26</v>
      </c>
      <c r="D379" s="7">
        <f>'Куда вставлять'!D379</f>
        <v>0</v>
      </c>
      <c r="E379" s="7">
        <v>28073</v>
      </c>
      <c r="F379" s="8">
        <f>'Куда вставлять'!F379</f>
        <v>3</v>
      </c>
      <c r="G379" cm="1">
        <f t="array" ref="G379">_xlfn.IFS(J379=1,WEEKDAY(A379,2),H379=0,"",J379=0,G378)</f>
        <v>5</v>
      </c>
      <c r="H379">
        <f t="shared" si="15"/>
        <v>1</v>
      </c>
      <c r="I379">
        <f t="shared" si="16"/>
        <v>1</v>
      </c>
      <c r="J379">
        <f t="shared" si="17"/>
        <v>0</v>
      </c>
    </row>
    <row r="380" spans="1:10" ht="15" customHeight="1" x14ac:dyDescent="0.3">
      <c r="A380" s="5">
        <f>'Куда вставлять'!A380</f>
        <v>0</v>
      </c>
      <c r="B380" s="3" t="str">
        <f>'Куда вставлять'!B380</f>
        <v>07</v>
      </c>
      <c r="C380" s="6">
        <v>18</v>
      </c>
      <c r="D380" s="7">
        <f>'Куда вставлять'!D380</f>
        <v>0</v>
      </c>
      <c r="E380" s="7">
        <v>28073</v>
      </c>
      <c r="F380" s="8">
        <f>'Куда вставлять'!F380</f>
        <v>1</v>
      </c>
      <c r="G380" cm="1">
        <f t="array" ref="G380">_xlfn.IFS(J380=1,WEEKDAY(A380,2),H380=0,"",J380=0,G379)</f>
        <v>5</v>
      </c>
      <c r="H380">
        <f t="shared" si="15"/>
        <v>1</v>
      </c>
      <c r="I380">
        <f t="shared" si="16"/>
        <v>1</v>
      </c>
      <c r="J380">
        <f t="shared" si="17"/>
        <v>0</v>
      </c>
    </row>
    <row r="381" spans="1:10" ht="15" customHeight="1" x14ac:dyDescent="0.3">
      <c r="A381" s="5">
        <f>'Куда вставлять'!A381</f>
        <v>0</v>
      </c>
      <c r="B381" s="3" t="str">
        <f>'Куда вставлять'!B381</f>
        <v>08</v>
      </c>
      <c r="C381" s="6">
        <v>16</v>
      </c>
      <c r="D381" s="7">
        <f>'Куда вставлять'!D381</f>
        <v>5040</v>
      </c>
      <c r="E381" s="7">
        <v>28073</v>
      </c>
      <c r="F381" s="8">
        <f>'Куда вставлять'!F381</f>
        <v>6</v>
      </c>
      <c r="G381" cm="1">
        <f t="array" ref="G381">_xlfn.IFS(J381=1,WEEKDAY(A381,2),H381=0,"",J381=0,G380)</f>
        <v>5</v>
      </c>
      <c r="H381">
        <f t="shared" si="15"/>
        <v>1</v>
      </c>
      <c r="I381">
        <f t="shared" si="16"/>
        <v>1</v>
      </c>
      <c r="J381">
        <f t="shared" si="17"/>
        <v>0</v>
      </c>
    </row>
    <row r="382" spans="1:10" ht="15" customHeight="1" x14ac:dyDescent="0.3">
      <c r="A382" s="5">
        <f>'Куда вставлять'!A382</f>
        <v>0</v>
      </c>
      <c r="B382" s="3" t="str">
        <f>'Куда вставлять'!B382</f>
        <v>09</v>
      </c>
      <c r="C382" s="6">
        <v>6</v>
      </c>
      <c r="D382" s="7">
        <f>'Куда вставлять'!D382</f>
        <v>16420</v>
      </c>
      <c r="E382" s="7">
        <v>28073</v>
      </c>
      <c r="F382" s="8">
        <f>'Куда вставлять'!F382</f>
        <v>14</v>
      </c>
      <c r="G382" cm="1">
        <f t="array" ref="G382">_xlfn.IFS(J382=1,WEEKDAY(A382,2),H382=0,"",J382=0,G381)</f>
        <v>5</v>
      </c>
      <c r="H382">
        <f t="shared" si="15"/>
        <v>1</v>
      </c>
      <c r="I382">
        <f t="shared" si="16"/>
        <v>1</v>
      </c>
      <c r="J382">
        <f t="shared" si="17"/>
        <v>0</v>
      </c>
    </row>
    <row r="383" spans="1:10" ht="15" customHeight="1" x14ac:dyDescent="0.3">
      <c r="A383" s="5">
        <f>'Куда вставлять'!A383</f>
        <v>0</v>
      </c>
      <c r="B383" s="3" t="str">
        <f>'Куда вставлять'!B383</f>
        <v>10</v>
      </c>
      <c r="C383" s="6">
        <v>1</v>
      </c>
      <c r="D383" s="7">
        <f>'Куда вставлять'!D383</f>
        <v>10850</v>
      </c>
      <c r="E383" s="7">
        <v>28073</v>
      </c>
      <c r="F383" s="8">
        <f>'Куда вставлять'!F383</f>
        <v>9</v>
      </c>
      <c r="G383" cm="1">
        <f t="array" ref="G383">_xlfn.IFS(J383=1,WEEKDAY(A383,2),H383=0,"",J383=0,G382)</f>
        <v>5</v>
      </c>
      <c r="H383">
        <f t="shared" si="15"/>
        <v>1</v>
      </c>
      <c r="I383">
        <f t="shared" si="16"/>
        <v>1</v>
      </c>
      <c r="J383">
        <f t="shared" si="17"/>
        <v>0</v>
      </c>
    </row>
    <row r="384" spans="1:10" ht="15" customHeight="1" x14ac:dyDescent="0.3">
      <c r="A384" s="5">
        <f>'Куда вставлять'!A384</f>
        <v>0</v>
      </c>
      <c r="B384" s="3" t="str">
        <f>'Куда вставлять'!B384</f>
        <v>11</v>
      </c>
      <c r="C384" s="6">
        <v>4</v>
      </c>
      <c r="D384" s="7">
        <f>'Куда вставлять'!D384</f>
        <v>22640</v>
      </c>
      <c r="E384" s="7">
        <v>28073</v>
      </c>
      <c r="F384" s="8">
        <f>'Куда вставлять'!F384</f>
        <v>13</v>
      </c>
      <c r="G384" cm="1">
        <f t="array" ref="G384">_xlfn.IFS(J384=1,WEEKDAY(A384,2),H384=0,"",J384=0,G383)</f>
        <v>5</v>
      </c>
      <c r="H384">
        <f t="shared" si="15"/>
        <v>1</v>
      </c>
      <c r="I384">
        <f t="shared" si="16"/>
        <v>1</v>
      </c>
      <c r="J384">
        <f t="shared" si="17"/>
        <v>0</v>
      </c>
    </row>
    <row r="385" spans="1:10" ht="15" customHeight="1" x14ac:dyDescent="0.3">
      <c r="A385" s="5">
        <f>'Куда вставлять'!A385</f>
        <v>0</v>
      </c>
      <c r="B385" s="3" t="str">
        <f>'Куда вставлять'!B385</f>
        <v>12</v>
      </c>
      <c r="C385" s="6">
        <v>11</v>
      </c>
      <c r="D385" s="7">
        <f>'Куда вставлять'!D385</f>
        <v>48920</v>
      </c>
      <c r="E385" s="7">
        <v>28073</v>
      </c>
      <c r="F385" s="8">
        <f>'Куда вставлять'!F385</f>
        <v>21</v>
      </c>
      <c r="G385" cm="1">
        <f t="array" ref="G385">_xlfn.IFS(J385=1,WEEKDAY(A385,2),H385=0,"",J385=0,G384)</f>
        <v>5</v>
      </c>
      <c r="H385">
        <f t="shared" si="15"/>
        <v>1</v>
      </c>
      <c r="I385">
        <f t="shared" si="16"/>
        <v>1</v>
      </c>
      <c r="J385">
        <f t="shared" si="17"/>
        <v>0</v>
      </c>
    </row>
    <row r="386" spans="1:10" ht="15" customHeight="1" x14ac:dyDescent="0.3">
      <c r="A386" s="5">
        <f>'Куда вставлять'!A386</f>
        <v>0</v>
      </c>
      <c r="B386" s="3" t="str">
        <f>'Куда вставлять'!B386</f>
        <v>13</v>
      </c>
      <c r="C386" s="6">
        <v>8</v>
      </c>
      <c r="D386" s="7">
        <f>'Куда вставлять'!D386</f>
        <v>98575</v>
      </c>
      <c r="E386" s="7">
        <v>28073</v>
      </c>
      <c r="F386" s="8">
        <f>'Куда вставлять'!F386</f>
        <v>48</v>
      </c>
      <c r="G386" cm="1">
        <f t="array" ref="G386">_xlfn.IFS(J386=1,WEEKDAY(A386,2),H386=0,"",J386=0,G385)</f>
        <v>5</v>
      </c>
      <c r="H386">
        <f t="shared" si="15"/>
        <v>1</v>
      </c>
      <c r="I386">
        <f t="shared" si="16"/>
        <v>1</v>
      </c>
      <c r="J386">
        <f t="shared" si="17"/>
        <v>0</v>
      </c>
    </row>
    <row r="387" spans="1:10" ht="15" customHeight="1" x14ac:dyDescent="0.3">
      <c r="A387" s="5">
        <f>'Куда вставлять'!A387</f>
        <v>0</v>
      </c>
      <c r="B387" s="3" t="str">
        <f>'Куда вставлять'!B387</f>
        <v>14</v>
      </c>
      <c r="C387" s="6">
        <v>6</v>
      </c>
      <c r="D387" s="7">
        <f>'Куда вставлять'!D387</f>
        <v>15270</v>
      </c>
      <c r="E387" s="7">
        <v>28073</v>
      </c>
      <c r="F387" s="8">
        <f>'Куда вставлять'!F387</f>
        <v>9</v>
      </c>
      <c r="G387" cm="1">
        <f t="array" ref="G387">_xlfn.IFS(J387=1,WEEKDAY(A387,2),H387=0,"",J387=0,G386)</f>
        <v>5</v>
      </c>
      <c r="H387">
        <f t="shared" si="15"/>
        <v>1</v>
      </c>
      <c r="I387">
        <f t="shared" si="16"/>
        <v>1</v>
      </c>
      <c r="J387">
        <f t="shared" si="17"/>
        <v>0</v>
      </c>
    </row>
    <row r="388" spans="1:10" ht="15" customHeight="1" x14ac:dyDescent="0.3">
      <c r="A388" s="5">
        <f>'Куда вставлять'!A388</f>
        <v>0</v>
      </c>
      <c r="B388" s="3" t="str">
        <f>'Куда вставлять'!B388</f>
        <v>15</v>
      </c>
      <c r="C388" s="6">
        <v>17</v>
      </c>
      <c r="D388" s="7">
        <f>'Куда вставлять'!D388</f>
        <v>21930</v>
      </c>
      <c r="E388" s="7">
        <v>28073</v>
      </c>
      <c r="F388" s="8">
        <f>'Куда вставлять'!F388</f>
        <v>9</v>
      </c>
      <c r="G388" cm="1">
        <f t="array" ref="G388">_xlfn.IFS(J388=1,WEEKDAY(A388,2),H388=0,"",J388=0,G387)</f>
        <v>5</v>
      </c>
      <c r="H388">
        <f t="shared" si="15"/>
        <v>1</v>
      </c>
      <c r="I388">
        <f t="shared" si="16"/>
        <v>1</v>
      </c>
      <c r="J388">
        <f t="shared" si="17"/>
        <v>0</v>
      </c>
    </row>
    <row r="389" spans="1:10" ht="15" customHeight="1" x14ac:dyDescent="0.3">
      <c r="A389" s="5">
        <f>'Куда вставлять'!A389</f>
        <v>0</v>
      </c>
      <c r="B389" s="3" t="str">
        <f>'Куда вставлять'!B389</f>
        <v>16</v>
      </c>
      <c r="C389" s="6">
        <v>26</v>
      </c>
      <c r="D389" s="7">
        <f>'Куда вставлять'!D389</f>
        <v>13810</v>
      </c>
      <c r="E389" s="7">
        <v>28073</v>
      </c>
      <c r="F389" s="8">
        <f>'Куда вставлять'!F389</f>
        <v>7</v>
      </c>
      <c r="G389" cm="1">
        <f t="array" ref="G389">_xlfn.IFS(J389=1,WEEKDAY(A389,2),H389=0,"",J389=0,G388)</f>
        <v>5</v>
      </c>
      <c r="H389">
        <f t="shared" si="15"/>
        <v>1</v>
      </c>
      <c r="I389">
        <f t="shared" si="16"/>
        <v>1</v>
      </c>
      <c r="J389">
        <f t="shared" si="17"/>
        <v>0</v>
      </c>
    </row>
    <row r="390" spans="1:10" ht="15" customHeight="1" x14ac:dyDescent="0.3">
      <c r="A390" s="5">
        <f>'Куда вставлять'!A390</f>
        <v>0</v>
      </c>
      <c r="B390" s="3" t="str">
        <f>'Куда вставлять'!B390</f>
        <v>17</v>
      </c>
      <c r="C390" s="6">
        <v>15</v>
      </c>
      <c r="D390" s="7">
        <f>'Куда вставлять'!D390</f>
        <v>8590</v>
      </c>
      <c r="E390" s="7">
        <v>28073</v>
      </c>
      <c r="F390" s="8">
        <f>'Куда вставлять'!F390</f>
        <v>6</v>
      </c>
      <c r="G390" cm="1">
        <f t="array" ref="G390">_xlfn.IFS(J390=1,WEEKDAY(A390,2),H390=0,"",J390=0,G389)</f>
        <v>5</v>
      </c>
      <c r="H390">
        <f t="shared" si="15"/>
        <v>1</v>
      </c>
      <c r="I390">
        <f t="shared" si="16"/>
        <v>1</v>
      </c>
      <c r="J390">
        <f t="shared" si="17"/>
        <v>0</v>
      </c>
    </row>
    <row r="391" spans="1:10" ht="15" customHeight="1" x14ac:dyDescent="0.3">
      <c r="A391" s="5">
        <f>'Куда вставлять'!A391</f>
        <v>0</v>
      </c>
      <c r="B391" s="3" t="str">
        <f>'Куда вставлять'!B391</f>
        <v>18</v>
      </c>
      <c r="C391" s="6">
        <v>22</v>
      </c>
      <c r="D391" s="7">
        <f>'Куда вставлять'!D391</f>
        <v>20230</v>
      </c>
      <c r="E391" s="7">
        <v>28073</v>
      </c>
      <c r="F391" s="8">
        <f>'Куда вставлять'!F391</f>
        <v>9</v>
      </c>
      <c r="G391" cm="1">
        <f t="array" ref="G391">_xlfn.IFS(J391=1,WEEKDAY(A391,2),H391=0,"",J391=0,G390)</f>
        <v>5</v>
      </c>
      <c r="H391">
        <f t="shared" ref="H391:H454" si="18">IF(A391&lt;1,1,0)</f>
        <v>1</v>
      </c>
      <c r="I391">
        <f t="shared" ref="I391:I454" si="19">IF(ISNUMBER(A391),1,0)</f>
        <v>1</v>
      </c>
      <c r="J391">
        <f t="shared" ref="J391:J454" si="20">IF(H391+I391=1,1,0)</f>
        <v>0</v>
      </c>
    </row>
    <row r="392" spans="1:10" ht="15" customHeight="1" x14ac:dyDescent="0.3">
      <c r="A392" s="5">
        <f>'Куда вставлять'!A392</f>
        <v>0</v>
      </c>
      <c r="B392" s="3" t="str">
        <f>'Куда вставлять'!B392</f>
        <v>19</v>
      </c>
      <c r="C392" s="6">
        <v>11</v>
      </c>
      <c r="D392" s="7">
        <f>'Куда вставлять'!D392</f>
        <v>5705</v>
      </c>
      <c r="E392" s="7">
        <v>28073</v>
      </c>
      <c r="F392" s="8">
        <f>'Куда вставлять'!F392</f>
        <v>3</v>
      </c>
      <c r="G392" cm="1">
        <f t="array" ref="G392">_xlfn.IFS(J392=1,WEEKDAY(A392,2),H392=0,"",J392=0,G391)</f>
        <v>5</v>
      </c>
      <c r="H392">
        <f t="shared" si="18"/>
        <v>1</v>
      </c>
      <c r="I392">
        <f t="shared" si="19"/>
        <v>1</v>
      </c>
      <c r="J392">
        <f t="shared" si="20"/>
        <v>0</v>
      </c>
    </row>
    <row r="393" spans="1:10" ht="15" customHeight="1" x14ac:dyDescent="0.3">
      <c r="A393" s="5">
        <f>'Куда вставлять'!A393</f>
        <v>0</v>
      </c>
      <c r="B393" s="3" t="str">
        <f>'Куда вставлять'!B393</f>
        <v>20</v>
      </c>
      <c r="C393" s="6">
        <v>8</v>
      </c>
      <c r="D393" s="7">
        <f>'Куда вставлять'!D393</f>
        <v>6180</v>
      </c>
      <c r="E393" s="7">
        <v>28073</v>
      </c>
      <c r="F393" s="8">
        <f>'Куда вставлять'!F393</f>
        <v>8</v>
      </c>
      <c r="G393" cm="1">
        <f t="array" ref="G393">_xlfn.IFS(J393=1,WEEKDAY(A393,2),H393=0,"",J393=0,G392)</f>
        <v>5</v>
      </c>
      <c r="H393">
        <f t="shared" si="18"/>
        <v>1</v>
      </c>
      <c r="I393">
        <f t="shared" si="19"/>
        <v>1</v>
      </c>
      <c r="J393">
        <f t="shared" si="20"/>
        <v>0</v>
      </c>
    </row>
    <row r="394" spans="1:10" ht="15" customHeight="1" x14ac:dyDescent="0.3">
      <c r="A394" s="5">
        <f>'Куда вставлять'!A394</f>
        <v>0</v>
      </c>
      <c r="B394" s="3" t="str">
        <f>'Куда вставлять'!B394</f>
        <v>21</v>
      </c>
      <c r="C394" s="6">
        <v>10</v>
      </c>
      <c r="D394" s="7">
        <f>'Куда вставлять'!D394</f>
        <v>12700</v>
      </c>
      <c r="E394" s="7">
        <v>28073</v>
      </c>
      <c r="F394" s="8">
        <f>'Куда вставлять'!F394</f>
        <v>7</v>
      </c>
      <c r="G394" cm="1">
        <f t="array" ref="G394">_xlfn.IFS(J394=1,WEEKDAY(A394,2),H394=0,"",J394=0,G393)</f>
        <v>5</v>
      </c>
      <c r="H394">
        <f t="shared" si="18"/>
        <v>1</v>
      </c>
      <c r="I394">
        <f t="shared" si="19"/>
        <v>1</v>
      </c>
      <c r="J394">
        <f t="shared" si="20"/>
        <v>0</v>
      </c>
    </row>
    <row r="395" spans="1:10" ht="15" customHeight="1" x14ac:dyDescent="0.3">
      <c r="A395" s="5">
        <f>'Куда вставлять'!A395</f>
        <v>0</v>
      </c>
      <c r="B395" s="3" t="str">
        <f>'Куда вставлять'!B395</f>
        <v>22</v>
      </c>
      <c r="C395" s="6">
        <v>18</v>
      </c>
      <c r="D395" s="7">
        <f>'Куда вставлять'!D395</f>
        <v>5200</v>
      </c>
      <c r="E395" s="7">
        <v>28073</v>
      </c>
      <c r="F395" s="8">
        <f>'Куда вставлять'!F395</f>
        <v>8</v>
      </c>
      <c r="G395" cm="1">
        <f t="array" ref="G395">_xlfn.IFS(J395=1,WEEKDAY(A395,2),H395=0,"",J395=0,G394)</f>
        <v>5</v>
      </c>
      <c r="H395">
        <f t="shared" si="18"/>
        <v>1</v>
      </c>
      <c r="I395">
        <f t="shared" si="19"/>
        <v>1</v>
      </c>
      <c r="J395">
        <f t="shared" si="20"/>
        <v>0</v>
      </c>
    </row>
    <row r="396" spans="1:10" ht="15" customHeight="1" x14ac:dyDescent="0.3">
      <c r="A396" s="5">
        <f>'Куда вставлять'!A396</f>
        <v>0</v>
      </c>
      <c r="B396" s="3" t="str">
        <f>'Куда вставлять'!B396</f>
        <v>23</v>
      </c>
      <c r="C396" s="6">
        <v>24</v>
      </c>
      <c r="D396" s="7">
        <f>'Куда вставлять'!D396</f>
        <v>2950</v>
      </c>
      <c r="E396" s="7">
        <v>28073</v>
      </c>
      <c r="F396" s="8">
        <f>'Куда вставлять'!F396</f>
        <v>5</v>
      </c>
      <c r="G396" cm="1">
        <f t="array" ref="G396">_xlfn.IFS(J396=1,WEEKDAY(A396,2),H396=0,"",J396=0,G395)</f>
        <v>5</v>
      </c>
      <c r="H396">
        <f t="shared" si="18"/>
        <v>1</v>
      </c>
      <c r="I396">
        <f t="shared" si="19"/>
        <v>1</v>
      </c>
      <c r="J396">
        <f t="shared" si="20"/>
        <v>0</v>
      </c>
    </row>
    <row r="397" spans="1:10" ht="15" customHeight="1" x14ac:dyDescent="0.3">
      <c r="A397" s="5" t="str">
        <f>'Куда вставлять'!A397</f>
        <v>19.05.2023 всего</v>
      </c>
      <c r="B397" s="3">
        <f>'Куда вставлять'!B397</f>
        <v>0</v>
      </c>
      <c r="C397" s="6">
        <v>27</v>
      </c>
      <c r="D397" s="7">
        <f>'Куда вставлять'!D397</f>
        <v>343845</v>
      </c>
      <c r="E397" s="7">
        <v>28073</v>
      </c>
      <c r="F397" s="8">
        <f>'Куда вставлять'!F397</f>
        <v>200</v>
      </c>
      <c r="G397" t="str" cm="1">
        <f t="array" ref="G397">_xlfn.IFS(J397=1,WEEKDAY(A397,2),H397=0,"",J397=0,G396)</f>
        <v/>
      </c>
      <c r="H397">
        <f t="shared" si="18"/>
        <v>0</v>
      </c>
      <c r="I397">
        <f t="shared" si="19"/>
        <v>0</v>
      </c>
      <c r="J397">
        <f t="shared" si="20"/>
        <v>0</v>
      </c>
    </row>
    <row r="398" spans="1:10" ht="15" customHeight="1" x14ac:dyDescent="0.3">
      <c r="A398" s="5">
        <f>'Куда вставлять'!A398</f>
        <v>45066</v>
      </c>
      <c r="B398" s="3" t="str">
        <f>'Куда вставлять'!B398</f>
        <v>01</v>
      </c>
      <c r="C398" s="6">
        <v>22</v>
      </c>
      <c r="D398" s="7">
        <f>'Куда вставлять'!D398</f>
        <v>1000</v>
      </c>
      <c r="E398" s="7">
        <v>28073</v>
      </c>
      <c r="F398" s="8">
        <f>'Куда вставлять'!F398</f>
        <v>1</v>
      </c>
      <c r="G398" cm="1">
        <f t="array" ref="G398">_xlfn.IFS(J398=1,WEEKDAY(A398,2),H398=0,"",J398=0,G397)</f>
        <v>6</v>
      </c>
      <c r="H398">
        <f t="shared" si="18"/>
        <v>0</v>
      </c>
      <c r="I398">
        <f t="shared" si="19"/>
        <v>1</v>
      </c>
      <c r="J398">
        <f t="shared" si="20"/>
        <v>1</v>
      </c>
    </row>
    <row r="399" spans="1:10" ht="15" customHeight="1" x14ac:dyDescent="0.3">
      <c r="A399" s="5">
        <f>'Куда вставлять'!A399</f>
        <v>0</v>
      </c>
      <c r="B399" s="3" t="str">
        <f>'Куда вставлять'!B399</f>
        <v>05</v>
      </c>
      <c r="C399" s="6">
        <v>25</v>
      </c>
      <c r="D399" s="7">
        <f>'Куда вставлять'!D399</f>
        <v>250</v>
      </c>
      <c r="E399" s="7">
        <v>28073</v>
      </c>
      <c r="F399" s="8">
        <f>'Куда вставлять'!F399</f>
        <v>1</v>
      </c>
      <c r="G399" cm="1">
        <f t="array" ref="G399">_xlfn.IFS(J399=1,WEEKDAY(A399,2),H399=0,"",J399=0,G398)</f>
        <v>6</v>
      </c>
      <c r="H399">
        <f t="shared" si="18"/>
        <v>1</v>
      </c>
      <c r="I399">
        <f t="shared" si="19"/>
        <v>1</v>
      </c>
      <c r="J399">
        <f t="shared" si="20"/>
        <v>0</v>
      </c>
    </row>
    <row r="400" spans="1:10" ht="15" customHeight="1" x14ac:dyDescent="0.3">
      <c r="A400" s="5">
        <f>'Куда вставлять'!A400</f>
        <v>0</v>
      </c>
      <c r="B400" s="3" t="str">
        <f>'Куда вставлять'!B400</f>
        <v>07</v>
      </c>
      <c r="C400" s="6">
        <v>383</v>
      </c>
      <c r="D400" s="7">
        <f>'Куда вставлять'!D400</f>
        <v>3680</v>
      </c>
      <c r="E400" s="7">
        <v>28073</v>
      </c>
      <c r="F400" s="8">
        <f>'Куда вставлять'!F400</f>
        <v>2</v>
      </c>
      <c r="G400" cm="1">
        <f t="array" ref="G400">_xlfn.IFS(J400=1,WEEKDAY(A400,2),H400=0,"",J400=0,G399)</f>
        <v>6</v>
      </c>
      <c r="H400">
        <f t="shared" si="18"/>
        <v>1</v>
      </c>
      <c r="I400">
        <f t="shared" si="19"/>
        <v>1</v>
      </c>
      <c r="J400">
        <f t="shared" si="20"/>
        <v>0</v>
      </c>
    </row>
    <row r="401" spans="1:10" ht="15" customHeight="1" x14ac:dyDescent="0.3">
      <c r="A401" s="5">
        <f>'Куда вставлять'!A401</f>
        <v>0</v>
      </c>
      <c r="B401" s="3" t="str">
        <f>'Куда вставлять'!B401</f>
        <v>08</v>
      </c>
      <c r="C401" s="6">
        <v>32</v>
      </c>
      <c r="D401" s="7">
        <f>'Куда вставлять'!D401</f>
        <v>1190</v>
      </c>
      <c r="E401" s="7">
        <v>28073</v>
      </c>
      <c r="F401" s="8">
        <f>'Куда вставлять'!F401</f>
        <v>2</v>
      </c>
      <c r="G401" cm="1">
        <f t="array" ref="G401">_xlfn.IFS(J401=1,WEEKDAY(A401,2),H401=0,"",J401=0,G400)</f>
        <v>6</v>
      </c>
      <c r="H401">
        <f t="shared" si="18"/>
        <v>1</v>
      </c>
      <c r="I401">
        <f t="shared" si="19"/>
        <v>1</v>
      </c>
      <c r="J401">
        <f t="shared" si="20"/>
        <v>0</v>
      </c>
    </row>
    <row r="402" spans="1:10" ht="15" customHeight="1" x14ac:dyDescent="0.3">
      <c r="A402" s="5">
        <f>'Куда вставлять'!A402</f>
        <v>0</v>
      </c>
      <c r="B402" s="3" t="str">
        <f>'Куда вставлять'!B402</f>
        <v>09</v>
      </c>
      <c r="C402" s="6">
        <v>32</v>
      </c>
      <c r="D402" s="7">
        <f>'Куда вставлять'!D402</f>
        <v>27960</v>
      </c>
      <c r="E402" s="7">
        <v>28073</v>
      </c>
      <c r="F402" s="8">
        <f>'Куда вставлять'!F402</f>
        <v>11</v>
      </c>
      <c r="G402" cm="1">
        <f t="array" ref="G402">_xlfn.IFS(J402=1,WEEKDAY(A402,2),H402=0,"",J402=0,G401)</f>
        <v>6</v>
      </c>
      <c r="H402">
        <f t="shared" si="18"/>
        <v>1</v>
      </c>
      <c r="I402">
        <f t="shared" si="19"/>
        <v>1</v>
      </c>
      <c r="J402">
        <f t="shared" si="20"/>
        <v>0</v>
      </c>
    </row>
    <row r="403" spans="1:10" ht="15" customHeight="1" x14ac:dyDescent="0.3">
      <c r="A403" s="5">
        <f>'Куда вставлять'!A403</f>
        <v>0</v>
      </c>
      <c r="B403" s="3" t="str">
        <f>'Куда вставлять'!B403</f>
        <v>10</v>
      </c>
      <c r="C403" s="6">
        <v>35</v>
      </c>
      <c r="D403" s="7">
        <f>'Куда вставлять'!D403</f>
        <v>8590</v>
      </c>
      <c r="E403" s="7">
        <v>28073</v>
      </c>
      <c r="F403" s="8">
        <f>'Куда вставлять'!F403</f>
        <v>4</v>
      </c>
      <c r="G403" cm="1">
        <f t="array" ref="G403">_xlfn.IFS(J403=1,WEEKDAY(A403,2),H403=0,"",J403=0,G402)</f>
        <v>6</v>
      </c>
      <c r="H403">
        <f t="shared" si="18"/>
        <v>1</v>
      </c>
      <c r="I403">
        <f t="shared" si="19"/>
        <v>1</v>
      </c>
      <c r="J403">
        <f t="shared" si="20"/>
        <v>0</v>
      </c>
    </row>
    <row r="404" spans="1:10" ht="15" customHeight="1" x14ac:dyDescent="0.3">
      <c r="A404" s="5">
        <f>'Куда вставлять'!A404</f>
        <v>0</v>
      </c>
      <c r="B404" s="3" t="str">
        <f>'Куда вставлять'!B404</f>
        <v>11</v>
      </c>
      <c r="C404" s="6">
        <v>18</v>
      </c>
      <c r="D404" s="7">
        <f>'Куда вставлять'!D404</f>
        <v>11690</v>
      </c>
      <c r="E404" s="7">
        <v>28073</v>
      </c>
      <c r="F404" s="8">
        <f>'Куда вставлять'!F404</f>
        <v>6</v>
      </c>
      <c r="G404" cm="1">
        <f t="array" ref="G404">_xlfn.IFS(J404=1,WEEKDAY(A404,2),H404=0,"",J404=0,G403)</f>
        <v>6</v>
      </c>
      <c r="H404">
        <f t="shared" si="18"/>
        <v>1</v>
      </c>
      <c r="I404">
        <f t="shared" si="19"/>
        <v>1</v>
      </c>
      <c r="J404">
        <f t="shared" si="20"/>
        <v>0</v>
      </c>
    </row>
    <row r="405" spans="1:10" ht="15" customHeight="1" x14ac:dyDescent="0.3">
      <c r="A405" s="5">
        <f>'Куда вставлять'!A405</f>
        <v>0</v>
      </c>
      <c r="B405" s="3" t="str">
        <f>'Куда вставлять'!B405</f>
        <v>12</v>
      </c>
      <c r="C405" s="6">
        <v>31</v>
      </c>
      <c r="D405" s="7">
        <f>'Куда вставлять'!D405</f>
        <v>18945</v>
      </c>
      <c r="E405" s="7">
        <v>28073</v>
      </c>
      <c r="F405" s="8">
        <f>'Куда вставлять'!F405</f>
        <v>8</v>
      </c>
      <c r="G405" cm="1">
        <f t="array" ref="G405">_xlfn.IFS(J405=1,WEEKDAY(A405,2),H405=0,"",J405=0,G404)</f>
        <v>6</v>
      </c>
      <c r="H405">
        <f t="shared" si="18"/>
        <v>1</v>
      </c>
      <c r="I405">
        <f t="shared" si="19"/>
        <v>1</v>
      </c>
      <c r="J405">
        <f t="shared" si="20"/>
        <v>0</v>
      </c>
    </row>
    <row r="406" spans="1:10" ht="15" customHeight="1" x14ac:dyDescent="0.3">
      <c r="A406" s="5">
        <f>'Куда вставлять'!A406</f>
        <v>0</v>
      </c>
      <c r="B406" s="3" t="str">
        <f>'Куда вставлять'!B406</f>
        <v>13</v>
      </c>
      <c r="C406" s="6">
        <v>53</v>
      </c>
      <c r="D406" s="7">
        <f>'Куда вставлять'!D406</f>
        <v>36380</v>
      </c>
      <c r="E406" s="7">
        <v>28073</v>
      </c>
      <c r="F406" s="8">
        <f>'Куда вставлять'!F406</f>
        <v>17</v>
      </c>
      <c r="G406" cm="1">
        <f t="array" ref="G406">_xlfn.IFS(J406=1,WEEKDAY(A406,2),H406=0,"",J406=0,G405)</f>
        <v>6</v>
      </c>
      <c r="H406">
        <f t="shared" si="18"/>
        <v>1</v>
      </c>
      <c r="I406">
        <f t="shared" si="19"/>
        <v>1</v>
      </c>
      <c r="J406">
        <f t="shared" si="20"/>
        <v>0</v>
      </c>
    </row>
    <row r="407" spans="1:10" ht="15" customHeight="1" x14ac:dyDescent="0.3">
      <c r="A407" s="5">
        <f>'Куда вставлять'!A407</f>
        <v>0</v>
      </c>
      <c r="B407" s="3" t="str">
        <f>'Куда вставлять'!B407</f>
        <v>14</v>
      </c>
      <c r="C407" s="6">
        <v>19</v>
      </c>
      <c r="D407" s="7">
        <f>'Куда вставлять'!D407</f>
        <v>9380</v>
      </c>
      <c r="E407" s="7">
        <v>28073</v>
      </c>
      <c r="F407" s="8">
        <f>'Куда вставлять'!F407</f>
        <v>3</v>
      </c>
      <c r="G407" cm="1">
        <f t="array" ref="G407">_xlfn.IFS(J407=1,WEEKDAY(A407,2),H407=0,"",J407=0,G406)</f>
        <v>6</v>
      </c>
      <c r="H407">
        <f t="shared" si="18"/>
        <v>1</v>
      </c>
      <c r="I407">
        <f t="shared" si="19"/>
        <v>1</v>
      </c>
      <c r="J407">
        <f t="shared" si="20"/>
        <v>0</v>
      </c>
    </row>
    <row r="408" spans="1:10" ht="15" customHeight="1" x14ac:dyDescent="0.3">
      <c r="A408" s="5">
        <f>'Куда вставлять'!A408</f>
        <v>0</v>
      </c>
      <c r="B408" s="3" t="str">
        <f>'Куда вставлять'!B408</f>
        <v>15</v>
      </c>
      <c r="C408" s="6">
        <v>11</v>
      </c>
      <c r="D408" s="7">
        <f>'Куда вставлять'!D408</f>
        <v>18435</v>
      </c>
      <c r="E408" s="7">
        <v>28073</v>
      </c>
      <c r="F408" s="8">
        <f>'Куда вставлять'!F408</f>
        <v>8</v>
      </c>
      <c r="G408" cm="1">
        <f t="array" ref="G408">_xlfn.IFS(J408=1,WEEKDAY(A408,2),H408=0,"",J408=0,G407)</f>
        <v>6</v>
      </c>
      <c r="H408">
        <f t="shared" si="18"/>
        <v>1</v>
      </c>
      <c r="I408">
        <f t="shared" si="19"/>
        <v>1</v>
      </c>
      <c r="J408">
        <f t="shared" si="20"/>
        <v>0</v>
      </c>
    </row>
    <row r="409" spans="1:10" ht="15" customHeight="1" x14ac:dyDescent="0.3">
      <c r="A409" s="5">
        <f>'Куда вставлять'!A409</f>
        <v>0</v>
      </c>
      <c r="B409" s="3" t="str">
        <f>'Куда вставлять'!B409</f>
        <v>16</v>
      </c>
      <c r="C409" s="6">
        <v>6</v>
      </c>
      <c r="D409" s="7">
        <f>'Куда вставлять'!D409</f>
        <v>50760</v>
      </c>
      <c r="E409" s="7">
        <v>28073</v>
      </c>
      <c r="F409" s="8">
        <f>'Куда вставлять'!F409</f>
        <v>21</v>
      </c>
      <c r="G409" cm="1">
        <f t="array" ref="G409">_xlfn.IFS(J409=1,WEEKDAY(A409,2),H409=0,"",J409=0,G408)</f>
        <v>6</v>
      </c>
      <c r="H409">
        <f t="shared" si="18"/>
        <v>1</v>
      </c>
      <c r="I409">
        <f t="shared" si="19"/>
        <v>1</v>
      </c>
      <c r="J409">
        <f t="shared" si="20"/>
        <v>0</v>
      </c>
    </row>
    <row r="410" spans="1:10" ht="15" customHeight="1" x14ac:dyDescent="0.3">
      <c r="A410" s="5">
        <f>'Куда вставлять'!A410</f>
        <v>0</v>
      </c>
      <c r="B410" s="3" t="str">
        <f>'Куда вставлять'!B410</f>
        <v>17</v>
      </c>
      <c r="C410" s="6">
        <v>5</v>
      </c>
      <c r="D410" s="7">
        <f>'Куда вставлять'!D410</f>
        <v>720</v>
      </c>
      <c r="E410" s="7">
        <v>28073</v>
      </c>
      <c r="F410" s="8">
        <f>'Куда вставлять'!F410</f>
        <v>3</v>
      </c>
      <c r="G410" cm="1">
        <f t="array" ref="G410">_xlfn.IFS(J410=1,WEEKDAY(A410,2),H410=0,"",J410=0,G409)</f>
        <v>6</v>
      </c>
      <c r="H410">
        <f t="shared" si="18"/>
        <v>1</v>
      </c>
      <c r="I410">
        <f t="shared" si="19"/>
        <v>1</v>
      </c>
      <c r="J410">
        <f t="shared" si="20"/>
        <v>0</v>
      </c>
    </row>
    <row r="411" spans="1:10" ht="15" customHeight="1" x14ac:dyDescent="0.3">
      <c r="A411" s="5">
        <f>'Куда вставлять'!A411</f>
        <v>0</v>
      </c>
      <c r="B411" s="3" t="str">
        <f>'Куда вставлять'!B411</f>
        <v>18</v>
      </c>
      <c r="C411" s="6">
        <v>6</v>
      </c>
      <c r="D411" s="7">
        <f>'Куда вставлять'!D411</f>
        <v>2310</v>
      </c>
      <c r="E411" s="7">
        <v>28073</v>
      </c>
      <c r="F411" s="8">
        <f>'Куда вставлять'!F411</f>
        <v>5</v>
      </c>
      <c r="G411" cm="1">
        <f t="array" ref="G411">_xlfn.IFS(J411=1,WEEKDAY(A411,2),H411=0,"",J411=0,G410)</f>
        <v>6</v>
      </c>
      <c r="H411">
        <f t="shared" si="18"/>
        <v>1</v>
      </c>
      <c r="I411">
        <f t="shared" si="19"/>
        <v>1</v>
      </c>
      <c r="J411">
        <f t="shared" si="20"/>
        <v>0</v>
      </c>
    </row>
    <row r="412" spans="1:10" ht="15" customHeight="1" x14ac:dyDescent="0.3">
      <c r="A412" s="5">
        <f>'Куда вставлять'!A412</f>
        <v>0</v>
      </c>
      <c r="B412" s="3" t="str">
        <f>'Куда вставлять'!B412</f>
        <v>19</v>
      </c>
      <c r="C412" s="6">
        <v>10</v>
      </c>
      <c r="D412" s="7">
        <f>'Куда вставлять'!D412</f>
        <v>15495</v>
      </c>
      <c r="E412" s="7">
        <v>28073</v>
      </c>
      <c r="F412" s="8">
        <f>'Куда вставлять'!F412</f>
        <v>8</v>
      </c>
      <c r="G412" cm="1">
        <f t="array" ref="G412">_xlfn.IFS(J412=1,WEEKDAY(A412,2),H412=0,"",J412=0,G411)</f>
        <v>6</v>
      </c>
      <c r="H412">
        <f t="shared" si="18"/>
        <v>1</v>
      </c>
      <c r="I412">
        <f t="shared" si="19"/>
        <v>1</v>
      </c>
      <c r="J412">
        <f t="shared" si="20"/>
        <v>0</v>
      </c>
    </row>
    <row r="413" spans="1:10" ht="15" customHeight="1" x14ac:dyDescent="0.3">
      <c r="A413" s="5">
        <f>'Куда вставлять'!A413</f>
        <v>0</v>
      </c>
      <c r="B413" s="3" t="str">
        <f>'Куда вставлять'!B413</f>
        <v>20</v>
      </c>
      <c r="C413" s="6">
        <v>6</v>
      </c>
      <c r="D413" s="7">
        <f>'Куда вставлять'!D413</f>
        <v>16080</v>
      </c>
      <c r="E413" s="7">
        <v>28073</v>
      </c>
      <c r="F413" s="8">
        <f>'Куда вставлять'!F413</f>
        <v>9</v>
      </c>
      <c r="G413" cm="1">
        <f t="array" ref="G413">_xlfn.IFS(J413=1,WEEKDAY(A413,2),H413=0,"",J413=0,G412)</f>
        <v>6</v>
      </c>
      <c r="H413">
        <f t="shared" si="18"/>
        <v>1</v>
      </c>
      <c r="I413">
        <f t="shared" si="19"/>
        <v>1</v>
      </c>
      <c r="J413">
        <f t="shared" si="20"/>
        <v>0</v>
      </c>
    </row>
    <row r="414" spans="1:10" ht="15" customHeight="1" x14ac:dyDescent="0.3">
      <c r="A414" s="5">
        <f>'Куда вставлять'!A414</f>
        <v>0</v>
      </c>
      <c r="B414" s="3" t="str">
        <f>'Куда вставлять'!B414</f>
        <v>21</v>
      </c>
      <c r="C414" s="6">
        <v>12</v>
      </c>
      <c r="D414" s="7">
        <f>'Куда вставлять'!D414</f>
        <v>2010</v>
      </c>
      <c r="E414" s="7">
        <v>28073</v>
      </c>
      <c r="F414" s="8">
        <f>'Куда вставлять'!F414</f>
        <v>1</v>
      </c>
      <c r="G414" cm="1">
        <f t="array" ref="G414">_xlfn.IFS(J414=1,WEEKDAY(A414,2),H414=0,"",J414=0,G413)</f>
        <v>6</v>
      </c>
      <c r="H414">
        <f t="shared" si="18"/>
        <v>1</v>
      </c>
      <c r="I414">
        <f t="shared" si="19"/>
        <v>1</v>
      </c>
      <c r="J414">
        <f t="shared" si="20"/>
        <v>0</v>
      </c>
    </row>
    <row r="415" spans="1:10" ht="15" customHeight="1" x14ac:dyDescent="0.3">
      <c r="A415" s="5">
        <f>'Куда вставлять'!A415</f>
        <v>0</v>
      </c>
      <c r="B415" s="3" t="str">
        <f>'Куда вставлять'!B415</f>
        <v>22</v>
      </c>
      <c r="C415" s="6">
        <v>15</v>
      </c>
      <c r="D415" s="7">
        <f>'Куда вставлять'!D415</f>
        <v>18720</v>
      </c>
      <c r="E415" s="7">
        <v>28073</v>
      </c>
      <c r="F415" s="8">
        <f>'Куда вставлять'!F415</f>
        <v>7</v>
      </c>
      <c r="G415" cm="1">
        <f t="array" ref="G415">_xlfn.IFS(J415=1,WEEKDAY(A415,2),H415=0,"",J415=0,G414)</f>
        <v>6</v>
      </c>
      <c r="H415">
        <f t="shared" si="18"/>
        <v>1</v>
      </c>
      <c r="I415">
        <f t="shared" si="19"/>
        <v>1</v>
      </c>
      <c r="J415">
        <f t="shared" si="20"/>
        <v>0</v>
      </c>
    </row>
    <row r="416" spans="1:10" ht="15" customHeight="1" x14ac:dyDescent="0.3">
      <c r="A416" s="5">
        <f>'Куда вставлять'!A416</f>
        <v>0</v>
      </c>
      <c r="B416" s="3" t="str">
        <f>'Куда вставлять'!B416</f>
        <v>23</v>
      </c>
      <c r="C416" s="6">
        <v>12</v>
      </c>
      <c r="D416" s="7">
        <f>'Куда вставлять'!D416</f>
        <v>18800</v>
      </c>
      <c r="E416" s="7">
        <v>28073</v>
      </c>
      <c r="F416" s="8">
        <f>'Куда вставлять'!F416</f>
        <v>10</v>
      </c>
      <c r="G416" cm="1">
        <f t="array" ref="G416">_xlfn.IFS(J416=1,WEEKDAY(A416,2),H416=0,"",J416=0,G415)</f>
        <v>6</v>
      </c>
      <c r="H416">
        <f t="shared" si="18"/>
        <v>1</v>
      </c>
      <c r="I416">
        <f t="shared" si="19"/>
        <v>1</v>
      </c>
      <c r="J416">
        <f t="shared" si="20"/>
        <v>0</v>
      </c>
    </row>
    <row r="417" spans="1:10" ht="15" customHeight="1" x14ac:dyDescent="0.3">
      <c r="A417" s="5" t="str">
        <f>'Куда вставлять'!A417</f>
        <v>20.05.2023 всего</v>
      </c>
      <c r="B417" s="3">
        <f>'Куда вставлять'!B417</f>
        <v>0</v>
      </c>
      <c r="C417" s="6">
        <v>15</v>
      </c>
      <c r="D417" s="7">
        <f>'Куда вставлять'!D417</f>
        <v>262395</v>
      </c>
      <c r="E417" s="7">
        <v>28073</v>
      </c>
      <c r="F417" s="8">
        <f>'Куда вставлять'!F417</f>
        <v>127</v>
      </c>
      <c r="G417" t="str" cm="1">
        <f t="array" ref="G417">_xlfn.IFS(J417=1,WEEKDAY(A417,2),H417=0,"",J417=0,G416)</f>
        <v/>
      </c>
      <c r="H417">
        <f t="shared" si="18"/>
        <v>0</v>
      </c>
      <c r="I417">
        <f t="shared" si="19"/>
        <v>0</v>
      </c>
      <c r="J417">
        <f t="shared" si="20"/>
        <v>0</v>
      </c>
    </row>
    <row r="418" spans="1:10" ht="15" customHeight="1" x14ac:dyDescent="0.3">
      <c r="A418" s="5">
        <f>'Куда вставлять'!A418</f>
        <v>45067</v>
      </c>
      <c r="B418" s="3" t="str">
        <f>'Куда вставлять'!B418</f>
        <v>00</v>
      </c>
      <c r="C418" s="6">
        <v>11</v>
      </c>
      <c r="D418" s="7">
        <f>'Куда вставлять'!D418</f>
        <v>1570</v>
      </c>
      <c r="E418" s="7">
        <v>28073</v>
      </c>
      <c r="F418" s="8">
        <f>'Куда вставлять'!F418</f>
        <v>8</v>
      </c>
      <c r="G418" cm="1">
        <f t="array" ref="G418">_xlfn.IFS(J418=1,WEEKDAY(A418,2),H418=0,"",J418=0,G417)</f>
        <v>7</v>
      </c>
      <c r="H418">
        <f t="shared" si="18"/>
        <v>0</v>
      </c>
      <c r="I418">
        <f t="shared" si="19"/>
        <v>1</v>
      </c>
      <c r="J418">
        <f t="shared" si="20"/>
        <v>1</v>
      </c>
    </row>
    <row r="419" spans="1:10" ht="15" customHeight="1" x14ac:dyDescent="0.3">
      <c r="A419" s="5">
        <f>'Куда вставлять'!A419</f>
        <v>0</v>
      </c>
      <c r="B419" s="3" t="str">
        <f>'Куда вставлять'!B419</f>
        <v>01</v>
      </c>
      <c r="C419" s="6">
        <v>14</v>
      </c>
      <c r="D419" s="7">
        <f>'Куда вставлять'!D419</f>
        <v>6000</v>
      </c>
      <c r="E419" s="7">
        <v>28073</v>
      </c>
      <c r="F419" s="8">
        <f>'Куда вставлять'!F419</f>
        <v>3</v>
      </c>
      <c r="G419" cm="1">
        <f t="array" ref="G419">_xlfn.IFS(J419=1,WEEKDAY(A419,2),H419=0,"",J419=0,G418)</f>
        <v>7</v>
      </c>
      <c r="H419">
        <f t="shared" si="18"/>
        <v>1</v>
      </c>
      <c r="I419">
        <f t="shared" si="19"/>
        <v>1</v>
      </c>
      <c r="J419">
        <f t="shared" si="20"/>
        <v>0</v>
      </c>
    </row>
    <row r="420" spans="1:10" ht="15" customHeight="1" x14ac:dyDescent="0.3">
      <c r="A420" s="5">
        <f>'Куда вставлять'!A420</f>
        <v>0</v>
      </c>
      <c r="B420" s="3" t="str">
        <f>'Куда вставлять'!B420</f>
        <v>02</v>
      </c>
      <c r="C420" s="6">
        <v>12</v>
      </c>
      <c r="D420" s="7">
        <f>'Куда вставлять'!D420</f>
        <v>0</v>
      </c>
      <c r="E420" s="7">
        <v>28073</v>
      </c>
      <c r="F420" s="8">
        <f>'Куда вставлять'!F420</f>
        <v>1</v>
      </c>
      <c r="G420" cm="1">
        <f t="array" ref="G420">_xlfn.IFS(J420=1,WEEKDAY(A420,2),H420=0,"",J420=0,G419)</f>
        <v>7</v>
      </c>
      <c r="H420">
        <f t="shared" si="18"/>
        <v>1</v>
      </c>
      <c r="I420">
        <f t="shared" si="19"/>
        <v>1</v>
      </c>
      <c r="J420">
        <f t="shared" si="20"/>
        <v>0</v>
      </c>
    </row>
    <row r="421" spans="1:10" ht="15" customHeight="1" x14ac:dyDescent="0.3">
      <c r="A421" s="5">
        <f>'Куда вставлять'!A421</f>
        <v>0</v>
      </c>
      <c r="B421" s="3" t="str">
        <f>'Куда вставлять'!B421</f>
        <v>07</v>
      </c>
      <c r="C421" s="6">
        <v>18</v>
      </c>
      <c r="D421" s="7">
        <f>'Куда вставлять'!D421</f>
        <v>100</v>
      </c>
      <c r="E421" s="7">
        <v>28073</v>
      </c>
      <c r="F421" s="8">
        <f>'Куда вставлять'!F421</f>
        <v>1</v>
      </c>
      <c r="G421" cm="1">
        <f t="array" ref="G421">_xlfn.IFS(J421=1,WEEKDAY(A421,2),H421=0,"",J421=0,G420)</f>
        <v>7</v>
      </c>
      <c r="H421">
        <f t="shared" si="18"/>
        <v>1</v>
      </c>
      <c r="I421">
        <f t="shared" si="19"/>
        <v>1</v>
      </c>
      <c r="J421">
        <f t="shared" si="20"/>
        <v>0</v>
      </c>
    </row>
    <row r="422" spans="1:10" ht="15" customHeight="1" x14ac:dyDescent="0.3">
      <c r="A422" s="5">
        <f>'Куда вставлять'!A422</f>
        <v>0</v>
      </c>
      <c r="B422" s="3" t="str">
        <f>'Куда вставлять'!B422</f>
        <v>08</v>
      </c>
      <c r="C422" s="6">
        <v>36</v>
      </c>
      <c r="D422" s="7">
        <f>'Куда вставлять'!D422</f>
        <v>10870</v>
      </c>
      <c r="E422" s="7">
        <v>28073</v>
      </c>
      <c r="F422" s="8">
        <f>'Куда вставлять'!F422</f>
        <v>5</v>
      </c>
      <c r="G422" cm="1">
        <f t="array" ref="G422">_xlfn.IFS(J422=1,WEEKDAY(A422,2),H422=0,"",J422=0,G421)</f>
        <v>7</v>
      </c>
      <c r="H422">
        <f t="shared" si="18"/>
        <v>1</v>
      </c>
      <c r="I422">
        <f t="shared" si="19"/>
        <v>1</v>
      </c>
      <c r="J422">
        <f t="shared" si="20"/>
        <v>0</v>
      </c>
    </row>
    <row r="423" spans="1:10" ht="15" customHeight="1" x14ac:dyDescent="0.3">
      <c r="A423" s="5">
        <f>'Куда вставлять'!A423</f>
        <v>0</v>
      </c>
      <c r="B423" s="3" t="str">
        <f>'Куда вставлять'!B423</f>
        <v>09</v>
      </c>
      <c r="C423" s="6">
        <v>30</v>
      </c>
      <c r="D423" s="7">
        <f>'Куда вставлять'!D423</f>
        <v>6820</v>
      </c>
      <c r="E423" s="7">
        <v>28073</v>
      </c>
      <c r="F423" s="8">
        <f>'Куда вставлять'!F423</f>
        <v>4</v>
      </c>
      <c r="G423" cm="1">
        <f t="array" ref="G423">_xlfn.IFS(J423=1,WEEKDAY(A423,2),H423=0,"",J423=0,G422)</f>
        <v>7</v>
      </c>
      <c r="H423">
        <f t="shared" si="18"/>
        <v>1</v>
      </c>
      <c r="I423">
        <f t="shared" si="19"/>
        <v>1</v>
      </c>
      <c r="J423">
        <f t="shared" si="20"/>
        <v>0</v>
      </c>
    </row>
    <row r="424" spans="1:10" ht="15" customHeight="1" x14ac:dyDescent="0.3">
      <c r="A424" s="5">
        <f>'Куда вставлять'!A424</f>
        <v>0</v>
      </c>
      <c r="B424" s="3" t="str">
        <f>'Куда вставлять'!B424</f>
        <v>10</v>
      </c>
      <c r="C424" s="6">
        <v>39</v>
      </c>
      <c r="D424" s="7">
        <f>'Куда вставлять'!D424</f>
        <v>3490</v>
      </c>
      <c r="E424" s="7">
        <v>28073</v>
      </c>
      <c r="F424" s="8">
        <f>'Куда вставлять'!F424</f>
        <v>4</v>
      </c>
      <c r="G424" cm="1">
        <f t="array" ref="G424">_xlfn.IFS(J424=1,WEEKDAY(A424,2),H424=0,"",J424=0,G423)</f>
        <v>7</v>
      </c>
      <c r="H424">
        <f t="shared" si="18"/>
        <v>1</v>
      </c>
      <c r="I424">
        <f t="shared" si="19"/>
        <v>1</v>
      </c>
      <c r="J424">
        <f t="shared" si="20"/>
        <v>0</v>
      </c>
    </row>
    <row r="425" spans="1:10" ht="15" customHeight="1" x14ac:dyDescent="0.3">
      <c r="A425" s="5">
        <f>'Куда вставлять'!A425</f>
        <v>0</v>
      </c>
      <c r="B425" s="3" t="str">
        <f>'Куда вставлять'!B425</f>
        <v>11</v>
      </c>
      <c r="C425" s="6">
        <v>478</v>
      </c>
      <c r="D425" s="7">
        <f>'Куда вставлять'!D425</f>
        <v>7760</v>
      </c>
      <c r="E425" s="7">
        <v>28073</v>
      </c>
      <c r="F425" s="8">
        <f>'Куда вставлять'!F425</f>
        <v>5</v>
      </c>
      <c r="G425" cm="1">
        <f t="array" ref="G425">_xlfn.IFS(J425=1,WEEKDAY(A425,2),H425=0,"",J425=0,G424)</f>
        <v>7</v>
      </c>
      <c r="H425">
        <f t="shared" si="18"/>
        <v>1</v>
      </c>
      <c r="I425">
        <f t="shared" si="19"/>
        <v>1</v>
      </c>
      <c r="J425">
        <f t="shared" si="20"/>
        <v>0</v>
      </c>
    </row>
    <row r="426" spans="1:10" ht="15" customHeight="1" x14ac:dyDescent="0.3">
      <c r="A426" s="5">
        <f>'Куда вставлять'!A426</f>
        <v>0</v>
      </c>
      <c r="B426" s="3" t="str">
        <f>'Куда вставлять'!B426</f>
        <v>12</v>
      </c>
      <c r="C426" s="6">
        <v>11</v>
      </c>
      <c r="D426" s="7">
        <f>'Куда вставлять'!D426</f>
        <v>22600</v>
      </c>
      <c r="E426" s="7">
        <v>28073</v>
      </c>
      <c r="F426" s="8">
        <f>'Куда вставлять'!F426</f>
        <v>7</v>
      </c>
      <c r="G426" cm="1">
        <f t="array" ref="G426">_xlfn.IFS(J426=1,WEEKDAY(A426,2),H426=0,"",J426=0,G425)</f>
        <v>7</v>
      </c>
      <c r="H426">
        <f t="shared" si="18"/>
        <v>1</v>
      </c>
      <c r="I426">
        <f t="shared" si="19"/>
        <v>1</v>
      </c>
      <c r="J426">
        <f t="shared" si="20"/>
        <v>0</v>
      </c>
    </row>
    <row r="427" spans="1:10" ht="15" customHeight="1" x14ac:dyDescent="0.3">
      <c r="A427" s="5">
        <f>'Куда вставлять'!A427</f>
        <v>0</v>
      </c>
      <c r="B427" s="3" t="str">
        <f>'Куда вставлять'!B427</f>
        <v>13</v>
      </c>
      <c r="C427" s="6">
        <v>10</v>
      </c>
      <c r="D427" s="7">
        <f>'Куда вставлять'!D427</f>
        <v>17520</v>
      </c>
      <c r="E427" s="7">
        <v>28073</v>
      </c>
      <c r="F427" s="8">
        <f>'Куда вставлять'!F427</f>
        <v>6</v>
      </c>
      <c r="G427" cm="1">
        <f t="array" ref="G427">_xlfn.IFS(J427=1,WEEKDAY(A427,2),H427=0,"",J427=0,G426)</f>
        <v>7</v>
      </c>
      <c r="H427">
        <f t="shared" si="18"/>
        <v>1</v>
      </c>
      <c r="I427">
        <f t="shared" si="19"/>
        <v>1</v>
      </c>
      <c r="J427">
        <f t="shared" si="20"/>
        <v>0</v>
      </c>
    </row>
    <row r="428" spans="1:10" ht="15" customHeight="1" x14ac:dyDescent="0.3">
      <c r="A428" s="5">
        <f>'Куда вставлять'!A428</f>
        <v>0</v>
      </c>
      <c r="B428" s="3" t="str">
        <f>'Куда вставлять'!B428</f>
        <v>14</v>
      </c>
      <c r="C428" s="6">
        <v>5</v>
      </c>
      <c r="D428" s="7">
        <f>'Куда вставлять'!D428</f>
        <v>10230</v>
      </c>
      <c r="E428" s="7">
        <v>28073</v>
      </c>
      <c r="F428" s="8">
        <f>'Куда вставлять'!F428</f>
        <v>4</v>
      </c>
      <c r="G428" cm="1">
        <f t="array" ref="G428">_xlfn.IFS(J428=1,WEEKDAY(A428,2),H428=0,"",J428=0,G427)</f>
        <v>7</v>
      </c>
      <c r="H428">
        <f t="shared" si="18"/>
        <v>1</v>
      </c>
      <c r="I428">
        <f t="shared" si="19"/>
        <v>1</v>
      </c>
      <c r="J428">
        <f t="shared" si="20"/>
        <v>0</v>
      </c>
    </row>
    <row r="429" spans="1:10" ht="15" customHeight="1" x14ac:dyDescent="0.3">
      <c r="A429" s="5">
        <f>'Куда вставлять'!A429</f>
        <v>0</v>
      </c>
      <c r="B429" s="3" t="str">
        <f>'Куда вставлять'!B429</f>
        <v>15</v>
      </c>
      <c r="C429" s="6">
        <v>7</v>
      </c>
      <c r="D429" s="7">
        <f>'Куда вставлять'!D429</f>
        <v>27740</v>
      </c>
      <c r="E429" s="7">
        <v>28073</v>
      </c>
      <c r="F429" s="8">
        <f>'Куда вставлять'!F429</f>
        <v>10</v>
      </c>
      <c r="G429" cm="1">
        <f t="array" ref="G429">_xlfn.IFS(J429=1,WEEKDAY(A429,2),H429=0,"",J429=0,G428)</f>
        <v>7</v>
      </c>
      <c r="H429">
        <f t="shared" si="18"/>
        <v>1</v>
      </c>
      <c r="I429">
        <f t="shared" si="19"/>
        <v>1</v>
      </c>
      <c r="J429">
        <f t="shared" si="20"/>
        <v>0</v>
      </c>
    </row>
    <row r="430" spans="1:10" ht="15" customHeight="1" x14ac:dyDescent="0.3">
      <c r="A430" s="5">
        <f>'Куда вставлять'!A430</f>
        <v>0</v>
      </c>
      <c r="B430" s="3" t="str">
        <f>'Куда вставлять'!B430</f>
        <v>16</v>
      </c>
      <c r="C430" s="6">
        <v>21</v>
      </c>
      <c r="D430" s="7">
        <f>'Куда вставлять'!D430</f>
        <v>13090</v>
      </c>
      <c r="E430" s="7">
        <v>28073</v>
      </c>
      <c r="F430" s="8">
        <f>'Куда вставлять'!F430</f>
        <v>6</v>
      </c>
      <c r="G430" cm="1">
        <f t="array" ref="G430">_xlfn.IFS(J430=1,WEEKDAY(A430,2),H430=0,"",J430=0,G429)</f>
        <v>7</v>
      </c>
      <c r="H430">
        <f t="shared" si="18"/>
        <v>1</v>
      </c>
      <c r="I430">
        <f t="shared" si="19"/>
        <v>1</v>
      </c>
      <c r="J430">
        <f t="shared" si="20"/>
        <v>0</v>
      </c>
    </row>
    <row r="431" spans="1:10" ht="15" customHeight="1" x14ac:dyDescent="0.3">
      <c r="A431" s="5">
        <f>'Куда вставлять'!A431</f>
        <v>0</v>
      </c>
      <c r="B431" s="3" t="str">
        <f>'Куда вставлять'!B431</f>
        <v>17</v>
      </c>
      <c r="C431" s="6">
        <v>7</v>
      </c>
      <c r="D431" s="7">
        <f>'Куда вставлять'!D431</f>
        <v>16890</v>
      </c>
      <c r="E431" s="7">
        <v>28073</v>
      </c>
      <c r="F431" s="8">
        <f>'Куда вставлять'!F431</f>
        <v>6</v>
      </c>
      <c r="G431" cm="1">
        <f t="array" ref="G431">_xlfn.IFS(J431=1,WEEKDAY(A431,2),H431=0,"",J431=0,G430)</f>
        <v>7</v>
      </c>
      <c r="H431">
        <f t="shared" si="18"/>
        <v>1</v>
      </c>
      <c r="I431">
        <f t="shared" si="19"/>
        <v>1</v>
      </c>
      <c r="J431">
        <f t="shared" si="20"/>
        <v>0</v>
      </c>
    </row>
    <row r="432" spans="1:10" ht="15" customHeight="1" x14ac:dyDescent="0.3">
      <c r="A432" s="5">
        <f>'Куда вставлять'!A432</f>
        <v>0</v>
      </c>
      <c r="B432" s="3" t="str">
        <f>'Куда вставлять'!B432</f>
        <v>18</v>
      </c>
      <c r="C432" s="6">
        <v>8</v>
      </c>
      <c r="D432" s="7">
        <f>'Куда вставлять'!D432</f>
        <v>8630</v>
      </c>
      <c r="E432" s="7">
        <v>28073</v>
      </c>
      <c r="F432" s="8">
        <f>'Куда вставлять'!F432</f>
        <v>8</v>
      </c>
      <c r="G432" cm="1">
        <f t="array" ref="G432">_xlfn.IFS(J432=1,WEEKDAY(A432,2),H432=0,"",J432=0,G431)</f>
        <v>7</v>
      </c>
      <c r="H432">
        <f t="shared" si="18"/>
        <v>1</v>
      </c>
      <c r="I432">
        <f t="shared" si="19"/>
        <v>1</v>
      </c>
      <c r="J432">
        <f t="shared" si="20"/>
        <v>0</v>
      </c>
    </row>
    <row r="433" spans="1:10" ht="15" customHeight="1" x14ac:dyDescent="0.3">
      <c r="A433" s="5">
        <f>'Куда вставлять'!A433</f>
        <v>0</v>
      </c>
      <c r="B433" s="3" t="str">
        <f>'Куда вставлять'!B433</f>
        <v>19</v>
      </c>
      <c r="C433" s="6">
        <v>3</v>
      </c>
      <c r="D433" s="7">
        <f>'Куда вставлять'!D433</f>
        <v>13320</v>
      </c>
      <c r="E433" s="7">
        <v>28073</v>
      </c>
      <c r="F433" s="8">
        <f>'Куда вставлять'!F433</f>
        <v>5</v>
      </c>
      <c r="G433" cm="1">
        <f t="array" ref="G433">_xlfn.IFS(J433=1,WEEKDAY(A433,2),H433=0,"",J433=0,G432)</f>
        <v>7</v>
      </c>
      <c r="H433">
        <f t="shared" si="18"/>
        <v>1</v>
      </c>
      <c r="I433">
        <f t="shared" si="19"/>
        <v>1</v>
      </c>
      <c r="J433">
        <f t="shared" si="20"/>
        <v>0</v>
      </c>
    </row>
    <row r="434" spans="1:10" ht="15" customHeight="1" x14ac:dyDescent="0.3">
      <c r="A434" s="5">
        <f>'Куда вставлять'!A434</f>
        <v>0</v>
      </c>
      <c r="B434" s="3" t="str">
        <f>'Куда вставлять'!B434</f>
        <v>20</v>
      </c>
      <c r="C434" s="6">
        <v>2</v>
      </c>
      <c r="D434" s="7">
        <f>'Куда вставлять'!D434</f>
        <v>16370</v>
      </c>
      <c r="E434" s="7">
        <v>28073</v>
      </c>
      <c r="F434" s="8">
        <f>'Куда вставлять'!F434</f>
        <v>5</v>
      </c>
      <c r="G434" cm="1">
        <f t="array" ref="G434">_xlfn.IFS(J434=1,WEEKDAY(A434,2),H434=0,"",J434=0,G433)</f>
        <v>7</v>
      </c>
      <c r="H434">
        <f t="shared" si="18"/>
        <v>1</v>
      </c>
      <c r="I434">
        <f t="shared" si="19"/>
        <v>1</v>
      </c>
      <c r="J434">
        <f t="shared" si="20"/>
        <v>0</v>
      </c>
    </row>
    <row r="435" spans="1:10" ht="15" customHeight="1" x14ac:dyDescent="0.3">
      <c r="A435" s="5">
        <f>'Куда вставлять'!A435</f>
        <v>0</v>
      </c>
      <c r="B435" s="3" t="str">
        <f>'Куда вставлять'!B435</f>
        <v>21</v>
      </c>
      <c r="C435" s="6">
        <v>10</v>
      </c>
      <c r="D435" s="7">
        <f>'Куда вставлять'!D435</f>
        <v>4520</v>
      </c>
      <c r="E435" s="7">
        <v>28073</v>
      </c>
      <c r="F435" s="8">
        <f>'Куда вставлять'!F435</f>
        <v>2</v>
      </c>
      <c r="G435" cm="1">
        <f t="array" ref="G435">_xlfn.IFS(J435=1,WEEKDAY(A435,2),H435=0,"",J435=0,G434)</f>
        <v>7</v>
      </c>
      <c r="H435">
        <f t="shared" si="18"/>
        <v>1</v>
      </c>
      <c r="I435">
        <f t="shared" si="19"/>
        <v>1</v>
      </c>
      <c r="J435">
        <f t="shared" si="20"/>
        <v>0</v>
      </c>
    </row>
    <row r="436" spans="1:10" ht="15" customHeight="1" x14ac:dyDescent="0.3">
      <c r="A436" s="5">
        <f>'Куда вставлять'!A436</f>
        <v>0</v>
      </c>
      <c r="B436" s="3" t="str">
        <f>'Куда вставлять'!B436</f>
        <v>22</v>
      </c>
      <c r="C436" s="6">
        <v>3</v>
      </c>
      <c r="D436" s="7">
        <f>'Куда вставлять'!D436</f>
        <v>1350</v>
      </c>
      <c r="E436" s="7">
        <v>28073</v>
      </c>
      <c r="F436" s="8">
        <f>'Куда вставлять'!F436</f>
        <v>1</v>
      </c>
      <c r="G436" cm="1">
        <f t="array" ref="G436">_xlfn.IFS(J436=1,WEEKDAY(A436,2),H436=0,"",J436=0,G435)</f>
        <v>7</v>
      </c>
      <c r="H436">
        <f t="shared" si="18"/>
        <v>1</v>
      </c>
      <c r="I436">
        <f t="shared" si="19"/>
        <v>1</v>
      </c>
      <c r="J436">
        <f t="shared" si="20"/>
        <v>0</v>
      </c>
    </row>
    <row r="437" spans="1:10" ht="15" customHeight="1" x14ac:dyDescent="0.3">
      <c r="A437" s="5">
        <f>'Куда вставлять'!A437</f>
        <v>0</v>
      </c>
      <c r="B437" s="3" t="str">
        <f>'Куда вставлять'!B437</f>
        <v>23</v>
      </c>
      <c r="C437" s="6">
        <v>3</v>
      </c>
      <c r="D437" s="7">
        <f>'Куда вставлять'!D437</f>
        <v>360</v>
      </c>
      <c r="E437" s="7">
        <v>28073</v>
      </c>
      <c r="F437" s="8">
        <f>'Куда вставлять'!F437</f>
        <v>1</v>
      </c>
      <c r="G437" cm="1">
        <f t="array" ref="G437">_xlfn.IFS(J437=1,WEEKDAY(A437,2),H437=0,"",J437=0,G436)</f>
        <v>7</v>
      </c>
      <c r="H437">
        <f t="shared" si="18"/>
        <v>1</v>
      </c>
      <c r="I437">
        <f t="shared" si="19"/>
        <v>1</v>
      </c>
      <c r="J437">
        <f t="shared" si="20"/>
        <v>0</v>
      </c>
    </row>
    <row r="438" spans="1:10" ht="15" customHeight="1" x14ac:dyDescent="0.3">
      <c r="A438" s="5" t="str">
        <f>'Куда вставлять'!A438</f>
        <v>21.05.2023 всего</v>
      </c>
      <c r="B438" s="3">
        <f>'Куда вставлять'!B438</f>
        <v>0</v>
      </c>
      <c r="C438" s="6">
        <v>8</v>
      </c>
      <c r="D438" s="7">
        <f>'Куда вставлять'!D438</f>
        <v>189230</v>
      </c>
      <c r="E438" s="7">
        <v>28073</v>
      </c>
      <c r="F438" s="8">
        <f>'Куда вставлять'!F438</f>
        <v>92</v>
      </c>
      <c r="G438" t="str" cm="1">
        <f t="array" ref="G438">_xlfn.IFS(J438=1,WEEKDAY(A438,2),H438=0,"",J438=0,G437)</f>
        <v/>
      </c>
      <c r="H438">
        <f t="shared" si="18"/>
        <v>0</v>
      </c>
      <c r="I438">
        <f t="shared" si="19"/>
        <v>0</v>
      </c>
      <c r="J438">
        <f t="shared" si="20"/>
        <v>0</v>
      </c>
    </row>
    <row r="439" spans="1:10" ht="15" customHeight="1" x14ac:dyDescent="0.3">
      <c r="A439" s="5">
        <f>'Куда вставлять'!A439</f>
        <v>45068</v>
      </c>
      <c r="B439" s="3" t="str">
        <f>'Куда вставлять'!B439</f>
        <v>01</v>
      </c>
      <c r="C439" s="6">
        <v>14</v>
      </c>
      <c r="D439" s="7">
        <f>'Куда вставлять'!D439</f>
        <v>700</v>
      </c>
      <c r="E439" s="7">
        <v>28073</v>
      </c>
      <c r="F439" s="8">
        <f>'Куда вставлять'!F439</f>
        <v>1</v>
      </c>
      <c r="G439" cm="1">
        <f t="array" ref="G439">_xlfn.IFS(J439=1,WEEKDAY(A439,2),H439=0,"",J439=0,G438)</f>
        <v>1</v>
      </c>
      <c r="H439">
        <f t="shared" si="18"/>
        <v>0</v>
      </c>
      <c r="I439">
        <f t="shared" si="19"/>
        <v>1</v>
      </c>
      <c r="J439">
        <f t="shared" si="20"/>
        <v>1</v>
      </c>
    </row>
    <row r="440" spans="1:10" ht="15" customHeight="1" x14ac:dyDescent="0.3">
      <c r="A440" s="5">
        <f>'Куда вставлять'!A440</f>
        <v>0</v>
      </c>
      <c r="B440" s="3" t="str">
        <f>'Куда вставлять'!B440</f>
        <v>02</v>
      </c>
      <c r="C440" s="6">
        <v>5</v>
      </c>
      <c r="D440" s="7">
        <f>'Куда вставлять'!D440</f>
        <v>2090</v>
      </c>
      <c r="E440" s="7">
        <v>28073</v>
      </c>
      <c r="F440" s="8">
        <f>'Куда вставлять'!F440</f>
        <v>1</v>
      </c>
      <c r="G440" cm="1">
        <f t="array" ref="G440">_xlfn.IFS(J440=1,WEEKDAY(A440,2),H440=0,"",J440=0,G439)</f>
        <v>1</v>
      </c>
      <c r="H440">
        <f t="shared" si="18"/>
        <v>1</v>
      </c>
      <c r="I440">
        <f t="shared" si="19"/>
        <v>1</v>
      </c>
      <c r="J440">
        <f t="shared" si="20"/>
        <v>0</v>
      </c>
    </row>
    <row r="441" spans="1:10" ht="15" customHeight="1" x14ac:dyDescent="0.3">
      <c r="A441" s="5">
        <f>'Куда вставлять'!A441</f>
        <v>0</v>
      </c>
      <c r="B441" s="3" t="str">
        <f>'Куда вставлять'!B441</f>
        <v>05</v>
      </c>
      <c r="C441" s="6">
        <v>2</v>
      </c>
      <c r="D441" s="7">
        <f>'Куда вставлять'!D441</f>
        <v>0</v>
      </c>
      <c r="E441" s="7">
        <v>28073</v>
      </c>
      <c r="F441" s="8">
        <f>'Куда вставлять'!F441</f>
        <v>1</v>
      </c>
      <c r="G441" cm="1">
        <f t="array" ref="G441">_xlfn.IFS(J441=1,WEEKDAY(A441,2),H441=0,"",J441=0,G440)</f>
        <v>1</v>
      </c>
      <c r="H441">
        <f t="shared" si="18"/>
        <v>1</v>
      </c>
      <c r="I441">
        <f t="shared" si="19"/>
        <v>1</v>
      </c>
      <c r="J441">
        <f t="shared" si="20"/>
        <v>0</v>
      </c>
    </row>
    <row r="442" spans="1:10" ht="15" customHeight="1" x14ac:dyDescent="0.3">
      <c r="A442" s="5">
        <f>'Куда вставлять'!A442</f>
        <v>0</v>
      </c>
      <c r="B442" s="3" t="str">
        <f>'Куда вставлять'!B442</f>
        <v>06</v>
      </c>
      <c r="C442" s="6">
        <v>13</v>
      </c>
      <c r="D442" s="7">
        <f>'Куда вставлять'!D442</f>
        <v>0</v>
      </c>
      <c r="E442" s="7">
        <v>28073</v>
      </c>
      <c r="F442" s="8">
        <f>'Куда вставлять'!F442</f>
        <v>1</v>
      </c>
      <c r="G442" cm="1">
        <f t="array" ref="G442">_xlfn.IFS(J442=1,WEEKDAY(A442,2),H442=0,"",J442=0,G441)</f>
        <v>1</v>
      </c>
      <c r="H442">
        <f t="shared" si="18"/>
        <v>1</v>
      </c>
      <c r="I442">
        <f t="shared" si="19"/>
        <v>1</v>
      </c>
      <c r="J442">
        <f t="shared" si="20"/>
        <v>0</v>
      </c>
    </row>
    <row r="443" spans="1:10" ht="15" customHeight="1" x14ac:dyDescent="0.3">
      <c r="A443" s="5">
        <f>'Куда вставлять'!A443</f>
        <v>0</v>
      </c>
      <c r="B443" s="3" t="str">
        <f>'Куда вставлять'!B443</f>
        <v>07</v>
      </c>
      <c r="C443" s="6">
        <v>12</v>
      </c>
      <c r="D443" s="7">
        <f>'Куда вставлять'!D443</f>
        <v>350</v>
      </c>
      <c r="E443" s="7">
        <v>28073</v>
      </c>
      <c r="F443" s="8">
        <f>'Куда вставлять'!F443</f>
        <v>1</v>
      </c>
      <c r="G443" cm="1">
        <f t="array" ref="G443">_xlfn.IFS(J443=1,WEEKDAY(A443,2),H443=0,"",J443=0,G442)</f>
        <v>1</v>
      </c>
      <c r="H443">
        <f t="shared" si="18"/>
        <v>1</v>
      </c>
      <c r="I443">
        <f t="shared" si="19"/>
        <v>1</v>
      </c>
      <c r="J443">
        <f t="shared" si="20"/>
        <v>0</v>
      </c>
    </row>
    <row r="444" spans="1:10" ht="15" customHeight="1" x14ac:dyDescent="0.3">
      <c r="A444" s="5">
        <f>'Куда вставлять'!A444</f>
        <v>0</v>
      </c>
      <c r="B444" s="3" t="str">
        <f>'Куда вставлять'!B444</f>
        <v>08</v>
      </c>
      <c r="C444" s="6">
        <v>5</v>
      </c>
      <c r="D444" s="7">
        <f>'Куда вставлять'!D444</f>
        <v>5640</v>
      </c>
      <c r="E444" s="7">
        <v>28073</v>
      </c>
      <c r="F444" s="8">
        <f>'Куда вставлять'!F444</f>
        <v>4</v>
      </c>
      <c r="G444" cm="1">
        <f t="array" ref="G444">_xlfn.IFS(J444=1,WEEKDAY(A444,2),H444=0,"",J444=0,G443)</f>
        <v>1</v>
      </c>
      <c r="H444">
        <f t="shared" si="18"/>
        <v>1</v>
      </c>
      <c r="I444">
        <f t="shared" si="19"/>
        <v>1</v>
      </c>
      <c r="J444">
        <f t="shared" si="20"/>
        <v>0</v>
      </c>
    </row>
    <row r="445" spans="1:10" ht="15" customHeight="1" x14ac:dyDescent="0.3">
      <c r="A445" s="5">
        <f>'Куда вставлять'!A445</f>
        <v>0</v>
      </c>
      <c r="B445" s="3" t="str">
        <f>'Куда вставлять'!B445</f>
        <v>09</v>
      </c>
      <c r="C445" s="6">
        <v>14</v>
      </c>
      <c r="D445" s="7">
        <f>'Куда вставлять'!D445</f>
        <v>17880</v>
      </c>
      <c r="E445" s="7">
        <v>28073</v>
      </c>
      <c r="F445" s="8">
        <f>'Куда вставлять'!F445</f>
        <v>18</v>
      </c>
      <c r="G445" cm="1">
        <f t="array" ref="G445">_xlfn.IFS(J445=1,WEEKDAY(A445,2),H445=0,"",J445=0,G444)</f>
        <v>1</v>
      </c>
      <c r="H445">
        <f t="shared" si="18"/>
        <v>1</v>
      </c>
      <c r="I445">
        <f t="shared" si="19"/>
        <v>1</v>
      </c>
      <c r="J445">
        <f t="shared" si="20"/>
        <v>0</v>
      </c>
    </row>
    <row r="446" spans="1:10" ht="15" customHeight="1" x14ac:dyDescent="0.3">
      <c r="A446" s="5">
        <f>'Куда вставлять'!A446</f>
        <v>0</v>
      </c>
      <c r="B446" s="3" t="str">
        <f>'Куда вставлять'!B446</f>
        <v>10</v>
      </c>
      <c r="C446" s="6">
        <v>12</v>
      </c>
      <c r="D446" s="7">
        <f>'Куда вставлять'!D446</f>
        <v>12560</v>
      </c>
      <c r="E446" s="7">
        <v>28073</v>
      </c>
      <c r="F446" s="8">
        <f>'Куда вставлять'!F446</f>
        <v>7</v>
      </c>
      <c r="G446" cm="1">
        <f t="array" ref="G446">_xlfn.IFS(J446=1,WEEKDAY(A446,2),H446=0,"",J446=0,G445)</f>
        <v>1</v>
      </c>
      <c r="H446">
        <f t="shared" si="18"/>
        <v>1</v>
      </c>
      <c r="I446">
        <f t="shared" si="19"/>
        <v>1</v>
      </c>
      <c r="J446">
        <f t="shared" si="20"/>
        <v>0</v>
      </c>
    </row>
    <row r="447" spans="1:10" ht="15" customHeight="1" x14ac:dyDescent="0.3">
      <c r="A447" s="5">
        <f>'Куда вставлять'!A447</f>
        <v>0</v>
      </c>
      <c r="B447" s="3" t="str">
        <f>'Куда вставлять'!B447</f>
        <v>11</v>
      </c>
      <c r="C447" s="6">
        <v>9</v>
      </c>
      <c r="D447" s="7">
        <f>'Куда вставлять'!D447</f>
        <v>32600</v>
      </c>
      <c r="E447" s="7">
        <v>28073</v>
      </c>
      <c r="F447" s="8">
        <f>'Куда вставлять'!F447</f>
        <v>16</v>
      </c>
      <c r="G447" cm="1">
        <f t="array" ref="G447">_xlfn.IFS(J447=1,WEEKDAY(A447,2),H447=0,"",J447=0,G446)</f>
        <v>1</v>
      </c>
      <c r="H447">
        <f t="shared" si="18"/>
        <v>1</v>
      </c>
      <c r="I447">
        <f t="shared" si="19"/>
        <v>1</v>
      </c>
      <c r="J447">
        <f t="shared" si="20"/>
        <v>0</v>
      </c>
    </row>
    <row r="448" spans="1:10" ht="15" customHeight="1" x14ac:dyDescent="0.3">
      <c r="A448" s="5">
        <f>'Куда вставлять'!A448</f>
        <v>0</v>
      </c>
      <c r="B448" s="3" t="str">
        <f>'Куда вставлять'!B448</f>
        <v>12</v>
      </c>
      <c r="C448" s="6">
        <v>14</v>
      </c>
      <c r="D448" s="7">
        <f>'Куда вставлять'!D448</f>
        <v>48465</v>
      </c>
      <c r="E448" s="7">
        <v>28073</v>
      </c>
      <c r="F448" s="8">
        <f>'Куда вставлять'!F448</f>
        <v>21</v>
      </c>
      <c r="G448" cm="1">
        <f t="array" ref="G448">_xlfn.IFS(J448=1,WEEKDAY(A448,2),H448=0,"",J448=0,G447)</f>
        <v>1</v>
      </c>
      <c r="H448">
        <f t="shared" si="18"/>
        <v>1</v>
      </c>
      <c r="I448">
        <f t="shared" si="19"/>
        <v>1</v>
      </c>
      <c r="J448">
        <f t="shared" si="20"/>
        <v>0</v>
      </c>
    </row>
    <row r="449" spans="1:10" ht="15" customHeight="1" x14ac:dyDescent="0.3">
      <c r="A449" s="5">
        <f>'Куда вставлять'!A449</f>
        <v>0</v>
      </c>
      <c r="B449" s="3" t="str">
        <f>'Куда вставлять'!B449</f>
        <v>13</v>
      </c>
      <c r="C449" s="6">
        <v>30</v>
      </c>
      <c r="D449" s="7">
        <f>'Куда вставлять'!D449</f>
        <v>96550</v>
      </c>
      <c r="E449" s="7">
        <v>28073</v>
      </c>
      <c r="F449" s="8">
        <f>'Куда вставлять'!F449</f>
        <v>43</v>
      </c>
      <c r="G449" cm="1">
        <f t="array" ref="G449">_xlfn.IFS(J449=1,WEEKDAY(A449,2),H449=0,"",J449=0,G448)</f>
        <v>1</v>
      </c>
      <c r="H449">
        <f t="shared" si="18"/>
        <v>1</v>
      </c>
      <c r="I449">
        <f t="shared" si="19"/>
        <v>1</v>
      </c>
      <c r="J449">
        <f t="shared" si="20"/>
        <v>0</v>
      </c>
    </row>
    <row r="450" spans="1:10" ht="15" customHeight="1" x14ac:dyDescent="0.3">
      <c r="A450" s="5">
        <f>'Куда вставлять'!A450</f>
        <v>0</v>
      </c>
      <c r="B450" s="3" t="str">
        <f>'Куда вставлять'!B450</f>
        <v>14</v>
      </c>
      <c r="C450" s="6">
        <v>228</v>
      </c>
      <c r="D450" s="7">
        <f>'Куда вставлять'!D450</f>
        <v>56560</v>
      </c>
      <c r="E450" s="7">
        <v>28073</v>
      </c>
      <c r="F450" s="8">
        <f>'Куда вставлять'!F450</f>
        <v>23</v>
      </c>
      <c r="G450" cm="1">
        <f t="array" ref="G450">_xlfn.IFS(J450=1,WEEKDAY(A450,2),H450=0,"",J450=0,G449)</f>
        <v>1</v>
      </c>
      <c r="H450">
        <f t="shared" si="18"/>
        <v>1</v>
      </c>
      <c r="I450">
        <f t="shared" si="19"/>
        <v>1</v>
      </c>
      <c r="J450">
        <f t="shared" si="20"/>
        <v>0</v>
      </c>
    </row>
    <row r="451" spans="1:10" ht="15" customHeight="1" x14ac:dyDescent="0.3">
      <c r="A451" s="5">
        <f>'Куда вставлять'!A451</f>
        <v>0</v>
      </c>
      <c r="B451" s="3" t="str">
        <f>'Куда вставлять'!B451</f>
        <v>15</v>
      </c>
      <c r="C451" s="6">
        <v>27</v>
      </c>
      <c r="D451" s="7">
        <f>'Куда вставлять'!D451</f>
        <v>17790</v>
      </c>
      <c r="E451" s="7">
        <v>28073</v>
      </c>
      <c r="F451" s="8">
        <f>'Куда вставлять'!F451</f>
        <v>10</v>
      </c>
      <c r="G451" cm="1">
        <f t="array" ref="G451">_xlfn.IFS(J451=1,WEEKDAY(A451,2),H451=0,"",J451=0,G450)</f>
        <v>1</v>
      </c>
      <c r="H451">
        <f t="shared" si="18"/>
        <v>1</v>
      </c>
      <c r="I451">
        <f t="shared" si="19"/>
        <v>1</v>
      </c>
      <c r="J451">
        <f t="shared" si="20"/>
        <v>0</v>
      </c>
    </row>
    <row r="452" spans="1:10" ht="15" customHeight="1" x14ac:dyDescent="0.3">
      <c r="A452" s="5">
        <f>'Куда вставлять'!A452</f>
        <v>0</v>
      </c>
      <c r="B452" s="3" t="str">
        <f>'Куда вставлять'!B452</f>
        <v>16</v>
      </c>
      <c r="C452" s="6">
        <v>11</v>
      </c>
      <c r="D452" s="7">
        <f>'Куда вставлять'!D452</f>
        <v>13600</v>
      </c>
      <c r="E452" s="7">
        <v>28073</v>
      </c>
      <c r="F452" s="8">
        <f>'Куда вставлять'!F452</f>
        <v>8</v>
      </c>
      <c r="G452" cm="1">
        <f t="array" ref="G452">_xlfn.IFS(J452=1,WEEKDAY(A452,2),H452=0,"",J452=0,G451)</f>
        <v>1</v>
      </c>
      <c r="H452">
        <f t="shared" si="18"/>
        <v>1</v>
      </c>
      <c r="I452">
        <f t="shared" si="19"/>
        <v>1</v>
      </c>
      <c r="J452">
        <f t="shared" si="20"/>
        <v>0</v>
      </c>
    </row>
    <row r="453" spans="1:10" ht="15" customHeight="1" x14ac:dyDescent="0.3">
      <c r="A453" s="5">
        <f>'Куда вставлять'!A453</f>
        <v>0</v>
      </c>
      <c r="B453" s="3" t="str">
        <f>'Куда вставлять'!B453</f>
        <v>17</v>
      </c>
      <c r="C453" s="6">
        <v>15</v>
      </c>
      <c r="D453" s="7">
        <f>'Куда вставлять'!D453</f>
        <v>7540</v>
      </c>
      <c r="E453" s="7">
        <v>28073</v>
      </c>
      <c r="F453" s="8">
        <f>'Куда вставлять'!F453</f>
        <v>5</v>
      </c>
      <c r="G453" cm="1">
        <f t="array" ref="G453">_xlfn.IFS(J453=1,WEEKDAY(A453,2),H453=0,"",J453=0,G452)</f>
        <v>1</v>
      </c>
      <c r="H453">
        <f t="shared" si="18"/>
        <v>1</v>
      </c>
      <c r="I453">
        <f t="shared" si="19"/>
        <v>1</v>
      </c>
      <c r="J453">
        <f t="shared" si="20"/>
        <v>0</v>
      </c>
    </row>
    <row r="454" spans="1:10" ht="15" customHeight="1" x14ac:dyDescent="0.3">
      <c r="A454" s="5">
        <f>'Куда вставлять'!A454</f>
        <v>0</v>
      </c>
      <c r="B454" s="3" t="str">
        <f>'Куда вставлять'!B454</f>
        <v>18</v>
      </c>
      <c r="C454" s="6">
        <v>12</v>
      </c>
      <c r="D454" s="7">
        <f>'Куда вставлять'!D454</f>
        <v>20505</v>
      </c>
      <c r="E454" s="7">
        <v>28073</v>
      </c>
      <c r="F454" s="8">
        <f>'Куда вставлять'!F454</f>
        <v>7</v>
      </c>
      <c r="G454" cm="1">
        <f t="array" ref="G454">_xlfn.IFS(J454=1,WEEKDAY(A454,2),H454=0,"",J454=0,G453)</f>
        <v>1</v>
      </c>
      <c r="H454">
        <f t="shared" si="18"/>
        <v>1</v>
      </c>
      <c r="I454">
        <f t="shared" si="19"/>
        <v>1</v>
      </c>
      <c r="J454">
        <f t="shared" si="20"/>
        <v>0</v>
      </c>
    </row>
    <row r="455" spans="1:10" ht="15" customHeight="1" x14ac:dyDescent="0.3">
      <c r="A455" s="5">
        <f>'Куда вставлять'!A455</f>
        <v>0</v>
      </c>
      <c r="B455" s="3" t="str">
        <f>'Куда вставлять'!B455</f>
        <v>19</v>
      </c>
      <c r="C455" s="6">
        <v>17</v>
      </c>
      <c r="D455" s="7">
        <f>'Куда вставлять'!D455</f>
        <v>1890</v>
      </c>
      <c r="E455" s="7">
        <v>28073</v>
      </c>
      <c r="F455" s="8">
        <f>'Куда вставлять'!F455</f>
        <v>3</v>
      </c>
      <c r="G455" cm="1">
        <f t="array" ref="G455">_xlfn.IFS(J455=1,WEEKDAY(A455,2),H455=0,"",J455=0,G454)</f>
        <v>1</v>
      </c>
      <c r="H455">
        <f t="shared" ref="H455:H518" si="21">IF(A455&lt;1,1,0)</f>
        <v>1</v>
      </c>
      <c r="I455">
        <f t="shared" ref="I455:I518" si="22">IF(ISNUMBER(A455),1,0)</f>
        <v>1</v>
      </c>
      <c r="J455">
        <f t="shared" ref="J455:J518" si="23">IF(H455+I455=1,1,0)</f>
        <v>0</v>
      </c>
    </row>
    <row r="456" spans="1:10" ht="15" customHeight="1" x14ac:dyDescent="0.3">
      <c r="A456" s="5">
        <f>'Куда вставлять'!A456</f>
        <v>0</v>
      </c>
      <c r="B456" s="3" t="str">
        <f>'Куда вставлять'!B456</f>
        <v>20</v>
      </c>
      <c r="C456" s="6">
        <v>7</v>
      </c>
      <c r="D456" s="7">
        <f>'Куда вставлять'!D456</f>
        <v>13620</v>
      </c>
      <c r="E456" s="7">
        <v>28073</v>
      </c>
      <c r="F456" s="8">
        <f>'Куда вставлять'!F456</f>
        <v>7</v>
      </c>
      <c r="G456" cm="1">
        <f t="array" ref="G456">_xlfn.IFS(J456=1,WEEKDAY(A456,2),H456=0,"",J456=0,G455)</f>
        <v>1</v>
      </c>
      <c r="H456">
        <f t="shared" si="21"/>
        <v>1</v>
      </c>
      <c r="I456">
        <f t="shared" si="22"/>
        <v>1</v>
      </c>
      <c r="J456">
        <f t="shared" si="23"/>
        <v>0</v>
      </c>
    </row>
    <row r="457" spans="1:10" ht="15" customHeight="1" x14ac:dyDescent="0.3">
      <c r="A457" s="5">
        <f>'Куда вставлять'!A457</f>
        <v>0</v>
      </c>
      <c r="B457" s="3" t="str">
        <f>'Куда вставлять'!B457</f>
        <v>21</v>
      </c>
      <c r="C457" s="6">
        <v>2</v>
      </c>
      <c r="D457" s="7">
        <f>'Куда вставлять'!D457</f>
        <v>11030</v>
      </c>
      <c r="E457" s="7">
        <v>28073</v>
      </c>
      <c r="F457" s="8">
        <f>'Куда вставлять'!F457</f>
        <v>4</v>
      </c>
      <c r="G457" cm="1">
        <f t="array" ref="G457">_xlfn.IFS(J457=1,WEEKDAY(A457,2),H457=0,"",J457=0,G456)</f>
        <v>1</v>
      </c>
      <c r="H457">
        <f t="shared" si="21"/>
        <v>1</v>
      </c>
      <c r="I457">
        <f t="shared" si="22"/>
        <v>1</v>
      </c>
      <c r="J457">
        <f t="shared" si="23"/>
        <v>0</v>
      </c>
    </row>
    <row r="458" spans="1:10" ht="15" customHeight="1" x14ac:dyDescent="0.3">
      <c r="A458" s="5">
        <f>'Куда вставлять'!A458</f>
        <v>0</v>
      </c>
      <c r="B458" s="3" t="str">
        <f>'Куда вставлять'!B458</f>
        <v>22</v>
      </c>
      <c r="C458" s="6">
        <v>3</v>
      </c>
      <c r="D458" s="7">
        <f>'Куда вставлять'!D458</f>
        <v>4210</v>
      </c>
      <c r="E458" s="7">
        <v>28073</v>
      </c>
      <c r="F458" s="8">
        <f>'Куда вставлять'!F458</f>
        <v>7</v>
      </c>
      <c r="G458" cm="1">
        <f t="array" ref="G458">_xlfn.IFS(J458=1,WEEKDAY(A458,2),H458=0,"",J458=0,G457)</f>
        <v>1</v>
      </c>
      <c r="H458">
        <f t="shared" si="21"/>
        <v>1</v>
      </c>
      <c r="I458">
        <f t="shared" si="22"/>
        <v>1</v>
      </c>
      <c r="J458">
        <f t="shared" si="23"/>
        <v>0</v>
      </c>
    </row>
    <row r="459" spans="1:10" ht="15" customHeight="1" x14ac:dyDescent="0.3">
      <c r="A459" s="5">
        <f>'Куда вставлять'!A459</f>
        <v>0</v>
      </c>
      <c r="B459" s="3" t="str">
        <f>'Куда вставлять'!B459</f>
        <v>23</v>
      </c>
      <c r="C459" s="6">
        <v>13</v>
      </c>
      <c r="D459" s="7">
        <f>'Куда вставлять'!D459</f>
        <v>1900</v>
      </c>
      <c r="E459" s="7">
        <v>28073</v>
      </c>
      <c r="F459" s="8">
        <f>'Куда вставлять'!F459</f>
        <v>4</v>
      </c>
      <c r="G459" cm="1">
        <f t="array" ref="G459">_xlfn.IFS(J459=1,WEEKDAY(A459,2),H459=0,"",J459=0,G458)</f>
        <v>1</v>
      </c>
      <c r="H459">
        <f t="shared" si="21"/>
        <v>1</v>
      </c>
      <c r="I459">
        <f t="shared" si="22"/>
        <v>1</v>
      </c>
      <c r="J459">
        <f t="shared" si="23"/>
        <v>0</v>
      </c>
    </row>
    <row r="460" spans="1:10" ht="15" customHeight="1" x14ac:dyDescent="0.3">
      <c r="A460" s="5" t="str">
        <f>'Куда вставлять'!A460</f>
        <v>22.05.2023 всего</v>
      </c>
      <c r="B460" s="3">
        <f>'Куда вставлять'!B460</f>
        <v>0</v>
      </c>
      <c r="C460" s="6">
        <v>15</v>
      </c>
      <c r="D460" s="7">
        <f>'Куда вставлять'!D460</f>
        <v>365480</v>
      </c>
      <c r="E460" s="7">
        <v>28073</v>
      </c>
      <c r="F460" s="8">
        <f>'Куда вставлять'!F460</f>
        <v>192</v>
      </c>
      <c r="G460" t="str" cm="1">
        <f t="array" ref="G460">_xlfn.IFS(J460=1,WEEKDAY(A460,2),H460=0,"",J460=0,G459)</f>
        <v/>
      </c>
      <c r="H460">
        <f t="shared" si="21"/>
        <v>0</v>
      </c>
      <c r="I460">
        <f t="shared" si="22"/>
        <v>0</v>
      </c>
      <c r="J460">
        <f t="shared" si="23"/>
        <v>0</v>
      </c>
    </row>
    <row r="461" spans="1:10" ht="15" customHeight="1" x14ac:dyDescent="0.3">
      <c r="A461" s="5">
        <f>'Куда вставлять'!A461</f>
        <v>45069</v>
      </c>
      <c r="B461" s="3" t="str">
        <f>'Куда вставлять'!B461</f>
        <v>00</v>
      </c>
      <c r="C461" s="6">
        <v>13</v>
      </c>
      <c r="D461" s="7">
        <f>'Куда вставлять'!D461</f>
        <v>2320</v>
      </c>
      <c r="E461" s="7">
        <v>28073</v>
      </c>
      <c r="F461" s="8">
        <f>'Куда вставлять'!F461</f>
        <v>1</v>
      </c>
      <c r="G461" cm="1">
        <f t="array" ref="G461">_xlfn.IFS(J461=1,WEEKDAY(A461,2),H461=0,"",J461=0,G460)</f>
        <v>2</v>
      </c>
      <c r="H461">
        <f t="shared" si="21"/>
        <v>0</v>
      </c>
      <c r="I461">
        <f t="shared" si="22"/>
        <v>1</v>
      </c>
      <c r="J461">
        <f t="shared" si="23"/>
        <v>1</v>
      </c>
    </row>
    <row r="462" spans="1:10" ht="15" customHeight="1" x14ac:dyDescent="0.3">
      <c r="A462" s="5">
        <f>'Куда вставлять'!A462</f>
        <v>0</v>
      </c>
      <c r="B462" s="3" t="str">
        <f>'Куда вставлять'!B462</f>
        <v>03</v>
      </c>
      <c r="C462" s="6">
        <v>10</v>
      </c>
      <c r="D462" s="7">
        <f>'Куда вставлять'!D462</f>
        <v>1640</v>
      </c>
      <c r="E462" s="7">
        <v>28073</v>
      </c>
      <c r="F462" s="8">
        <f>'Куда вставлять'!F462</f>
        <v>2</v>
      </c>
      <c r="G462" cm="1">
        <f t="array" ref="G462">_xlfn.IFS(J462=1,WEEKDAY(A462,2),H462=0,"",J462=0,G461)</f>
        <v>2</v>
      </c>
      <c r="H462">
        <f t="shared" si="21"/>
        <v>1</v>
      </c>
      <c r="I462">
        <f t="shared" si="22"/>
        <v>1</v>
      </c>
      <c r="J462">
        <f t="shared" si="23"/>
        <v>0</v>
      </c>
    </row>
    <row r="463" spans="1:10" ht="15" customHeight="1" x14ac:dyDescent="0.3">
      <c r="A463" s="5">
        <f>'Куда вставлять'!A463</f>
        <v>0</v>
      </c>
      <c r="B463" s="3" t="str">
        <f>'Куда вставлять'!B463</f>
        <v>04</v>
      </c>
      <c r="C463" s="6">
        <v>27</v>
      </c>
      <c r="D463" s="7">
        <f>'Куда вставлять'!D463</f>
        <v>5340</v>
      </c>
      <c r="E463" s="7">
        <v>28073</v>
      </c>
      <c r="F463" s="8">
        <f>'Куда вставлять'!F463</f>
        <v>1</v>
      </c>
      <c r="G463" cm="1">
        <f t="array" ref="G463">_xlfn.IFS(J463=1,WEEKDAY(A463,2),H463=0,"",J463=0,G462)</f>
        <v>2</v>
      </c>
      <c r="H463">
        <f t="shared" si="21"/>
        <v>1</v>
      </c>
      <c r="I463">
        <f t="shared" si="22"/>
        <v>1</v>
      </c>
      <c r="J463">
        <f t="shared" si="23"/>
        <v>0</v>
      </c>
    </row>
    <row r="464" spans="1:10" ht="15" customHeight="1" x14ac:dyDescent="0.3">
      <c r="A464" s="5">
        <f>'Куда вставлять'!A464</f>
        <v>0</v>
      </c>
      <c r="B464" s="3" t="str">
        <f>'Куда вставлять'!B464</f>
        <v>05</v>
      </c>
      <c r="C464" s="6">
        <v>16</v>
      </c>
      <c r="D464" s="7">
        <f>'Куда вставлять'!D464</f>
        <v>100</v>
      </c>
      <c r="E464" s="7">
        <v>28073</v>
      </c>
      <c r="F464" s="8">
        <f>'Куда вставлять'!F464</f>
        <v>2</v>
      </c>
      <c r="G464" cm="1">
        <f t="array" ref="G464">_xlfn.IFS(J464=1,WEEKDAY(A464,2),H464=0,"",J464=0,G463)</f>
        <v>2</v>
      </c>
      <c r="H464">
        <f t="shared" si="21"/>
        <v>1</v>
      </c>
      <c r="I464">
        <f t="shared" si="22"/>
        <v>1</v>
      </c>
      <c r="J464">
        <f t="shared" si="23"/>
        <v>0</v>
      </c>
    </row>
    <row r="465" spans="1:10" ht="15" customHeight="1" x14ac:dyDescent="0.3">
      <c r="A465" s="5">
        <f>'Куда вставлять'!A465</f>
        <v>0</v>
      </c>
      <c r="B465" s="3" t="str">
        <f>'Куда вставлять'!B465</f>
        <v>07</v>
      </c>
      <c r="C465" s="6">
        <v>8</v>
      </c>
      <c r="D465" s="7">
        <f>'Куда вставлять'!D465</f>
        <v>1790</v>
      </c>
      <c r="E465" s="7">
        <v>28073</v>
      </c>
      <c r="F465" s="8">
        <f>'Куда вставлять'!F465</f>
        <v>2</v>
      </c>
      <c r="G465" cm="1">
        <f t="array" ref="G465">_xlfn.IFS(J465=1,WEEKDAY(A465,2),H465=0,"",J465=0,G464)</f>
        <v>2</v>
      </c>
      <c r="H465">
        <f t="shared" si="21"/>
        <v>1</v>
      </c>
      <c r="I465">
        <f t="shared" si="22"/>
        <v>1</v>
      </c>
      <c r="J465">
        <f t="shared" si="23"/>
        <v>0</v>
      </c>
    </row>
    <row r="466" spans="1:10" ht="15" customHeight="1" x14ac:dyDescent="0.3">
      <c r="A466" s="5">
        <f>'Куда вставлять'!A466</f>
        <v>0</v>
      </c>
      <c r="B466" s="3" t="str">
        <f>'Куда вставлять'!B466</f>
        <v>08</v>
      </c>
      <c r="C466" s="6">
        <v>14</v>
      </c>
      <c r="D466" s="7">
        <f>'Куда вставлять'!D466</f>
        <v>4520</v>
      </c>
      <c r="E466" s="7">
        <v>28073</v>
      </c>
      <c r="F466" s="8">
        <f>'Куда вставлять'!F466</f>
        <v>4</v>
      </c>
      <c r="G466" cm="1">
        <f t="array" ref="G466">_xlfn.IFS(J466=1,WEEKDAY(A466,2),H466=0,"",J466=0,G465)</f>
        <v>2</v>
      </c>
      <c r="H466">
        <f t="shared" si="21"/>
        <v>1</v>
      </c>
      <c r="I466">
        <f t="shared" si="22"/>
        <v>1</v>
      </c>
      <c r="J466">
        <f t="shared" si="23"/>
        <v>0</v>
      </c>
    </row>
    <row r="467" spans="1:10" ht="15" customHeight="1" x14ac:dyDescent="0.3">
      <c r="A467" s="5">
        <f>'Куда вставлять'!A467</f>
        <v>0</v>
      </c>
      <c r="B467" s="3" t="str">
        <f>'Куда вставлять'!B467</f>
        <v>09</v>
      </c>
      <c r="C467" s="6">
        <v>4</v>
      </c>
      <c r="D467" s="7">
        <f>'Куда вставлять'!D467</f>
        <v>14790</v>
      </c>
      <c r="E467" s="7">
        <v>28073</v>
      </c>
      <c r="F467" s="8">
        <f>'Куда вставлять'!F467</f>
        <v>11</v>
      </c>
      <c r="G467" cm="1">
        <f t="array" ref="G467">_xlfn.IFS(J467=1,WEEKDAY(A467,2),H467=0,"",J467=0,G466)</f>
        <v>2</v>
      </c>
      <c r="H467">
        <f t="shared" si="21"/>
        <v>1</v>
      </c>
      <c r="I467">
        <f t="shared" si="22"/>
        <v>1</v>
      </c>
      <c r="J467">
        <f t="shared" si="23"/>
        <v>0</v>
      </c>
    </row>
    <row r="468" spans="1:10" ht="15" customHeight="1" x14ac:dyDescent="0.3">
      <c r="A468" s="5">
        <f>'Куда вставлять'!A468</f>
        <v>0</v>
      </c>
      <c r="B468" s="3" t="str">
        <f>'Куда вставлять'!B468</f>
        <v>10</v>
      </c>
      <c r="C468" s="6">
        <v>7</v>
      </c>
      <c r="D468" s="7">
        <f>'Куда вставлять'!D468</f>
        <v>16320</v>
      </c>
      <c r="E468" s="7">
        <v>28073</v>
      </c>
      <c r="F468" s="8">
        <f>'Куда вставлять'!F468</f>
        <v>10</v>
      </c>
      <c r="G468" cm="1">
        <f t="array" ref="G468">_xlfn.IFS(J468=1,WEEKDAY(A468,2),H468=0,"",J468=0,G467)</f>
        <v>2</v>
      </c>
      <c r="H468">
        <f t="shared" si="21"/>
        <v>1</v>
      </c>
      <c r="I468">
        <f t="shared" si="22"/>
        <v>1</v>
      </c>
      <c r="J468">
        <f t="shared" si="23"/>
        <v>0</v>
      </c>
    </row>
    <row r="469" spans="1:10" ht="15" customHeight="1" x14ac:dyDescent="0.3">
      <c r="A469" s="5">
        <f>'Куда вставлять'!A469</f>
        <v>0</v>
      </c>
      <c r="B469" s="3" t="str">
        <f>'Куда вставлять'!B469</f>
        <v>11</v>
      </c>
      <c r="C469" s="6">
        <v>11</v>
      </c>
      <c r="D469" s="7">
        <f>'Куда вставлять'!D469</f>
        <v>21880</v>
      </c>
      <c r="E469" s="7">
        <v>28073</v>
      </c>
      <c r="F469" s="8">
        <f>'Куда вставлять'!F469</f>
        <v>10</v>
      </c>
      <c r="G469" cm="1">
        <f t="array" ref="G469">_xlfn.IFS(J469=1,WEEKDAY(A469,2),H469=0,"",J469=0,G468)</f>
        <v>2</v>
      </c>
      <c r="H469">
        <f t="shared" si="21"/>
        <v>1</v>
      </c>
      <c r="I469">
        <f t="shared" si="22"/>
        <v>1</v>
      </c>
      <c r="J469">
        <f t="shared" si="23"/>
        <v>0</v>
      </c>
    </row>
    <row r="470" spans="1:10" ht="15" customHeight="1" x14ac:dyDescent="0.3">
      <c r="A470" s="5">
        <f>'Куда вставлять'!A470</f>
        <v>0</v>
      </c>
      <c r="B470" s="3" t="str">
        <f>'Куда вставлять'!B470</f>
        <v>12</v>
      </c>
      <c r="C470" s="6">
        <v>12</v>
      </c>
      <c r="D470" s="7">
        <f>'Куда вставлять'!D470</f>
        <v>36100</v>
      </c>
      <c r="E470" s="7">
        <v>28073</v>
      </c>
      <c r="F470" s="8">
        <f>'Куда вставлять'!F470</f>
        <v>22</v>
      </c>
      <c r="G470" cm="1">
        <f t="array" ref="G470">_xlfn.IFS(J470=1,WEEKDAY(A470,2),H470=0,"",J470=0,G469)</f>
        <v>2</v>
      </c>
      <c r="H470">
        <f t="shared" si="21"/>
        <v>1</v>
      </c>
      <c r="I470">
        <f t="shared" si="22"/>
        <v>1</v>
      </c>
      <c r="J470">
        <f t="shared" si="23"/>
        <v>0</v>
      </c>
    </row>
    <row r="471" spans="1:10" ht="15" customHeight="1" x14ac:dyDescent="0.3">
      <c r="A471" s="5">
        <f>'Куда вставлять'!A471</f>
        <v>0</v>
      </c>
      <c r="B471" s="3" t="str">
        <f>'Куда вставлять'!B471</f>
        <v>13</v>
      </c>
      <c r="C471" s="6">
        <v>19</v>
      </c>
      <c r="D471" s="7">
        <f>'Куда вставлять'!D471</f>
        <v>124640</v>
      </c>
      <c r="E471" s="7">
        <v>28073</v>
      </c>
      <c r="F471" s="8">
        <f>'Куда вставлять'!F471</f>
        <v>48</v>
      </c>
      <c r="G471" cm="1">
        <f t="array" ref="G471">_xlfn.IFS(J471=1,WEEKDAY(A471,2),H471=0,"",J471=0,G470)</f>
        <v>2</v>
      </c>
      <c r="H471">
        <f t="shared" si="21"/>
        <v>1</v>
      </c>
      <c r="I471">
        <f t="shared" si="22"/>
        <v>1</v>
      </c>
      <c r="J471">
        <f t="shared" si="23"/>
        <v>0</v>
      </c>
    </row>
    <row r="472" spans="1:10" ht="15" customHeight="1" x14ac:dyDescent="0.3">
      <c r="A472" s="5">
        <f>'Куда вставлять'!A472</f>
        <v>0</v>
      </c>
      <c r="B472" s="3" t="str">
        <f>'Куда вставлять'!B472</f>
        <v>14</v>
      </c>
      <c r="C472" s="6">
        <v>9</v>
      </c>
      <c r="D472" s="7">
        <f>'Куда вставлять'!D472</f>
        <v>40870</v>
      </c>
      <c r="E472" s="7">
        <v>28073</v>
      </c>
      <c r="F472" s="8">
        <f>'Куда вставлять'!F472</f>
        <v>22</v>
      </c>
      <c r="G472" cm="1">
        <f t="array" ref="G472">_xlfn.IFS(J472=1,WEEKDAY(A472,2),H472=0,"",J472=0,G471)</f>
        <v>2</v>
      </c>
      <c r="H472">
        <f t="shared" si="21"/>
        <v>1</v>
      </c>
      <c r="I472">
        <f t="shared" si="22"/>
        <v>1</v>
      </c>
      <c r="J472">
        <f t="shared" si="23"/>
        <v>0</v>
      </c>
    </row>
    <row r="473" spans="1:10" ht="15" customHeight="1" x14ac:dyDescent="0.3">
      <c r="A473" s="5">
        <f>'Куда вставлять'!A473</f>
        <v>0</v>
      </c>
      <c r="B473" s="3" t="str">
        <f>'Куда вставлять'!B473</f>
        <v>15</v>
      </c>
      <c r="C473" s="6">
        <v>25</v>
      </c>
      <c r="D473" s="7">
        <f>'Куда вставлять'!D473</f>
        <v>9930</v>
      </c>
      <c r="E473" s="7">
        <v>28073</v>
      </c>
      <c r="F473" s="8">
        <f>'Куда вставлять'!F473</f>
        <v>7</v>
      </c>
      <c r="G473" cm="1">
        <f t="array" ref="G473">_xlfn.IFS(J473=1,WEEKDAY(A473,2),H473=0,"",J473=0,G472)</f>
        <v>2</v>
      </c>
      <c r="H473">
        <f t="shared" si="21"/>
        <v>1</v>
      </c>
      <c r="I473">
        <f t="shared" si="22"/>
        <v>1</v>
      </c>
      <c r="J473">
        <f t="shared" si="23"/>
        <v>0</v>
      </c>
    </row>
    <row r="474" spans="1:10" ht="15" customHeight="1" x14ac:dyDescent="0.3">
      <c r="A474" s="5">
        <f>'Куда вставлять'!A474</f>
        <v>0</v>
      </c>
      <c r="B474" s="3" t="str">
        <f>'Куда вставлять'!B474</f>
        <v>16</v>
      </c>
      <c r="C474" s="6">
        <v>297</v>
      </c>
      <c r="D474" s="7">
        <f>'Куда вставлять'!D474</f>
        <v>21310</v>
      </c>
      <c r="E474" s="7">
        <v>28073</v>
      </c>
      <c r="F474" s="8">
        <f>'Куда вставлять'!F474</f>
        <v>13</v>
      </c>
      <c r="G474" cm="1">
        <f t="array" ref="G474">_xlfn.IFS(J474=1,WEEKDAY(A474,2),H474=0,"",J474=0,G473)</f>
        <v>2</v>
      </c>
      <c r="H474">
        <f t="shared" si="21"/>
        <v>1</v>
      </c>
      <c r="I474">
        <f t="shared" si="22"/>
        <v>1</v>
      </c>
      <c r="J474">
        <f t="shared" si="23"/>
        <v>0</v>
      </c>
    </row>
    <row r="475" spans="1:10" ht="15" customHeight="1" x14ac:dyDescent="0.3">
      <c r="A475" s="5">
        <f>'Куда вставлять'!A475</f>
        <v>0</v>
      </c>
      <c r="B475" s="3" t="str">
        <f>'Куда вставлять'!B475</f>
        <v>17</v>
      </c>
      <c r="C475" s="6">
        <v>24</v>
      </c>
      <c r="D475" s="7">
        <f>'Куда вставлять'!D475</f>
        <v>15650</v>
      </c>
      <c r="E475" s="7">
        <v>28073</v>
      </c>
      <c r="F475" s="8">
        <f>'Куда вставлять'!F475</f>
        <v>13</v>
      </c>
      <c r="G475" cm="1">
        <f t="array" ref="G475">_xlfn.IFS(J475=1,WEEKDAY(A475,2),H475=0,"",J475=0,G474)</f>
        <v>2</v>
      </c>
      <c r="H475">
        <f t="shared" si="21"/>
        <v>1</v>
      </c>
      <c r="I475">
        <f t="shared" si="22"/>
        <v>1</v>
      </c>
      <c r="J475">
        <f t="shared" si="23"/>
        <v>0</v>
      </c>
    </row>
    <row r="476" spans="1:10" ht="15" customHeight="1" x14ac:dyDescent="0.3">
      <c r="A476" s="5">
        <f>'Куда вставлять'!A476</f>
        <v>0</v>
      </c>
      <c r="B476" s="3" t="str">
        <f>'Куда вставлять'!B476</f>
        <v>18</v>
      </c>
      <c r="C476" s="6">
        <v>5</v>
      </c>
      <c r="D476" s="7">
        <f>'Куда вставлять'!D476</f>
        <v>16675</v>
      </c>
      <c r="E476" s="7">
        <v>28073</v>
      </c>
      <c r="F476" s="8">
        <f>'Куда вставлять'!F476</f>
        <v>7</v>
      </c>
      <c r="G476" cm="1">
        <f t="array" ref="G476">_xlfn.IFS(J476=1,WEEKDAY(A476,2),H476=0,"",J476=0,G475)</f>
        <v>2</v>
      </c>
      <c r="H476">
        <f t="shared" si="21"/>
        <v>1</v>
      </c>
      <c r="I476">
        <f t="shared" si="22"/>
        <v>1</v>
      </c>
      <c r="J476">
        <f t="shared" si="23"/>
        <v>0</v>
      </c>
    </row>
    <row r="477" spans="1:10" ht="15" customHeight="1" x14ac:dyDescent="0.3">
      <c r="A477" s="5">
        <f>'Куда вставлять'!A477</f>
        <v>0</v>
      </c>
      <c r="B477" s="3" t="str">
        <f>'Куда вставлять'!B477</f>
        <v>19</v>
      </c>
      <c r="C477" s="6">
        <v>9</v>
      </c>
      <c r="D477" s="7">
        <f>'Куда вставлять'!D477</f>
        <v>23560</v>
      </c>
      <c r="E477" s="7">
        <v>28073</v>
      </c>
      <c r="F477" s="8">
        <f>'Куда вставлять'!F477</f>
        <v>7</v>
      </c>
      <c r="G477" cm="1">
        <f t="array" ref="G477">_xlfn.IFS(J477=1,WEEKDAY(A477,2),H477=0,"",J477=0,G476)</f>
        <v>2</v>
      </c>
      <c r="H477">
        <f t="shared" si="21"/>
        <v>1</v>
      </c>
      <c r="I477">
        <f t="shared" si="22"/>
        <v>1</v>
      </c>
      <c r="J477">
        <f t="shared" si="23"/>
        <v>0</v>
      </c>
    </row>
    <row r="478" spans="1:10" ht="15" customHeight="1" x14ac:dyDescent="0.3">
      <c r="A478" s="5">
        <f>'Куда вставлять'!A478</f>
        <v>0</v>
      </c>
      <c r="B478" s="3" t="str">
        <f>'Куда вставлять'!B478</f>
        <v>20</v>
      </c>
      <c r="C478" s="6">
        <v>10</v>
      </c>
      <c r="D478" s="7">
        <f>'Куда вставлять'!D478</f>
        <v>7080</v>
      </c>
      <c r="E478" s="7">
        <v>28073</v>
      </c>
      <c r="F478" s="8">
        <f>'Куда вставлять'!F478</f>
        <v>5</v>
      </c>
      <c r="G478" cm="1">
        <f t="array" ref="G478">_xlfn.IFS(J478=1,WEEKDAY(A478,2),H478=0,"",J478=0,G477)</f>
        <v>2</v>
      </c>
      <c r="H478">
        <f t="shared" si="21"/>
        <v>1</v>
      </c>
      <c r="I478">
        <f t="shared" si="22"/>
        <v>1</v>
      </c>
      <c r="J478">
        <f t="shared" si="23"/>
        <v>0</v>
      </c>
    </row>
    <row r="479" spans="1:10" ht="15" customHeight="1" x14ac:dyDescent="0.3">
      <c r="A479" s="5">
        <f>'Куда вставлять'!A479</f>
        <v>0</v>
      </c>
      <c r="B479" s="3" t="str">
        <f>'Куда вставлять'!B479</f>
        <v>21</v>
      </c>
      <c r="C479" s="6">
        <v>4</v>
      </c>
      <c r="D479" s="7">
        <f>'Куда вставлять'!D479</f>
        <v>21300</v>
      </c>
      <c r="E479" s="7">
        <v>28073</v>
      </c>
      <c r="F479" s="8">
        <f>'Куда вставлять'!F479</f>
        <v>12</v>
      </c>
      <c r="G479" cm="1">
        <f t="array" ref="G479">_xlfn.IFS(J479=1,WEEKDAY(A479,2),H479=0,"",J479=0,G478)</f>
        <v>2</v>
      </c>
      <c r="H479">
        <f t="shared" si="21"/>
        <v>1</v>
      </c>
      <c r="I479">
        <f t="shared" si="22"/>
        <v>1</v>
      </c>
      <c r="J479">
        <f t="shared" si="23"/>
        <v>0</v>
      </c>
    </row>
    <row r="480" spans="1:10" ht="15" customHeight="1" x14ac:dyDescent="0.3">
      <c r="A480" s="5">
        <f>'Куда вставлять'!A480</f>
        <v>0</v>
      </c>
      <c r="B480" s="3" t="str">
        <f>'Куда вставлять'!B480</f>
        <v>22</v>
      </c>
      <c r="C480" s="6">
        <v>4</v>
      </c>
      <c r="D480" s="7">
        <f>'Куда вставлять'!D480</f>
        <v>5090</v>
      </c>
      <c r="E480" s="7">
        <v>28073</v>
      </c>
      <c r="F480" s="8">
        <f>'Куда вставлять'!F480</f>
        <v>3</v>
      </c>
      <c r="G480" cm="1">
        <f t="array" ref="G480">_xlfn.IFS(J480=1,WEEKDAY(A480,2),H480=0,"",J480=0,G479)</f>
        <v>2</v>
      </c>
      <c r="H480">
        <f t="shared" si="21"/>
        <v>1</v>
      </c>
      <c r="I480">
        <f t="shared" si="22"/>
        <v>1</v>
      </c>
      <c r="J480">
        <f t="shared" si="23"/>
        <v>0</v>
      </c>
    </row>
    <row r="481" spans="1:10" ht="15" customHeight="1" x14ac:dyDescent="0.3">
      <c r="A481" s="5">
        <f>'Куда вставлять'!A481</f>
        <v>0</v>
      </c>
      <c r="B481" s="3" t="str">
        <f>'Куда вставлять'!B481</f>
        <v>23</v>
      </c>
      <c r="C481" s="6">
        <v>1</v>
      </c>
      <c r="D481" s="7">
        <f>'Куда вставлять'!D481</f>
        <v>5770</v>
      </c>
      <c r="E481" s="7">
        <v>28073</v>
      </c>
      <c r="F481" s="8">
        <f>'Куда вставлять'!F481</f>
        <v>2</v>
      </c>
      <c r="G481" cm="1">
        <f t="array" ref="G481">_xlfn.IFS(J481=1,WEEKDAY(A481,2),H481=0,"",J481=0,G480)</f>
        <v>2</v>
      </c>
      <c r="H481">
        <f t="shared" si="21"/>
        <v>1</v>
      </c>
      <c r="I481">
        <f t="shared" si="22"/>
        <v>1</v>
      </c>
      <c r="J481">
        <f t="shared" si="23"/>
        <v>0</v>
      </c>
    </row>
    <row r="482" spans="1:10" ht="15" customHeight="1" x14ac:dyDescent="0.3">
      <c r="A482" s="5" t="str">
        <f>'Куда вставлять'!A482</f>
        <v>23.05.2023 всего</v>
      </c>
      <c r="B482" s="3">
        <f>'Куда вставлять'!B482</f>
        <v>0</v>
      </c>
      <c r="C482" s="6">
        <v>4</v>
      </c>
      <c r="D482" s="7">
        <f>'Куда вставлять'!D482</f>
        <v>396675</v>
      </c>
      <c r="E482" s="7">
        <v>28073</v>
      </c>
      <c r="F482" s="8">
        <f>'Куда вставлять'!F482</f>
        <v>204</v>
      </c>
      <c r="G482" t="str" cm="1">
        <f t="array" ref="G482">_xlfn.IFS(J482=1,WEEKDAY(A482,2),H482=0,"",J482=0,G481)</f>
        <v/>
      </c>
      <c r="H482">
        <f t="shared" si="21"/>
        <v>0</v>
      </c>
      <c r="I482">
        <f t="shared" si="22"/>
        <v>0</v>
      </c>
      <c r="J482">
        <f t="shared" si="23"/>
        <v>0</v>
      </c>
    </row>
    <row r="483" spans="1:10" ht="15" customHeight="1" x14ac:dyDescent="0.3">
      <c r="A483" s="5">
        <f>'Куда вставлять'!A483</f>
        <v>45070</v>
      </c>
      <c r="B483" s="3" t="str">
        <f>'Куда вставлять'!B483</f>
        <v>00</v>
      </c>
      <c r="C483" s="6">
        <v>8</v>
      </c>
      <c r="D483" s="7">
        <f>'Куда вставлять'!D483</f>
        <v>10440</v>
      </c>
      <c r="E483" s="7">
        <v>28073</v>
      </c>
      <c r="F483" s="8">
        <f>'Куда вставлять'!F483</f>
        <v>5</v>
      </c>
      <c r="G483" cm="1">
        <f t="array" ref="G483">_xlfn.IFS(J483=1,WEEKDAY(A483,2),H483=0,"",J483=0,G482)</f>
        <v>3</v>
      </c>
      <c r="H483">
        <f t="shared" si="21"/>
        <v>0</v>
      </c>
      <c r="I483">
        <f t="shared" si="22"/>
        <v>1</v>
      </c>
      <c r="J483">
        <f t="shared" si="23"/>
        <v>1</v>
      </c>
    </row>
    <row r="484" spans="1:10" ht="15" customHeight="1" x14ac:dyDescent="0.3">
      <c r="A484" s="5">
        <f>'Куда вставлять'!A484</f>
        <v>0</v>
      </c>
      <c r="B484" s="3" t="str">
        <f>'Куда вставлять'!B484</f>
        <v>01</v>
      </c>
      <c r="C484" s="6">
        <v>7</v>
      </c>
      <c r="D484" s="7">
        <f>'Куда вставлять'!D484</f>
        <v>7000</v>
      </c>
      <c r="E484" s="7">
        <v>28073</v>
      </c>
      <c r="F484" s="8">
        <f>'Куда вставлять'!F484</f>
        <v>1</v>
      </c>
      <c r="G484" cm="1">
        <f t="array" ref="G484">_xlfn.IFS(J484=1,WEEKDAY(A484,2),H484=0,"",J484=0,G483)</f>
        <v>3</v>
      </c>
      <c r="H484">
        <f t="shared" si="21"/>
        <v>1</v>
      </c>
      <c r="I484">
        <f t="shared" si="22"/>
        <v>1</v>
      </c>
      <c r="J484">
        <f t="shared" si="23"/>
        <v>0</v>
      </c>
    </row>
    <row r="485" spans="1:10" ht="15" customHeight="1" x14ac:dyDescent="0.3">
      <c r="A485" s="5">
        <f>'Куда вставлять'!A485</f>
        <v>0</v>
      </c>
      <c r="B485" s="3" t="str">
        <f>'Куда вставлять'!B485</f>
        <v>02</v>
      </c>
      <c r="C485" s="6">
        <v>6</v>
      </c>
      <c r="D485" s="7">
        <f>'Куда вставлять'!D485</f>
        <v>1350</v>
      </c>
      <c r="E485" s="7">
        <v>28073</v>
      </c>
      <c r="F485" s="8">
        <f>'Куда вставлять'!F485</f>
        <v>1</v>
      </c>
      <c r="G485" cm="1">
        <f t="array" ref="G485">_xlfn.IFS(J485=1,WEEKDAY(A485,2),H485=0,"",J485=0,G484)</f>
        <v>3</v>
      </c>
      <c r="H485">
        <f t="shared" si="21"/>
        <v>1</v>
      </c>
      <c r="I485">
        <f t="shared" si="22"/>
        <v>1</v>
      </c>
      <c r="J485">
        <f t="shared" si="23"/>
        <v>0</v>
      </c>
    </row>
    <row r="486" spans="1:10" ht="15" customHeight="1" x14ac:dyDescent="0.3">
      <c r="A486" s="5">
        <f>'Куда вставлять'!A486</f>
        <v>0</v>
      </c>
      <c r="B486" s="3" t="str">
        <f>'Куда вставлять'!B486</f>
        <v>03</v>
      </c>
      <c r="C486" s="6">
        <v>13</v>
      </c>
      <c r="D486" s="7">
        <f>'Куда вставлять'!D486</f>
        <v>1870</v>
      </c>
      <c r="E486" s="7">
        <v>28073</v>
      </c>
      <c r="F486" s="8">
        <f>'Куда вставлять'!F486</f>
        <v>8</v>
      </c>
      <c r="G486" cm="1">
        <f t="array" ref="G486">_xlfn.IFS(J486=1,WEEKDAY(A486,2),H486=0,"",J486=0,G485)</f>
        <v>3</v>
      </c>
      <c r="H486">
        <f t="shared" si="21"/>
        <v>1</v>
      </c>
      <c r="I486">
        <f t="shared" si="22"/>
        <v>1</v>
      </c>
      <c r="J486">
        <f t="shared" si="23"/>
        <v>0</v>
      </c>
    </row>
    <row r="487" spans="1:10" ht="15" customHeight="1" x14ac:dyDescent="0.3">
      <c r="A487" s="5">
        <f>'Куда вставлять'!A487</f>
        <v>0</v>
      </c>
      <c r="B487" s="3" t="str">
        <f>'Куда вставлять'!B487</f>
        <v>06</v>
      </c>
      <c r="C487" s="6">
        <v>15</v>
      </c>
      <c r="D487" s="7">
        <f>'Куда вставлять'!D487</f>
        <v>0</v>
      </c>
      <c r="E487" s="7">
        <v>28073</v>
      </c>
      <c r="F487" s="8">
        <f>'Куда вставлять'!F487</f>
        <v>1</v>
      </c>
      <c r="G487" cm="1">
        <f t="array" ref="G487">_xlfn.IFS(J487=1,WEEKDAY(A487,2),H487=0,"",J487=0,G486)</f>
        <v>3</v>
      </c>
      <c r="H487">
        <f t="shared" si="21"/>
        <v>1</v>
      </c>
      <c r="I487">
        <f t="shared" si="22"/>
        <v>1</v>
      </c>
      <c r="J487">
        <f t="shared" si="23"/>
        <v>0</v>
      </c>
    </row>
    <row r="488" spans="1:10" ht="15" customHeight="1" x14ac:dyDescent="0.3">
      <c r="A488" s="5">
        <f>'Куда вставлять'!A488</f>
        <v>0</v>
      </c>
      <c r="B488" s="3" t="str">
        <f>'Куда вставлять'!B488</f>
        <v>07</v>
      </c>
      <c r="C488" s="6">
        <v>32</v>
      </c>
      <c r="D488" s="7">
        <f>'Куда вставлять'!D488</f>
        <v>1740</v>
      </c>
      <c r="E488" s="7">
        <v>28073</v>
      </c>
      <c r="F488" s="8">
        <f>'Куда вставлять'!F488</f>
        <v>5</v>
      </c>
      <c r="G488" cm="1">
        <f t="array" ref="G488">_xlfn.IFS(J488=1,WEEKDAY(A488,2),H488=0,"",J488=0,G487)</f>
        <v>3</v>
      </c>
      <c r="H488">
        <f t="shared" si="21"/>
        <v>1</v>
      </c>
      <c r="I488">
        <f t="shared" si="22"/>
        <v>1</v>
      </c>
      <c r="J488">
        <f t="shared" si="23"/>
        <v>0</v>
      </c>
    </row>
    <row r="489" spans="1:10" ht="15" customHeight="1" x14ac:dyDescent="0.3">
      <c r="A489" s="5">
        <f>'Куда вставлять'!A489</f>
        <v>0</v>
      </c>
      <c r="B489" s="3" t="str">
        <f>'Куда вставлять'!B489</f>
        <v>08</v>
      </c>
      <c r="C489" s="6">
        <v>14</v>
      </c>
      <c r="D489" s="7">
        <f>'Куда вставлять'!D489</f>
        <v>5170</v>
      </c>
      <c r="E489" s="7">
        <v>28073</v>
      </c>
      <c r="F489" s="8">
        <f>'Куда вставлять'!F489</f>
        <v>5</v>
      </c>
      <c r="G489" cm="1">
        <f t="array" ref="G489">_xlfn.IFS(J489=1,WEEKDAY(A489,2),H489=0,"",J489=0,G488)</f>
        <v>3</v>
      </c>
      <c r="H489">
        <f t="shared" si="21"/>
        <v>1</v>
      </c>
      <c r="I489">
        <f t="shared" si="22"/>
        <v>1</v>
      </c>
      <c r="J489">
        <f t="shared" si="23"/>
        <v>0</v>
      </c>
    </row>
    <row r="490" spans="1:10" ht="15" customHeight="1" x14ac:dyDescent="0.3">
      <c r="A490" s="5">
        <f>'Куда вставлять'!A490</f>
        <v>0</v>
      </c>
      <c r="B490" s="3" t="str">
        <f>'Куда вставлять'!B490</f>
        <v>09</v>
      </c>
      <c r="C490" s="6">
        <v>16</v>
      </c>
      <c r="D490" s="7">
        <f>'Куда вставлять'!D490</f>
        <v>11600</v>
      </c>
      <c r="E490" s="7">
        <v>28073</v>
      </c>
      <c r="F490" s="8">
        <f>'Куда вставлять'!F490</f>
        <v>11</v>
      </c>
      <c r="G490" cm="1">
        <f t="array" ref="G490">_xlfn.IFS(J490=1,WEEKDAY(A490,2),H490=0,"",J490=0,G489)</f>
        <v>3</v>
      </c>
      <c r="H490">
        <f t="shared" si="21"/>
        <v>1</v>
      </c>
      <c r="I490">
        <f t="shared" si="22"/>
        <v>1</v>
      </c>
      <c r="J490">
        <f t="shared" si="23"/>
        <v>0</v>
      </c>
    </row>
    <row r="491" spans="1:10" ht="15" customHeight="1" x14ac:dyDescent="0.3">
      <c r="A491" s="5">
        <f>'Куда вставлять'!A491</f>
        <v>0</v>
      </c>
      <c r="B491" s="3" t="str">
        <f>'Куда вставлять'!B491</f>
        <v>10</v>
      </c>
      <c r="C491" s="6">
        <v>5</v>
      </c>
      <c r="D491" s="7">
        <f>'Куда вставлять'!D491</f>
        <v>15730</v>
      </c>
      <c r="E491" s="7">
        <v>28073</v>
      </c>
      <c r="F491" s="8">
        <f>'Куда вставлять'!F491</f>
        <v>5</v>
      </c>
      <c r="G491" cm="1">
        <f t="array" ref="G491">_xlfn.IFS(J491=1,WEEKDAY(A491,2),H491=0,"",J491=0,G490)</f>
        <v>3</v>
      </c>
      <c r="H491">
        <f t="shared" si="21"/>
        <v>1</v>
      </c>
      <c r="I491">
        <f t="shared" si="22"/>
        <v>1</v>
      </c>
      <c r="J491">
        <f t="shared" si="23"/>
        <v>0</v>
      </c>
    </row>
    <row r="492" spans="1:10" ht="15" customHeight="1" x14ac:dyDescent="0.3">
      <c r="A492" s="5">
        <f>'Куда вставлять'!A492</f>
        <v>0</v>
      </c>
      <c r="B492" s="3" t="str">
        <f>'Куда вставлять'!B492</f>
        <v>11</v>
      </c>
      <c r="C492" s="6">
        <v>4</v>
      </c>
      <c r="D492" s="7">
        <f>'Куда вставлять'!D492</f>
        <v>35600</v>
      </c>
      <c r="E492" s="7">
        <v>28073</v>
      </c>
      <c r="F492" s="8">
        <f>'Куда вставлять'!F492</f>
        <v>21</v>
      </c>
      <c r="G492" cm="1">
        <f t="array" ref="G492">_xlfn.IFS(J492=1,WEEKDAY(A492,2),H492=0,"",J492=0,G491)</f>
        <v>3</v>
      </c>
      <c r="H492">
        <f t="shared" si="21"/>
        <v>1</v>
      </c>
      <c r="I492">
        <f t="shared" si="22"/>
        <v>1</v>
      </c>
      <c r="J492">
        <f t="shared" si="23"/>
        <v>0</v>
      </c>
    </row>
    <row r="493" spans="1:10" ht="15" customHeight="1" x14ac:dyDescent="0.3">
      <c r="A493" s="5">
        <f>'Куда вставлять'!A493</f>
        <v>0</v>
      </c>
      <c r="B493" s="3" t="str">
        <f>'Куда вставлять'!B493</f>
        <v>12</v>
      </c>
      <c r="C493" s="6">
        <v>3</v>
      </c>
      <c r="D493" s="7">
        <f>'Куда вставлять'!D493</f>
        <v>30910</v>
      </c>
      <c r="E493" s="7">
        <v>28073</v>
      </c>
      <c r="F493" s="8">
        <f>'Куда вставлять'!F493</f>
        <v>18</v>
      </c>
      <c r="G493" cm="1">
        <f t="array" ref="G493">_xlfn.IFS(J493=1,WEEKDAY(A493,2),H493=0,"",J493=0,G492)</f>
        <v>3</v>
      </c>
      <c r="H493">
        <f t="shared" si="21"/>
        <v>1</v>
      </c>
      <c r="I493">
        <f t="shared" si="22"/>
        <v>1</v>
      </c>
      <c r="J493">
        <f t="shared" si="23"/>
        <v>0</v>
      </c>
    </row>
    <row r="494" spans="1:10" ht="15" customHeight="1" x14ac:dyDescent="0.3">
      <c r="A494" s="5">
        <f>'Куда вставлять'!A494</f>
        <v>0</v>
      </c>
      <c r="B494" s="3" t="str">
        <f>'Куда вставлять'!B494</f>
        <v>13</v>
      </c>
      <c r="C494" s="6">
        <v>5</v>
      </c>
      <c r="D494" s="7">
        <f>'Куда вставлять'!D494</f>
        <v>109510</v>
      </c>
      <c r="E494" s="7">
        <v>28073</v>
      </c>
      <c r="F494" s="8">
        <f>'Куда вставлять'!F494</f>
        <v>43</v>
      </c>
      <c r="G494" cm="1">
        <f t="array" ref="G494">_xlfn.IFS(J494=1,WEEKDAY(A494,2),H494=0,"",J494=0,G493)</f>
        <v>3</v>
      </c>
      <c r="H494">
        <f t="shared" si="21"/>
        <v>1</v>
      </c>
      <c r="I494">
        <f t="shared" si="22"/>
        <v>1</v>
      </c>
      <c r="J494">
        <f t="shared" si="23"/>
        <v>0</v>
      </c>
    </row>
    <row r="495" spans="1:10" ht="15" customHeight="1" x14ac:dyDescent="0.3">
      <c r="A495" s="5">
        <f>'Куда вставлять'!A495</f>
        <v>0</v>
      </c>
      <c r="B495" s="3" t="str">
        <f>'Куда вставлять'!B495</f>
        <v>14</v>
      </c>
      <c r="C495" s="6">
        <v>11</v>
      </c>
      <c r="D495" s="7">
        <f>'Куда вставлять'!D495</f>
        <v>41070</v>
      </c>
      <c r="E495" s="7">
        <v>28073</v>
      </c>
      <c r="F495" s="8">
        <f>'Куда вставлять'!F495</f>
        <v>20</v>
      </c>
      <c r="G495" cm="1">
        <f t="array" ref="G495">_xlfn.IFS(J495=1,WEEKDAY(A495,2),H495=0,"",J495=0,G494)</f>
        <v>3</v>
      </c>
      <c r="H495">
        <f t="shared" si="21"/>
        <v>1</v>
      </c>
      <c r="I495">
        <f t="shared" si="22"/>
        <v>1</v>
      </c>
      <c r="J495">
        <f t="shared" si="23"/>
        <v>0</v>
      </c>
    </row>
    <row r="496" spans="1:10" ht="15" customHeight="1" x14ac:dyDescent="0.3">
      <c r="A496" s="5">
        <f>'Куда вставлять'!A496</f>
        <v>0</v>
      </c>
      <c r="B496" s="3" t="str">
        <f>'Куда вставлять'!B496</f>
        <v>15</v>
      </c>
      <c r="C496" s="6">
        <v>11</v>
      </c>
      <c r="D496" s="7">
        <f>'Куда вставлять'!D496</f>
        <v>24190</v>
      </c>
      <c r="E496" s="7">
        <v>28073</v>
      </c>
      <c r="F496" s="8">
        <f>'Куда вставлять'!F496</f>
        <v>13</v>
      </c>
      <c r="G496" cm="1">
        <f t="array" ref="G496">_xlfn.IFS(J496=1,WEEKDAY(A496,2),H496=0,"",J496=0,G495)</f>
        <v>3</v>
      </c>
      <c r="H496">
        <f t="shared" si="21"/>
        <v>1</v>
      </c>
      <c r="I496">
        <f t="shared" si="22"/>
        <v>1</v>
      </c>
      <c r="J496">
        <f t="shared" si="23"/>
        <v>0</v>
      </c>
    </row>
    <row r="497" spans="1:10" ht="15" customHeight="1" x14ac:dyDescent="0.3">
      <c r="A497" s="5">
        <f>'Куда вставлять'!A497</f>
        <v>0</v>
      </c>
      <c r="B497" s="3" t="str">
        <f>'Куда вставлять'!B497</f>
        <v>16</v>
      </c>
      <c r="C497" s="6">
        <v>14</v>
      </c>
      <c r="D497" s="7">
        <f>'Куда вставлять'!D497</f>
        <v>23380</v>
      </c>
      <c r="E497" s="7">
        <v>28073</v>
      </c>
      <c r="F497" s="8">
        <f>'Куда вставлять'!F497</f>
        <v>11</v>
      </c>
      <c r="G497" cm="1">
        <f t="array" ref="G497">_xlfn.IFS(J497=1,WEEKDAY(A497,2),H497=0,"",J497=0,G496)</f>
        <v>3</v>
      </c>
      <c r="H497">
        <f t="shared" si="21"/>
        <v>1</v>
      </c>
      <c r="I497">
        <f t="shared" si="22"/>
        <v>1</v>
      </c>
      <c r="J497">
        <f t="shared" si="23"/>
        <v>0</v>
      </c>
    </row>
    <row r="498" spans="1:10" ht="15" customHeight="1" x14ac:dyDescent="0.3">
      <c r="A498" s="5">
        <f>'Куда вставлять'!A498</f>
        <v>0</v>
      </c>
      <c r="B498" s="3" t="str">
        <f>'Куда вставлять'!B498</f>
        <v>17</v>
      </c>
      <c r="C498" s="6">
        <v>13</v>
      </c>
      <c r="D498" s="7">
        <f>'Куда вставлять'!D498</f>
        <v>12320</v>
      </c>
      <c r="E498" s="7">
        <v>28073</v>
      </c>
      <c r="F498" s="8">
        <f>'Куда вставлять'!F498</f>
        <v>9</v>
      </c>
      <c r="G498" cm="1">
        <f t="array" ref="G498">_xlfn.IFS(J498=1,WEEKDAY(A498,2),H498=0,"",J498=0,G497)</f>
        <v>3</v>
      </c>
      <c r="H498">
        <f t="shared" si="21"/>
        <v>1</v>
      </c>
      <c r="I498">
        <f t="shared" si="22"/>
        <v>1</v>
      </c>
      <c r="J498">
        <f t="shared" si="23"/>
        <v>0</v>
      </c>
    </row>
    <row r="499" spans="1:10" ht="15" customHeight="1" x14ac:dyDescent="0.3">
      <c r="A499" s="5">
        <f>'Куда вставлять'!A499</f>
        <v>0</v>
      </c>
      <c r="B499" s="3" t="str">
        <f>'Куда вставлять'!B499</f>
        <v>18</v>
      </c>
      <c r="C499" s="6">
        <v>238</v>
      </c>
      <c r="D499" s="7">
        <f>'Куда вставлять'!D499</f>
        <v>7890</v>
      </c>
      <c r="E499" s="7">
        <v>28073</v>
      </c>
      <c r="F499" s="8">
        <f>'Куда вставлять'!F499</f>
        <v>4</v>
      </c>
      <c r="G499" cm="1">
        <f t="array" ref="G499">_xlfn.IFS(J499=1,WEEKDAY(A499,2),H499=0,"",J499=0,G498)</f>
        <v>3</v>
      </c>
      <c r="H499">
        <f t="shared" si="21"/>
        <v>1</v>
      </c>
      <c r="I499">
        <f t="shared" si="22"/>
        <v>1</v>
      </c>
      <c r="J499">
        <f t="shared" si="23"/>
        <v>0</v>
      </c>
    </row>
    <row r="500" spans="1:10" ht="15" customHeight="1" x14ac:dyDescent="0.3">
      <c r="A500" s="5">
        <f>'Куда вставлять'!A500</f>
        <v>0</v>
      </c>
      <c r="B500" s="3" t="str">
        <f>'Куда вставлять'!B500</f>
        <v>19</v>
      </c>
      <c r="C500" s="6">
        <v>14</v>
      </c>
      <c r="D500" s="7">
        <f>'Куда вставлять'!D500</f>
        <v>24840</v>
      </c>
      <c r="E500" s="7">
        <v>28073</v>
      </c>
      <c r="F500" s="8">
        <f>'Куда вставлять'!F500</f>
        <v>12</v>
      </c>
      <c r="G500" cm="1">
        <f t="array" ref="G500">_xlfn.IFS(J500=1,WEEKDAY(A500,2),H500=0,"",J500=0,G499)</f>
        <v>3</v>
      </c>
      <c r="H500">
        <f t="shared" si="21"/>
        <v>1</v>
      </c>
      <c r="I500">
        <f t="shared" si="22"/>
        <v>1</v>
      </c>
      <c r="J500">
        <f t="shared" si="23"/>
        <v>0</v>
      </c>
    </row>
    <row r="501" spans="1:10" ht="15" customHeight="1" x14ac:dyDescent="0.3">
      <c r="A501" s="5">
        <f>'Куда вставлять'!A501</f>
        <v>0</v>
      </c>
      <c r="B501" s="3" t="str">
        <f>'Куда вставлять'!B501</f>
        <v>20</v>
      </c>
      <c r="C501" s="6">
        <v>14</v>
      </c>
      <c r="D501" s="7">
        <f>'Куда вставлять'!D501</f>
        <v>14935</v>
      </c>
      <c r="E501" s="7">
        <v>28073</v>
      </c>
      <c r="F501" s="8">
        <f>'Куда вставлять'!F501</f>
        <v>8</v>
      </c>
      <c r="G501" cm="1">
        <f t="array" ref="G501">_xlfn.IFS(J501=1,WEEKDAY(A501,2),H501=0,"",J501=0,G500)</f>
        <v>3</v>
      </c>
      <c r="H501">
        <f t="shared" si="21"/>
        <v>1</v>
      </c>
      <c r="I501">
        <f t="shared" si="22"/>
        <v>1</v>
      </c>
      <c r="J501">
        <f t="shared" si="23"/>
        <v>0</v>
      </c>
    </row>
    <row r="502" spans="1:10" ht="15" customHeight="1" x14ac:dyDescent="0.3">
      <c r="A502" s="5">
        <f>'Куда вставлять'!A502</f>
        <v>0</v>
      </c>
      <c r="B502" s="3" t="str">
        <f>'Куда вставлять'!B502</f>
        <v>21</v>
      </c>
      <c r="C502" s="6">
        <v>6</v>
      </c>
      <c r="D502" s="7">
        <f>'Куда вставлять'!D502</f>
        <v>2710</v>
      </c>
      <c r="E502" s="7">
        <v>28073</v>
      </c>
      <c r="F502" s="8">
        <f>'Куда вставлять'!F502</f>
        <v>3</v>
      </c>
      <c r="G502" cm="1">
        <f t="array" ref="G502">_xlfn.IFS(J502=1,WEEKDAY(A502,2),H502=0,"",J502=0,G501)</f>
        <v>3</v>
      </c>
      <c r="H502">
        <f t="shared" si="21"/>
        <v>1</v>
      </c>
      <c r="I502">
        <f t="shared" si="22"/>
        <v>1</v>
      </c>
      <c r="J502">
        <f t="shared" si="23"/>
        <v>0</v>
      </c>
    </row>
    <row r="503" spans="1:10" ht="15" customHeight="1" x14ac:dyDescent="0.3">
      <c r="A503" s="5">
        <f>'Куда вставлять'!A503</f>
        <v>0</v>
      </c>
      <c r="B503" s="3" t="str">
        <f>'Куда вставлять'!B503</f>
        <v>22</v>
      </c>
      <c r="C503" s="6">
        <v>3</v>
      </c>
      <c r="D503" s="7">
        <f>'Куда вставлять'!D503</f>
        <v>250</v>
      </c>
      <c r="E503" s="7">
        <v>28073</v>
      </c>
      <c r="F503" s="8">
        <f>'Куда вставлять'!F503</f>
        <v>1</v>
      </c>
      <c r="G503" cm="1">
        <f t="array" ref="G503">_xlfn.IFS(J503=1,WEEKDAY(A503,2),H503=0,"",J503=0,G502)</f>
        <v>3</v>
      </c>
      <c r="H503">
        <f t="shared" si="21"/>
        <v>1</v>
      </c>
      <c r="I503">
        <f t="shared" si="22"/>
        <v>1</v>
      </c>
      <c r="J503">
        <f t="shared" si="23"/>
        <v>0</v>
      </c>
    </row>
    <row r="504" spans="1:10" ht="15" customHeight="1" x14ac:dyDescent="0.3">
      <c r="A504" s="5">
        <f>'Куда вставлять'!A504</f>
        <v>0</v>
      </c>
      <c r="B504" s="3" t="str">
        <f>'Куда вставлять'!B504</f>
        <v>23</v>
      </c>
      <c r="C504" s="6">
        <v>6</v>
      </c>
      <c r="D504" s="7">
        <f>'Куда вставлять'!D504</f>
        <v>11050</v>
      </c>
      <c r="E504" s="7">
        <v>28073</v>
      </c>
      <c r="F504" s="8">
        <f>'Куда вставлять'!F504</f>
        <v>6</v>
      </c>
      <c r="G504" cm="1">
        <f t="array" ref="G504">_xlfn.IFS(J504=1,WEEKDAY(A504,2),H504=0,"",J504=0,G503)</f>
        <v>3</v>
      </c>
      <c r="H504">
        <f t="shared" si="21"/>
        <v>1</v>
      </c>
      <c r="I504">
        <f t="shared" si="22"/>
        <v>1</v>
      </c>
      <c r="J504">
        <f t="shared" si="23"/>
        <v>0</v>
      </c>
    </row>
    <row r="505" spans="1:10" ht="15" customHeight="1" x14ac:dyDescent="0.3">
      <c r="A505" s="5" t="str">
        <f>'Куда вставлять'!A505</f>
        <v>24.05.2023 всего</v>
      </c>
      <c r="B505" s="3">
        <f>'Куда вставлять'!B505</f>
        <v>0</v>
      </c>
      <c r="C505" s="6">
        <v>4</v>
      </c>
      <c r="D505" s="7">
        <f>'Куда вставлять'!D505</f>
        <v>393555</v>
      </c>
      <c r="E505" s="7">
        <v>28073</v>
      </c>
      <c r="F505" s="8">
        <f>'Куда вставлять'!F505</f>
        <v>211</v>
      </c>
      <c r="G505" t="str" cm="1">
        <f t="array" ref="G505">_xlfn.IFS(J505=1,WEEKDAY(A505,2),H505=0,"",J505=0,G504)</f>
        <v/>
      </c>
      <c r="H505">
        <f t="shared" si="21"/>
        <v>0</v>
      </c>
      <c r="I505">
        <f t="shared" si="22"/>
        <v>0</v>
      </c>
      <c r="J505">
        <f t="shared" si="23"/>
        <v>0</v>
      </c>
    </row>
    <row r="506" spans="1:10" ht="15" customHeight="1" x14ac:dyDescent="0.3">
      <c r="A506" s="5">
        <f>'Куда вставлять'!A506</f>
        <v>45071</v>
      </c>
      <c r="B506" s="3" t="str">
        <f>'Куда вставлять'!B506</f>
        <v>00</v>
      </c>
      <c r="C506" s="6">
        <v>7</v>
      </c>
      <c r="D506" s="7">
        <f>'Куда вставлять'!D506</f>
        <v>2790</v>
      </c>
      <c r="E506" s="7">
        <v>28073</v>
      </c>
      <c r="F506" s="8">
        <f>'Куда вставлять'!F506</f>
        <v>4</v>
      </c>
      <c r="G506" cm="1">
        <f t="array" ref="G506">_xlfn.IFS(J506=1,WEEKDAY(A506,2),H506=0,"",J506=0,G505)</f>
        <v>4</v>
      </c>
      <c r="H506">
        <f t="shared" si="21"/>
        <v>0</v>
      </c>
      <c r="I506">
        <f t="shared" si="22"/>
        <v>1</v>
      </c>
      <c r="J506">
        <f t="shared" si="23"/>
        <v>1</v>
      </c>
    </row>
    <row r="507" spans="1:10" ht="15" customHeight="1" x14ac:dyDescent="0.3">
      <c r="A507" s="5">
        <f>'Куда вставлять'!A507</f>
        <v>0</v>
      </c>
      <c r="B507" s="3" t="str">
        <f>'Куда вставлять'!B507</f>
        <v>02</v>
      </c>
      <c r="C507" s="6">
        <v>4</v>
      </c>
      <c r="D507" s="7">
        <f>'Куда вставлять'!D507</f>
        <v>6330</v>
      </c>
      <c r="E507" s="7">
        <v>28073</v>
      </c>
      <c r="F507" s="8">
        <f>'Куда вставлять'!F507</f>
        <v>5</v>
      </c>
      <c r="G507" cm="1">
        <f t="array" ref="G507">_xlfn.IFS(J507=1,WEEKDAY(A507,2),H507=0,"",J507=0,G506)</f>
        <v>4</v>
      </c>
      <c r="H507">
        <f t="shared" si="21"/>
        <v>1</v>
      </c>
      <c r="I507">
        <f t="shared" si="22"/>
        <v>1</v>
      </c>
      <c r="J507">
        <f t="shared" si="23"/>
        <v>0</v>
      </c>
    </row>
    <row r="508" spans="1:10" ht="15" customHeight="1" x14ac:dyDescent="0.3">
      <c r="A508" s="5">
        <f>'Куда вставлять'!A508</f>
        <v>0</v>
      </c>
      <c r="B508" s="3" t="str">
        <f>'Куда вставлять'!B508</f>
        <v>05</v>
      </c>
      <c r="C508" s="6">
        <v>6</v>
      </c>
      <c r="D508" s="7">
        <f>'Куда вставлять'!D508</f>
        <v>2080</v>
      </c>
      <c r="E508" s="7">
        <v>28073</v>
      </c>
      <c r="F508" s="8">
        <f>'Куда вставлять'!F508</f>
        <v>2</v>
      </c>
      <c r="G508" cm="1">
        <f t="array" ref="G508">_xlfn.IFS(J508=1,WEEKDAY(A508,2),H508=0,"",J508=0,G507)</f>
        <v>4</v>
      </c>
      <c r="H508">
        <f t="shared" si="21"/>
        <v>1</v>
      </c>
      <c r="I508">
        <f t="shared" si="22"/>
        <v>1</v>
      </c>
      <c r="J508">
        <f t="shared" si="23"/>
        <v>0</v>
      </c>
    </row>
    <row r="509" spans="1:10" ht="15" customHeight="1" x14ac:dyDescent="0.3">
      <c r="A509" s="5">
        <f>'Куда вставлять'!A509</f>
        <v>0</v>
      </c>
      <c r="B509" s="3" t="str">
        <f>'Куда вставлять'!B509</f>
        <v>06</v>
      </c>
      <c r="C509" s="6">
        <v>12</v>
      </c>
      <c r="D509" s="7">
        <f>'Куда вставлять'!D509</f>
        <v>2700</v>
      </c>
      <c r="E509" s="7">
        <v>28073</v>
      </c>
      <c r="F509" s="8">
        <f>'Куда вставлять'!F509</f>
        <v>1</v>
      </c>
      <c r="G509" cm="1">
        <f t="array" ref="G509">_xlfn.IFS(J509=1,WEEKDAY(A509,2),H509=0,"",J509=0,G508)</f>
        <v>4</v>
      </c>
      <c r="H509">
        <f t="shared" si="21"/>
        <v>1</v>
      </c>
      <c r="I509">
        <f t="shared" si="22"/>
        <v>1</v>
      </c>
      <c r="J509">
        <f t="shared" si="23"/>
        <v>0</v>
      </c>
    </row>
    <row r="510" spans="1:10" ht="15" customHeight="1" x14ac:dyDescent="0.3">
      <c r="A510" s="5">
        <f>'Куда вставлять'!A510</f>
        <v>0</v>
      </c>
      <c r="B510" s="3" t="str">
        <f>'Куда вставлять'!B510</f>
        <v>07</v>
      </c>
      <c r="C510" s="6">
        <v>4</v>
      </c>
      <c r="D510" s="7">
        <f>'Куда вставлять'!D510</f>
        <v>1560</v>
      </c>
      <c r="E510" s="7">
        <v>28073</v>
      </c>
      <c r="F510" s="8">
        <f>'Куда вставлять'!F510</f>
        <v>3</v>
      </c>
      <c r="G510" cm="1">
        <f t="array" ref="G510">_xlfn.IFS(J510=1,WEEKDAY(A510,2),H510=0,"",J510=0,G509)</f>
        <v>4</v>
      </c>
      <c r="H510">
        <f t="shared" si="21"/>
        <v>1</v>
      </c>
      <c r="I510">
        <f t="shared" si="22"/>
        <v>1</v>
      </c>
      <c r="J510">
        <f t="shared" si="23"/>
        <v>0</v>
      </c>
    </row>
    <row r="511" spans="1:10" ht="15" customHeight="1" x14ac:dyDescent="0.3">
      <c r="A511" s="5">
        <f>'Куда вставлять'!A511</f>
        <v>0</v>
      </c>
      <c r="B511" s="3" t="str">
        <f>'Куда вставлять'!B511</f>
        <v>08</v>
      </c>
      <c r="C511" s="6">
        <v>9</v>
      </c>
      <c r="D511" s="7">
        <f>'Куда вставлять'!D511</f>
        <v>4830</v>
      </c>
      <c r="E511" s="7">
        <v>28073</v>
      </c>
      <c r="F511" s="8">
        <f>'Куда вставлять'!F511</f>
        <v>5</v>
      </c>
      <c r="G511" cm="1">
        <f t="array" ref="G511">_xlfn.IFS(J511=1,WEEKDAY(A511,2),H511=0,"",J511=0,G510)</f>
        <v>4</v>
      </c>
      <c r="H511">
        <f t="shared" si="21"/>
        <v>1</v>
      </c>
      <c r="I511">
        <f t="shared" si="22"/>
        <v>1</v>
      </c>
      <c r="J511">
        <f t="shared" si="23"/>
        <v>0</v>
      </c>
    </row>
    <row r="512" spans="1:10" ht="15" customHeight="1" x14ac:dyDescent="0.3">
      <c r="A512" s="5">
        <f>'Куда вставлять'!A512</f>
        <v>0</v>
      </c>
      <c r="B512" s="3" t="str">
        <f>'Куда вставлять'!B512</f>
        <v>09</v>
      </c>
      <c r="C512" s="6">
        <v>8</v>
      </c>
      <c r="D512" s="7">
        <f>'Куда вставлять'!D512</f>
        <v>11120</v>
      </c>
      <c r="E512" s="7">
        <v>28073</v>
      </c>
      <c r="F512" s="8">
        <f>'Куда вставлять'!F512</f>
        <v>13</v>
      </c>
      <c r="G512" cm="1">
        <f t="array" ref="G512">_xlfn.IFS(J512=1,WEEKDAY(A512,2),H512=0,"",J512=0,G511)</f>
        <v>4</v>
      </c>
      <c r="H512">
        <f t="shared" si="21"/>
        <v>1</v>
      </c>
      <c r="I512">
        <f t="shared" si="22"/>
        <v>1</v>
      </c>
      <c r="J512">
        <f t="shared" si="23"/>
        <v>0</v>
      </c>
    </row>
    <row r="513" spans="1:10" ht="15" customHeight="1" x14ac:dyDescent="0.3">
      <c r="A513" s="5">
        <f>'Куда вставлять'!A513</f>
        <v>0</v>
      </c>
      <c r="B513" s="3" t="str">
        <f>'Куда вставлять'!B513</f>
        <v>10</v>
      </c>
      <c r="C513" s="6">
        <v>6</v>
      </c>
      <c r="D513" s="7">
        <f>'Куда вставлять'!D513</f>
        <v>19870</v>
      </c>
      <c r="E513" s="7">
        <v>28073</v>
      </c>
      <c r="F513" s="8">
        <f>'Куда вставлять'!F513</f>
        <v>13</v>
      </c>
      <c r="G513" cm="1">
        <f t="array" ref="G513">_xlfn.IFS(J513=1,WEEKDAY(A513,2),H513=0,"",J513=0,G512)</f>
        <v>4</v>
      </c>
      <c r="H513">
        <f t="shared" si="21"/>
        <v>1</v>
      </c>
      <c r="I513">
        <f t="shared" si="22"/>
        <v>1</v>
      </c>
      <c r="J513">
        <f t="shared" si="23"/>
        <v>0</v>
      </c>
    </row>
    <row r="514" spans="1:10" ht="15" customHeight="1" x14ac:dyDescent="0.3">
      <c r="A514" s="5">
        <f>'Куда вставлять'!A514</f>
        <v>0</v>
      </c>
      <c r="B514" s="3" t="str">
        <f>'Куда вставлять'!B514</f>
        <v>11</v>
      </c>
      <c r="C514" s="6">
        <v>10</v>
      </c>
      <c r="D514" s="7">
        <f>'Куда вставлять'!D514</f>
        <v>41815</v>
      </c>
      <c r="E514" s="7">
        <v>28073</v>
      </c>
      <c r="F514" s="8">
        <f>'Куда вставлять'!F514</f>
        <v>22</v>
      </c>
      <c r="G514" cm="1">
        <f t="array" ref="G514">_xlfn.IFS(J514=1,WEEKDAY(A514,2),H514=0,"",J514=0,G513)</f>
        <v>4</v>
      </c>
      <c r="H514">
        <f t="shared" si="21"/>
        <v>1</v>
      </c>
      <c r="I514">
        <f t="shared" si="22"/>
        <v>1</v>
      </c>
      <c r="J514">
        <f t="shared" si="23"/>
        <v>0</v>
      </c>
    </row>
    <row r="515" spans="1:10" ht="15" customHeight="1" x14ac:dyDescent="0.3">
      <c r="A515" s="5">
        <f>'Куда вставлять'!A515</f>
        <v>0</v>
      </c>
      <c r="B515" s="3" t="str">
        <f>'Куда вставлять'!B515</f>
        <v>12</v>
      </c>
      <c r="C515" s="6">
        <v>9</v>
      </c>
      <c r="D515" s="7">
        <f>'Куда вставлять'!D515</f>
        <v>38730</v>
      </c>
      <c r="E515" s="7">
        <v>28073</v>
      </c>
      <c r="F515" s="8">
        <f>'Куда вставлять'!F515</f>
        <v>22</v>
      </c>
      <c r="G515" cm="1">
        <f t="array" ref="G515">_xlfn.IFS(J515=1,WEEKDAY(A515,2),H515=0,"",J515=0,G514)</f>
        <v>4</v>
      </c>
      <c r="H515">
        <f t="shared" si="21"/>
        <v>1</v>
      </c>
      <c r="I515">
        <f t="shared" si="22"/>
        <v>1</v>
      </c>
      <c r="J515">
        <f t="shared" si="23"/>
        <v>0</v>
      </c>
    </row>
    <row r="516" spans="1:10" ht="15" customHeight="1" x14ac:dyDescent="0.3">
      <c r="A516" s="5">
        <f>'Куда вставлять'!A516</f>
        <v>0</v>
      </c>
      <c r="B516" s="3" t="str">
        <f>'Куда вставлять'!B516</f>
        <v>13</v>
      </c>
      <c r="C516" s="6">
        <v>12</v>
      </c>
      <c r="D516" s="7">
        <f>'Куда вставлять'!D516</f>
        <v>65820</v>
      </c>
      <c r="E516" s="7">
        <v>28073</v>
      </c>
      <c r="F516" s="8">
        <f>'Куда вставлять'!F516</f>
        <v>33</v>
      </c>
      <c r="G516" cm="1">
        <f t="array" ref="G516">_xlfn.IFS(J516=1,WEEKDAY(A516,2),H516=0,"",J516=0,G515)</f>
        <v>4</v>
      </c>
      <c r="H516">
        <f t="shared" si="21"/>
        <v>1</v>
      </c>
      <c r="I516">
        <f t="shared" si="22"/>
        <v>1</v>
      </c>
      <c r="J516">
        <f t="shared" si="23"/>
        <v>0</v>
      </c>
    </row>
    <row r="517" spans="1:10" ht="15" customHeight="1" x14ac:dyDescent="0.3">
      <c r="A517" s="5">
        <f>'Куда вставлять'!A517</f>
        <v>0</v>
      </c>
      <c r="B517" s="3" t="str">
        <f>'Куда вставлять'!B517</f>
        <v>14</v>
      </c>
      <c r="C517" s="6">
        <v>5</v>
      </c>
      <c r="D517" s="7">
        <f>'Куда вставлять'!D517</f>
        <v>63460</v>
      </c>
      <c r="E517" s="7">
        <v>28073</v>
      </c>
      <c r="F517" s="8">
        <f>'Куда вставлять'!F517</f>
        <v>27</v>
      </c>
      <c r="G517" cm="1">
        <f t="array" ref="G517">_xlfn.IFS(J517=1,WEEKDAY(A517,2),H517=0,"",J517=0,G516)</f>
        <v>4</v>
      </c>
      <c r="H517">
        <f t="shared" si="21"/>
        <v>1</v>
      </c>
      <c r="I517">
        <f t="shared" si="22"/>
        <v>1</v>
      </c>
      <c r="J517">
        <f t="shared" si="23"/>
        <v>0</v>
      </c>
    </row>
    <row r="518" spans="1:10" ht="15" customHeight="1" x14ac:dyDescent="0.3">
      <c r="A518" s="5">
        <f>'Куда вставлять'!A518</f>
        <v>0</v>
      </c>
      <c r="B518" s="3" t="str">
        <f>'Куда вставлять'!B518</f>
        <v>15</v>
      </c>
      <c r="C518" s="6">
        <v>9</v>
      </c>
      <c r="D518" s="7">
        <f>'Куда вставлять'!D518</f>
        <v>32940</v>
      </c>
      <c r="E518" s="7">
        <v>28073</v>
      </c>
      <c r="F518" s="8">
        <f>'Куда вставлять'!F518</f>
        <v>20</v>
      </c>
      <c r="G518" cm="1">
        <f t="array" ref="G518">_xlfn.IFS(J518=1,WEEKDAY(A518,2),H518=0,"",J518=0,G517)</f>
        <v>4</v>
      </c>
      <c r="H518">
        <f t="shared" si="21"/>
        <v>1</v>
      </c>
      <c r="I518">
        <f t="shared" si="22"/>
        <v>1</v>
      </c>
      <c r="J518">
        <f t="shared" si="23"/>
        <v>0</v>
      </c>
    </row>
    <row r="519" spans="1:10" ht="15" customHeight="1" x14ac:dyDescent="0.3">
      <c r="A519" s="5">
        <f>'Куда вставлять'!A519</f>
        <v>0</v>
      </c>
      <c r="B519" s="3" t="str">
        <f>'Куда вставлять'!B519</f>
        <v>16</v>
      </c>
      <c r="C519" s="6">
        <v>15</v>
      </c>
      <c r="D519" s="7">
        <f>'Куда вставлять'!D519</f>
        <v>26040</v>
      </c>
      <c r="E519" s="7">
        <v>28073</v>
      </c>
      <c r="F519" s="8">
        <f>'Куда вставлять'!F519</f>
        <v>16</v>
      </c>
      <c r="G519" cm="1">
        <f t="array" ref="G519">_xlfn.IFS(J519=1,WEEKDAY(A519,2),H519=0,"",J519=0,G518)</f>
        <v>4</v>
      </c>
      <c r="H519">
        <f t="shared" ref="H519:H582" si="24">IF(A519&lt;1,1,0)</f>
        <v>1</v>
      </c>
      <c r="I519">
        <f t="shared" ref="I519:I582" si="25">IF(ISNUMBER(A519),1,0)</f>
        <v>1</v>
      </c>
      <c r="J519">
        <f t="shared" ref="J519:J582" si="26">IF(H519+I519=1,1,0)</f>
        <v>0</v>
      </c>
    </row>
    <row r="520" spans="1:10" ht="15" customHeight="1" x14ac:dyDescent="0.3">
      <c r="A520" s="5">
        <f>'Куда вставлять'!A520</f>
        <v>0</v>
      </c>
      <c r="B520" s="3" t="str">
        <f>'Куда вставлять'!B520</f>
        <v>17</v>
      </c>
      <c r="C520" s="6">
        <v>8</v>
      </c>
      <c r="D520" s="7">
        <f>'Куда вставлять'!D520</f>
        <v>15860</v>
      </c>
      <c r="E520" s="7">
        <v>28073</v>
      </c>
      <c r="F520" s="8">
        <f>'Куда вставлять'!F520</f>
        <v>7</v>
      </c>
      <c r="G520" cm="1">
        <f t="array" ref="G520">_xlfn.IFS(J520=1,WEEKDAY(A520,2),H520=0,"",J520=0,G519)</f>
        <v>4</v>
      </c>
      <c r="H520">
        <f t="shared" si="24"/>
        <v>1</v>
      </c>
      <c r="I520">
        <f t="shared" si="25"/>
        <v>1</v>
      </c>
      <c r="J520">
        <f t="shared" si="26"/>
        <v>0</v>
      </c>
    </row>
    <row r="521" spans="1:10" ht="15" customHeight="1" x14ac:dyDescent="0.3">
      <c r="A521" s="5">
        <f>'Куда вставлять'!A521</f>
        <v>0</v>
      </c>
      <c r="B521" s="3" t="str">
        <f>'Куда вставлять'!B521</f>
        <v>18</v>
      </c>
      <c r="C521" s="6">
        <v>12</v>
      </c>
      <c r="D521" s="7">
        <f>'Куда вставлять'!D521</f>
        <v>14670</v>
      </c>
      <c r="E521" s="7">
        <v>28073</v>
      </c>
      <c r="F521" s="8">
        <f>'Куда вставлять'!F521</f>
        <v>8</v>
      </c>
      <c r="G521" cm="1">
        <f t="array" ref="G521">_xlfn.IFS(J521=1,WEEKDAY(A521,2),H521=0,"",J521=0,G520)</f>
        <v>4</v>
      </c>
      <c r="H521">
        <f t="shared" si="24"/>
        <v>1</v>
      </c>
      <c r="I521">
        <f t="shared" si="25"/>
        <v>1</v>
      </c>
      <c r="J521">
        <f t="shared" si="26"/>
        <v>0</v>
      </c>
    </row>
    <row r="522" spans="1:10" ht="15" customHeight="1" x14ac:dyDescent="0.3">
      <c r="A522" s="5">
        <f>'Куда вставлять'!A522</f>
        <v>0</v>
      </c>
      <c r="B522" s="3" t="str">
        <f>'Куда вставлять'!B522</f>
        <v>19</v>
      </c>
      <c r="C522" s="6">
        <v>17</v>
      </c>
      <c r="D522" s="7">
        <f>'Куда вставлять'!D522</f>
        <v>6430</v>
      </c>
      <c r="E522" s="7">
        <v>28073</v>
      </c>
      <c r="F522" s="8">
        <f>'Куда вставлять'!F522</f>
        <v>2</v>
      </c>
      <c r="G522" cm="1">
        <f t="array" ref="G522">_xlfn.IFS(J522=1,WEEKDAY(A522,2),H522=0,"",J522=0,G521)</f>
        <v>4</v>
      </c>
      <c r="H522">
        <f t="shared" si="24"/>
        <v>1</v>
      </c>
      <c r="I522">
        <f t="shared" si="25"/>
        <v>1</v>
      </c>
      <c r="J522">
        <f t="shared" si="26"/>
        <v>0</v>
      </c>
    </row>
    <row r="523" spans="1:10" ht="15" customHeight="1" x14ac:dyDescent="0.3">
      <c r="A523" s="5">
        <f>'Куда вставлять'!A523</f>
        <v>0</v>
      </c>
      <c r="B523" s="3" t="str">
        <f>'Куда вставлять'!B523</f>
        <v>20</v>
      </c>
      <c r="C523" s="6">
        <v>200</v>
      </c>
      <c r="D523" s="7">
        <f>'Куда вставлять'!D523</f>
        <v>4190</v>
      </c>
      <c r="E523" s="7">
        <v>28073</v>
      </c>
      <c r="F523" s="8">
        <f>'Куда вставлять'!F523</f>
        <v>3</v>
      </c>
      <c r="G523" cm="1">
        <f t="array" ref="G523">_xlfn.IFS(J523=1,WEEKDAY(A523,2),H523=0,"",J523=0,G522)</f>
        <v>4</v>
      </c>
      <c r="H523">
        <f t="shared" si="24"/>
        <v>1</v>
      </c>
      <c r="I523">
        <f t="shared" si="25"/>
        <v>1</v>
      </c>
      <c r="J523">
        <f t="shared" si="26"/>
        <v>0</v>
      </c>
    </row>
    <row r="524" spans="1:10" ht="15" customHeight="1" x14ac:dyDescent="0.3">
      <c r="A524" s="5">
        <f>'Куда вставлять'!A524</f>
        <v>0</v>
      </c>
      <c r="B524" s="3" t="str">
        <f>'Куда вставлять'!B524</f>
        <v>21</v>
      </c>
      <c r="C524" s="6">
        <v>22</v>
      </c>
      <c r="D524" s="7">
        <f>'Куда вставлять'!D524</f>
        <v>170</v>
      </c>
      <c r="E524" s="7">
        <v>28073</v>
      </c>
      <c r="F524" s="8">
        <f>'Куда вставлять'!F524</f>
        <v>4</v>
      </c>
      <c r="G524" cm="1">
        <f t="array" ref="G524">_xlfn.IFS(J524=1,WEEKDAY(A524,2),H524=0,"",J524=0,G523)</f>
        <v>4</v>
      </c>
      <c r="H524">
        <f t="shared" si="24"/>
        <v>1</v>
      </c>
      <c r="I524">
        <f t="shared" si="25"/>
        <v>1</v>
      </c>
      <c r="J524">
        <f t="shared" si="26"/>
        <v>0</v>
      </c>
    </row>
    <row r="525" spans="1:10" ht="15" customHeight="1" x14ac:dyDescent="0.3">
      <c r="A525" s="5">
        <f>'Куда вставлять'!A525</f>
        <v>0</v>
      </c>
      <c r="B525" s="3" t="str">
        <f>'Куда вставлять'!B525</f>
        <v>22</v>
      </c>
      <c r="C525" s="6">
        <v>20</v>
      </c>
      <c r="D525" s="7">
        <f>'Куда вставлять'!D525</f>
        <v>4330</v>
      </c>
      <c r="E525" s="7">
        <v>28073</v>
      </c>
      <c r="F525" s="8">
        <f>'Куда вставлять'!F525</f>
        <v>4</v>
      </c>
      <c r="G525" cm="1">
        <f t="array" ref="G525">_xlfn.IFS(J525=1,WEEKDAY(A525,2),H525=0,"",J525=0,G524)</f>
        <v>4</v>
      </c>
      <c r="H525">
        <f t="shared" si="24"/>
        <v>1</v>
      </c>
      <c r="I525">
        <f t="shared" si="25"/>
        <v>1</v>
      </c>
      <c r="J525">
        <f t="shared" si="26"/>
        <v>0</v>
      </c>
    </row>
    <row r="526" spans="1:10" ht="15" customHeight="1" x14ac:dyDescent="0.3">
      <c r="A526" s="5">
        <f>'Куда вставлять'!A526</f>
        <v>0</v>
      </c>
      <c r="B526" s="3" t="str">
        <f>'Куда вставлять'!B526</f>
        <v>23</v>
      </c>
      <c r="C526" s="6">
        <v>15</v>
      </c>
      <c r="D526" s="7">
        <f>'Куда вставлять'!D526</f>
        <v>6610</v>
      </c>
      <c r="E526" s="7">
        <v>28073</v>
      </c>
      <c r="F526" s="8">
        <f>'Куда вставлять'!F526</f>
        <v>3</v>
      </c>
      <c r="G526" cm="1">
        <f t="array" ref="G526">_xlfn.IFS(J526=1,WEEKDAY(A526,2),H526=0,"",J526=0,G525)</f>
        <v>4</v>
      </c>
      <c r="H526">
        <f t="shared" si="24"/>
        <v>1</v>
      </c>
      <c r="I526">
        <f t="shared" si="25"/>
        <v>1</v>
      </c>
      <c r="J526">
        <f t="shared" si="26"/>
        <v>0</v>
      </c>
    </row>
    <row r="527" spans="1:10" ht="15" customHeight="1" x14ac:dyDescent="0.3">
      <c r="A527" s="5" t="str">
        <f>'Куда вставлять'!A527</f>
        <v>25.05.2023 всего</v>
      </c>
      <c r="B527" s="3">
        <f>'Куда вставлять'!B527</f>
        <v>0</v>
      </c>
      <c r="C527" s="6">
        <v>10</v>
      </c>
      <c r="D527" s="7">
        <f>'Куда вставлять'!D527</f>
        <v>372345</v>
      </c>
      <c r="E527" s="7">
        <v>28073</v>
      </c>
      <c r="F527" s="8">
        <f>'Куда вставлять'!F527</f>
        <v>217</v>
      </c>
      <c r="G527" t="str" cm="1">
        <f t="array" ref="G527">_xlfn.IFS(J527=1,WEEKDAY(A527,2),H527=0,"",J527=0,G526)</f>
        <v/>
      </c>
      <c r="H527">
        <f t="shared" si="24"/>
        <v>0</v>
      </c>
      <c r="I527">
        <f t="shared" si="25"/>
        <v>0</v>
      </c>
      <c r="J527">
        <f t="shared" si="26"/>
        <v>0</v>
      </c>
    </row>
    <row r="528" spans="1:10" ht="15" customHeight="1" x14ac:dyDescent="0.3">
      <c r="A528" s="5">
        <f>'Куда вставлять'!A528</f>
        <v>45072</v>
      </c>
      <c r="B528" s="3" t="str">
        <f>'Куда вставлять'!B528</f>
        <v>00</v>
      </c>
      <c r="C528" s="6">
        <v>14</v>
      </c>
      <c r="D528" s="7">
        <f>'Куда вставлять'!D528</f>
        <v>7150</v>
      </c>
      <c r="E528" s="7">
        <v>28073</v>
      </c>
      <c r="F528" s="8">
        <f>'Куда вставлять'!F528</f>
        <v>5</v>
      </c>
      <c r="G528" cm="1">
        <f t="array" ref="G528">_xlfn.IFS(J528=1,WEEKDAY(A528,2),H528=0,"",J528=0,G527)</f>
        <v>5</v>
      </c>
      <c r="H528">
        <f t="shared" si="24"/>
        <v>0</v>
      </c>
      <c r="I528">
        <f t="shared" si="25"/>
        <v>1</v>
      </c>
      <c r="J528">
        <f t="shared" si="26"/>
        <v>1</v>
      </c>
    </row>
    <row r="529" spans="1:10" ht="15" customHeight="1" x14ac:dyDescent="0.3">
      <c r="A529" s="5">
        <f>'Куда вставлять'!A529</f>
        <v>0</v>
      </c>
      <c r="B529" s="3" t="str">
        <f>'Куда вставлять'!B529</f>
        <v>01</v>
      </c>
      <c r="C529" s="6">
        <v>3</v>
      </c>
      <c r="D529" s="7">
        <f>'Куда вставлять'!D529</f>
        <v>3190</v>
      </c>
      <c r="E529" s="7">
        <v>28073</v>
      </c>
      <c r="F529" s="8">
        <f>'Куда вставлять'!F529</f>
        <v>2</v>
      </c>
      <c r="G529" cm="1">
        <f t="array" ref="G529">_xlfn.IFS(J529=1,WEEKDAY(A529,2),H529=0,"",J529=0,G528)</f>
        <v>5</v>
      </c>
      <c r="H529">
        <f t="shared" si="24"/>
        <v>1</v>
      </c>
      <c r="I529">
        <f t="shared" si="25"/>
        <v>1</v>
      </c>
      <c r="J529">
        <f t="shared" si="26"/>
        <v>0</v>
      </c>
    </row>
    <row r="530" spans="1:10" ht="15" customHeight="1" x14ac:dyDescent="0.3">
      <c r="A530" s="5">
        <f>'Куда вставлять'!A530</f>
        <v>0</v>
      </c>
      <c r="B530" s="3" t="str">
        <f>'Куда вставлять'!B530</f>
        <v>02</v>
      </c>
      <c r="C530" s="6">
        <v>8</v>
      </c>
      <c r="D530" s="7">
        <f>'Куда вставлять'!D530</f>
        <v>6470</v>
      </c>
      <c r="E530" s="7">
        <v>28073</v>
      </c>
      <c r="F530" s="8">
        <f>'Куда вставлять'!F530</f>
        <v>3</v>
      </c>
      <c r="G530" cm="1">
        <f t="array" ref="G530">_xlfn.IFS(J530=1,WEEKDAY(A530,2),H530=0,"",J530=0,G529)</f>
        <v>5</v>
      </c>
      <c r="H530">
        <f t="shared" si="24"/>
        <v>1</v>
      </c>
      <c r="I530">
        <f t="shared" si="25"/>
        <v>1</v>
      </c>
      <c r="J530">
        <f t="shared" si="26"/>
        <v>0</v>
      </c>
    </row>
    <row r="531" spans="1:10" ht="15" customHeight="1" x14ac:dyDescent="0.3">
      <c r="A531" s="5">
        <f>'Куда вставлять'!A531</f>
        <v>0</v>
      </c>
      <c r="B531" s="3" t="str">
        <f>'Куда вставлять'!B531</f>
        <v>03</v>
      </c>
      <c r="C531" s="6">
        <v>2</v>
      </c>
      <c r="D531" s="7">
        <f>'Куда вставлять'!D531</f>
        <v>3600</v>
      </c>
      <c r="E531" s="7">
        <v>28073</v>
      </c>
      <c r="F531" s="8">
        <f>'Куда вставлять'!F531</f>
        <v>2</v>
      </c>
      <c r="G531" cm="1">
        <f t="array" ref="G531">_xlfn.IFS(J531=1,WEEKDAY(A531,2),H531=0,"",J531=0,G530)</f>
        <v>5</v>
      </c>
      <c r="H531">
        <f t="shared" si="24"/>
        <v>1</v>
      </c>
      <c r="I531">
        <f t="shared" si="25"/>
        <v>1</v>
      </c>
      <c r="J531">
        <f t="shared" si="26"/>
        <v>0</v>
      </c>
    </row>
    <row r="532" spans="1:10" ht="15" customHeight="1" x14ac:dyDescent="0.3">
      <c r="A532" s="5">
        <f>'Куда вставлять'!A532</f>
        <v>0</v>
      </c>
      <c r="B532" s="3" t="str">
        <f>'Куда вставлять'!B532</f>
        <v>06</v>
      </c>
      <c r="C532" s="6">
        <v>4</v>
      </c>
      <c r="D532" s="7">
        <f>'Куда вставлять'!D532</f>
        <v>1870</v>
      </c>
      <c r="E532" s="7">
        <v>28073</v>
      </c>
      <c r="F532" s="8">
        <f>'Куда вставлять'!F532</f>
        <v>3</v>
      </c>
      <c r="G532" cm="1">
        <f t="array" ref="G532">_xlfn.IFS(J532=1,WEEKDAY(A532,2),H532=0,"",J532=0,G531)</f>
        <v>5</v>
      </c>
      <c r="H532">
        <f t="shared" si="24"/>
        <v>1</v>
      </c>
      <c r="I532">
        <f t="shared" si="25"/>
        <v>1</v>
      </c>
      <c r="J532">
        <f t="shared" si="26"/>
        <v>0</v>
      </c>
    </row>
    <row r="533" spans="1:10" ht="15" customHeight="1" x14ac:dyDescent="0.3">
      <c r="A533" s="5">
        <f>'Куда вставлять'!A533</f>
        <v>0</v>
      </c>
      <c r="B533" s="3" t="str">
        <f>'Куда вставлять'!B533</f>
        <v>08</v>
      </c>
      <c r="C533" s="6">
        <v>5</v>
      </c>
      <c r="D533" s="7">
        <f>'Куда вставлять'!D533</f>
        <v>10940</v>
      </c>
      <c r="E533" s="7">
        <v>28073</v>
      </c>
      <c r="F533" s="8">
        <f>'Куда вставлять'!F533</f>
        <v>8</v>
      </c>
      <c r="G533" cm="1">
        <f t="array" ref="G533">_xlfn.IFS(J533=1,WEEKDAY(A533,2),H533=0,"",J533=0,G532)</f>
        <v>5</v>
      </c>
      <c r="H533">
        <f t="shared" si="24"/>
        <v>1</v>
      </c>
      <c r="I533">
        <f t="shared" si="25"/>
        <v>1</v>
      </c>
      <c r="J533">
        <f t="shared" si="26"/>
        <v>0</v>
      </c>
    </row>
    <row r="534" spans="1:10" ht="15" customHeight="1" x14ac:dyDescent="0.3">
      <c r="A534" s="5">
        <f>'Куда вставлять'!A534</f>
        <v>0</v>
      </c>
      <c r="B534" s="3" t="str">
        <f>'Куда вставлять'!B534</f>
        <v>09</v>
      </c>
      <c r="C534" s="6">
        <v>7</v>
      </c>
      <c r="D534" s="7">
        <f>'Куда вставлять'!D534</f>
        <v>24600</v>
      </c>
      <c r="E534" s="7">
        <v>28073</v>
      </c>
      <c r="F534" s="8">
        <f>'Куда вставлять'!F534</f>
        <v>13</v>
      </c>
      <c r="G534" cm="1">
        <f t="array" ref="G534">_xlfn.IFS(J534=1,WEEKDAY(A534,2),H534=0,"",J534=0,G533)</f>
        <v>5</v>
      </c>
      <c r="H534">
        <f t="shared" si="24"/>
        <v>1</v>
      </c>
      <c r="I534">
        <f t="shared" si="25"/>
        <v>1</v>
      </c>
      <c r="J534">
        <f t="shared" si="26"/>
        <v>0</v>
      </c>
    </row>
    <row r="535" spans="1:10" ht="15" customHeight="1" x14ac:dyDescent="0.3">
      <c r="A535" s="5">
        <f>'Куда вставлять'!A535</f>
        <v>0</v>
      </c>
      <c r="B535" s="3" t="str">
        <f>'Куда вставлять'!B535</f>
        <v>10</v>
      </c>
      <c r="C535" s="6">
        <v>8</v>
      </c>
      <c r="D535" s="7">
        <f>'Куда вставлять'!D535</f>
        <v>24840</v>
      </c>
      <c r="E535" s="7">
        <v>28073</v>
      </c>
      <c r="F535" s="8">
        <f>'Куда вставлять'!F535</f>
        <v>16</v>
      </c>
      <c r="G535" cm="1">
        <f t="array" ref="G535">_xlfn.IFS(J535=1,WEEKDAY(A535,2),H535=0,"",J535=0,G534)</f>
        <v>5</v>
      </c>
      <c r="H535">
        <f t="shared" si="24"/>
        <v>1</v>
      </c>
      <c r="I535">
        <f t="shared" si="25"/>
        <v>1</v>
      </c>
      <c r="J535">
        <f t="shared" si="26"/>
        <v>0</v>
      </c>
    </row>
    <row r="536" spans="1:10" ht="15" customHeight="1" x14ac:dyDescent="0.3">
      <c r="A536" s="5">
        <f>'Куда вставлять'!A536</f>
        <v>0</v>
      </c>
      <c r="B536" s="3" t="str">
        <f>'Куда вставлять'!B536</f>
        <v>11</v>
      </c>
      <c r="C536" s="6">
        <v>11</v>
      </c>
      <c r="D536" s="7">
        <f>'Куда вставлять'!D536</f>
        <v>23710</v>
      </c>
      <c r="E536" s="7">
        <v>28073</v>
      </c>
      <c r="F536" s="8">
        <f>'Куда вставлять'!F536</f>
        <v>11</v>
      </c>
      <c r="G536" cm="1">
        <f t="array" ref="G536">_xlfn.IFS(J536=1,WEEKDAY(A536,2),H536=0,"",J536=0,G535)</f>
        <v>5</v>
      </c>
      <c r="H536">
        <f t="shared" si="24"/>
        <v>1</v>
      </c>
      <c r="I536">
        <f t="shared" si="25"/>
        <v>1</v>
      </c>
      <c r="J536">
        <f t="shared" si="26"/>
        <v>0</v>
      </c>
    </row>
    <row r="537" spans="1:10" ht="15" customHeight="1" x14ac:dyDescent="0.3">
      <c r="A537" s="5">
        <f>'Куда вставлять'!A537</f>
        <v>0</v>
      </c>
      <c r="B537" s="3" t="str">
        <f>'Куда вставлять'!B537</f>
        <v>12</v>
      </c>
      <c r="C537" s="6">
        <v>17</v>
      </c>
      <c r="D537" s="7">
        <f>'Куда вставлять'!D537</f>
        <v>70040</v>
      </c>
      <c r="E537" s="7">
        <v>28073</v>
      </c>
      <c r="F537" s="8">
        <f>'Куда вставлять'!F537</f>
        <v>29</v>
      </c>
      <c r="G537" cm="1">
        <f t="array" ref="G537">_xlfn.IFS(J537=1,WEEKDAY(A537,2),H537=0,"",J537=0,G536)</f>
        <v>5</v>
      </c>
      <c r="H537">
        <f t="shared" si="24"/>
        <v>1</v>
      </c>
      <c r="I537">
        <f t="shared" si="25"/>
        <v>1</v>
      </c>
      <c r="J537">
        <f t="shared" si="26"/>
        <v>0</v>
      </c>
    </row>
    <row r="538" spans="1:10" ht="15" customHeight="1" x14ac:dyDescent="0.3">
      <c r="A538" s="5">
        <f>'Куда вставлять'!A538</f>
        <v>0</v>
      </c>
      <c r="B538" s="3" t="str">
        <f>'Куда вставлять'!B538</f>
        <v>13</v>
      </c>
      <c r="C538" s="6">
        <v>6</v>
      </c>
      <c r="D538" s="7">
        <f>'Куда вставлять'!D538</f>
        <v>101880</v>
      </c>
      <c r="E538" s="7">
        <v>28073</v>
      </c>
      <c r="F538" s="8">
        <f>'Куда вставлять'!F538</f>
        <v>41</v>
      </c>
      <c r="G538" cm="1">
        <f t="array" ref="G538">_xlfn.IFS(J538=1,WEEKDAY(A538,2),H538=0,"",J538=0,G537)</f>
        <v>5</v>
      </c>
      <c r="H538">
        <f t="shared" si="24"/>
        <v>1</v>
      </c>
      <c r="I538">
        <f t="shared" si="25"/>
        <v>1</v>
      </c>
      <c r="J538">
        <f t="shared" si="26"/>
        <v>0</v>
      </c>
    </row>
    <row r="539" spans="1:10" ht="15" customHeight="1" x14ac:dyDescent="0.3">
      <c r="A539" s="5">
        <f>'Куда вставлять'!A539</f>
        <v>0</v>
      </c>
      <c r="B539" s="3" t="str">
        <f>'Куда вставлять'!B539</f>
        <v>14</v>
      </c>
      <c r="C539" s="6">
        <v>7</v>
      </c>
      <c r="D539" s="7">
        <f>'Куда вставлять'!D539</f>
        <v>43970</v>
      </c>
      <c r="E539" s="7">
        <v>28073</v>
      </c>
      <c r="F539" s="8">
        <f>'Куда вставлять'!F539</f>
        <v>17</v>
      </c>
      <c r="G539" cm="1">
        <f t="array" ref="G539">_xlfn.IFS(J539=1,WEEKDAY(A539,2),H539=0,"",J539=0,G538)</f>
        <v>5</v>
      </c>
      <c r="H539">
        <f t="shared" si="24"/>
        <v>1</v>
      </c>
      <c r="I539">
        <f t="shared" si="25"/>
        <v>1</v>
      </c>
      <c r="J539">
        <f t="shared" si="26"/>
        <v>0</v>
      </c>
    </row>
    <row r="540" spans="1:10" ht="15" customHeight="1" x14ac:dyDescent="0.3">
      <c r="A540" s="5">
        <f>'Куда вставлять'!A540</f>
        <v>0</v>
      </c>
      <c r="B540" s="3" t="str">
        <f>'Куда вставлять'!B540</f>
        <v>15</v>
      </c>
      <c r="C540" s="6">
        <v>23</v>
      </c>
      <c r="D540" s="7">
        <f>'Куда вставлять'!D540</f>
        <v>41385</v>
      </c>
      <c r="E540" s="7">
        <v>28073</v>
      </c>
      <c r="F540" s="8">
        <f>'Куда вставлять'!F540</f>
        <v>15</v>
      </c>
      <c r="G540" cm="1">
        <f t="array" ref="G540">_xlfn.IFS(J540=1,WEEKDAY(A540,2),H540=0,"",J540=0,G539)</f>
        <v>5</v>
      </c>
      <c r="H540">
        <f t="shared" si="24"/>
        <v>1</v>
      </c>
      <c r="I540">
        <f t="shared" si="25"/>
        <v>1</v>
      </c>
      <c r="J540">
        <f t="shared" si="26"/>
        <v>0</v>
      </c>
    </row>
    <row r="541" spans="1:10" ht="15" customHeight="1" x14ac:dyDescent="0.3">
      <c r="A541" s="5">
        <f>'Куда вставлять'!A541</f>
        <v>0</v>
      </c>
      <c r="B541" s="3" t="str">
        <f>'Куда вставлять'!B541</f>
        <v>16</v>
      </c>
      <c r="C541" s="6">
        <v>7</v>
      </c>
      <c r="D541" s="7">
        <f>'Куда вставлять'!D541</f>
        <v>37740</v>
      </c>
      <c r="E541" s="7">
        <v>28073</v>
      </c>
      <c r="F541" s="8">
        <f>'Куда вставлять'!F541</f>
        <v>19</v>
      </c>
      <c r="G541" cm="1">
        <f t="array" ref="G541">_xlfn.IFS(J541=1,WEEKDAY(A541,2),H541=0,"",J541=0,G540)</f>
        <v>5</v>
      </c>
      <c r="H541">
        <f t="shared" si="24"/>
        <v>1</v>
      </c>
      <c r="I541">
        <f t="shared" si="25"/>
        <v>1</v>
      </c>
      <c r="J541">
        <f t="shared" si="26"/>
        <v>0</v>
      </c>
    </row>
    <row r="542" spans="1:10" ht="15" customHeight="1" x14ac:dyDescent="0.3">
      <c r="A542" s="5">
        <f>'Куда вставлять'!A542</f>
        <v>0</v>
      </c>
      <c r="B542" s="3" t="str">
        <f>'Куда вставлять'!B542</f>
        <v>17</v>
      </c>
      <c r="C542" s="6">
        <v>8</v>
      </c>
      <c r="D542" s="7">
        <f>'Куда вставлять'!D542</f>
        <v>24090</v>
      </c>
      <c r="E542" s="7">
        <v>28073</v>
      </c>
      <c r="F542" s="8">
        <f>'Куда вставлять'!F542</f>
        <v>12</v>
      </c>
      <c r="G542" cm="1">
        <f t="array" ref="G542">_xlfn.IFS(J542=1,WEEKDAY(A542,2),H542=0,"",J542=0,G541)</f>
        <v>5</v>
      </c>
      <c r="H542">
        <f t="shared" si="24"/>
        <v>1</v>
      </c>
      <c r="I542">
        <f t="shared" si="25"/>
        <v>1</v>
      </c>
      <c r="J542">
        <f t="shared" si="26"/>
        <v>0</v>
      </c>
    </row>
    <row r="543" spans="1:10" ht="15" customHeight="1" x14ac:dyDescent="0.3">
      <c r="A543" s="5">
        <f>'Куда вставлять'!A543</f>
        <v>0</v>
      </c>
      <c r="B543" s="3" t="str">
        <f>'Куда вставлять'!B543</f>
        <v>18</v>
      </c>
      <c r="C543" s="6">
        <v>12</v>
      </c>
      <c r="D543" s="7">
        <f>'Куда вставлять'!D543</f>
        <v>9100</v>
      </c>
      <c r="E543" s="7">
        <v>28073</v>
      </c>
      <c r="F543" s="8">
        <f>'Куда вставлять'!F543</f>
        <v>6</v>
      </c>
      <c r="G543" cm="1">
        <f t="array" ref="G543">_xlfn.IFS(J543=1,WEEKDAY(A543,2),H543=0,"",J543=0,G542)</f>
        <v>5</v>
      </c>
      <c r="H543">
        <f t="shared" si="24"/>
        <v>1</v>
      </c>
      <c r="I543">
        <f t="shared" si="25"/>
        <v>1</v>
      </c>
      <c r="J543">
        <f t="shared" si="26"/>
        <v>0</v>
      </c>
    </row>
    <row r="544" spans="1:10" ht="15" customHeight="1" x14ac:dyDescent="0.3">
      <c r="A544" s="5">
        <f>'Куда вставлять'!A544</f>
        <v>0</v>
      </c>
      <c r="B544" s="3" t="str">
        <f>'Куда вставлять'!B544</f>
        <v>19</v>
      </c>
      <c r="C544" s="6">
        <v>6</v>
      </c>
      <c r="D544" s="7">
        <f>'Куда вставлять'!D544</f>
        <v>10680</v>
      </c>
      <c r="E544" s="7">
        <v>28073</v>
      </c>
      <c r="F544" s="8">
        <f>'Куда вставлять'!F544</f>
        <v>4</v>
      </c>
      <c r="G544" cm="1">
        <f t="array" ref="G544">_xlfn.IFS(J544=1,WEEKDAY(A544,2),H544=0,"",J544=0,G543)</f>
        <v>5</v>
      </c>
      <c r="H544">
        <f t="shared" si="24"/>
        <v>1</v>
      </c>
      <c r="I544">
        <f t="shared" si="25"/>
        <v>1</v>
      </c>
      <c r="J544">
        <f t="shared" si="26"/>
        <v>0</v>
      </c>
    </row>
    <row r="545" spans="1:10" ht="15" customHeight="1" x14ac:dyDescent="0.3">
      <c r="A545" s="5">
        <f>'Куда вставлять'!A545</f>
        <v>0</v>
      </c>
      <c r="B545" s="3" t="str">
        <f>'Куда вставлять'!B545</f>
        <v>20</v>
      </c>
      <c r="C545" s="6">
        <v>6</v>
      </c>
      <c r="D545" s="7">
        <f>'Куда вставлять'!D545</f>
        <v>4570</v>
      </c>
      <c r="E545" s="7">
        <v>28073</v>
      </c>
      <c r="F545" s="8">
        <f>'Куда вставлять'!F545</f>
        <v>5</v>
      </c>
      <c r="G545" cm="1">
        <f t="array" ref="G545">_xlfn.IFS(J545=1,WEEKDAY(A545,2),H545=0,"",J545=0,G544)</f>
        <v>5</v>
      </c>
      <c r="H545">
        <f t="shared" si="24"/>
        <v>1</v>
      </c>
      <c r="I545">
        <f t="shared" si="25"/>
        <v>1</v>
      </c>
      <c r="J545">
        <f t="shared" si="26"/>
        <v>0</v>
      </c>
    </row>
    <row r="546" spans="1:10" ht="15" customHeight="1" x14ac:dyDescent="0.3">
      <c r="A546" s="5">
        <f>'Куда вставлять'!A546</f>
        <v>0</v>
      </c>
      <c r="B546" s="3" t="str">
        <f>'Куда вставлять'!B546</f>
        <v>21</v>
      </c>
      <c r="C546" s="6">
        <v>18</v>
      </c>
      <c r="D546" s="7">
        <f>'Куда вставлять'!D546</f>
        <v>12230</v>
      </c>
      <c r="E546" s="7">
        <v>28073</v>
      </c>
      <c r="F546" s="8">
        <f>'Куда вставлять'!F546</f>
        <v>8</v>
      </c>
      <c r="G546" cm="1">
        <f t="array" ref="G546">_xlfn.IFS(J546=1,WEEKDAY(A546,2),H546=0,"",J546=0,G545)</f>
        <v>5</v>
      </c>
      <c r="H546">
        <f t="shared" si="24"/>
        <v>1</v>
      </c>
      <c r="I546">
        <f t="shared" si="25"/>
        <v>1</v>
      </c>
      <c r="J546">
        <f t="shared" si="26"/>
        <v>0</v>
      </c>
    </row>
    <row r="547" spans="1:10" ht="15" customHeight="1" x14ac:dyDescent="0.3">
      <c r="A547" s="5">
        <f>'Куда вставлять'!A547</f>
        <v>0</v>
      </c>
      <c r="B547" s="3" t="str">
        <f>'Куда вставлять'!B547</f>
        <v>23</v>
      </c>
      <c r="C547" s="6">
        <v>16</v>
      </c>
      <c r="D547" s="7">
        <f>'Куда вставлять'!D547</f>
        <v>1010</v>
      </c>
      <c r="E547" s="7">
        <v>28073</v>
      </c>
      <c r="F547" s="8">
        <f>'Куда вставлять'!F547</f>
        <v>2</v>
      </c>
      <c r="G547" cm="1">
        <f t="array" ref="G547">_xlfn.IFS(J547=1,WEEKDAY(A547,2),H547=0,"",J547=0,G546)</f>
        <v>5</v>
      </c>
      <c r="H547">
        <f t="shared" si="24"/>
        <v>1</v>
      </c>
      <c r="I547">
        <f t="shared" si="25"/>
        <v>1</v>
      </c>
      <c r="J547">
        <f t="shared" si="26"/>
        <v>0</v>
      </c>
    </row>
    <row r="548" spans="1:10" ht="15" customHeight="1" x14ac:dyDescent="0.3">
      <c r="A548" s="5" t="str">
        <f>'Куда вставлять'!A548</f>
        <v>26.05.2023 всего</v>
      </c>
      <c r="B548" s="3">
        <f>'Куда вставлять'!B548</f>
        <v>0</v>
      </c>
      <c r="C548" s="6">
        <v>255</v>
      </c>
      <c r="D548" s="7">
        <f>'Куда вставлять'!D548</f>
        <v>463065</v>
      </c>
      <c r="E548" s="7">
        <v>28073</v>
      </c>
      <c r="F548" s="8">
        <f>'Куда вставлять'!F548</f>
        <v>221</v>
      </c>
      <c r="G548" t="str" cm="1">
        <f t="array" ref="G548">_xlfn.IFS(J548=1,WEEKDAY(A548,2),H548=0,"",J548=0,G547)</f>
        <v/>
      </c>
      <c r="H548">
        <f t="shared" si="24"/>
        <v>0</v>
      </c>
      <c r="I548">
        <f t="shared" si="25"/>
        <v>0</v>
      </c>
      <c r="J548">
        <f t="shared" si="26"/>
        <v>0</v>
      </c>
    </row>
    <row r="549" spans="1:10" ht="15" customHeight="1" x14ac:dyDescent="0.3">
      <c r="A549" s="5">
        <f>'Куда вставлять'!A549</f>
        <v>45073</v>
      </c>
      <c r="B549" s="3" t="str">
        <f>'Куда вставлять'!B549</f>
        <v>00</v>
      </c>
      <c r="C549" s="6">
        <v>13</v>
      </c>
      <c r="D549" s="7">
        <f>'Куда вставлять'!D549</f>
        <v>13790</v>
      </c>
      <c r="E549" s="7">
        <v>28073</v>
      </c>
      <c r="F549" s="8">
        <f>'Куда вставлять'!F549</f>
        <v>10</v>
      </c>
      <c r="G549" cm="1">
        <f t="array" ref="G549">_xlfn.IFS(J549=1,WEEKDAY(A549,2),H549=0,"",J549=0,G548)</f>
        <v>6</v>
      </c>
      <c r="H549">
        <f t="shared" si="24"/>
        <v>0</v>
      </c>
      <c r="I549">
        <f t="shared" si="25"/>
        <v>1</v>
      </c>
      <c r="J549">
        <f t="shared" si="26"/>
        <v>1</v>
      </c>
    </row>
    <row r="550" spans="1:10" ht="15" customHeight="1" x14ac:dyDescent="0.3">
      <c r="A550" s="5">
        <f>'Куда вставлять'!A550</f>
        <v>0</v>
      </c>
      <c r="B550" s="3" t="str">
        <f>'Куда вставлять'!B550</f>
        <v>02</v>
      </c>
      <c r="C550" s="6">
        <v>20</v>
      </c>
      <c r="D550" s="7">
        <f>'Куда вставлять'!D550</f>
        <v>5770</v>
      </c>
      <c r="E550" s="7">
        <v>28073</v>
      </c>
      <c r="F550" s="8">
        <f>'Куда вставлять'!F550</f>
        <v>7</v>
      </c>
      <c r="G550" cm="1">
        <f t="array" ref="G550">_xlfn.IFS(J550=1,WEEKDAY(A550,2),H550=0,"",J550=0,G549)</f>
        <v>6</v>
      </c>
      <c r="H550">
        <f t="shared" si="24"/>
        <v>1</v>
      </c>
      <c r="I550">
        <f t="shared" si="25"/>
        <v>1</v>
      </c>
      <c r="J550">
        <f t="shared" si="26"/>
        <v>0</v>
      </c>
    </row>
    <row r="551" spans="1:10" ht="15" customHeight="1" x14ac:dyDescent="0.3">
      <c r="A551" s="5">
        <f>'Куда вставлять'!A551</f>
        <v>0</v>
      </c>
      <c r="B551" s="3" t="str">
        <f>'Куда вставлять'!B551</f>
        <v>03</v>
      </c>
      <c r="C551" s="6">
        <v>30</v>
      </c>
      <c r="D551" s="7">
        <f>'Куда вставлять'!D551</f>
        <v>820</v>
      </c>
      <c r="E551" s="7">
        <v>28073</v>
      </c>
      <c r="F551" s="8">
        <f>'Куда вставлять'!F551</f>
        <v>2</v>
      </c>
      <c r="G551" cm="1">
        <f t="array" ref="G551">_xlfn.IFS(J551=1,WEEKDAY(A551,2),H551=0,"",J551=0,G550)</f>
        <v>6</v>
      </c>
      <c r="H551">
        <f t="shared" si="24"/>
        <v>1</v>
      </c>
      <c r="I551">
        <f t="shared" si="25"/>
        <v>1</v>
      </c>
      <c r="J551">
        <f t="shared" si="26"/>
        <v>0</v>
      </c>
    </row>
    <row r="552" spans="1:10" ht="15" customHeight="1" x14ac:dyDescent="0.3">
      <c r="A552" s="5">
        <f>'Куда вставлять'!A552</f>
        <v>0</v>
      </c>
      <c r="B552" s="3" t="str">
        <f>'Куда вставлять'!B552</f>
        <v>07</v>
      </c>
      <c r="C552" s="6">
        <v>19</v>
      </c>
      <c r="D552" s="7">
        <f>'Куда вставлять'!D552</f>
        <v>5240</v>
      </c>
      <c r="E552" s="7">
        <v>28073</v>
      </c>
      <c r="F552" s="8">
        <f>'Куда вставлять'!F552</f>
        <v>5</v>
      </c>
      <c r="G552" cm="1">
        <f t="array" ref="G552">_xlfn.IFS(J552=1,WEEKDAY(A552,2),H552=0,"",J552=0,G551)</f>
        <v>6</v>
      </c>
      <c r="H552">
        <f t="shared" si="24"/>
        <v>1</v>
      </c>
      <c r="I552">
        <f t="shared" si="25"/>
        <v>1</v>
      </c>
      <c r="J552">
        <f t="shared" si="26"/>
        <v>0</v>
      </c>
    </row>
    <row r="553" spans="1:10" ht="15" customHeight="1" x14ac:dyDescent="0.3">
      <c r="A553" s="5">
        <f>'Куда вставлять'!A553</f>
        <v>0</v>
      </c>
      <c r="B553" s="3" t="str">
        <f>'Куда вставлять'!B553</f>
        <v>08</v>
      </c>
      <c r="C553" s="6">
        <v>13</v>
      </c>
      <c r="D553" s="7">
        <f>'Куда вставлять'!D553</f>
        <v>2760</v>
      </c>
      <c r="E553" s="7">
        <v>28073</v>
      </c>
      <c r="F553" s="8">
        <f>'Куда вставлять'!F553</f>
        <v>2</v>
      </c>
      <c r="G553" cm="1">
        <f t="array" ref="G553">_xlfn.IFS(J553=1,WEEKDAY(A553,2),H553=0,"",J553=0,G552)</f>
        <v>6</v>
      </c>
      <c r="H553">
        <f t="shared" si="24"/>
        <v>1</v>
      </c>
      <c r="I553">
        <f t="shared" si="25"/>
        <v>1</v>
      </c>
      <c r="J553">
        <f t="shared" si="26"/>
        <v>0</v>
      </c>
    </row>
    <row r="554" spans="1:10" ht="15" customHeight="1" x14ac:dyDescent="0.3">
      <c r="A554" s="5">
        <f>'Куда вставлять'!A554</f>
        <v>0</v>
      </c>
      <c r="B554" s="3" t="str">
        <f>'Куда вставлять'!B554</f>
        <v>09</v>
      </c>
      <c r="C554" s="6">
        <v>15</v>
      </c>
      <c r="D554" s="7">
        <f>'Куда вставлять'!D554</f>
        <v>16610</v>
      </c>
      <c r="E554" s="7">
        <v>28073</v>
      </c>
      <c r="F554" s="8">
        <f>'Куда вставлять'!F554</f>
        <v>9</v>
      </c>
      <c r="G554" cm="1">
        <f t="array" ref="G554">_xlfn.IFS(J554=1,WEEKDAY(A554,2),H554=0,"",J554=0,G553)</f>
        <v>6</v>
      </c>
      <c r="H554">
        <f t="shared" si="24"/>
        <v>1</v>
      </c>
      <c r="I554">
        <f t="shared" si="25"/>
        <v>1</v>
      </c>
      <c r="J554">
        <f t="shared" si="26"/>
        <v>0</v>
      </c>
    </row>
    <row r="555" spans="1:10" ht="15" customHeight="1" x14ac:dyDescent="0.3">
      <c r="A555" s="5">
        <f>'Куда вставлять'!A555</f>
        <v>0</v>
      </c>
      <c r="B555" s="3" t="str">
        <f>'Куда вставлять'!B555</f>
        <v>10</v>
      </c>
      <c r="C555" s="6">
        <v>17</v>
      </c>
      <c r="D555" s="7">
        <f>'Куда вставлять'!D555</f>
        <v>24820</v>
      </c>
      <c r="E555" s="7">
        <v>28073</v>
      </c>
      <c r="F555" s="8">
        <f>'Куда вставлять'!F555</f>
        <v>5</v>
      </c>
      <c r="G555" cm="1">
        <f t="array" ref="G555">_xlfn.IFS(J555=1,WEEKDAY(A555,2),H555=0,"",J555=0,G554)</f>
        <v>6</v>
      </c>
      <c r="H555">
        <f t="shared" si="24"/>
        <v>1</v>
      </c>
      <c r="I555">
        <f t="shared" si="25"/>
        <v>1</v>
      </c>
      <c r="J555">
        <f t="shared" si="26"/>
        <v>0</v>
      </c>
    </row>
    <row r="556" spans="1:10" ht="15" customHeight="1" x14ac:dyDescent="0.3">
      <c r="A556" s="5">
        <f>'Куда вставлять'!A556</f>
        <v>0</v>
      </c>
      <c r="B556" s="3" t="str">
        <f>'Куда вставлять'!B556</f>
        <v>11</v>
      </c>
      <c r="C556" s="6">
        <v>1</v>
      </c>
      <c r="D556" s="7">
        <f>'Куда вставлять'!D556</f>
        <v>64700</v>
      </c>
      <c r="E556" s="7">
        <v>28073</v>
      </c>
      <c r="F556" s="8">
        <f>'Куда вставлять'!F556</f>
        <v>23</v>
      </c>
      <c r="G556" cm="1">
        <f t="array" ref="G556">_xlfn.IFS(J556=1,WEEKDAY(A556,2),H556=0,"",J556=0,G555)</f>
        <v>6</v>
      </c>
      <c r="H556">
        <f t="shared" si="24"/>
        <v>1</v>
      </c>
      <c r="I556">
        <f t="shared" si="25"/>
        <v>1</v>
      </c>
      <c r="J556">
        <f t="shared" si="26"/>
        <v>0</v>
      </c>
    </row>
    <row r="557" spans="1:10" ht="15" customHeight="1" x14ac:dyDescent="0.3">
      <c r="A557" s="5">
        <f>'Куда вставлять'!A557</f>
        <v>0</v>
      </c>
      <c r="B557" s="3" t="str">
        <f>'Куда вставлять'!B557</f>
        <v>12</v>
      </c>
      <c r="C557" s="6">
        <v>1</v>
      </c>
      <c r="D557" s="7">
        <f>'Куда вставлять'!D557</f>
        <v>15010</v>
      </c>
      <c r="E557" s="7">
        <v>28073</v>
      </c>
      <c r="F557" s="8">
        <f>'Куда вставлять'!F557</f>
        <v>8</v>
      </c>
      <c r="G557" cm="1">
        <f t="array" ref="G557">_xlfn.IFS(J557=1,WEEKDAY(A557,2),H557=0,"",J557=0,G556)</f>
        <v>6</v>
      </c>
      <c r="H557">
        <f t="shared" si="24"/>
        <v>1</v>
      </c>
      <c r="I557">
        <f t="shared" si="25"/>
        <v>1</v>
      </c>
      <c r="J557">
        <f t="shared" si="26"/>
        <v>0</v>
      </c>
    </row>
    <row r="558" spans="1:10" ht="15" customHeight="1" x14ac:dyDescent="0.3">
      <c r="A558" s="5">
        <f>'Куда вставлять'!A558</f>
        <v>0</v>
      </c>
      <c r="B558" s="3" t="str">
        <f>'Куда вставлять'!B558</f>
        <v>13</v>
      </c>
      <c r="C558" s="6">
        <v>12</v>
      </c>
      <c r="D558" s="7">
        <f>'Куда вставлять'!D558</f>
        <v>47870</v>
      </c>
      <c r="E558" s="7">
        <v>28073</v>
      </c>
      <c r="F558" s="8">
        <f>'Куда вставлять'!F558</f>
        <v>19</v>
      </c>
      <c r="G558" cm="1">
        <f t="array" ref="G558">_xlfn.IFS(J558=1,WEEKDAY(A558,2),H558=0,"",J558=0,G557)</f>
        <v>6</v>
      </c>
      <c r="H558">
        <f t="shared" si="24"/>
        <v>1</v>
      </c>
      <c r="I558">
        <f t="shared" si="25"/>
        <v>1</v>
      </c>
      <c r="J558">
        <f t="shared" si="26"/>
        <v>0</v>
      </c>
    </row>
    <row r="559" spans="1:10" ht="15" customHeight="1" x14ac:dyDescent="0.3">
      <c r="A559" s="5">
        <f>'Куда вставлять'!A559</f>
        <v>0</v>
      </c>
      <c r="B559" s="3" t="str">
        <f>'Куда вставлять'!B559</f>
        <v>14</v>
      </c>
      <c r="C559" s="6">
        <v>7</v>
      </c>
      <c r="D559" s="7">
        <f>'Куда вставлять'!D559</f>
        <v>55020</v>
      </c>
      <c r="E559" s="7">
        <v>28073</v>
      </c>
      <c r="F559" s="8">
        <f>'Куда вставлять'!F559</f>
        <v>15</v>
      </c>
      <c r="G559" cm="1">
        <f t="array" ref="G559">_xlfn.IFS(J559=1,WEEKDAY(A559,2),H559=0,"",J559=0,G558)</f>
        <v>6</v>
      </c>
      <c r="H559">
        <f t="shared" si="24"/>
        <v>1</v>
      </c>
      <c r="I559">
        <f t="shared" si="25"/>
        <v>1</v>
      </c>
      <c r="J559">
        <f t="shared" si="26"/>
        <v>0</v>
      </c>
    </row>
    <row r="560" spans="1:10" ht="15" customHeight="1" x14ac:dyDescent="0.3">
      <c r="A560" s="5">
        <f>'Куда вставлять'!A560</f>
        <v>0</v>
      </c>
      <c r="B560" s="3" t="str">
        <f>'Куда вставлять'!B560</f>
        <v>15</v>
      </c>
      <c r="C560" s="6">
        <v>8</v>
      </c>
      <c r="D560" s="7">
        <f>'Куда вставлять'!D560</f>
        <v>17280</v>
      </c>
      <c r="E560" s="7">
        <v>28073</v>
      </c>
      <c r="F560" s="8">
        <f>'Куда вставлять'!F560</f>
        <v>7</v>
      </c>
      <c r="G560" cm="1">
        <f t="array" ref="G560">_xlfn.IFS(J560=1,WEEKDAY(A560,2),H560=0,"",J560=0,G559)</f>
        <v>6</v>
      </c>
      <c r="H560">
        <f t="shared" si="24"/>
        <v>1</v>
      </c>
      <c r="I560">
        <f t="shared" si="25"/>
        <v>1</v>
      </c>
      <c r="J560">
        <f t="shared" si="26"/>
        <v>0</v>
      </c>
    </row>
    <row r="561" spans="1:10" ht="15" customHeight="1" x14ac:dyDescent="0.3">
      <c r="A561" s="5">
        <f>'Куда вставлять'!A561</f>
        <v>0</v>
      </c>
      <c r="B561" s="3" t="str">
        <f>'Куда вставлять'!B561</f>
        <v>16</v>
      </c>
      <c r="C561" s="6">
        <v>14</v>
      </c>
      <c r="D561" s="7">
        <f>'Куда вставлять'!D561</f>
        <v>27050</v>
      </c>
      <c r="E561" s="7">
        <v>28073</v>
      </c>
      <c r="F561" s="8">
        <f>'Куда вставлять'!F561</f>
        <v>10</v>
      </c>
      <c r="G561" cm="1">
        <f t="array" ref="G561">_xlfn.IFS(J561=1,WEEKDAY(A561,2),H561=0,"",J561=0,G560)</f>
        <v>6</v>
      </c>
      <c r="H561">
        <f t="shared" si="24"/>
        <v>1</v>
      </c>
      <c r="I561">
        <f t="shared" si="25"/>
        <v>1</v>
      </c>
      <c r="J561">
        <f t="shared" si="26"/>
        <v>0</v>
      </c>
    </row>
    <row r="562" spans="1:10" ht="15" customHeight="1" x14ac:dyDescent="0.3">
      <c r="A562" s="5">
        <f>'Куда вставлять'!A562</f>
        <v>0</v>
      </c>
      <c r="B562" s="3" t="str">
        <f>'Куда вставлять'!B562</f>
        <v>17</v>
      </c>
      <c r="C562" s="6">
        <v>13</v>
      </c>
      <c r="D562" s="7">
        <f>'Куда вставлять'!D562</f>
        <v>10770</v>
      </c>
      <c r="E562" s="7">
        <v>28073</v>
      </c>
      <c r="F562" s="8">
        <f>'Куда вставлять'!F562</f>
        <v>7</v>
      </c>
      <c r="G562" cm="1">
        <f t="array" ref="G562">_xlfn.IFS(J562=1,WEEKDAY(A562,2),H562=0,"",J562=0,G561)</f>
        <v>6</v>
      </c>
      <c r="H562">
        <f t="shared" si="24"/>
        <v>1</v>
      </c>
      <c r="I562">
        <f t="shared" si="25"/>
        <v>1</v>
      </c>
      <c r="J562">
        <f t="shared" si="26"/>
        <v>0</v>
      </c>
    </row>
    <row r="563" spans="1:10" ht="15" customHeight="1" x14ac:dyDescent="0.3">
      <c r="A563" s="5">
        <f>'Куда вставлять'!A563</f>
        <v>0</v>
      </c>
      <c r="B563" s="3" t="str">
        <f>'Куда вставлять'!B563</f>
        <v>18</v>
      </c>
      <c r="C563" s="6">
        <v>10</v>
      </c>
      <c r="D563" s="7">
        <f>'Куда вставлять'!D563</f>
        <v>17600</v>
      </c>
      <c r="E563" s="7">
        <v>28073</v>
      </c>
      <c r="F563" s="8">
        <f>'Куда вставлять'!F563</f>
        <v>9</v>
      </c>
      <c r="G563" cm="1">
        <f t="array" ref="G563">_xlfn.IFS(J563=1,WEEKDAY(A563,2),H563=0,"",J563=0,G562)</f>
        <v>6</v>
      </c>
      <c r="H563">
        <f t="shared" si="24"/>
        <v>1</v>
      </c>
      <c r="I563">
        <f t="shared" si="25"/>
        <v>1</v>
      </c>
      <c r="J563">
        <f t="shared" si="26"/>
        <v>0</v>
      </c>
    </row>
    <row r="564" spans="1:10" ht="15" customHeight="1" x14ac:dyDescent="0.3">
      <c r="A564" s="5">
        <f>'Куда вставлять'!A564</f>
        <v>0</v>
      </c>
      <c r="B564" s="3" t="str">
        <f>'Куда вставлять'!B564</f>
        <v>19</v>
      </c>
      <c r="C564" s="6">
        <v>13</v>
      </c>
      <c r="D564" s="7">
        <f>'Куда вставлять'!D564</f>
        <v>3820</v>
      </c>
      <c r="E564" s="7">
        <v>28073</v>
      </c>
      <c r="F564" s="8">
        <f>'Куда вставлять'!F564</f>
        <v>4</v>
      </c>
      <c r="G564" cm="1">
        <f t="array" ref="G564">_xlfn.IFS(J564=1,WEEKDAY(A564,2),H564=0,"",J564=0,G563)</f>
        <v>6</v>
      </c>
      <c r="H564">
        <f t="shared" si="24"/>
        <v>1</v>
      </c>
      <c r="I564">
        <f t="shared" si="25"/>
        <v>1</v>
      </c>
      <c r="J564">
        <f t="shared" si="26"/>
        <v>0</v>
      </c>
    </row>
    <row r="565" spans="1:10" ht="15" customHeight="1" x14ac:dyDescent="0.3">
      <c r="A565" s="5">
        <f>'Куда вставлять'!A565</f>
        <v>0</v>
      </c>
      <c r="B565" s="3" t="str">
        <f>'Куда вставлять'!B565</f>
        <v>20</v>
      </c>
      <c r="C565" s="6">
        <v>11</v>
      </c>
      <c r="D565" s="7">
        <f>'Куда вставлять'!D565</f>
        <v>780</v>
      </c>
      <c r="E565" s="7">
        <v>28073</v>
      </c>
      <c r="F565" s="8">
        <f>'Куда вставлять'!F565</f>
        <v>1</v>
      </c>
      <c r="G565" cm="1">
        <f t="array" ref="G565">_xlfn.IFS(J565=1,WEEKDAY(A565,2),H565=0,"",J565=0,G564)</f>
        <v>6</v>
      </c>
      <c r="H565">
        <f t="shared" si="24"/>
        <v>1</v>
      </c>
      <c r="I565">
        <f t="shared" si="25"/>
        <v>1</v>
      </c>
      <c r="J565">
        <f t="shared" si="26"/>
        <v>0</v>
      </c>
    </row>
    <row r="566" spans="1:10" ht="15" customHeight="1" x14ac:dyDescent="0.3">
      <c r="A566" s="5">
        <f>'Куда вставлять'!A566</f>
        <v>0</v>
      </c>
      <c r="B566" s="3" t="str">
        <f>'Куда вставлять'!B566</f>
        <v>21</v>
      </c>
      <c r="C566" s="6">
        <v>6</v>
      </c>
      <c r="D566" s="7">
        <f>'Куда вставлять'!D566</f>
        <v>6450</v>
      </c>
      <c r="E566" s="7">
        <v>28073</v>
      </c>
      <c r="F566" s="8">
        <f>'Куда вставлять'!F566</f>
        <v>3</v>
      </c>
      <c r="G566" cm="1">
        <f t="array" ref="G566">_xlfn.IFS(J566=1,WEEKDAY(A566,2),H566=0,"",J566=0,G565)</f>
        <v>6</v>
      </c>
      <c r="H566">
        <f t="shared" si="24"/>
        <v>1</v>
      </c>
      <c r="I566">
        <f t="shared" si="25"/>
        <v>1</v>
      </c>
      <c r="J566">
        <f t="shared" si="26"/>
        <v>0</v>
      </c>
    </row>
    <row r="567" spans="1:10" ht="15" customHeight="1" x14ac:dyDescent="0.3">
      <c r="A567" s="5">
        <f>'Куда вставлять'!A567</f>
        <v>0</v>
      </c>
      <c r="B567" s="3" t="str">
        <f>'Куда вставлять'!B567</f>
        <v>22</v>
      </c>
      <c r="C567" s="6">
        <v>10</v>
      </c>
      <c r="D567" s="7">
        <f>'Куда вставлять'!D567</f>
        <v>6170</v>
      </c>
      <c r="E567" s="7">
        <v>28073</v>
      </c>
      <c r="F567" s="8">
        <f>'Куда вставлять'!F567</f>
        <v>2</v>
      </c>
      <c r="G567" cm="1">
        <f t="array" ref="G567">_xlfn.IFS(J567=1,WEEKDAY(A567,2),H567=0,"",J567=0,G566)</f>
        <v>6</v>
      </c>
      <c r="H567">
        <f t="shared" si="24"/>
        <v>1</v>
      </c>
      <c r="I567">
        <f t="shared" si="25"/>
        <v>1</v>
      </c>
      <c r="J567">
        <f t="shared" si="26"/>
        <v>0</v>
      </c>
    </row>
    <row r="568" spans="1:10" ht="15" customHeight="1" x14ac:dyDescent="0.3">
      <c r="A568" s="5">
        <f>'Куда вставлять'!A568</f>
        <v>0</v>
      </c>
      <c r="B568" s="3" t="str">
        <f>'Куда вставлять'!B568</f>
        <v>23</v>
      </c>
      <c r="C568" s="6">
        <v>7</v>
      </c>
      <c r="D568" s="7">
        <f>'Куда вставлять'!D568</f>
        <v>17600</v>
      </c>
      <c r="E568" s="7">
        <v>28073</v>
      </c>
      <c r="F568" s="8">
        <f>'Куда вставлять'!F568</f>
        <v>10</v>
      </c>
      <c r="G568" cm="1">
        <f t="array" ref="G568">_xlfn.IFS(J568=1,WEEKDAY(A568,2),H568=0,"",J568=0,G567)</f>
        <v>6</v>
      </c>
      <c r="H568">
        <f t="shared" si="24"/>
        <v>1</v>
      </c>
      <c r="I568">
        <f t="shared" si="25"/>
        <v>1</v>
      </c>
      <c r="J568">
        <f t="shared" si="26"/>
        <v>0</v>
      </c>
    </row>
    <row r="569" spans="1:10" ht="15" customHeight="1" x14ac:dyDescent="0.3">
      <c r="A569" s="5" t="str">
        <f>'Куда вставлять'!A569</f>
        <v>27.05.2023 всего</v>
      </c>
      <c r="B569" s="3">
        <f>'Куда вставлять'!B569</f>
        <v>0</v>
      </c>
      <c r="C569" s="6">
        <v>17</v>
      </c>
      <c r="D569" s="7">
        <f>'Куда вставлять'!D569</f>
        <v>359930</v>
      </c>
      <c r="E569" s="7">
        <v>28073</v>
      </c>
      <c r="F569" s="8">
        <f>'Куда вставлять'!F569</f>
        <v>158</v>
      </c>
      <c r="G569" t="str" cm="1">
        <f t="array" ref="G569">_xlfn.IFS(J569=1,WEEKDAY(A569,2),H569=0,"",J569=0,G568)</f>
        <v/>
      </c>
      <c r="H569">
        <f t="shared" si="24"/>
        <v>0</v>
      </c>
      <c r="I569">
        <f t="shared" si="25"/>
        <v>0</v>
      </c>
      <c r="J569">
        <f t="shared" si="26"/>
        <v>0</v>
      </c>
    </row>
    <row r="570" spans="1:10" ht="15" customHeight="1" x14ac:dyDescent="0.3">
      <c r="A570" s="5">
        <f>'Куда вставлять'!A570</f>
        <v>45074</v>
      </c>
      <c r="B570" s="3" t="str">
        <f>'Куда вставлять'!B570</f>
        <v>00</v>
      </c>
      <c r="C570" s="6">
        <v>11</v>
      </c>
      <c r="D570" s="7">
        <f>'Куда вставлять'!D570</f>
        <v>5750</v>
      </c>
      <c r="E570" s="7">
        <v>28073</v>
      </c>
      <c r="F570" s="8">
        <f>'Куда вставлять'!F570</f>
        <v>2</v>
      </c>
      <c r="G570" cm="1">
        <f t="array" ref="G570">_xlfn.IFS(J570=1,WEEKDAY(A570,2),H570=0,"",J570=0,G569)</f>
        <v>7</v>
      </c>
      <c r="H570">
        <f t="shared" si="24"/>
        <v>0</v>
      </c>
      <c r="I570">
        <f t="shared" si="25"/>
        <v>1</v>
      </c>
      <c r="J570">
        <f t="shared" si="26"/>
        <v>1</v>
      </c>
    </row>
    <row r="571" spans="1:10" ht="15" customHeight="1" x14ac:dyDescent="0.3">
      <c r="A571" s="5">
        <f>'Куда вставлять'!A571</f>
        <v>0</v>
      </c>
      <c r="B571" s="3" t="str">
        <f>'Куда вставлять'!B571</f>
        <v>01</v>
      </c>
      <c r="C571" s="6">
        <v>9</v>
      </c>
      <c r="D571" s="7">
        <f>'Куда вставлять'!D571</f>
        <v>13235</v>
      </c>
      <c r="E571" s="7">
        <v>28073</v>
      </c>
      <c r="F571" s="8">
        <f>'Куда вставлять'!F571</f>
        <v>9</v>
      </c>
      <c r="G571" cm="1">
        <f t="array" ref="G571">_xlfn.IFS(J571=1,WEEKDAY(A571,2),H571=0,"",J571=0,G570)</f>
        <v>7</v>
      </c>
      <c r="H571">
        <f t="shared" si="24"/>
        <v>1</v>
      </c>
      <c r="I571">
        <f t="shared" si="25"/>
        <v>1</v>
      </c>
      <c r="J571">
        <f t="shared" si="26"/>
        <v>0</v>
      </c>
    </row>
    <row r="572" spans="1:10" ht="15" customHeight="1" x14ac:dyDescent="0.3">
      <c r="A572" s="5">
        <f>'Куда вставлять'!A572</f>
        <v>0</v>
      </c>
      <c r="B572" s="3" t="str">
        <f>'Куда вставлять'!B572</f>
        <v>03</v>
      </c>
      <c r="C572" s="6">
        <v>4</v>
      </c>
      <c r="D572" s="7">
        <f>'Куда вставлять'!D572</f>
        <v>0</v>
      </c>
      <c r="E572" s="7">
        <v>28073</v>
      </c>
      <c r="F572" s="8">
        <f>'Куда вставлять'!F572</f>
        <v>1</v>
      </c>
      <c r="G572" cm="1">
        <f t="array" ref="G572">_xlfn.IFS(J572=1,WEEKDAY(A572,2),H572=0,"",J572=0,G571)</f>
        <v>7</v>
      </c>
      <c r="H572">
        <f t="shared" si="24"/>
        <v>1</v>
      </c>
      <c r="I572">
        <f t="shared" si="25"/>
        <v>1</v>
      </c>
      <c r="J572">
        <f t="shared" si="26"/>
        <v>0</v>
      </c>
    </row>
    <row r="573" spans="1:10" ht="15" customHeight="1" x14ac:dyDescent="0.3">
      <c r="A573" s="5">
        <f>'Куда вставлять'!A573</f>
        <v>0</v>
      </c>
      <c r="B573" s="3" t="str">
        <f>'Куда вставлять'!B573</f>
        <v>05</v>
      </c>
      <c r="C573" s="6">
        <v>281</v>
      </c>
      <c r="D573" s="7">
        <f>'Куда вставлять'!D573</f>
        <v>1140</v>
      </c>
      <c r="E573" s="7">
        <v>28073</v>
      </c>
      <c r="F573" s="8">
        <f>'Куда вставлять'!F573</f>
        <v>2</v>
      </c>
      <c r="G573" cm="1">
        <f t="array" ref="G573">_xlfn.IFS(J573=1,WEEKDAY(A573,2),H573=0,"",J573=0,G572)</f>
        <v>7</v>
      </c>
      <c r="H573">
        <f t="shared" si="24"/>
        <v>1</v>
      </c>
      <c r="I573">
        <f t="shared" si="25"/>
        <v>1</v>
      </c>
      <c r="J573">
        <f t="shared" si="26"/>
        <v>0</v>
      </c>
    </row>
    <row r="574" spans="1:10" ht="15" customHeight="1" x14ac:dyDescent="0.3">
      <c r="A574" s="5">
        <f>'Куда вставлять'!A574</f>
        <v>0</v>
      </c>
      <c r="B574" s="3" t="str">
        <f>'Куда вставлять'!B574</f>
        <v>07</v>
      </c>
      <c r="C574" s="6">
        <v>30</v>
      </c>
      <c r="D574" s="7">
        <f>'Куда вставлять'!D574</f>
        <v>990</v>
      </c>
      <c r="E574" s="7">
        <v>28073</v>
      </c>
      <c r="F574" s="8">
        <f>'Куда вставлять'!F574</f>
        <v>1</v>
      </c>
      <c r="G574" cm="1">
        <f t="array" ref="G574">_xlfn.IFS(J574=1,WEEKDAY(A574,2),H574=0,"",J574=0,G573)</f>
        <v>7</v>
      </c>
      <c r="H574">
        <f t="shared" si="24"/>
        <v>1</v>
      </c>
      <c r="I574">
        <f t="shared" si="25"/>
        <v>1</v>
      </c>
      <c r="J574">
        <f t="shared" si="26"/>
        <v>0</v>
      </c>
    </row>
    <row r="575" spans="1:10" ht="15" customHeight="1" x14ac:dyDescent="0.3">
      <c r="A575" s="5">
        <f>'Куда вставлять'!A575</f>
        <v>0</v>
      </c>
      <c r="B575" s="3" t="str">
        <f>'Куда вставлять'!B575</f>
        <v>08</v>
      </c>
      <c r="C575" s="6">
        <v>27</v>
      </c>
      <c r="D575" s="7">
        <f>'Куда вставлять'!D575</f>
        <v>6730</v>
      </c>
      <c r="E575" s="7">
        <v>28073</v>
      </c>
      <c r="F575" s="8">
        <f>'Куда вставлять'!F575</f>
        <v>6</v>
      </c>
      <c r="G575" cm="1">
        <f t="array" ref="G575">_xlfn.IFS(J575=1,WEEKDAY(A575,2),H575=0,"",J575=0,G574)</f>
        <v>7</v>
      </c>
      <c r="H575">
        <f t="shared" si="24"/>
        <v>1</v>
      </c>
      <c r="I575">
        <f t="shared" si="25"/>
        <v>1</v>
      </c>
      <c r="J575">
        <f t="shared" si="26"/>
        <v>0</v>
      </c>
    </row>
    <row r="576" spans="1:10" ht="15" customHeight="1" x14ac:dyDescent="0.3">
      <c r="A576" s="5">
        <f>'Куда вставлять'!A576</f>
        <v>0</v>
      </c>
      <c r="B576" s="3" t="str">
        <f>'Куда вставлять'!B576</f>
        <v>09</v>
      </c>
      <c r="C576" s="6">
        <v>40</v>
      </c>
      <c r="D576" s="7">
        <f>'Куда вставлять'!D576</f>
        <v>3670</v>
      </c>
      <c r="E576" s="7">
        <v>28073</v>
      </c>
      <c r="F576" s="8">
        <f>'Куда вставлять'!F576</f>
        <v>4</v>
      </c>
      <c r="G576" cm="1">
        <f t="array" ref="G576">_xlfn.IFS(J576=1,WEEKDAY(A576,2),H576=0,"",J576=0,G575)</f>
        <v>7</v>
      </c>
      <c r="H576">
        <f t="shared" si="24"/>
        <v>1</v>
      </c>
      <c r="I576">
        <f t="shared" si="25"/>
        <v>1</v>
      </c>
      <c r="J576">
        <f t="shared" si="26"/>
        <v>0</v>
      </c>
    </row>
    <row r="577" spans="1:10" ht="15" customHeight="1" x14ac:dyDescent="0.3">
      <c r="A577" s="5">
        <f>'Куда вставлять'!A577</f>
        <v>0</v>
      </c>
      <c r="B577" s="3" t="str">
        <f>'Куда вставлять'!B577</f>
        <v>10</v>
      </c>
      <c r="C577" s="6">
        <v>39</v>
      </c>
      <c r="D577" s="7">
        <f>'Куда вставлять'!D577</f>
        <v>5770</v>
      </c>
      <c r="E577" s="7">
        <v>28073</v>
      </c>
      <c r="F577" s="8">
        <f>'Куда вставлять'!F577</f>
        <v>7</v>
      </c>
      <c r="G577" cm="1">
        <f t="array" ref="G577">_xlfn.IFS(J577=1,WEEKDAY(A577,2),H577=0,"",J577=0,G576)</f>
        <v>7</v>
      </c>
      <c r="H577">
        <f t="shared" si="24"/>
        <v>1</v>
      </c>
      <c r="I577">
        <f t="shared" si="25"/>
        <v>1</v>
      </c>
      <c r="J577">
        <f t="shared" si="26"/>
        <v>0</v>
      </c>
    </row>
    <row r="578" spans="1:10" ht="15" customHeight="1" x14ac:dyDescent="0.3">
      <c r="A578" s="5">
        <f>'Куда вставлять'!A578</f>
        <v>0</v>
      </c>
      <c r="B578" s="3" t="str">
        <f>'Куда вставлять'!B578</f>
        <v>11</v>
      </c>
      <c r="C578" s="6">
        <v>34</v>
      </c>
      <c r="D578" s="7">
        <f>'Куда вставлять'!D578</f>
        <v>7420</v>
      </c>
      <c r="E578" s="7">
        <v>28073</v>
      </c>
      <c r="F578" s="8">
        <f>'Куда вставлять'!F578</f>
        <v>5</v>
      </c>
      <c r="G578" cm="1">
        <f t="array" ref="G578">_xlfn.IFS(J578=1,WEEKDAY(A578,2),H578=0,"",J578=0,G577)</f>
        <v>7</v>
      </c>
      <c r="H578">
        <f t="shared" si="24"/>
        <v>1</v>
      </c>
      <c r="I578">
        <f t="shared" si="25"/>
        <v>1</v>
      </c>
      <c r="J578">
        <f t="shared" si="26"/>
        <v>0</v>
      </c>
    </row>
    <row r="579" spans="1:10" ht="15" customHeight="1" x14ac:dyDescent="0.3">
      <c r="A579" s="5">
        <f>'Куда вставлять'!A579</f>
        <v>0</v>
      </c>
      <c r="B579" s="3" t="str">
        <f>'Куда вставлять'!B579</f>
        <v>12</v>
      </c>
      <c r="C579" s="6">
        <v>50</v>
      </c>
      <c r="D579" s="7">
        <f>'Куда вставлять'!D579</f>
        <v>15165</v>
      </c>
      <c r="E579" s="7">
        <v>28073</v>
      </c>
      <c r="F579" s="8">
        <f>'Куда вставлять'!F579</f>
        <v>11</v>
      </c>
      <c r="G579" cm="1">
        <f t="array" ref="G579">_xlfn.IFS(J579=1,WEEKDAY(A579,2),H579=0,"",J579=0,G578)</f>
        <v>7</v>
      </c>
      <c r="H579">
        <f t="shared" si="24"/>
        <v>1</v>
      </c>
      <c r="I579">
        <f t="shared" si="25"/>
        <v>1</v>
      </c>
      <c r="J579">
        <f t="shared" si="26"/>
        <v>0</v>
      </c>
    </row>
    <row r="580" spans="1:10" ht="15" customHeight="1" x14ac:dyDescent="0.3">
      <c r="A580" s="5">
        <f>'Куда вставлять'!A580</f>
        <v>0</v>
      </c>
      <c r="B580" s="3" t="str">
        <f>'Куда вставлять'!B580</f>
        <v>13</v>
      </c>
      <c r="C580" s="6">
        <v>29</v>
      </c>
      <c r="D580" s="7">
        <f>'Куда вставлять'!D580</f>
        <v>30560</v>
      </c>
      <c r="E580" s="7">
        <v>28073</v>
      </c>
      <c r="F580" s="8">
        <f>'Куда вставлять'!F580</f>
        <v>13</v>
      </c>
      <c r="G580" cm="1">
        <f t="array" ref="G580">_xlfn.IFS(J580=1,WEEKDAY(A580,2),H580=0,"",J580=0,G579)</f>
        <v>7</v>
      </c>
      <c r="H580">
        <f t="shared" si="24"/>
        <v>1</v>
      </c>
      <c r="I580">
        <f t="shared" si="25"/>
        <v>1</v>
      </c>
      <c r="J580">
        <f t="shared" si="26"/>
        <v>0</v>
      </c>
    </row>
    <row r="581" spans="1:10" ht="15" customHeight="1" x14ac:dyDescent="0.3">
      <c r="A581" s="5">
        <f>'Куда вставлять'!A581</f>
        <v>0</v>
      </c>
      <c r="B581" s="3" t="str">
        <f>'Куда вставлять'!B581</f>
        <v>14</v>
      </c>
      <c r="C581" s="6">
        <v>3</v>
      </c>
      <c r="D581" s="7">
        <f>'Куда вставлять'!D581</f>
        <v>16620</v>
      </c>
      <c r="E581" s="7">
        <v>28073</v>
      </c>
      <c r="F581" s="8">
        <f>'Куда вставлять'!F581</f>
        <v>7</v>
      </c>
      <c r="G581" cm="1">
        <f t="array" ref="G581">_xlfn.IFS(J581=1,WEEKDAY(A581,2),H581=0,"",J581=0,G580)</f>
        <v>7</v>
      </c>
      <c r="H581">
        <f t="shared" si="24"/>
        <v>1</v>
      </c>
      <c r="I581">
        <f t="shared" si="25"/>
        <v>1</v>
      </c>
      <c r="J581">
        <f t="shared" si="26"/>
        <v>0</v>
      </c>
    </row>
    <row r="582" spans="1:10" ht="15" customHeight="1" x14ac:dyDescent="0.3">
      <c r="A582" s="5">
        <f>'Куда вставлять'!A582</f>
        <v>0</v>
      </c>
      <c r="B582" s="3" t="str">
        <f>'Куда вставлять'!B582</f>
        <v>15</v>
      </c>
      <c r="C582" s="6">
        <v>1</v>
      </c>
      <c r="D582" s="7">
        <f>'Куда вставлять'!D582</f>
        <v>13930</v>
      </c>
      <c r="E582" s="7">
        <v>28073</v>
      </c>
      <c r="F582" s="8">
        <f>'Куда вставлять'!F582</f>
        <v>5</v>
      </c>
      <c r="G582" cm="1">
        <f t="array" ref="G582">_xlfn.IFS(J582=1,WEEKDAY(A582,2),H582=0,"",J582=0,G581)</f>
        <v>7</v>
      </c>
      <c r="H582">
        <f t="shared" si="24"/>
        <v>1</v>
      </c>
      <c r="I582">
        <f t="shared" si="25"/>
        <v>1</v>
      </c>
      <c r="J582">
        <f t="shared" si="26"/>
        <v>0</v>
      </c>
    </row>
    <row r="583" spans="1:10" ht="15" customHeight="1" x14ac:dyDescent="0.3">
      <c r="A583" s="5">
        <f>'Куда вставлять'!A583</f>
        <v>0</v>
      </c>
      <c r="B583" s="3" t="str">
        <f>'Куда вставлять'!B583</f>
        <v>16</v>
      </c>
      <c r="C583" s="6">
        <v>5</v>
      </c>
      <c r="D583" s="7">
        <f>'Куда вставлять'!D583</f>
        <v>9860</v>
      </c>
      <c r="E583" s="7">
        <v>28073</v>
      </c>
      <c r="F583" s="8">
        <f>'Куда вставлять'!F583</f>
        <v>7</v>
      </c>
      <c r="G583" cm="1">
        <f t="array" ref="G583">_xlfn.IFS(J583=1,WEEKDAY(A583,2),H583=0,"",J583=0,G582)</f>
        <v>7</v>
      </c>
      <c r="H583">
        <f t="shared" ref="H583:H646" si="27">IF(A583&lt;1,1,0)</f>
        <v>1</v>
      </c>
      <c r="I583">
        <f t="shared" ref="I583:I646" si="28">IF(ISNUMBER(A583),1,0)</f>
        <v>1</v>
      </c>
      <c r="J583">
        <f t="shared" ref="J583:J646" si="29">IF(H583+I583=1,1,0)</f>
        <v>0</v>
      </c>
    </row>
    <row r="584" spans="1:10" ht="15" customHeight="1" x14ac:dyDescent="0.3">
      <c r="A584" s="5">
        <f>'Куда вставлять'!A584</f>
        <v>0</v>
      </c>
      <c r="B584" s="3" t="str">
        <f>'Куда вставлять'!B584</f>
        <v>17</v>
      </c>
      <c r="C584" s="6">
        <v>14</v>
      </c>
      <c r="D584" s="7">
        <f>'Куда вставлять'!D584</f>
        <v>14610</v>
      </c>
      <c r="E584" s="7">
        <v>28073</v>
      </c>
      <c r="F584" s="8">
        <f>'Куда вставлять'!F584</f>
        <v>5</v>
      </c>
      <c r="G584" cm="1">
        <f t="array" ref="G584">_xlfn.IFS(J584=1,WEEKDAY(A584,2),H584=0,"",J584=0,G583)</f>
        <v>7</v>
      </c>
      <c r="H584">
        <f t="shared" si="27"/>
        <v>1</v>
      </c>
      <c r="I584">
        <f t="shared" si="28"/>
        <v>1</v>
      </c>
      <c r="J584">
        <f t="shared" si="29"/>
        <v>0</v>
      </c>
    </row>
    <row r="585" spans="1:10" ht="15" customHeight="1" x14ac:dyDescent="0.3">
      <c r="A585" s="5">
        <f>'Куда вставлять'!A585</f>
        <v>0</v>
      </c>
      <c r="B585" s="3" t="str">
        <f>'Куда вставлять'!B585</f>
        <v>18</v>
      </c>
      <c r="C585" s="6">
        <v>13</v>
      </c>
      <c r="D585" s="7">
        <f>'Куда вставлять'!D585</f>
        <v>9660</v>
      </c>
      <c r="E585" s="7">
        <v>28073</v>
      </c>
      <c r="F585" s="8">
        <f>'Куда вставлять'!F585</f>
        <v>3</v>
      </c>
      <c r="G585" cm="1">
        <f t="array" ref="G585">_xlfn.IFS(J585=1,WEEKDAY(A585,2),H585=0,"",J585=0,G584)</f>
        <v>7</v>
      </c>
      <c r="H585">
        <f t="shared" si="27"/>
        <v>1</v>
      </c>
      <c r="I585">
        <f t="shared" si="28"/>
        <v>1</v>
      </c>
      <c r="J585">
        <f t="shared" si="29"/>
        <v>0</v>
      </c>
    </row>
    <row r="586" spans="1:10" ht="15" customHeight="1" x14ac:dyDescent="0.3">
      <c r="A586" s="5">
        <f>'Куда вставлять'!A586</f>
        <v>0</v>
      </c>
      <c r="B586" s="3" t="str">
        <f>'Куда вставлять'!B586</f>
        <v>19</v>
      </c>
      <c r="C586" s="6">
        <v>20</v>
      </c>
      <c r="D586" s="7">
        <f>'Куда вставлять'!D586</f>
        <v>6820</v>
      </c>
      <c r="E586" s="7">
        <v>28073</v>
      </c>
      <c r="F586" s="8">
        <f>'Куда вставлять'!F586</f>
        <v>3</v>
      </c>
      <c r="G586" cm="1">
        <f t="array" ref="G586">_xlfn.IFS(J586=1,WEEKDAY(A586,2),H586=0,"",J586=0,G585)</f>
        <v>7</v>
      </c>
      <c r="H586">
        <f t="shared" si="27"/>
        <v>1</v>
      </c>
      <c r="I586">
        <f t="shared" si="28"/>
        <v>1</v>
      </c>
      <c r="J586">
        <f t="shared" si="29"/>
        <v>0</v>
      </c>
    </row>
    <row r="587" spans="1:10" ht="15" customHeight="1" x14ac:dyDescent="0.3">
      <c r="A587" s="5">
        <f>'Куда вставлять'!A587</f>
        <v>0</v>
      </c>
      <c r="B587" s="3" t="str">
        <f>'Куда вставлять'!B587</f>
        <v>20</v>
      </c>
      <c r="C587" s="6">
        <v>18</v>
      </c>
      <c r="D587" s="7">
        <f>'Куда вставлять'!D587</f>
        <v>4310</v>
      </c>
      <c r="E587" s="7">
        <v>28073</v>
      </c>
      <c r="F587" s="8">
        <f>'Куда вставлять'!F587</f>
        <v>1</v>
      </c>
      <c r="G587" cm="1">
        <f t="array" ref="G587">_xlfn.IFS(J587=1,WEEKDAY(A587,2),H587=0,"",J587=0,G586)</f>
        <v>7</v>
      </c>
      <c r="H587">
        <f t="shared" si="27"/>
        <v>1</v>
      </c>
      <c r="I587">
        <f t="shared" si="28"/>
        <v>1</v>
      </c>
      <c r="J587">
        <f t="shared" si="29"/>
        <v>0</v>
      </c>
    </row>
    <row r="588" spans="1:10" ht="15" customHeight="1" x14ac:dyDescent="0.3">
      <c r="A588" s="5">
        <f>'Куда вставлять'!A588</f>
        <v>0</v>
      </c>
      <c r="B588" s="3" t="str">
        <f>'Куда вставлять'!B588</f>
        <v>21</v>
      </c>
      <c r="C588" s="6">
        <v>6</v>
      </c>
      <c r="D588" s="7">
        <f>'Куда вставлять'!D588</f>
        <v>23690</v>
      </c>
      <c r="E588" s="7">
        <v>28073</v>
      </c>
      <c r="F588" s="8">
        <f>'Куда вставлять'!F588</f>
        <v>9</v>
      </c>
      <c r="G588" cm="1">
        <f t="array" ref="G588">_xlfn.IFS(J588=1,WEEKDAY(A588,2),H588=0,"",J588=0,G587)</f>
        <v>7</v>
      </c>
      <c r="H588">
        <f t="shared" si="27"/>
        <v>1</v>
      </c>
      <c r="I588">
        <f t="shared" si="28"/>
        <v>1</v>
      </c>
      <c r="J588">
        <f t="shared" si="29"/>
        <v>0</v>
      </c>
    </row>
    <row r="589" spans="1:10" ht="15" customHeight="1" x14ac:dyDescent="0.3">
      <c r="A589" s="5">
        <f>'Куда вставлять'!A589</f>
        <v>0</v>
      </c>
      <c r="B589" s="3" t="str">
        <f>'Куда вставлять'!B589</f>
        <v>22</v>
      </c>
      <c r="C589" s="6">
        <v>4</v>
      </c>
      <c r="D589" s="7">
        <f>'Куда вставлять'!D589</f>
        <v>4350</v>
      </c>
      <c r="E589" s="7">
        <v>28073</v>
      </c>
      <c r="F589" s="8">
        <f>'Куда вставлять'!F589</f>
        <v>11</v>
      </c>
      <c r="G589" cm="1">
        <f t="array" ref="G589">_xlfn.IFS(J589=1,WEEKDAY(A589,2),H589=0,"",J589=0,G588)</f>
        <v>7</v>
      </c>
      <c r="H589">
        <f t="shared" si="27"/>
        <v>1</v>
      </c>
      <c r="I589">
        <f t="shared" si="28"/>
        <v>1</v>
      </c>
      <c r="J589">
        <f t="shared" si="29"/>
        <v>0</v>
      </c>
    </row>
    <row r="590" spans="1:10" ht="15" customHeight="1" x14ac:dyDescent="0.3">
      <c r="A590" s="5">
        <f>'Куда вставлять'!A590</f>
        <v>0</v>
      </c>
      <c r="B590" s="3" t="str">
        <f>'Куда вставлять'!B590</f>
        <v>23</v>
      </c>
      <c r="C590" s="6">
        <v>14</v>
      </c>
      <c r="D590" s="7">
        <f>'Куда вставлять'!D590</f>
        <v>6180</v>
      </c>
      <c r="E590" s="7">
        <v>28073</v>
      </c>
      <c r="F590" s="8">
        <f>'Куда вставлять'!F590</f>
        <v>6</v>
      </c>
      <c r="G590" cm="1">
        <f t="array" ref="G590">_xlfn.IFS(J590=1,WEEKDAY(A590,2),H590=0,"",J590=0,G589)</f>
        <v>7</v>
      </c>
      <c r="H590">
        <f t="shared" si="27"/>
        <v>1</v>
      </c>
      <c r="I590">
        <f t="shared" si="28"/>
        <v>1</v>
      </c>
      <c r="J590">
        <f t="shared" si="29"/>
        <v>0</v>
      </c>
    </row>
    <row r="591" spans="1:10" ht="15" customHeight="1" x14ac:dyDescent="0.3">
      <c r="A591" s="5" t="str">
        <f>'Куда вставлять'!A591</f>
        <v>28.05.2023 всего</v>
      </c>
      <c r="B591" s="3">
        <f>'Куда вставлять'!B591</f>
        <v>0</v>
      </c>
      <c r="C591" s="6">
        <v>15</v>
      </c>
      <c r="D591" s="7">
        <f>'Куда вставлять'!D591</f>
        <v>200460</v>
      </c>
      <c r="E591" s="7">
        <v>28073</v>
      </c>
      <c r="F591" s="8">
        <f>'Куда вставлять'!F591</f>
        <v>118</v>
      </c>
      <c r="G591" t="str" cm="1">
        <f t="array" ref="G591">_xlfn.IFS(J591=1,WEEKDAY(A591,2),H591=0,"",J591=0,G590)</f>
        <v/>
      </c>
      <c r="H591">
        <f t="shared" si="27"/>
        <v>0</v>
      </c>
      <c r="I591">
        <f t="shared" si="28"/>
        <v>0</v>
      </c>
      <c r="J591">
        <f t="shared" si="29"/>
        <v>0</v>
      </c>
    </row>
    <row r="592" spans="1:10" ht="15" customHeight="1" x14ac:dyDescent="0.3">
      <c r="A592" s="5">
        <f>'Куда вставлять'!A592</f>
        <v>45075</v>
      </c>
      <c r="B592" s="3" t="str">
        <f>'Куда вставлять'!B592</f>
        <v>00</v>
      </c>
      <c r="C592" s="6">
        <v>13</v>
      </c>
      <c r="D592" s="7">
        <f>'Куда вставлять'!D592</f>
        <v>9600</v>
      </c>
      <c r="E592" s="7">
        <v>28073</v>
      </c>
      <c r="F592" s="8">
        <f>'Куда вставлять'!F592</f>
        <v>5</v>
      </c>
      <c r="G592" cm="1">
        <f t="array" ref="G592">_xlfn.IFS(J592=1,WEEKDAY(A592,2),H592=0,"",J592=0,G591)</f>
        <v>1</v>
      </c>
      <c r="H592">
        <f t="shared" si="27"/>
        <v>0</v>
      </c>
      <c r="I592">
        <f t="shared" si="28"/>
        <v>1</v>
      </c>
      <c r="J592">
        <f t="shared" si="29"/>
        <v>1</v>
      </c>
    </row>
    <row r="593" spans="1:10" ht="15" customHeight="1" x14ac:dyDescent="0.3">
      <c r="A593" s="5">
        <f>'Куда вставлять'!A593</f>
        <v>0</v>
      </c>
      <c r="B593" s="3" t="str">
        <f>'Куда вставлять'!B593</f>
        <v>01</v>
      </c>
      <c r="C593" s="6">
        <v>13</v>
      </c>
      <c r="D593" s="7">
        <f>'Куда вставлять'!D593</f>
        <v>1750</v>
      </c>
      <c r="E593" s="7">
        <v>28073</v>
      </c>
      <c r="F593" s="8">
        <f>'Куда вставлять'!F593</f>
        <v>4</v>
      </c>
      <c r="G593" cm="1">
        <f t="array" ref="G593">_xlfn.IFS(J593=1,WEEKDAY(A593,2),H593=0,"",J593=0,G592)</f>
        <v>1</v>
      </c>
      <c r="H593">
        <f t="shared" si="27"/>
        <v>1</v>
      </c>
      <c r="I593">
        <f t="shared" si="28"/>
        <v>1</v>
      </c>
      <c r="J593">
        <f t="shared" si="29"/>
        <v>0</v>
      </c>
    </row>
    <row r="594" spans="1:10" ht="15" customHeight="1" x14ac:dyDescent="0.3">
      <c r="A594" s="5">
        <f>'Куда вставлять'!A594</f>
        <v>0</v>
      </c>
      <c r="B594" s="3" t="str">
        <f>'Куда вставлять'!B594</f>
        <v>06</v>
      </c>
      <c r="C594" s="6">
        <v>29</v>
      </c>
      <c r="D594" s="7">
        <f>'Куда вставлять'!D594</f>
        <v>530</v>
      </c>
      <c r="E594" s="7">
        <v>28073</v>
      </c>
      <c r="F594" s="8">
        <f>'Куда вставлять'!F594</f>
        <v>2</v>
      </c>
      <c r="G594" cm="1">
        <f t="array" ref="G594">_xlfn.IFS(J594=1,WEEKDAY(A594,2),H594=0,"",J594=0,G593)</f>
        <v>1</v>
      </c>
      <c r="H594">
        <f t="shared" si="27"/>
        <v>1</v>
      </c>
      <c r="I594">
        <f t="shared" si="28"/>
        <v>1</v>
      </c>
      <c r="J594">
        <f t="shared" si="29"/>
        <v>0</v>
      </c>
    </row>
    <row r="595" spans="1:10" ht="15" customHeight="1" x14ac:dyDescent="0.3">
      <c r="A595" s="5">
        <f>'Куда вставлять'!A595</f>
        <v>0</v>
      </c>
      <c r="B595" s="3" t="str">
        <f>'Куда вставлять'!B595</f>
        <v>07</v>
      </c>
      <c r="C595" s="6">
        <v>28</v>
      </c>
      <c r="D595" s="7">
        <f>'Куда вставлять'!D595</f>
        <v>2160</v>
      </c>
      <c r="E595" s="7">
        <v>28073</v>
      </c>
      <c r="F595" s="8">
        <f>'Куда вставлять'!F595</f>
        <v>1</v>
      </c>
      <c r="G595" cm="1">
        <f t="array" ref="G595">_xlfn.IFS(J595=1,WEEKDAY(A595,2),H595=0,"",J595=0,G594)</f>
        <v>1</v>
      </c>
      <c r="H595">
        <f t="shared" si="27"/>
        <v>1</v>
      </c>
      <c r="I595">
        <f t="shared" si="28"/>
        <v>1</v>
      </c>
      <c r="J595">
        <f t="shared" si="29"/>
        <v>0</v>
      </c>
    </row>
    <row r="596" spans="1:10" ht="15" customHeight="1" x14ac:dyDescent="0.3">
      <c r="A596" s="5">
        <f>'Куда вставлять'!A596</f>
        <v>0</v>
      </c>
      <c r="B596" s="3" t="str">
        <f>'Куда вставлять'!B596</f>
        <v>08</v>
      </c>
      <c r="C596" s="6">
        <v>34</v>
      </c>
      <c r="D596" s="7">
        <f>'Куда вставлять'!D596</f>
        <v>6580</v>
      </c>
      <c r="E596" s="7">
        <v>28073</v>
      </c>
      <c r="F596" s="8">
        <f>'Куда вставлять'!F596</f>
        <v>6</v>
      </c>
      <c r="G596" cm="1">
        <f t="array" ref="G596">_xlfn.IFS(J596=1,WEEKDAY(A596,2),H596=0,"",J596=0,G595)</f>
        <v>1</v>
      </c>
      <c r="H596">
        <f t="shared" si="27"/>
        <v>1</v>
      </c>
      <c r="I596">
        <f t="shared" si="28"/>
        <v>1</v>
      </c>
      <c r="J596">
        <f t="shared" si="29"/>
        <v>0</v>
      </c>
    </row>
    <row r="597" spans="1:10" ht="15" customHeight="1" x14ac:dyDescent="0.3">
      <c r="A597" s="5">
        <f>'Куда вставлять'!A597</f>
        <v>0</v>
      </c>
      <c r="B597" s="3" t="str">
        <f>'Куда вставлять'!B597</f>
        <v>09</v>
      </c>
      <c r="C597" s="6">
        <v>479</v>
      </c>
      <c r="D597" s="7">
        <f>'Куда вставлять'!D597</f>
        <v>14440</v>
      </c>
      <c r="E597" s="7">
        <v>28073</v>
      </c>
      <c r="F597" s="8">
        <f>'Куда вставлять'!F597</f>
        <v>11</v>
      </c>
      <c r="G597" cm="1">
        <f t="array" ref="G597">_xlfn.IFS(J597=1,WEEKDAY(A597,2),H597=0,"",J597=0,G596)</f>
        <v>1</v>
      </c>
      <c r="H597">
        <f t="shared" si="27"/>
        <v>1</v>
      </c>
      <c r="I597">
        <f t="shared" si="28"/>
        <v>1</v>
      </c>
      <c r="J597">
        <f t="shared" si="29"/>
        <v>0</v>
      </c>
    </row>
    <row r="598" spans="1:10" ht="15" customHeight="1" x14ac:dyDescent="0.3">
      <c r="A598" s="5">
        <f>'Куда вставлять'!A598</f>
        <v>0</v>
      </c>
      <c r="B598" s="3" t="str">
        <f>'Куда вставлять'!B598</f>
        <v>10</v>
      </c>
      <c r="C598" s="6">
        <v>30</v>
      </c>
      <c r="D598" s="7">
        <f>'Куда вставлять'!D598</f>
        <v>9790</v>
      </c>
      <c r="E598" s="7">
        <v>28073</v>
      </c>
      <c r="F598" s="8">
        <f>'Куда вставлять'!F598</f>
        <v>8</v>
      </c>
      <c r="G598" cm="1">
        <f t="array" ref="G598">_xlfn.IFS(J598=1,WEEKDAY(A598,2),H598=0,"",J598=0,G597)</f>
        <v>1</v>
      </c>
      <c r="H598">
        <f t="shared" si="27"/>
        <v>1</v>
      </c>
      <c r="I598">
        <f t="shared" si="28"/>
        <v>1</v>
      </c>
      <c r="J598">
        <f t="shared" si="29"/>
        <v>0</v>
      </c>
    </row>
    <row r="599" spans="1:10" ht="15" customHeight="1" x14ac:dyDescent="0.3">
      <c r="A599" s="5">
        <f>'Куда вставлять'!A599</f>
        <v>0</v>
      </c>
      <c r="B599" s="3" t="str">
        <f>'Куда вставлять'!B599</f>
        <v>11</v>
      </c>
      <c r="C599" s="6">
        <v>24</v>
      </c>
      <c r="D599" s="7">
        <f>'Куда вставлять'!D599</f>
        <v>26215</v>
      </c>
      <c r="E599" s="7">
        <v>28073</v>
      </c>
      <c r="F599" s="8">
        <f>'Куда вставлять'!F599</f>
        <v>13</v>
      </c>
      <c r="G599" cm="1">
        <f t="array" ref="G599">_xlfn.IFS(J599=1,WEEKDAY(A599,2),H599=0,"",J599=0,G598)</f>
        <v>1</v>
      </c>
      <c r="H599">
        <f t="shared" si="27"/>
        <v>1</v>
      </c>
      <c r="I599">
        <f t="shared" si="28"/>
        <v>1</v>
      </c>
      <c r="J599">
        <f t="shared" si="29"/>
        <v>0</v>
      </c>
    </row>
    <row r="600" spans="1:10" ht="15" customHeight="1" x14ac:dyDescent="0.3">
      <c r="A600" s="5">
        <f>'Куда вставлять'!A600</f>
        <v>0</v>
      </c>
      <c r="B600" s="3" t="str">
        <f>'Куда вставлять'!B600</f>
        <v>12</v>
      </c>
      <c r="C600" s="6">
        <v>16</v>
      </c>
      <c r="D600" s="7">
        <f>'Куда вставлять'!D600</f>
        <v>56490</v>
      </c>
      <c r="E600" s="7">
        <v>28073</v>
      </c>
      <c r="F600" s="8">
        <f>'Куда вставлять'!F600</f>
        <v>26</v>
      </c>
      <c r="G600" cm="1">
        <f t="array" ref="G600">_xlfn.IFS(J600=1,WEEKDAY(A600,2),H600=0,"",J600=0,G599)</f>
        <v>1</v>
      </c>
      <c r="H600">
        <f t="shared" si="27"/>
        <v>1</v>
      </c>
      <c r="I600">
        <f t="shared" si="28"/>
        <v>1</v>
      </c>
      <c r="J600">
        <f t="shared" si="29"/>
        <v>0</v>
      </c>
    </row>
    <row r="601" spans="1:10" ht="15" customHeight="1" x14ac:dyDescent="0.3">
      <c r="A601" s="5">
        <f>'Куда вставлять'!A601</f>
        <v>0</v>
      </c>
      <c r="B601" s="3" t="str">
        <f>'Куда вставлять'!B601</f>
        <v>13</v>
      </c>
      <c r="C601" s="6">
        <v>8</v>
      </c>
      <c r="D601" s="7">
        <f>'Куда вставлять'!D601</f>
        <v>68295</v>
      </c>
      <c r="E601" s="7">
        <v>28073</v>
      </c>
      <c r="F601" s="8">
        <f>'Куда вставлять'!F601</f>
        <v>31</v>
      </c>
      <c r="G601" cm="1">
        <f t="array" ref="G601">_xlfn.IFS(J601=1,WEEKDAY(A601,2),H601=0,"",J601=0,G600)</f>
        <v>1</v>
      </c>
      <c r="H601">
        <f t="shared" si="27"/>
        <v>1</v>
      </c>
      <c r="I601">
        <f t="shared" si="28"/>
        <v>1</v>
      </c>
      <c r="J601">
        <f t="shared" si="29"/>
        <v>0</v>
      </c>
    </row>
    <row r="602" spans="1:10" ht="15" customHeight="1" x14ac:dyDescent="0.3">
      <c r="A602" s="5">
        <f>'Куда вставлять'!A602</f>
        <v>0</v>
      </c>
      <c r="B602" s="3" t="str">
        <f>'Куда вставлять'!B602</f>
        <v>14</v>
      </c>
      <c r="C602" s="6">
        <v>12</v>
      </c>
      <c r="D602" s="7">
        <f>'Куда вставлять'!D602</f>
        <v>39780</v>
      </c>
      <c r="E602" s="7">
        <v>28073</v>
      </c>
      <c r="F602" s="8">
        <f>'Куда вставлять'!F602</f>
        <v>19</v>
      </c>
      <c r="G602" cm="1">
        <f t="array" ref="G602">_xlfn.IFS(J602=1,WEEKDAY(A602,2),H602=0,"",J602=0,G601)</f>
        <v>1</v>
      </c>
      <c r="H602">
        <f t="shared" si="27"/>
        <v>1</v>
      </c>
      <c r="I602">
        <f t="shared" si="28"/>
        <v>1</v>
      </c>
      <c r="J602">
        <f t="shared" si="29"/>
        <v>0</v>
      </c>
    </row>
    <row r="603" spans="1:10" ht="15" customHeight="1" x14ac:dyDescent="0.3">
      <c r="A603" s="5">
        <f>'Куда вставлять'!A603</f>
        <v>0</v>
      </c>
      <c r="B603" s="3" t="str">
        <f>'Куда вставлять'!B603</f>
        <v>15</v>
      </c>
      <c r="C603" s="6">
        <v>6</v>
      </c>
      <c r="D603" s="7">
        <f>'Куда вставлять'!D603</f>
        <v>9205</v>
      </c>
      <c r="E603" s="7">
        <v>28073</v>
      </c>
      <c r="F603" s="8">
        <f>'Куда вставлять'!F603</f>
        <v>7</v>
      </c>
      <c r="G603" cm="1">
        <f t="array" ref="G603">_xlfn.IFS(J603=1,WEEKDAY(A603,2),H603=0,"",J603=0,G602)</f>
        <v>1</v>
      </c>
      <c r="H603">
        <f t="shared" si="27"/>
        <v>1</v>
      </c>
      <c r="I603">
        <f t="shared" si="28"/>
        <v>1</v>
      </c>
      <c r="J603">
        <f t="shared" si="29"/>
        <v>0</v>
      </c>
    </row>
    <row r="604" spans="1:10" ht="15" customHeight="1" x14ac:dyDescent="0.3">
      <c r="A604" s="5">
        <f>'Куда вставлять'!A604</f>
        <v>0</v>
      </c>
      <c r="B604" s="3" t="str">
        <f>'Куда вставлять'!B604</f>
        <v>16</v>
      </c>
      <c r="C604" s="6">
        <v>7</v>
      </c>
      <c r="D604" s="7">
        <f>'Куда вставлять'!D604</f>
        <v>21600</v>
      </c>
      <c r="E604" s="7">
        <v>28073</v>
      </c>
      <c r="F604" s="8">
        <f>'Куда вставлять'!F604</f>
        <v>13</v>
      </c>
      <c r="G604" cm="1">
        <f t="array" ref="G604">_xlfn.IFS(J604=1,WEEKDAY(A604,2),H604=0,"",J604=0,G603)</f>
        <v>1</v>
      </c>
      <c r="H604">
        <f t="shared" si="27"/>
        <v>1</v>
      </c>
      <c r="I604">
        <f t="shared" si="28"/>
        <v>1</v>
      </c>
      <c r="J604">
        <f t="shared" si="29"/>
        <v>0</v>
      </c>
    </row>
    <row r="605" spans="1:10" ht="15" customHeight="1" x14ac:dyDescent="0.3">
      <c r="A605" s="5">
        <f>'Куда вставлять'!A605</f>
        <v>0</v>
      </c>
      <c r="B605" s="3" t="str">
        <f>'Куда вставлять'!B605</f>
        <v>17</v>
      </c>
      <c r="C605" s="6">
        <v>5</v>
      </c>
      <c r="D605" s="7">
        <f>'Куда вставлять'!D605</f>
        <v>11540</v>
      </c>
      <c r="E605" s="7">
        <v>28073</v>
      </c>
      <c r="F605" s="8">
        <f>'Куда вставлять'!F605</f>
        <v>6</v>
      </c>
      <c r="G605" cm="1">
        <f t="array" ref="G605">_xlfn.IFS(J605=1,WEEKDAY(A605,2),H605=0,"",J605=0,G604)</f>
        <v>1</v>
      </c>
      <c r="H605">
        <f t="shared" si="27"/>
        <v>1</v>
      </c>
      <c r="I605">
        <f t="shared" si="28"/>
        <v>1</v>
      </c>
      <c r="J605">
        <f t="shared" si="29"/>
        <v>0</v>
      </c>
    </row>
    <row r="606" spans="1:10" ht="15" customHeight="1" x14ac:dyDescent="0.3">
      <c r="A606" s="5">
        <f>'Куда вставлять'!A606</f>
        <v>0</v>
      </c>
      <c r="B606" s="3" t="str">
        <f>'Куда вставлять'!B606</f>
        <v>18</v>
      </c>
      <c r="C606" s="6">
        <v>1</v>
      </c>
      <c r="D606" s="7">
        <f>'Куда вставлять'!D606</f>
        <v>18825</v>
      </c>
      <c r="E606" s="7">
        <v>28073</v>
      </c>
      <c r="F606" s="8">
        <f>'Куда вставлять'!F606</f>
        <v>12</v>
      </c>
      <c r="G606" cm="1">
        <f t="array" ref="G606">_xlfn.IFS(J606=1,WEEKDAY(A606,2),H606=0,"",J606=0,G605)</f>
        <v>1</v>
      </c>
      <c r="H606">
        <f t="shared" si="27"/>
        <v>1</v>
      </c>
      <c r="I606">
        <f t="shared" si="28"/>
        <v>1</v>
      </c>
      <c r="J606">
        <f t="shared" si="29"/>
        <v>0</v>
      </c>
    </row>
    <row r="607" spans="1:10" ht="15" customHeight="1" x14ac:dyDescent="0.3">
      <c r="A607" s="5">
        <f>'Куда вставлять'!A607</f>
        <v>0</v>
      </c>
      <c r="B607" s="3" t="str">
        <f>'Куда вставлять'!B607</f>
        <v>19</v>
      </c>
      <c r="C607" s="6">
        <v>13</v>
      </c>
      <c r="D607" s="7">
        <f>'Куда вставлять'!D607</f>
        <v>12270</v>
      </c>
      <c r="E607" s="7">
        <v>28073</v>
      </c>
      <c r="F607" s="8">
        <f>'Куда вставлять'!F607</f>
        <v>6</v>
      </c>
      <c r="G607" cm="1">
        <f t="array" ref="G607">_xlfn.IFS(J607=1,WEEKDAY(A607,2),H607=0,"",J607=0,G606)</f>
        <v>1</v>
      </c>
      <c r="H607">
        <f t="shared" si="27"/>
        <v>1</v>
      </c>
      <c r="I607">
        <f t="shared" si="28"/>
        <v>1</v>
      </c>
      <c r="J607">
        <f t="shared" si="29"/>
        <v>0</v>
      </c>
    </row>
    <row r="608" spans="1:10" ht="15" customHeight="1" x14ac:dyDescent="0.3">
      <c r="A608" s="5">
        <f>'Куда вставлять'!A608</f>
        <v>0</v>
      </c>
      <c r="B608" s="3" t="str">
        <f>'Куда вставлять'!B608</f>
        <v>20</v>
      </c>
      <c r="C608" s="6">
        <v>1</v>
      </c>
      <c r="D608" s="7">
        <f>'Куда вставлять'!D608</f>
        <v>2990</v>
      </c>
      <c r="E608" s="7">
        <v>28073</v>
      </c>
      <c r="F608" s="8">
        <f>'Куда вставлять'!F608</f>
        <v>1</v>
      </c>
      <c r="G608" cm="1">
        <f t="array" ref="G608">_xlfn.IFS(J608=1,WEEKDAY(A608,2),H608=0,"",J608=0,G607)</f>
        <v>1</v>
      </c>
      <c r="H608">
        <f t="shared" si="27"/>
        <v>1</v>
      </c>
      <c r="I608">
        <f t="shared" si="28"/>
        <v>1</v>
      </c>
      <c r="J608">
        <f t="shared" si="29"/>
        <v>0</v>
      </c>
    </row>
    <row r="609" spans="1:10" ht="15" customHeight="1" x14ac:dyDescent="0.3">
      <c r="A609" s="5">
        <f>'Куда вставлять'!A609</f>
        <v>0</v>
      </c>
      <c r="B609" s="3" t="str">
        <f>'Куда вставлять'!B609</f>
        <v>21</v>
      </c>
      <c r="C609" s="6">
        <v>10</v>
      </c>
      <c r="D609" s="7">
        <f>'Куда вставлять'!D609</f>
        <v>5480</v>
      </c>
      <c r="E609" s="7">
        <v>28073</v>
      </c>
      <c r="F609" s="8">
        <f>'Куда вставлять'!F609</f>
        <v>2</v>
      </c>
      <c r="G609" cm="1">
        <f t="array" ref="G609">_xlfn.IFS(J609=1,WEEKDAY(A609,2),H609=0,"",J609=0,G608)</f>
        <v>1</v>
      </c>
      <c r="H609">
        <f t="shared" si="27"/>
        <v>1</v>
      </c>
      <c r="I609">
        <f t="shared" si="28"/>
        <v>1</v>
      </c>
      <c r="J609">
        <f t="shared" si="29"/>
        <v>0</v>
      </c>
    </row>
    <row r="610" spans="1:10" ht="15" customHeight="1" x14ac:dyDescent="0.3">
      <c r="A610" s="5">
        <f>'Куда вставлять'!A610</f>
        <v>0</v>
      </c>
      <c r="B610" s="3" t="str">
        <f>'Куда вставлять'!B610</f>
        <v>22</v>
      </c>
      <c r="C610" s="6">
        <v>8</v>
      </c>
      <c r="D610" s="7">
        <f>'Куда вставлять'!D610</f>
        <v>1250</v>
      </c>
      <c r="E610" s="7">
        <v>28073</v>
      </c>
      <c r="F610" s="8">
        <f>'Куда вставлять'!F610</f>
        <v>4</v>
      </c>
      <c r="G610" cm="1">
        <f t="array" ref="G610">_xlfn.IFS(J610=1,WEEKDAY(A610,2),H610=0,"",J610=0,G609)</f>
        <v>1</v>
      </c>
      <c r="H610">
        <f t="shared" si="27"/>
        <v>1</v>
      </c>
      <c r="I610">
        <f t="shared" si="28"/>
        <v>1</v>
      </c>
      <c r="J610">
        <f t="shared" si="29"/>
        <v>0</v>
      </c>
    </row>
    <row r="611" spans="1:10" ht="15" customHeight="1" x14ac:dyDescent="0.3">
      <c r="A611" s="5">
        <f>'Куда вставлять'!A611</f>
        <v>0</v>
      </c>
      <c r="B611" s="3" t="str">
        <f>'Куда вставлять'!B611</f>
        <v>23</v>
      </c>
      <c r="C611" s="6">
        <v>13</v>
      </c>
      <c r="D611" s="7">
        <f>'Куда вставлять'!D611</f>
        <v>2800</v>
      </c>
      <c r="E611" s="7">
        <v>28073</v>
      </c>
      <c r="F611" s="8">
        <f>'Куда вставлять'!F611</f>
        <v>2</v>
      </c>
      <c r="G611" cm="1">
        <f t="array" ref="G611">_xlfn.IFS(J611=1,WEEKDAY(A611,2),H611=0,"",J611=0,G610)</f>
        <v>1</v>
      </c>
      <c r="H611">
        <f t="shared" si="27"/>
        <v>1</v>
      </c>
      <c r="I611">
        <f t="shared" si="28"/>
        <v>1</v>
      </c>
      <c r="J611">
        <f t="shared" si="29"/>
        <v>0</v>
      </c>
    </row>
    <row r="612" spans="1:10" ht="15" customHeight="1" x14ac:dyDescent="0.3">
      <c r="A612" s="5" t="str">
        <f>'Куда вставлять'!A612</f>
        <v>29.05.2023 всего</v>
      </c>
      <c r="B612" s="3">
        <f>'Куда вставлять'!B612</f>
        <v>0</v>
      </c>
      <c r="C612" s="6">
        <v>15</v>
      </c>
      <c r="D612" s="7">
        <f>'Куда вставлять'!D612</f>
        <v>321590</v>
      </c>
      <c r="E612" s="7">
        <v>28073</v>
      </c>
      <c r="F612" s="8">
        <f>'Куда вставлять'!F612</f>
        <v>179</v>
      </c>
      <c r="G612" t="str" cm="1">
        <f t="array" ref="G612">_xlfn.IFS(J612=1,WEEKDAY(A612,2),H612=0,"",J612=0,G611)</f>
        <v/>
      </c>
      <c r="H612">
        <f t="shared" si="27"/>
        <v>0</v>
      </c>
      <c r="I612">
        <f t="shared" si="28"/>
        <v>0</v>
      </c>
      <c r="J612">
        <f t="shared" si="29"/>
        <v>0</v>
      </c>
    </row>
    <row r="613" spans="1:10" ht="15" customHeight="1" x14ac:dyDescent="0.3">
      <c r="A613" s="5">
        <f>'Куда вставлять'!A613</f>
        <v>45076</v>
      </c>
      <c r="B613" s="3" t="str">
        <f>'Куда вставлять'!B613</f>
        <v>00</v>
      </c>
      <c r="C613" s="6">
        <v>3</v>
      </c>
      <c r="D613" s="7">
        <f>'Куда вставлять'!D613</f>
        <v>8110</v>
      </c>
      <c r="E613" s="7">
        <v>28073</v>
      </c>
      <c r="F613" s="8">
        <f>'Куда вставлять'!F613</f>
        <v>3</v>
      </c>
      <c r="G613" cm="1">
        <f t="array" ref="G613">_xlfn.IFS(J613=1,WEEKDAY(A613,2),H613=0,"",J613=0,G612)</f>
        <v>2</v>
      </c>
      <c r="H613">
        <f t="shared" si="27"/>
        <v>0</v>
      </c>
      <c r="I613">
        <f t="shared" si="28"/>
        <v>1</v>
      </c>
      <c r="J613">
        <f t="shared" si="29"/>
        <v>1</v>
      </c>
    </row>
    <row r="614" spans="1:10" ht="15" customHeight="1" x14ac:dyDescent="0.3">
      <c r="A614" s="5">
        <f>'Куда вставлять'!A614</f>
        <v>0</v>
      </c>
      <c r="B614" s="3" t="str">
        <f>'Куда вставлять'!B614</f>
        <v>01</v>
      </c>
      <c r="C614" s="6">
        <v>10</v>
      </c>
      <c r="D614" s="7">
        <f>'Куда вставлять'!D614</f>
        <v>10750</v>
      </c>
      <c r="E614" s="7">
        <v>28073</v>
      </c>
      <c r="F614" s="8">
        <f>'Куда вставлять'!F614</f>
        <v>6</v>
      </c>
      <c r="G614" cm="1">
        <f t="array" ref="G614">_xlfn.IFS(J614=1,WEEKDAY(A614,2),H614=0,"",J614=0,G613)</f>
        <v>2</v>
      </c>
      <c r="H614">
        <f t="shared" si="27"/>
        <v>1</v>
      </c>
      <c r="I614">
        <f t="shared" si="28"/>
        <v>1</v>
      </c>
      <c r="J614">
        <f t="shared" si="29"/>
        <v>0</v>
      </c>
    </row>
    <row r="615" spans="1:10" ht="15" customHeight="1" x14ac:dyDescent="0.3">
      <c r="A615" s="5">
        <f>'Куда вставлять'!A615</f>
        <v>0</v>
      </c>
      <c r="B615" s="3" t="str">
        <f>'Куда вставлять'!B615</f>
        <v>02</v>
      </c>
      <c r="C615" s="6">
        <v>8</v>
      </c>
      <c r="D615" s="7">
        <f>'Куда вставлять'!D615</f>
        <v>1300</v>
      </c>
      <c r="E615" s="7">
        <v>28073</v>
      </c>
      <c r="F615" s="8">
        <f>'Куда вставлять'!F615</f>
        <v>5</v>
      </c>
      <c r="G615" cm="1">
        <f t="array" ref="G615">_xlfn.IFS(J615=1,WEEKDAY(A615,2),H615=0,"",J615=0,G614)</f>
        <v>2</v>
      </c>
      <c r="H615">
        <f t="shared" si="27"/>
        <v>1</v>
      </c>
      <c r="I615">
        <f t="shared" si="28"/>
        <v>1</v>
      </c>
      <c r="J615">
        <f t="shared" si="29"/>
        <v>0</v>
      </c>
    </row>
    <row r="616" spans="1:10" ht="15" customHeight="1" x14ac:dyDescent="0.3">
      <c r="A616" s="5">
        <f>'Куда вставлять'!A616</f>
        <v>0</v>
      </c>
      <c r="B616" s="3" t="str">
        <f>'Куда вставлять'!B616</f>
        <v>03</v>
      </c>
      <c r="C616" s="6">
        <v>7</v>
      </c>
      <c r="D616" s="7">
        <f>'Куда вставлять'!D616</f>
        <v>3250</v>
      </c>
      <c r="E616" s="7">
        <v>28073</v>
      </c>
      <c r="F616" s="8">
        <f>'Куда вставлять'!F616</f>
        <v>2</v>
      </c>
      <c r="G616" cm="1">
        <f t="array" ref="G616">_xlfn.IFS(J616=1,WEEKDAY(A616,2),H616=0,"",J616=0,G615)</f>
        <v>2</v>
      </c>
      <c r="H616">
        <f t="shared" si="27"/>
        <v>1</v>
      </c>
      <c r="I616">
        <f t="shared" si="28"/>
        <v>1</v>
      </c>
      <c r="J616">
        <f t="shared" si="29"/>
        <v>0</v>
      </c>
    </row>
    <row r="617" spans="1:10" ht="15" customHeight="1" x14ac:dyDescent="0.3">
      <c r="A617" s="5">
        <f>'Куда вставлять'!A617</f>
        <v>0</v>
      </c>
      <c r="B617" s="3" t="str">
        <f>'Куда вставлять'!B617</f>
        <v>06</v>
      </c>
      <c r="C617" s="6">
        <v>7</v>
      </c>
      <c r="D617" s="7">
        <f>'Куда вставлять'!D617</f>
        <v>2990</v>
      </c>
      <c r="E617" s="7">
        <v>28073</v>
      </c>
      <c r="F617" s="8">
        <f>'Куда вставлять'!F617</f>
        <v>2</v>
      </c>
      <c r="G617" cm="1">
        <f t="array" ref="G617">_xlfn.IFS(J617=1,WEEKDAY(A617,2),H617=0,"",J617=0,G616)</f>
        <v>2</v>
      </c>
      <c r="H617">
        <f t="shared" si="27"/>
        <v>1</v>
      </c>
      <c r="I617">
        <f t="shared" si="28"/>
        <v>1</v>
      </c>
      <c r="J617">
        <f t="shared" si="29"/>
        <v>0</v>
      </c>
    </row>
    <row r="618" spans="1:10" ht="15" customHeight="1" x14ac:dyDescent="0.3">
      <c r="A618" s="5">
        <f>'Куда вставлять'!A618</f>
        <v>0</v>
      </c>
      <c r="B618" s="3" t="str">
        <f>'Куда вставлять'!B618</f>
        <v>07</v>
      </c>
      <c r="C618" s="6">
        <v>17</v>
      </c>
      <c r="D618" s="7">
        <f>'Куда вставлять'!D618</f>
        <v>900</v>
      </c>
      <c r="E618" s="7">
        <v>28073</v>
      </c>
      <c r="F618" s="8">
        <f>'Куда вставлять'!F618</f>
        <v>2</v>
      </c>
      <c r="G618" cm="1">
        <f t="array" ref="G618">_xlfn.IFS(J618=1,WEEKDAY(A618,2),H618=0,"",J618=0,G617)</f>
        <v>2</v>
      </c>
      <c r="H618">
        <f t="shared" si="27"/>
        <v>1</v>
      </c>
      <c r="I618">
        <f t="shared" si="28"/>
        <v>1</v>
      </c>
      <c r="J618">
        <f t="shared" si="29"/>
        <v>0</v>
      </c>
    </row>
    <row r="619" spans="1:10" ht="15" customHeight="1" x14ac:dyDescent="0.3">
      <c r="A619" s="5">
        <f>'Куда вставлять'!A619</f>
        <v>0</v>
      </c>
      <c r="B619" s="3" t="str">
        <f>'Куда вставлять'!B619</f>
        <v>08</v>
      </c>
      <c r="C619" s="6">
        <v>11</v>
      </c>
      <c r="D619" s="7">
        <f>'Куда вставлять'!D619</f>
        <v>22870</v>
      </c>
      <c r="E619" s="7">
        <v>28073</v>
      </c>
      <c r="F619" s="8">
        <f>'Куда вставлять'!F619</f>
        <v>9</v>
      </c>
      <c r="G619" cm="1">
        <f t="array" ref="G619">_xlfn.IFS(J619=1,WEEKDAY(A619,2),H619=0,"",J619=0,G618)</f>
        <v>2</v>
      </c>
      <c r="H619">
        <f t="shared" si="27"/>
        <v>1</v>
      </c>
      <c r="I619">
        <f t="shared" si="28"/>
        <v>1</v>
      </c>
      <c r="J619">
        <f t="shared" si="29"/>
        <v>0</v>
      </c>
    </row>
    <row r="620" spans="1:10" ht="15" customHeight="1" x14ac:dyDescent="0.3">
      <c r="A620" s="5">
        <f>'Куда вставлять'!A620</f>
        <v>0</v>
      </c>
      <c r="B620" s="3" t="str">
        <f>'Куда вставлять'!B620</f>
        <v>09</v>
      </c>
      <c r="C620" s="6">
        <v>9</v>
      </c>
      <c r="D620" s="7">
        <f>'Куда вставлять'!D620</f>
        <v>19950</v>
      </c>
      <c r="E620" s="7">
        <v>28073</v>
      </c>
      <c r="F620" s="8">
        <f>'Куда вставлять'!F620</f>
        <v>14</v>
      </c>
      <c r="G620" cm="1">
        <f t="array" ref="G620">_xlfn.IFS(J620=1,WEEKDAY(A620,2),H620=0,"",J620=0,G619)</f>
        <v>2</v>
      </c>
      <c r="H620">
        <f t="shared" si="27"/>
        <v>1</v>
      </c>
      <c r="I620">
        <f t="shared" si="28"/>
        <v>1</v>
      </c>
      <c r="J620">
        <f t="shared" si="29"/>
        <v>0</v>
      </c>
    </row>
    <row r="621" spans="1:10" ht="15" customHeight="1" x14ac:dyDescent="0.3">
      <c r="A621" s="5">
        <f>'Куда вставлять'!A621</f>
        <v>0</v>
      </c>
      <c r="B621" s="3" t="str">
        <f>'Куда вставлять'!B621</f>
        <v>10</v>
      </c>
      <c r="C621" s="6">
        <v>25</v>
      </c>
      <c r="D621" s="7">
        <f>'Куда вставлять'!D621</f>
        <v>4390</v>
      </c>
      <c r="E621" s="7">
        <v>28073</v>
      </c>
      <c r="F621" s="8">
        <f>'Куда вставлять'!F621</f>
        <v>6</v>
      </c>
      <c r="G621" cm="1">
        <f t="array" ref="G621">_xlfn.IFS(J621=1,WEEKDAY(A621,2),H621=0,"",J621=0,G620)</f>
        <v>2</v>
      </c>
      <c r="H621">
        <f t="shared" si="27"/>
        <v>1</v>
      </c>
      <c r="I621">
        <f t="shared" si="28"/>
        <v>1</v>
      </c>
      <c r="J621">
        <f t="shared" si="29"/>
        <v>0</v>
      </c>
    </row>
    <row r="622" spans="1:10" ht="15" customHeight="1" x14ac:dyDescent="0.3">
      <c r="A622" s="5">
        <f>'Куда вставлять'!A622</f>
        <v>0</v>
      </c>
      <c r="B622" s="3" t="str">
        <f>'Куда вставлять'!B622</f>
        <v>11</v>
      </c>
      <c r="C622" s="6">
        <v>266</v>
      </c>
      <c r="D622" s="7">
        <f>'Куда вставлять'!D622</f>
        <v>35800</v>
      </c>
      <c r="E622" s="7">
        <v>28073</v>
      </c>
      <c r="F622" s="8">
        <f>'Куда вставлять'!F622</f>
        <v>11</v>
      </c>
      <c r="G622" cm="1">
        <f t="array" ref="G622">_xlfn.IFS(J622=1,WEEKDAY(A622,2),H622=0,"",J622=0,G621)</f>
        <v>2</v>
      </c>
      <c r="H622">
        <f t="shared" si="27"/>
        <v>1</v>
      </c>
      <c r="I622">
        <f t="shared" si="28"/>
        <v>1</v>
      </c>
      <c r="J622">
        <f t="shared" si="29"/>
        <v>0</v>
      </c>
    </row>
    <row r="623" spans="1:10" ht="15" customHeight="1" x14ac:dyDescent="0.3">
      <c r="A623" s="5">
        <f>'Куда вставлять'!A623</f>
        <v>0</v>
      </c>
      <c r="B623" s="3" t="str">
        <f>'Куда вставлять'!B623</f>
        <v>12</v>
      </c>
      <c r="C623" s="6">
        <v>25</v>
      </c>
      <c r="D623" s="7">
        <f>'Куда вставлять'!D623</f>
        <v>61370</v>
      </c>
      <c r="E623" s="7">
        <v>28073</v>
      </c>
      <c r="F623" s="8">
        <f>'Куда вставлять'!F623</f>
        <v>31</v>
      </c>
      <c r="G623" cm="1">
        <f t="array" ref="G623">_xlfn.IFS(J623=1,WEEKDAY(A623,2),H623=0,"",J623=0,G622)</f>
        <v>2</v>
      </c>
      <c r="H623">
        <f t="shared" si="27"/>
        <v>1</v>
      </c>
      <c r="I623">
        <f t="shared" si="28"/>
        <v>1</v>
      </c>
      <c r="J623">
        <f t="shared" si="29"/>
        <v>0</v>
      </c>
    </row>
    <row r="624" spans="1:10" ht="15" customHeight="1" x14ac:dyDescent="0.3">
      <c r="A624" s="5">
        <f>'Куда вставлять'!A624</f>
        <v>0</v>
      </c>
      <c r="B624" s="3" t="str">
        <f>'Куда вставлять'!B624</f>
        <v>13</v>
      </c>
      <c r="C624" s="6">
        <v>17</v>
      </c>
      <c r="D624" s="7">
        <f>'Куда вставлять'!D624</f>
        <v>109390</v>
      </c>
      <c r="E624" s="7">
        <v>28073</v>
      </c>
      <c r="F624" s="8">
        <f>'Куда вставлять'!F624</f>
        <v>46</v>
      </c>
      <c r="G624" cm="1">
        <f t="array" ref="G624">_xlfn.IFS(J624=1,WEEKDAY(A624,2),H624=0,"",J624=0,G623)</f>
        <v>2</v>
      </c>
      <c r="H624">
        <f t="shared" si="27"/>
        <v>1</v>
      </c>
      <c r="I624">
        <f t="shared" si="28"/>
        <v>1</v>
      </c>
      <c r="J624">
        <f t="shared" si="29"/>
        <v>0</v>
      </c>
    </row>
    <row r="625" spans="1:10" ht="15" customHeight="1" x14ac:dyDescent="0.3">
      <c r="A625" s="5">
        <f>'Куда вставлять'!A625</f>
        <v>0</v>
      </c>
      <c r="B625" s="3" t="str">
        <f>'Куда вставлять'!B625</f>
        <v>14</v>
      </c>
      <c r="C625" s="6">
        <v>11</v>
      </c>
      <c r="D625" s="7">
        <f>'Куда вставлять'!D625</f>
        <v>18710</v>
      </c>
      <c r="E625" s="7">
        <v>28073</v>
      </c>
      <c r="F625" s="8">
        <f>'Куда вставлять'!F625</f>
        <v>10</v>
      </c>
      <c r="G625" cm="1">
        <f t="array" ref="G625">_xlfn.IFS(J625=1,WEEKDAY(A625,2),H625=0,"",J625=0,G624)</f>
        <v>2</v>
      </c>
      <c r="H625">
        <f t="shared" si="27"/>
        <v>1</v>
      </c>
      <c r="I625">
        <f t="shared" si="28"/>
        <v>1</v>
      </c>
      <c r="J625">
        <f t="shared" si="29"/>
        <v>0</v>
      </c>
    </row>
    <row r="626" spans="1:10" ht="15" customHeight="1" x14ac:dyDescent="0.3">
      <c r="A626" s="5">
        <f>'Куда вставлять'!A626</f>
        <v>0</v>
      </c>
      <c r="B626" s="3" t="str">
        <f>'Куда вставлять'!B626</f>
        <v>15</v>
      </c>
      <c r="C626" s="6">
        <v>5</v>
      </c>
      <c r="D626" s="7">
        <f>'Куда вставлять'!D626</f>
        <v>22625</v>
      </c>
      <c r="E626" s="7">
        <v>28073</v>
      </c>
      <c r="F626" s="8">
        <f>'Куда вставлять'!F626</f>
        <v>9</v>
      </c>
      <c r="G626" cm="1">
        <f t="array" ref="G626">_xlfn.IFS(J626=1,WEEKDAY(A626,2),H626=0,"",J626=0,G625)</f>
        <v>2</v>
      </c>
      <c r="H626">
        <f t="shared" si="27"/>
        <v>1</v>
      </c>
      <c r="I626">
        <f t="shared" si="28"/>
        <v>1</v>
      </c>
      <c r="J626">
        <f t="shared" si="29"/>
        <v>0</v>
      </c>
    </row>
    <row r="627" spans="1:10" ht="15" customHeight="1" x14ac:dyDescent="0.3">
      <c r="A627" s="5">
        <f>'Куда вставлять'!A627</f>
        <v>0</v>
      </c>
      <c r="B627" s="3" t="str">
        <f>'Куда вставлять'!B627</f>
        <v>16</v>
      </c>
      <c r="C627" s="6">
        <v>1</v>
      </c>
      <c r="D627" s="7">
        <f>'Куда вставлять'!D627</f>
        <v>27460</v>
      </c>
      <c r="E627" s="7">
        <v>28073</v>
      </c>
      <c r="F627" s="8">
        <f>'Куда вставлять'!F627</f>
        <v>15</v>
      </c>
      <c r="G627" cm="1">
        <f t="array" ref="G627">_xlfn.IFS(J627=1,WEEKDAY(A627,2),H627=0,"",J627=0,G626)</f>
        <v>2</v>
      </c>
      <c r="H627">
        <f t="shared" si="27"/>
        <v>1</v>
      </c>
      <c r="I627">
        <f t="shared" si="28"/>
        <v>1</v>
      </c>
      <c r="J627">
        <f t="shared" si="29"/>
        <v>0</v>
      </c>
    </row>
    <row r="628" spans="1:10" ht="15" customHeight="1" x14ac:dyDescent="0.3">
      <c r="A628" s="5">
        <f>'Куда вставлять'!A628</f>
        <v>0</v>
      </c>
      <c r="B628" s="3" t="str">
        <f>'Куда вставлять'!B628</f>
        <v>17</v>
      </c>
      <c r="C628" s="6">
        <v>3</v>
      </c>
      <c r="D628" s="7">
        <f>'Куда вставлять'!D628</f>
        <v>8390</v>
      </c>
      <c r="E628" s="7">
        <v>28073</v>
      </c>
      <c r="F628" s="8">
        <f>'Куда вставлять'!F628</f>
        <v>6</v>
      </c>
      <c r="G628" cm="1">
        <f t="array" ref="G628">_xlfn.IFS(J628=1,WEEKDAY(A628,2),H628=0,"",J628=0,G627)</f>
        <v>2</v>
      </c>
      <c r="H628">
        <f t="shared" si="27"/>
        <v>1</v>
      </c>
      <c r="I628">
        <f t="shared" si="28"/>
        <v>1</v>
      </c>
      <c r="J628">
        <f t="shared" si="29"/>
        <v>0</v>
      </c>
    </row>
    <row r="629" spans="1:10" ht="15" customHeight="1" x14ac:dyDescent="0.3">
      <c r="A629" s="5">
        <f>'Куда вставлять'!A629</f>
        <v>0</v>
      </c>
      <c r="B629" s="3" t="str">
        <f>'Куда вставлять'!B629</f>
        <v>18</v>
      </c>
      <c r="C629" s="6">
        <v>10</v>
      </c>
      <c r="D629" s="7">
        <f>'Куда вставлять'!D629</f>
        <v>19100</v>
      </c>
      <c r="E629" s="7">
        <v>28073</v>
      </c>
      <c r="F629" s="8">
        <f>'Куда вставлять'!F629</f>
        <v>6</v>
      </c>
      <c r="G629" cm="1">
        <f t="array" ref="G629">_xlfn.IFS(J629=1,WEEKDAY(A629,2),H629=0,"",J629=0,G628)</f>
        <v>2</v>
      </c>
      <c r="H629">
        <f t="shared" si="27"/>
        <v>1</v>
      </c>
      <c r="I629">
        <f t="shared" si="28"/>
        <v>1</v>
      </c>
      <c r="J629">
        <f t="shared" si="29"/>
        <v>0</v>
      </c>
    </row>
    <row r="630" spans="1:10" ht="15" customHeight="1" x14ac:dyDescent="0.3">
      <c r="A630" s="5">
        <f>'Куда вставлять'!A630</f>
        <v>0</v>
      </c>
      <c r="B630" s="3" t="str">
        <f>'Куда вставлять'!B630</f>
        <v>19</v>
      </c>
      <c r="C630" s="6">
        <v>3</v>
      </c>
      <c r="D630" s="7">
        <f>'Куда вставлять'!D630</f>
        <v>34370</v>
      </c>
      <c r="E630" s="7">
        <v>28073</v>
      </c>
      <c r="F630" s="8">
        <f>'Куда вставлять'!F630</f>
        <v>13</v>
      </c>
      <c r="G630" cm="1">
        <f t="array" ref="G630">_xlfn.IFS(J630=1,WEEKDAY(A630,2),H630=0,"",J630=0,G629)</f>
        <v>2</v>
      </c>
      <c r="H630">
        <f t="shared" si="27"/>
        <v>1</v>
      </c>
      <c r="I630">
        <f t="shared" si="28"/>
        <v>1</v>
      </c>
      <c r="J630">
        <f t="shared" si="29"/>
        <v>0</v>
      </c>
    </row>
    <row r="631" spans="1:10" ht="15" customHeight="1" x14ac:dyDescent="0.3">
      <c r="A631" s="5">
        <f>'Куда вставлять'!A631</f>
        <v>0</v>
      </c>
      <c r="B631" s="3" t="str">
        <f>'Куда вставлять'!B631</f>
        <v>20</v>
      </c>
      <c r="C631" s="6">
        <v>2</v>
      </c>
      <c r="D631" s="7">
        <f>'Куда вставлять'!D631</f>
        <v>12935</v>
      </c>
      <c r="E631" s="7">
        <v>28073</v>
      </c>
      <c r="F631" s="8">
        <f>'Куда вставлять'!F631</f>
        <v>5</v>
      </c>
      <c r="G631" cm="1">
        <f t="array" ref="G631">_xlfn.IFS(J631=1,WEEKDAY(A631,2),H631=0,"",J631=0,G630)</f>
        <v>2</v>
      </c>
      <c r="H631">
        <f t="shared" si="27"/>
        <v>1</v>
      </c>
      <c r="I631">
        <f t="shared" si="28"/>
        <v>1</v>
      </c>
      <c r="J631">
        <f t="shared" si="29"/>
        <v>0</v>
      </c>
    </row>
    <row r="632" spans="1:10" ht="15" customHeight="1" x14ac:dyDescent="0.3">
      <c r="A632" s="5">
        <f>'Куда вставлять'!A632</f>
        <v>0</v>
      </c>
      <c r="B632" s="3" t="str">
        <f>'Куда вставлять'!B632</f>
        <v>21</v>
      </c>
      <c r="C632" s="6">
        <v>17</v>
      </c>
      <c r="D632" s="7">
        <f>'Куда вставлять'!D632</f>
        <v>1300</v>
      </c>
      <c r="E632" s="7">
        <v>28073</v>
      </c>
      <c r="F632" s="8">
        <f>'Куда вставлять'!F632</f>
        <v>1</v>
      </c>
      <c r="G632" cm="1">
        <f t="array" ref="G632">_xlfn.IFS(J632=1,WEEKDAY(A632,2),H632=0,"",J632=0,G631)</f>
        <v>2</v>
      </c>
      <c r="H632">
        <f t="shared" si="27"/>
        <v>1</v>
      </c>
      <c r="I632">
        <f t="shared" si="28"/>
        <v>1</v>
      </c>
      <c r="J632">
        <f t="shared" si="29"/>
        <v>0</v>
      </c>
    </row>
    <row r="633" spans="1:10" ht="15" customHeight="1" x14ac:dyDescent="0.3">
      <c r="A633" s="5">
        <f>'Куда вставлять'!A633</f>
        <v>0</v>
      </c>
      <c r="B633" s="3" t="str">
        <f>'Куда вставлять'!B633</f>
        <v>22</v>
      </c>
      <c r="C633" s="6">
        <v>5</v>
      </c>
      <c r="D633" s="7">
        <f>'Куда вставлять'!D633</f>
        <v>8460</v>
      </c>
      <c r="E633" s="7">
        <v>28073</v>
      </c>
      <c r="F633" s="8">
        <f>'Куда вставлять'!F633</f>
        <v>2</v>
      </c>
      <c r="G633" cm="1">
        <f t="array" ref="G633">_xlfn.IFS(J633=1,WEEKDAY(A633,2),H633=0,"",J633=0,G632)</f>
        <v>2</v>
      </c>
      <c r="H633">
        <f t="shared" si="27"/>
        <v>1</v>
      </c>
      <c r="I633">
        <f t="shared" si="28"/>
        <v>1</v>
      </c>
      <c r="J633">
        <f t="shared" si="29"/>
        <v>0</v>
      </c>
    </row>
    <row r="634" spans="1:10" ht="15" customHeight="1" x14ac:dyDescent="0.3">
      <c r="A634" s="5">
        <f>'Куда вставлять'!A634</f>
        <v>0</v>
      </c>
      <c r="B634" s="3" t="str">
        <f>'Куда вставлять'!B634</f>
        <v>23</v>
      </c>
      <c r="C634" s="6">
        <v>8</v>
      </c>
      <c r="D634" s="7">
        <f>'Куда вставлять'!D634</f>
        <v>1110</v>
      </c>
      <c r="E634" s="7">
        <v>28073</v>
      </c>
      <c r="F634" s="8">
        <f>'Куда вставлять'!F634</f>
        <v>2</v>
      </c>
      <c r="G634" cm="1">
        <f t="array" ref="G634">_xlfn.IFS(J634=1,WEEKDAY(A634,2),H634=0,"",J634=0,G633)</f>
        <v>2</v>
      </c>
      <c r="H634">
        <f t="shared" si="27"/>
        <v>1</v>
      </c>
      <c r="I634">
        <f t="shared" si="28"/>
        <v>1</v>
      </c>
      <c r="J634">
        <f t="shared" si="29"/>
        <v>0</v>
      </c>
    </row>
    <row r="635" spans="1:10" ht="15" customHeight="1" x14ac:dyDescent="0.3">
      <c r="A635" s="5" t="str">
        <f>'Куда вставлять'!A635</f>
        <v>30.05.2023 всего</v>
      </c>
      <c r="B635" s="3">
        <f>'Куда вставлять'!B635</f>
        <v>0</v>
      </c>
      <c r="C635" s="6">
        <v>23</v>
      </c>
      <c r="D635" s="7">
        <f>'Куда вставлять'!D635</f>
        <v>435530</v>
      </c>
      <c r="E635" s="7">
        <v>28073</v>
      </c>
      <c r="F635" s="8">
        <f>'Куда вставлять'!F635</f>
        <v>206</v>
      </c>
      <c r="G635" t="str" cm="1">
        <f t="array" ref="G635">_xlfn.IFS(J635=1,WEEKDAY(A635,2),H635=0,"",J635=0,G634)</f>
        <v/>
      </c>
      <c r="H635">
        <f t="shared" si="27"/>
        <v>0</v>
      </c>
      <c r="I635">
        <f t="shared" si="28"/>
        <v>0</v>
      </c>
      <c r="J635">
        <f t="shared" si="29"/>
        <v>0</v>
      </c>
    </row>
    <row r="636" spans="1:10" ht="15" customHeight="1" x14ac:dyDescent="0.3">
      <c r="A636" s="5">
        <f>'Куда вставлять'!A636</f>
        <v>45077</v>
      </c>
      <c r="B636" s="3" t="str">
        <f>'Куда вставлять'!B636</f>
        <v>00</v>
      </c>
      <c r="C636" s="6">
        <v>22</v>
      </c>
      <c r="D636" s="7">
        <f>'Куда вставлять'!D636</f>
        <v>450</v>
      </c>
      <c r="E636" s="7">
        <v>28073</v>
      </c>
      <c r="F636" s="8">
        <f>'Куда вставлять'!F636</f>
        <v>2</v>
      </c>
      <c r="G636" cm="1">
        <f t="array" ref="G636">_xlfn.IFS(J636=1,WEEKDAY(A636,2),H636=0,"",J636=0,G635)</f>
        <v>3</v>
      </c>
      <c r="H636">
        <f t="shared" si="27"/>
        <v>0</v>
      </c>
      <c r="I636">
        <f t="shared" si="28"/>
        <v>1</v>
      </c>
      <c r="J636">
        <f t="shared" si="29"/>
        <v>1</v>
      </c>
    </row>
    <row r="637" spans="1:10" ht="15" customHeight="1" x14ac:dyDescent="0.3">
      <c r="A637" s="5">
        <f>'Куда вставлять'!A637</f>
        <v>0</v>
      </c>
      <c r="B637" s="3" t="str">
        <f>'Куда вставлять'!B637</f>
        <v>01</v>
      </c>
      <c r="C637" s="6">
        <v>17</v>
      </c>
      <c r="D637" s="7">
        <f>'Куда вставлять'!D637</f>
        <v>15790</v>
      </c>
      <c r="E637" s="7">
        <v>28073</v>
      </c>
      <c r="F637" s="8">
        <f>'Куда вставлять'!F637</f>
        <v>5</v>
      </c>
      <c r="G637" cm="1">
        <f t="array" ref="G637">_xlfn.IFS(J637=1,WEEKDAY(A637,2),H637=0,"",J637=0,G636)</f>
        <v>3</v>
      </c>
      <c r="H637">
        <f t="shared" si="27"/>
        <v>1</v>
      </c>
      <c r="I637">
        <f t="shared" si="28"/>
        <v>1</v>
      </c>
      <c r="J637">
        <f t="shared" si="29"/>
        <v>0</v>
      </c>
    </row>
    <row r="638" spans="1:10" ht="15" customHeight="1" x14ac:dyDescent="0.3">
      <c r="A638" s="5">
        <f>'Куда вставлять'!A638</f>
        <v>0</v>
      </c>
      <c r="B638" s="3" t="str">
        <f>'Куда вставлять'!B638</f>
        <v>02</v>
      </c>
      <c r="C638" s="6">
        <v>9</v>
      </c>
      <c r="D638" s="7">
        <f>'Куда вставлять'!D638</f>
        <v>8230</v>
      </c>
      <c r="E638" s="7">
        <v>28073</v>
      </c>
      <c r="F638" s="8">
        <f>'Куда вставлять'!F638</f>
        <v>6</v>
      </c>
      <c r="G638" cm="1">
        <f t="array" ref="G638">_xlfn.IFS(J638=1,WEEKDAY(A638,2),H638=0,"",J638=0,G637)</f>
        <v>3</v>
      </c>
      <c r="H638">
        <f t="shared" si="27"/>
        <v>1</v>
      </c>
      <c r="I638">
        <f t="shared" si="28"/>
        <v>1</v>
      </c>
      <c r="J638">
        <f t="shared" si="29"/>
        <v>0</v>
      </c>
    </row>
    <row r="639" spans="1:10" ht="15" customHeight="1" x14ac:dyDescent="0.3">
      <c r="A639" s="5">
        <f>'Куда вставлять'!A639</f>
        <v>0</v>
      </c>
      <c r="B639" s="3" t="str">
        <f>'Куда вставлять'!B639</f>
        <v>03</v>
      </c>
      <c r="C639" s="6">
        <v>6</v>
      </c>
      <c r="D639" s="7">
        <f>'Куда вставлять'!D639</f>
        <v>0</v>
      </c>
      <c r="E639" s="7">
        <v>28073</v>
      </c>
      <c r="F639" s="8">
        <f>'Куда вставлять'!F639</f>
        <v>1</v>
      </c>
      <c r="G639" cm="1">
        <f t="array" ref="G639">_xlfn.IFS(J639=1,WEEKDAY(A639,2),H639=0,"",J639=0,G638)</f>
        <v>3</v>
      </c>
      <c r="H639">
        <f t="shared" si="27"/>
        <v>1</v>
      </c>
      <c r="I639">
        <f t="shared" si="28"/>
        <v>1</v>
      </c>
      <c r="J639">
        <f t="shared" si="29"/>
        <v>0</v>
      </c>
    </row>
    <row r="640" spans="1:10" ht="15" customHeight="1" x14ac:dyDescent="0.3">
      <c r="A640" s="5">
        <f>'Куда вставлять'!A640</f>
        <v>0</v>
      </c>
      <c r="B640" s="3" t="str">
        <f>'Куда вставлять'!B640</f>
        <v>06</v>
      </c>
      <c r="C640" s="6">
        <v>2</v>
      </c>
      <c r="D640" s="7">
        <f>'Куда вставлять'!D640</f>
        <v>700</v>
      </c>
      <c r="E640" s="7">
        <v>28073</v>
      </c>
      <c r="F640" s="8">
        <f>'Куда вставлять'!F640</f>
        <v>1</v>
      </c>
      <c r="G640" cm="1">
        <f t="array" ref="G640">_xlfn.IFS(J640=1,WEEKDAY(A640,2),H640=0,"",J640=0,G639)</f>
        <v>3</v>
      </c>
      <c r="H640">
        <f t="shared" si="27"/>
        <v>1</v>
      </c>
      <c r="I640">
        <f t="shared" si="28"/>
        <v>1</v>
      </c>
      <c r="J640">
        <f t="shared" si="29"/>
        <v>0</v>
      </c>
    </row>
    <row r="641" spans="1:10" ht="15" customHeight="1" x14ac:dyDescent="0.3">
      <c r="A641" s="5">
        <f>'Куда вставлять'!A641</f>
        <v>0</v>
      </c>
      <c r="B641" s="3" t="str">
        <f>'Куда вставлять'!B641</f>
        <v>08</v>
      </c>
      <c r="C641" s="6">
        <v>5</v>
      </c>
      <c r="D641" s="7">
        <f>'Куда вставлять'!D641</f>
        <v>6970</v>
      </c>
      <c r="E641" s="7">
        <v>28073</v>
      </c>
      <c r="F641" s="8">
        <f>'Куда вставлять'!F641</f>
        <v>9</v>
      </c>
      <c r="G641" cm="1">
        <f t="array" ref="G641">_xlfn.IFS(J641=1,WEEKDAY(A641,2),H641=0,"",J641=0,G640)</f>
        <v>3</v>
      </c>
      <c r="H641">
        <f t="shared" si="27"/>
        <v>1</v>
      </c>
      <c r="I641">
        <f t="shared" si="28"/>
        <v>1</v>
      </c>
      <c r="J641">
        <f t="shared" si="29"/>
        <v>0</v>
      </c>
    </row>
    <row r="642" spans="1:10" ht="15" customHeight="1" x14ac:dyDescent="0.3">
      <c r="A642" s="5">
        <f>'Куда вставлять'!A642</f>
        <v>0</v>
      </c>
      <c r="B642" s="3" t="str">
        <f>'Куда вставлять'!B642</f>
        <v>09</v>
      </c>
      <c r="C642" s="6">
        <v>3</v>
      </c>
      <c r="D642" s="7">
        <f>'Куда вставлять'!D642</f>
        <v>16810</v>
      </c>
      <c r="E642" s="7">
        <v>28073</v>
      </c>
      <c r="F642" s="8">
        <f>'Куда вставлять'!F642</f>
        <v>11</v>
      </c>
      <c r="G642" cm="1">
        <f t="array" ref="G642">_xlfn.IFS(J642=1,WEEKDAY(A642,2),H642=0,"",J642=0,G641)</f>
        <v>3</v>
      </c>
      <c r="H642">
        <f t="shared" si="27"/>
        <v>1</v>
      </c>
      <c r="I642">
        <f t="shared" si="28"/>
        <v>1</v>
      </c>
      <c r="J642">
        <f t="shared" si="29"/>
        <v>0</v>
      </c>
    </row>
    <row r="643" spans="1:10" ht="15" customHeight="1" x14ac:dyDescent="0.3">
      <c r="A643" s="5">
        <f>'Куда вставлять'!A643</f>
        <v>0</v>
      </c>
      <c r="B643" s="3" t="str">
        <f>'Куда вставлять'!B643</f>
        <v>10</v>
      </c>
      <c r="C643" s="6">
        <v>3</v>
      </c>
      <c r="D643" s="7">
        <f>'Куда вставлять'!D643</f>
        <v>30480</v>
      </c>
      <c r="E643" s="7">
        <v>28073</v>
      </c>
      <c r="F643" s="8">
        <f>'Куда вставлять'!F643</f>
        <v>13</v>
      </c>
      <c r="G643" cm="1">
        <f t="array" ref="G643">_xlfn.IFS(J643=1,WEEKDAY(A643,2),H643=0,"",J643=0,G642)</f>
        <v>3</v>
      </c>
      <c r="H643">
        <f t="shared" si="27"/>
        <v>1</v>
      </c>
      <c r="I643">
        <f t="shared" si="28"/>
        <v>1</v>
      </c>
      <c r="J643">
        <f t="shared" si="29"/>
        <v>0</v>
      </c>
    </row>
    <row r="644" spans="1:10" ht="15" customHeight="1" x14ac:dyDescent="0.3">
      <c r="A644" s="5">
        <f>'Куда вставлять'!A644</f>
        <v>0</v>
      </c>
      <c r="B644" s="3" t="str">
        <f>'Куда вставлять'!B644</f>
        <v>11</v>
      </c>
      <c r="C644" s="6">
        <v>14</v>
      </c>
      <c r="D644" s="7">
        <f>'Куда вставлять'!D644</f>
        <v>27585</v>
      </c>
      <c r="E644" s="7">
        <v>28073</v>
      </c>
      <c r="F644" s="8">
        <f>'Куда вставлять'!F644</f>
        <v>14</v>
      </c>
      <c r="G644" cm="1">
        <f t="array" ref="G644">_xlfn.IFS(J644=1,WEEKDAY(A644,2),H644=0,"",J644=0,G643)</f>
        <v>3</v>
      </c>
      <c r="H644">
        <f t="shared" si="27"/>
        <v>1</v>
      </c>
      <c r="I644">
        <f t="shared" si="28"/>
        <v>1</v>
      </c>
      <c r="J644">
        <f t="shared" si="29"/>
        <v>0</v>
      </c>
    </row>
    <row r="645" spans="1:10" ht="15" customHeight="1" x14ac:dyDescent="0.3">
      <c r="A645" s="5">
        <f>'Куда вставлять'!A645</f>
        <v>0</v>
      </c>
      <c r="B645" s="3" t="str">
        <f>'Куда вставлять'!B645</f>
        <v>12</v>
      </c>
      <c r="C645" s="6">
        <v>25</v>
      </c>
      <c r="D645" s="7">
        <f>'Куда вставлять'!D645</f>
        <v>63400</v>
      </c>
      <c r="E645" s="7">
        <v>28073</v>
      </c>
      <c r="F645" s="8">
        <f>'Куда вставлять'!F645</f>
        <v>25</v>
      </c>
      <c r="G645" cm="1">
        <f t="array" ref="G645">_xlfn.IFS(J645=1,WEEKDAY(A645,2),H645=0,"",J645=0,G644)</f>
        <v>3</v>
      </c>
      <c r="H645">
        <f t="shared" si="27"/>
        <v>1</v>
      </c>
      <c r="I645">
        <f t="shared" si="28"/>
        <v>1</v>
      </c>
      <c r="J645">
        <f t="shared" si="29"/>
        <v>0</v>
      </c>
    </row>
    <row r="646" spans="1:10" ht="15" customHeight="1" x14ac:dyDescent="0.3">
      <c r="A646" s="5">
        <f>'Куда вставлять'!A646</f>
        <v>0</v>
      </c>
      <c r="B646" s="3" t="str">
        <f>'Куда вставлять'!B646</f>
        <v>13</v>
      </c>
      <c r="C646" s="6">
        <v>8</v>
      </c>
      <c r="D646" s="7">
        <f>'Куда вставлять'!D646</f>
        <v>100625</v>
      </c>
      <c r="E646" s="7">
        <v>28073</v>
      </c>
      <c r="F646" s="8">
        <f>'Куда вставлять'!F646</f>
        <v>45</v>
      </c>
      <c r="G646" cm="1">
        <f t="array" ref="G646">_xlfn.IFS(J646=1,WEEKDAY(A646,2),H646=0,"",J646=0,G645)</f>
        <v>3</v>
      </c>
      <c r="H646">
        <f t="shared" si="27"/>
        <v>1</v>
      </c>
      <c r="I646">
        <f t="shared" si="28"/>
        <v>1</v>
      </c>
      <c r="J646">
        <f t="shared" si="29"/>
        <v>0</v>
      </c>
    </row>
    <row r="647" spans="1:10" ht="15" customHeight="1" x14ac:dyDescent="0.3">
      <c r="A647" s="5">
        <f>'Куда вставлять'!A647</f>
        <v>0</v>
      </c>
      <c r="B647" s="3" t="str">
        <f>'Куда вставлять'!B647</f>
        <v>14</v>
      </c>
      <c r="C647" s="6">
        <v>244</v>
      </c>
      <c r="D647" s="7">
        <f>'Куда вставлять'!D647</f>
        <v>21470</v>
      </c>
      <c r="E647" s="7">
        <v>28073</v>
      </c>
      <c r="F647" s="8">
        <f>'Куда вставлять'!F647</f>
        <v>12</v>
      </c>
      <c r="G647" cm="1">
        <f t="array" ref="G647">_xlfn.IFS(J647=1,WEEKDAY(A647,2),H647=0,"",J647=0,G646)</f>
        <v>3</v>
      </c>
      <c r="H647">
        <f t="shared" ref="H647:H710" si="30">IF(A647&lt;1,1,0)</f>
        <v>1</v>
      </c>
      <c r="I647">
        <f t="shared" ref="I647:I710" si="31">IF(ISNUMBER(A647),1,0)</f>
        <v>1</v>
      </c>
      <c r="J647">
        <f t="shared" ref="J647:J710" si="32">IF(H647+I647=1,1,0)</f>
        <v>0</v>
      </c>
    </row>
    <row r="648" spans="1:10" ht="15" customHeight="1" x14ac:dyDescent="0.3">
      <c r="A648" s="5">
        <f>'Куда вставлять'!A648</f>
        <v>0</v>
      </c>
      <c r="B648" s="3" t="str">
        <f>'Куда вставлять'!B648</f>
        <v>15</v>
      </c>
      <c r="C648" s="6">
        <v>18</v>
      </c>
      <c r="D648" s="7">
        <f>'Куда вставлять'!D648</f>
        <v>15545</v>
      </c>
      <c r="E648" s="7">
        <v>28073</v>
      </c>
      <c r="F648" s="8">
        <f>'Куда вставлять'!F648</f>
        <v>10</v>
      </c>
      <c r="G648" cm="1">
        <f t="array" ref="G648">_xlfn.IFS(J648=1,WEEKDAY(A648,2),H648=0,"",J648=0,G647)</f>
        <v>3</v>
      </c>
      <c r="H648">
        <f t="shared" si="30"/>
        <v>1</v>
      </c>
      <c r="I648">
        <f t="shared" si="31"/>
        <v>1</v>
      </c>
      <c r="J648">
        <f t="shared" si="32"/>
        <v>0</v>
      </c>
    </row>
    <row r="649" spans="1:10" ht="15" customHeight="1" x14ac:dyDescent="0.3">
      <c r="A649" s="5">
        <f>'Куда вставлять'!A649</f>
        <v>0</v>
      </c>
      <c r="B649" s="3" t="str">
        <f>'Куда вставлять'!B649</f>
        <v>16</v>
      </c>
      <c r="C649" s="6">
        <v>22</v>
      </c>
      <c r="D649" s="7">
        <f>'Куда вставлять'!D649</f>
        <v>12050</v>
      </c>
      <c r="E649" s="7">
        <v>28073</v>
      </c>
      <c r="F649" s="8">
        <f>'Куда вставлять'!F649</f>
        <v>8</v>
      </c>
      <c r="G649" cm="1">
        <f t="array" ref="G649">_xlfn.IFS(J649=1,WEEKDAY(A649,2),H649=0,"",J649=0,G648)</f>
        <v>3</v>
      </c>
      <c r="H649">
        <f t="shared" si="30"/>
        <v>1</v>
      </c>
      <c r="I649">
        <f t="shared" si="31"/>
        <v>1</v>
      </c>
      <c r="J649">
        <f t="shared" si="32"/>
        <v>0</v>
      </c>
    </row>
    <row r="650" spans="1:10" ht="15" customHeight="1" x14ac:dyDescent="0.3">
      <c r="A650" s="5">
        <f>'Куда вставлять'!A650</f>
        <v>0</v>
      </c>
      <c r="B650" s="3" t="str">
        <f>'Куда вставлять'!B650</f>
        <v>17</v>
      </c>
      <c r="C650" s="6">
        <v>17</v>
      </c>
      <c r="D650" s="7">
        <f>'Куда вставлять'!D650</f>
        <v>15720</v>
      </c>
      <c r="E650" s="7">
        <v>28073</v>
      </c>
      <c r="F650" s="8">
        <f>'Куда вставлять'!F650</f>
        <v>8</v>
      </c>
      <c r="G650" cm="1">
        <f t="array" ref="G650">_xlfn.IFS(J650=1,WEEKDAY(A650,2),H650=0,"",J650=0,G649)</f>
        <v>3</v>
      </c>
      <c r="H650">
        <f t="shared" si="30"/>
        <v>1</v>
      </c>
      <c r="I650">
        <f t="shared" si="31"/>
        <v>1</v>
      </c>
      <c r="J650">
        <f t="shared" si="32"/>
        <v>0</v>
      </c>
    </row>
    <row r="651" spans="1:10" ht="15" customHeight="1" x14ac:dyDescent="0.3">
      <c r="A651" s="5">
        <f>'Куда вставлять'!A651</f>
        <v>0</v>
      </c>
      <c r="B651" s="3" t="str">
        <f>'Куда вставлять'!B651</f>
        <v>18</v>
      </c>
      <c r="C651" s="6">
        <v>8</v>
      </c>
      <c r="D651" s="7">
        <f>'Куда вставлять'!D651</f>
        <v>19750</v>
      </c>
      <c r="E651" s="7">
        <v>28073</v>
      </c>
      <c r="F651" s="8">
        <f>'Куда вставлять'!F651</f>
        <v>8</v>
      </c>
      <c r="G651" cm="1">
        <f t="array" ref="G651">_xlfn.IFS(J651=1,WEEKDAY(A651,2),H651=0,"",J651=0,G650)</f>
        <v>3</v>
      </c>
      <c r="H651">
        <f t="shared" si="30"/>
        <v>1</v>
      </c>
      <c r="I651">
        <f t="shared" si="31"/>
        <v>1</v>
      </c>
      <c r="J651">
        <f t="shared" si="32"/>
        <v>0</v>
      </c>
    </row>
    <row r="652" spans="1:10" ht="15" customHeight="1" x14ac:dyDescent="0.3">
      <c r="A652" s="5">
        <f>'Куда вставлять'!A652</f>
        <v>0</v>
      </c>
      <c r="B652" s="3" t="str">
        <f>'Куда вставлять'!B652</f>
        <v>19</v>
      </c>
      <c r="C652" s="6">
        <v>6</v>
      </c>
      <c r="D652" s="7">
        <f>'Куда вставлять'!D652</f>
        <v>26390</v>
      </c>
      <c r="E652" s="7">
        <v>28073</v>
      </c>
      <c r="F652" s="8">
        <f>'Куда вставлять'!F652</f>
        <v>10</v>
      </c>
      <c r="G652" cm="1">
        <f t="array" ref="G652">_xlfn.IFS(J652=1,WEEKDAY(A652,2),H652=0,"",J652=0,G651)</f>
        <v>3</v>
      </c>
      <c r="H652">
        <f t="shared" si="30"/>
        <v>1</v>
      </c>
      <c r="I652">
        <f t="shared" si="31"/>
        <v>1</v>
      </c>
      <c r="J652">
        <f t="shared" si="32"/>
        <v>0</v>
      </c>
    </row>
    <row r="653" spans="1:10" ht="15" customHeight="1" x14ac:dyDescent="0.3">
      <c r="A653" s="5">
        <f>'Куда вставлять'!A653</f>
        <v>0</v>
      </c>
      <c r="B653" s="3" t="str">
        <f>'Куда вставлять'!B653</f>
        <v>20</v>
      </c>
      <c r="C653" s="6">
        <v>3</v>
      </c>
      <c r="D653" s="7">
        <f>'Куда вставлять'!D653</f>
        <v>10480</v>
      </c>
      <c r="E653" s="7">
        <v>28073</v>
      </c>
      <c r="F653" s="8">
        <f>'Куда вставлять'!F653</f>
        <v>3</v>
      </c>
      <c r="G653" cm="1">
        <f t="array" ref="G653">_xlfn.IFS(J653=1,WEEKDAY(A653,2),H653=0,"",J653=0,G652)</f>
        <v>3</v>
      </c>
      <c r="H653">
        <f t="shared" si="30"/>
        <v>1</v>
      </c>
      <c r="I653">
        <f t="shared" si="31"/>
        <v>1</v>
      </c>
      <c r="J653">
        <f t="shared" si="32"/>
        <v>0</v>
      </c>
    </row>
    <row r="654" spans="1:10" ht="15" customHeight="1" x14ac:dyDescent="0.3">
      <c r="A654" s="5">
        <f>'Куда вставлять'!A654</f>
        <v>0</v>
      </c>
      <c r="B654" s="3" t="str">
        <f>'Куда вставлять'!B654</f>
        <v>21</v>
      </c>
      <c r="C654" s="6">
        <v>1</v>
      </c>
      <c r="D654" s="7">
        <f>'Куда вставлять'!D654</f>
        <v>1930</v>
      </c>
      <c r="E654" s="7">
        <v>28073</v>
      </c>
      <c r="F654" s="8">
        <f>'Куда вставлять'!F654</f>
        <v>2</v>
      </c>
      <c r="G654" cm="1">
        <f t="array" ref="G654">_xlfn.IFS(J654=1,WEEKDAY(A654,2),H654=0,"",J654=0,G653)</f>
        <v>3</v>
      </c>
      <c r="H654">
        <f t="shared" si="30"/>
        <v>1</v>
      </c>
      <c r="I654">
        <f t="shared" si="31"/>
        <v>1</v>
      </c>
      <c r="J654">
        <f t="shared" si="32"/>
        <v>0</v>
      </c>
    </row>
    <row r="655" spans="1:10" ht="15" customHeight="1" x14ac:dyDescent="0.3">
      <c r="A655" s="5">
        <f>'Куда вставлять'!A655</f>
        <v>0</v>
      </c>
      <c r="B655" s="3" t="str">
        <f>'Куда вставлять'!B655</f>
        <v>22</v>
      </c>
      <c r="C655" s="6">
        <v>9</v>
      </c>
      <c r="D655" s="7">
        <f>'Куда вставлять'!D655</f>
        <v>0</v>
      </c>
      <c r="E655" s="7">
        <v>28073</v>
      </c>
      <c r="F655" s="8">
        <f>'Куда вставлять'!F655</f>
        <v>1</v>
      </c>
      <c r="G655" cm="1">
        <f t="array" ref="G655">_xlfn.IFS(J655=1,WEEKDAY(A655,2),H655=0,"",J655=0,G654)</f>
        <v>3</v>
      </c>
      <c r="H655">
        <f t="shared" si="30"/>
        <v>1</v>
      </c>
      <c r="I655">
        <f t="shared" si="31"/>
        <v>1</v>
      </c>
      <c r="J655">
        <f t="shared" si="32"/>
        <v>0</v>
      </c>
    </row>
    <row r="656" spans="1:10" ht="15" customHeight="1" x14ac:dyDescent="0.3">
      <c r="A656" s="5">
        <f>'Куда вставлять'!A656</f>
        <v>0</v>
      </c>
      <c r="B656" s="3" t="str">
        <f>'Куда вставлять'!B656</f>
        <v>23</v>
      </c>
      <c r="C656" s="6">
        <v>7</v>
      </c>
      <c r="D656" s="7">
        <f>'Куда вставлять'!D656</f>
        <v>11570</v>
      </c>
      <c r="E656" s="7">
        <v>28073</v>
      </c>
      <c r="F656" s="8">
        <f>'Куда вставлять'!F656</f>
        <v>9</v>
      </c>
      <c r="G656" cm="1">
        <f t="array" ref="G656">_xlfn.IFS(J656=1,WEEKDAY(A656,2),H656=0,"",J656=0,G655)</f>
        <v>3</v>
      </c>
      <c r="H656">
        <f t="shared" si="30"/>
        <v>1</v>
      </c>
      <c r="I656">
        <f t="shared" si="31"/>
        <v>1</v>
      </c>
      <c r="J656">
        <f t="shared" si="32"/>
        <v>0</v>
      </c>
    </row>
    <row r="657" spans="1:10" ht="15" customHeight="1" x14ac:dyDescent="0.3">
      <c r="A657" s="5" t="str">
        <f>'Куда вставлять'!A657</f>
        <v>31.05.2023 всего</v>
      </c>
      <c r="B657" s="3">
        <f>'Куда вставлять'!B657</f>
        <v>0</v>
      </c>
      <c r="C657" s="6">
        <v>2</v>
      </c>
      <c r="D657" s="7">
        <f>'Куда вставлять'!D657</f>
        <v>405945</v>
      </c>
      <c r="E657" s="7">
        <v>28073</v>
      </c>
      <c r="F657" s="8">
        <f>'Куда вставлять'!F657</f>
        <v>203</v>
      </c>
      <c r="G657" t="str" cm="1">
        <f t="array" ref="G657">_xlfn.IFS(J657=1,WEEKDAY(A657,2),H657=0,"",J657=0,G656)</f>
        <v/>
      </c>
      <c r="H657">
        <f t="shared" si="30"/>
        <v>0</v>
      </c>
      <c r="I657">
        <f t="shared" si="31"/>
        <v>0</v>
      </c>
      <c r="J657">
        <f t="shared" si="32"/>
        <v>0</v>
      </c>
    </row>
    <row r="658" spans="1:10" ht="15" customHeight="1" x14ac:dyDescent="0.3">
      <c r="A658" s="5" t="str">
        <f>'Куда вставлять'!A658</f>
        <v>Итого</v>
      </c>
      <c r="B658" s="3">
        <f>'Куда вставлять'!B658</f>
        <v>0</v>
      </c>
      <c r="C658" s="6">
        <v>11</v>
      </c>
      <c r="D658" s="7">
        <f>'Куда вставлять'!D658</f>
        <v>10504240</v>
      </c>
      <c r="E658" s="7">
        <v>28073</v>
      </c>
      <c r="F658" s="8">
        <f>'Куда вставлять'!F658</f>
        <v>5326</v>
      </c>
      <c r="G658" t="str" cm="1">
        <f t="array" ref="G658">_xlfn.IFS(J658=1,WEEKDAY(A658,2),H658=0,"",J658=0,G657)</f>
        <v/>
      </c>
      <c r="H658">
        <f t="shared" si="30"/>
        <v>0</v>
      </c>
      <c r="I658">
        <f t="shared" si="31"/>
        <v>0</v>
      </c>
      <c r="J658">
        <f t="shared" si="32"/>
        <v>0</v>
      </c>
    </row>
    <row r="659" spans="1:10" ht="15" customHeight="1" x14ac:dyDescent="0.3">
      <c r="A659" s="5">
        <f>'Куда вставлять'!A659</f>
        <v>0</v>
      </c>
      <c r="B659" s="3">
        <f>'Куда вставлять'!B659</f>
        <v>0</v>
      </c>
      <c r="C659" s="6">
        <v>21</v>
      </c>
      <c r="D659" s="7">
        <f>'Куда вставлять'!D659</f>
        <v>0</v>
      </c>
      <c r="E659" s="7">
        <v>28073</v>
      </c>
      <c r="F659" s="8">
        <f>'Куда вставлять'!F659</f>
        <v>0</v>
      </c>
      <c r="G659" t="str" cm="1">
        <f t="array" ref="G659">_xlfn.IFS(J659=1,WEEKDAY(A659,2),H659=0,"",J659=0,G658)</f>
        <v/>
      </c>
      <c r="H659">
        <f t="shared" si="30"/>
        <v>1</v>
      </c>
      <c r="I659">
        <f t="shared" si="31"/>
        <v>1</v>
      </c>
      <c r="J659">
        <f t="shared" si="32"/>
        <v>0</v>
      </c>
    </row>
    <row r="660" spans="1:10" ht="15" customHeight="1" x14ac:dyDescent="0.3">
      <c r="A660" s="5">
        <f>'Куда вставлять'!A660</f>
        <v>0</v>
      </c>
      <c r="B660" s="3">
        <f>'Куда вставлять'!B660</f>
        <v>0</v>
      </c>
      <c r="C660" s="6">
        <v>21</v>
      </c>
      <c r="D660" s="7">
        <f>'Куда вставлять'!D660</f>
        <v>0</v>
      </c>
      <c r="E660" s="7">
        <v>28073</v>
      </c>
      <c r="F660" s="8">
        <f>'Куда вставлять'!F660</f>
        <v>0</v>
      </c>
      <c r="G660" t="str" cm="1">
        <f t="array" ref="G660">_xlfn.IFS(J660=1,WEEKDAY(A660,2),H660=0,"",J660=0,G659)</f>
        <v/>
      </c>
      <c r="H660">
        <f t="shared" si="30"/>
        <v>1</v>
      </c>
      <c r="I660">
        <f t="shared" si="31"/>
        <v>1</v>
      </c>
      <c r="J660">
        <f t="shared" si="32"/>
        <v>0</v>
      </c>
    </row>
    <row r="661" spans="1:10" ht="15" customHeight="1" x14ac:dyDescent="0.3">
      <c r="A661" s="5">
        <f>'Куда вставлять'!A661</f>
        <v>0</v>
      </c>
      <c r="B661" s="3">
        <f>'Куда вставлять'!B661</f>
        <v>0</v>
      </c>
      <c r="C661" s="6">
        <v>13</v>
      </c>
      <c r="D661" s="7">
        <f>'Куда вставлять'!D661</f>
        <v>0</v>
      </c>
      <c r="E661" s="7">
        <v>28073</v>
      </c>
      <c r="F661" s="8">
        <f>'Куда вставлять'!F661</f>
        <v>0</v>
      </c>
      <c r="G661" t="str" cm="1">
        <f t="array" ref="G661">_xlfn.IFS(J661=1,WEEKDAY(A661,2),H661=0,"",J661=0,G660)</f>
        <v/>
      </c>
      <c r="H661">
        <f t="shared" si="30"/>
        <v>1</v>
      </c>
      <c r="I661">
        <f t="shared" si="31"/>
        <v>1</v>
      </c>
      <c r="J661">
        <f t="shared" si="32"/>
        <v>0</v>
      </c>
    </row>
    <row r="662" spans="1:10" ht="15" customHeight="1" x14ac:dyDescent="0.3">
      <c r="A662" s="5">
        <f>'Куда вставлять'!A662</f>
        <v>0</v>
      </c>
      <c r="B662" s="3">
        <f>'Куда вставлять'!B662</f>
        <v>0</v>
      </c>
      <c r="C662" s="6">
        <v>15</v>
      </c>
      <c r="D662" s="7">
        <f>'Куда вставлять'!D662</f>
        <v>0</v>
      </c>
      <c r="E662" s="7">
        <v>28073</v>
      </c>
      <c r="F662" s="8">
        <f>'Куда вставлять'!F662</f>
        <v>0</v>
      </c>
      <c r="G662" t="str" cm="1">
        <f t="array" ref="G662">_xlfn.IFS(J662=1,WEEKDAY(A662,2),H662=0,"",J662=0,G661)</f>
        <v/>
      </c>
      <c r="H662">
        <f t="shared" si="30"/>
        <v>1</v>
      </c>
      <c r="I662">
        <f t="shared" si="31"/>
        <v>1</v>
      </c>
      <c r="J662">
        <f t="shared" si="32"/>
        <v>0</v>
      </c>
    </row>
    <row r="663" spans="1:10" ht="15" customHeight="1" x14ac:dyDescent="0.3">
      <c r="A663" s="5">
        <f>'Куда вставлять'!A663</f>
        <v>0</v>
      </c>
      <c r="B663" s="3">
        <f>'Куда вставлять'!B663</f>
        <v>0</v>
      </c>
      <c r="C663" s="6">
        <v>20</v>
      </c>
      <c r="D663" s="7">
        <f>'Куда вставлять'!D663</f>
        <v>0</v>
      </c>
      <c r="E663" s="7">
        <v>28073</v>
      </c>
      <c r="F663" s="8">
        <f>'Куда вставлять'!F663</f>
        <v>0</v>
      </c>
      <c r="G663" t="str" cm="1">
        <f t="array" ref="G663">_xlfn.IFS(J663=1,WEEKDAY(A663,2),H663=0,"",J663=0,G662)</f>
        <v/>
      </c>
      <c r="H663">
        <f t="shared" si="30"/>
        <v>1</v>
      </c>
      <c r="I663">
        <f t="shared" si="31"/>
        <v>1</v>
      </c>
      <c r="J663">
        <f t="shared" si="32"/>
        <v>0</v>
      </c>
    </row>
    <row r="664" spans="1:10" ht="15" customHeight="1" x14ac:dyDescent="0.3">
      <c r="A664" s="5">
        <f>'Куда вставлять'!A664</f>
        <v>0</v>
      </c>
      <c r="B664" s="3">
        <f>'Куда вставлять'!B664</f>
        <v>0</v>
      </c>
      <c r="C664" s="6">
        <v>2</v>
      </c>
      <c r="D664" s="7">
        <f>'Куда вставлять'!D664</f>
        <v>0</v>
      </c>
      <c r="E664" s="7">
        <v>28073</v>
      </c>
      <c r="F664" s="8">
        <f>'Куда вставлять'!F664</f>
        <v>0</v>
      </c>
      <c r="G664" t="str" cm="1">
        <f t="array" ref="G664">_xlfn.IFS(J664=1,WEEKDAY(A664,2),H664=0,"",J664=0,G663)</f>
        <v/>
      </c>
      <c r="H664">
        <f t="shared" si="30"/>
        <v>1</v>
      </c>
      <c r="I664">
        <f t="shared" si="31"/>
        <v>1</v>
      </c>
      <c r="J664">
        <f t="shared" si="32"/>
        <v>0</v>
      </c>
    </row>
    <row r="665" spans="1:10" ht="15" customHeight="1" x14ac:dyDescent="0.3">
      <c r="A665" s="5">
        <f>'Куда вставлять'!A665</f>
        <v>0</v>
      </c>
      <c r="B665" s="3">
        <f>'Куда вставлять'!B665</f>
        <v>0</v>
      </c>
      <c r="C665" s="6">
        <v>13</v>
      </c>
      <c r="D665" s="7">
        <f>'Куда вставлять'!D665</f>
        <v>0</v>
      </c>
      <c r="E665" s="7">
        <v>28073</v>
      </c>
      <c r="F665" s="8">
        <f>'Куда вставлять'!F665</f>
        <v>0</v>
      </c>
      <c r="G665" t="str" cm="1">
        <f t="array" ref="G665">_xlfn.IFS(J665=1,WEEKDAY(A665,2),H665=0,"",J665=0,G664)</f>
        <v/>
      </c>
      <c r="H665">
        <f t="shared" si="30"/>
        <v>1</v>
      </c>
      <c r="I665">
        <f t="shared" si="31"/>
        <v>1</v>
      </c>
      <c r="J665">
        <f t="shared" si="32"/>
        <v>0</v>
      </c>
    </row>
    <row r="666" spans="1:10" ht="15" customHeight="1" x14ac:dyDescent="0.3">
      <c r="A666" s="5">
        <f>'Куда вставлять'!A666</f>
        <v>0</v>
      </c>
      <c r="B666" s="3">
        <f>'Куда вставлять'!B666</f>
        <v>0</v>
      </c>
      <c r="C666" s="6">
        <v>15</v>
      </c>
      <c r="D666" s="7">
        <f>'Куда вставлять'!D666</f>
        <v>0</v>
      </c>
      <c r="E666" s="7">
        <v>28073</v>
      </c>
      <c r="F666" s="8">
        <f>'Куда вставлять'!F666</f>
        <v>0</v>
      </c>
      <c r="G666" t="str" cm="1">
        <f t="array" ref="G666">_xlfn.IFS(J666=1,WEEKDAY(A666,2),H666=0,"",J666=0,G665)</f>
        <v/>
      </c>
      <c r="H666">
        <f t="shared" si="30"/>
        <v>1</v>
      </c>
      <c r="I666">
        <f t="shared" si="31"/>
        <v>1</v>
      </c>
      <c r="J666">
        <f t="shared" si="32"/>
        <v>0</v>
      </c>
    </row>
    <row r="667" spans="1:10" ht="15" customHeight="1" x14ac:dyDescent="0.3">
      <c r="A667" s="5">
        <f>'Куда вставлять'!A667</f>
        <v>0</v>
      </c>
      <c r="B667" s="3">
        <f>'Куда вставлять'!B667</f>
        <v>0</v>
      </c>
      <c r="C667" s="6">
        <v>9</v>
      </c>
      <c r="D667" s="7">
        <f>'Куда вставлять'!D667</f>
        <v>0</v>
      </c>
      <c r="E667" s="7">
        <v>28073</v>
      </c>
      <c r="F667" s="8">
        <f>'Куда вставлять'!F667</f>
        <v>0</v>
      </c>
      <c r="G667" t="str" cm="1">
        <f t="array" ref="G667">_xlfn.IFS(J667=1,WEEKDAY(A667,2),H667=0,"",J667=0,G666)</f>
        <v/>
      </c>
      <c r="H667">
        <f t="shared" si="30"/>
        <v>1</v>
      </c>
      <c r="I667">
        <f t="shared" si="31"/>
        <v>1</v>
      </c>
      <c r="J667">
        <f t="shared" si="32"/>
        <v>0</v>
      </c>
    </row>
    <row r="668" spans="1:10" ht="15" customHeight="1" x14ac:dyDescent="0.3">
      <c r="A668" s="5">
        <f>'Куда вставлять'!A668</f>
        <v>0</v>
      </c>
      <c r="B668" s="3">
        <f>'Куда вставлять'!B668</f>
        <v>0</v>
      </c>
      <c r="C668" s="6">
        <v>20</v>
      </c>
      <c r="D668" s="7">
        <f>'Куда вставлять'!D668</f>
        <v>0</v>
      </c>
      <c r="E668" s="7">
        <v>28073</v>
      </c>
      <c r="F668" s="8">
        <f>'Куда вставлять'!F668</f>
        <v>0</v>
      </c>
      <c r="G668" t="str" cm="1">
        <f t="array" ref="G668">_xlfn.IFS(J668=1,WEEKDAY(A668,2),H668=0,"",J668=0,G667)</f>
        <v/>
      </c>
      <c r="H668">
        <f t="shared" si="30"/>
        <v>1</v>
      </c>
      <c r="I668">
        <f t="shared" si="31"/>
        <v>1</v>
      </c>
      <c r="J668">
        <f t="shared" si="32"/>
        <v>0</v>
      </c>
    </row>
    <row r="669" spans="1:10" ht="15" customHeight="1" x14ac:dyDescent="0.3">
      <c r="A669" s="5">
        <f>'Куда вставлять'!A669</f>
        <v>0</v>
      </c>
      <c r="B669" s="3">
        <f>'Куда вставлять'!B669</f>
        <v>0</v>
      </c>
      <c r="C669" s="6">
        <v>20</v>
      </c>
      <c r="D669" s="7">
        <f>'Куда вставлять'!D669</f>
        <v>0</v>
      </c>
      <c r="E669" s="7">
        <v>28073</v>
      </c>
      <c r="F669" s="8">
        <f>'Куда вставлять'!F669</f>
        <v>0</v>
      </c>
      <c r="G669" t="str" cm="1">
        <f t="array" ref="G669">_xlfn.IFS(J669=1,WEEKDAY(A669,2),H669=0,"",J669=0,G668)</f>
        <v/>
      </c>
      <c r="H669">
        <f t="shared" si="30"/>
        <v>1</v>
      </c>
      <c r="I669">
        <f t="shared" si="31"/>
        <v>1</v>
      </c>
      <c r="J669">
        <f t="shared" si="32"/>
        <v>0</v>
      </c>
    </row>
    <row r="670" spans="1:10" ht="15" customHeight="1" x14ac:dyDescent="0.3">
      <c r="A670" s="5">
        <f>'Куда вставлять'!A670</f>
        <v>0</v>
      </c>
      <c r="B670" s="3">
        <f>'Куда вставлять'!B670</f>
        <v>0</v>
      </c>
      <c r="C670" s="6">
        <v>273</v>
      </c>
      <c r="D670" s="7">
        <f>'Куда вставлять'!D670</f>
        <v>0</v>
      </c>
      <c r="E670" s="7">
        <v>28073</v>
      </c>
      <c r="F670" s="8">
        <f>'Куда вставлять'!F670</f>
        <v>0</v>
      </c>
      <c r="G670" t="str" cm="1">
        <f t="array" ref="G670">_xlfn.IFS(J670=1,WEEKDAY(A670,2),H670=0,"",J670=0,G669)</f>
        <v/>
      </c>
      <c r="H670">
        <f t="shared" si="30"/>
        <v>1</v>
      </c>
      <c r="I670">
        <f t="shared" si="31"/>
        <v>1</v>
      </c>
      <c r="J670">
        <f t="shared" si="32"/>
        <v>0</v>
      </c>
    </row>
    <row r="671" spans="1:10" ht="15" customHeight="1" x14ac:dyDescent="0.3">
      <c r="A671" s="5">
        <f>'Куда вставлять'!A671</f>
        <v>0</v>
      </c>
      <c r="B671" s="3">
        <f>'Куда вставлять'!B671</f>
        <v>0</v>
      </c>
      <c r="C671" s="6">
        <v>19</v>
      </c>
      <c r="D671" s="7">
        <f>'Куда вставлять'!D671</f>
        <v>0</v>
      </c>
      <c r="E671" s="7">
        <v>28073</v>
      </c>
      <c r="F671" s="8">
        <f>'Куда вставлять'!F671</f>
        <v>0</v>
      </c>
      <c r="G671" t="str" cm="1">
        <f t="array" ref="G671">_xlfn.IFS(J671=1,WEEKDAY(A671,2),H671=0,"",J671=0,G670)</f>
        <v/>
      </c>
      <c r="H671">
        <f t="shared" si="30"/>
        <v>1</v>
      </c>
      <c r="I671">
        <f t="shared" si="31"/>
        <v>1</v>
      </c>
      <c r="J671">
        <f t="shared" si="32"/>
        <v>0</v>
      </c>
    </row>
    <row r="672" spans="1:10" ht="15" customHeight="1" x14ac:dyDescent="0.3">
      <c r="A672" s="5">
        <f>'Куда вставлять'!A672</f>
        <v>0</v>
      </c>
      <c r="B672" s="3">
        <f>'Куда вставлять'!B672</f>
        <v>0</v>
      </c>
      <c r="C672" s="6">
        <v>10</v>
      </c>
      <c r="D672" s="7">
        <f>'Куда вставлять'!D672</f>
        <v>0</v>
      </c>
      <c r="E672" s="7">
        <v>28073</v>
      </c>
      <c r="F672" s="8">
        <f>'Куда вставлять'!F672</f>
        <v>0</v>
      </c>
      <c r="G672" t="str" cm="1">
        <f t="array" ref="G672">_xlfn.IFS(J672=1,WEEKDAY(A672,2),H672=0,"",J672=0,G671)</f>
        <v/>
      </c>
      <c r="H672">
        <f t="shared" si="30"/>
        <v>1</v>
      </c>
      <c r="I672">
        <f t="shared" si="31"/>
        <v>1</v>
      </c>
      <c r="J672">
        <f t="shared" si="32"/>
        <v>0</v>
      </c>
    </row>
    <row r="673" spans="1:10" ht="15" customHeight="1" x14ac:dyDescent="0.3">
      <c r="A673" s="5">
        <f>'Куда вставлять'!A673</f>
        <v>0</v>
      </c>
      <c r="B673" s="3">
        <f>'Куда вставлять'!B673</f>
        <v>0</v>
      </c>
      <c r="C673" s="6">
        <v>5</v>
      </c>
      <c r="D673" s="7">
        <f>'Куда вставлять'!D673</f>
        <v>0</v>
      </c>
      <c r="E673" s="7">
        <v>28073</v>
      </c>
      <c r="F673" s="8">
        <f>'Куда вставлять'!F673</f>
        <v>0</v>
      </c>
      <c r="G673" t="str" cm="1">
        <f t="array" ref="G673">_xlfn.IFS(J673=1,WEEKDAY(A673,2),H673=0,"",J673=0,G672)</f>
        <v/>
      </c>
      <c r="H673">
        <f t="shared" si="30"/>
        <v>1</v>
      </c>
      <c r="I673">
        <f t="shared" si="31"/>
        <v>1</v>
      </c>
      <c r="J673">
        <f t="shared" si="32"/>
        <v>0</v>
      </c>
    </row>
    <row r="674" spans="1:10" ht="15" customHeight="1" x14ac:dyDescent="0.3">
      <c r="A674" s="5">
        <f>'Куда вставлять'!A674</f>
        <v>0</v>
      </c>
      <c r="B674" s="3">
        <f>'Куда вставлять'!B674</f>
        <v>0</v>
      </c>
      <c r="C674" s="6">
        <v>6</v>
      </c>
      <c r="D674" s="7">
        <f>'Куда вставлять'!D674</f>
        <v>0</v>
      </c>
      <c r="E674" s="7">
        <v>28073</v>
      </c>
      <c r="F674" s="8">
        <f>'Куда вставлять'!F674</f>
        <v>0</v>
      </c>
      <c r="G674" t="str" cm="1">
        <f t="array" ref="G674">_xlfn.IFS(J674=1,WEEKDAY(A674,2),H674=0,"",J674=0,G673)</f>
        <v/>
      </c>
      <c r="H674">
        <f t="shared" si="30"/>
        <v>1</v>
      </c>
      <c r="I674">
        <f t="shared" si="31"/>
        <v>1</v>
      </c>
      <c r="J674">
        <f t="shared" si="32"/>
        <v>0</v>
      </c>
    </row>
    <row r="675" spans="1:10" ht="15" customHeight="1" x14ac:dyDescent="0.3">
      <c r="A675" s="5">
        <f>'Куда вставлять'!A675</f>
        <v>0</v>
      </c>
      <c r="B675" s="3">
        <f>'Куда вставлять'!B675</f>
        <v>0</v>
      </c>
      <c r="C675" s="6">
        <v>10</v>
      </c>
      <c r="D675" s="7">
        <f>'Куда вставлять'!D675</f>
        <v>0</v>
      </c>
      <c r="E675" s="7">
        <v>28073</v>
      </c>
      <c r="F675" s="8">
        <f>'Куда вставлять'!F675</f>
        <v>0</v>
      </c>
      <c r="G675" t="str" cm="1">
        <f t="array" ref="G675">_xlfn.IFS(J675=1,WEEKDAY(A675,2),H675=0,"",J675=0,G674)</f>
        <v/>
      </c>
      <c r="H675">
        <f t="shared" si="30"/>
        <v>1</v>
      </c>
      <c r="I675">
        <f t="shared" si="31"/>
        <v>1</v>
      </c>
      <c r="J675">
        <f t="shared" si="32"/>
        <v>0</v>
      </c>
    </row>
    <row r="676" spans="1:10" ht="15" customHeight="1" x14ac:dyDescent="0.3">
      <c r="A676" s="5">
        <f>'Куда вставлять'!A676</f>
        <v>0</v>
      </c>
      <c r="B676" s="3">
        <f>'Куда вставлять'!B676</f>
        <v>0</v>
      </c>
      <c r="C676" s="6">
        <v>7</v>
      </c>
      <c r="D676" s="7">
        <f>'Куда вставлять'!D676</f>
        <v>0</v>
      </c>
      <c r="E676" s="7">
        <v>28073</v>
      </c>
      <c r="F676" s="8">
        <f>'Куда вставлять'!F676</f>
        <v>0</v>
      </c>
      <c r="G676" t="str" cm="1">
        <f t="array" ref="G676">_xlfn.IFS(J676=1,WEEKDAY(A676,2),H676=0,"",J676=0,G675)</f>
        <v/>
      </c>
      <c r="H676">
        <f t="shared" si="30"/>
        <v>1</v>
      </c>
      <c r="I676">
        <f t="shared" si="31"/>
        <v>1</v>
      </c>
      <c r="J676">
        <f t="shared" si="32"/>
        <v>0</v>
      </c>
    </row>
    <row r="677" spans="1:10" ht="15" customHeight="1" x14ac:dyDescent="0.3">
      <c r="A677" s="5">
        <f>'Куда вставлять'!A677</f>
        <v>0</v>
      </c>
      <c r="B677" s="3">
        <f>'Куда вставлять'!B677</f>
        <v>0</v>
      </c>
      <c r="C677" s="6">
        <v>8</v>
      </c>
      <c r="D677" s="7">
        <f>'Куда вставлять'!D677</f>
        <v>0</v>
      </c>
      <c r="E677" s="7">
        <v>28073</v>
      </c>
      <c r="F677" s="8">
        <f>'Куда вставлять'!F677</f>
        <v>0</v>
      </c>
      <c r="G677" t="str" cm="1">
        <f t="array" ref="G677">_xlfn.IFS(J677=1,WEEKDAY(A677,2),H677=0,"",J677=0,G676)</f>
        <v/>
      </c>
      <c r="H677">
        <f t="shared" si="30"/>
        <v>1</v>
      </c>
      <c r="I677">
        <f t="shared" si="31"/>
        <v>1</v>
      </c>
      <c r="J677">
        <f t="shared" si="32"/>
        <v>0</v>
      </c>
    </row>
    <row r="678" spans="1:10" ht="15" customHeight="1" x14ac:dyDescent="0.3">
      <c r="A678" s="5">
        <f>'Куда вставлять'!A678</f>
        <v>0</v>
      </c>
      <c r="B678" s="3">
        <f>'Куда вставлять'!B678</f>
        <v>0</v>
      </c>
      <c r="C678" s="6">
        <v>5</v>
      </c>
      <c r="D678" s="7">
        <f>'Куда вставлять'!D678</f>
        <v>0</v>
      </c>
      <c r="E678" s="7">
        <v>28073</v>
      </c>
      <c r="F678" s="8">
        <f>'Куда вставлять'!F678</f>
        <v>0</v>
      </c>
      <c r="G678" t="str" cm="1">
        <f t="array" ref="G678">_xlfn.IFS(J678=1,WEEKDAY(A678,2),H678=0,"",J678=0,G677)</f>
        <v/>
      </c>
      <c r="H678">
        <f t="shared" si="30"/>
        <v>1</v>
      </c>
      <c r="I678">
        <f t="shared" si="31"/>
        <v>1</v>
      </c>
      <c r="J678">
        <f t="shared" si="32"/>
        <v>0</v>
      </c>
    </row>
    <row r="679" spans="1:10" ht="15" customHeight="1" x14ac:dyDescent="0.3">
      <c r="A679" s="5">
        <f>'Куда вставлять'!A679</f>
        <v>0</v>
      </c>
      <c r="B679" s="3">
        <f>'Куда вставлять'!B679</f>
        <v>0</v>
      </c>
      <c r="C679" s="6">
        <v>3</v>
      </c>
      <c r="D679" s="7">
        <f>'Куда вставлять'!D679</f>
        <v>0</v>
      </c>
      <c r="E679" s="7">
        <v>28073</v>
      </c>
      <c r="F679" s="8">
        <f>'Куда вставлять'!F679</f>
        <v>0</v>
      </c>
      <c r="G679" t="str" cm="1">
        <f t="array" ref="G679">_xlfn.IFS(J679=1,WEEKDAY(A679,2),H679=0,"",J679=0,G678)</f>
        <v/>
      </c>
      <c r="H679">
        <f t="shared" si="30"/>
        <v>1</v>
      </c>
      <c r="I679">
        <f t="shared" si="31"/>
        <v>1</v>
      </c>
      <c r="J679">
        <f t="shared" si="32"/>
        <v>0</v>
      </c>
    </row>
    <row r="680" spans="1:10" ht="15" customHeight="1" x14ac:dyDescent="0.3">
      <c r="A680" s="5">
        <f>'Куда вставлять'!A680</f>
        <v>0</v>
      </c>
      <c r="B680" s="3">
        <f>'Куда вставлять'!B680</f>
        <v>0</v>
      </c>
      <c r="C680" s="6">
        <v>6</v>
      </c>
      <c r="D680" s="7">
        <f>'Куда вставлять'!D680</f>
        <v>0</v>
      </c>
      <c r="E680" s="7">
        <v>28073</v>
      </c>
      <c r="F680" s="8">
        <f>'Куда вставлять'!F680</f>
        <v>0</v>
      </c>
      <c r="G680" t="str" cm="1">
        <f t="array" ref="G680">_xlfn.IFS(J680=1,WEEKDAY(A680,2),H680=0,"",J680=0,G679)</f>
        <v/>
      </c>
      <c r="H680">
        <f t="shared" si="30"/>
        <v>1</v>
      </c>
      <c r="I680">
        <f t="shared" si="31"/>
        <v>1</v>
      </c>
      <c r="J680">
        <f t="shared" si="32"/>
        <v>0</v>
      </c>
    </row>
    <row r="681" spans="1:10" ht="15" customHeight="1" x14ac:dyDescent="0.3">
      <c r="A681" s="5">
        <f>'Куда вставлять'!A681</f>
        <v>0</v>
      </c>
      <c r="B681" s="3">
        <f>'Куда вставлять'!B681</f>
        <v>0</v>
      </c>
      <c r="C681" s="6">
        <v>9</v>
      </c>
      <c r="D681" s="7">
        <f>'Куда вставлять'!D681</f>
        <v>0</v>
      </c>
      <c r="E681" s="7">
        <v>28073</v>
      </c>
      <c r="F681" s="8">
        <f>'Куда вставлять'!F681</f>
        <v>0</v>
      </c>
      <c r="G681" t="str" cm="1">
        <f t="array" ref="G681">_xlfn.IFS(J681=1,WEEKDAY(A681,2),H681=0,"",J681=0,G680)</f>
        <v/>
      </c>
      <c r="H681">
        <f t="shared" si="30"/>
        <v>1</v>
      </c>
      <c r="I681">
        <f t="shared" si="31"/>
        <v>1</v>
      </c>
      <c r="J681">
        <f t="shared" si="32"/>
        <v>0</v>
      </c>
    </row>
    <row r="682" spans="1:10" ht="15" customHeight="1" x14ac:dyDescent="0.3">
      <c r="A682" s="5">
        <f>'Куда вставлять'!A682</f>
        <v>0</v>
      </c>
      <c r="B682" s="3">
        <f>'Куда вставлять'!B682</f>
        <v>0</v>
      </c>
      <c r="C682" s="6">
        <v>16</v>
      </c>
      <c r="D682" s="7">
        <f>'Куда вставлять'!D682</f>
        <v>0</v>
      </c>
      <c r="E682" s="7">
        <v>28073</v>
      </c>
      <c r="F682" s="8">
        <f>'Куда вставлять'!F682</f>
        <v>0</v>
      </c>
      <c r="G682" t="str" cm="1">
        <f t="array" ref="G682">_xlfn.IFS(J682=1,WEEKDAY(A682,2),H682=0,"",J682=0,G681)</f>
        <v/>
      </c>
      <c r="H682">
        <f t="shared" si="30"/>
        <v>1</v>
      </c>
      <c r="I682">
        <f t="shared" si="31"/>
        <v>1</v>
      </c>
      <c r="J682">
        <f t="shared" si="32"/>
        <v>0</v>
      </c>
    </row>
    <row r="683" spans="1:10" ht="15" customHeight="1" x14ac:dyDescent="0.3">
      <c r="A683" s="5">
        <f>'Куда вставлять'!A683</f>
        <v>0</v>
      </c>
      <c r="B683" s="3">
        <f>'Куда вставлять'!B683</f>
        <v>0</v>
      </c>
      <c r="C683" s="6">
        <v>14</v>
      </c>
      <c r="D683" s="7">
        <f>'Куда вставлять'!D683</f>
        <v>0</v>
      </c>
      <c r="E683" s="7">
        <v>28073</v>
      </c>
      <c r="F683" s="8">
        <f>'Куда вставлять'!F683</f>
        <v>0</v>
      </c>
      <c r="G683" t="str" cm="1">
        <f t="array" ref="G683">_xlfn.IFS(J683=1,WEEKDAY(A683,2),H683=0,"",J683=0,G682)</f>
        <v/>
      </c>
      <c r="H683">
        <f t="shared" si="30"/>
        <v>1</v>
      </c>
      <c r="I683">
        <f t="shared" si="31"/>
        <v>1</v>
      </c>
      <c r="J683">
        <f t="shared" si="32"/>
        <v>0</v>
      </c>
    </row>
    <row r="684" spans="1:10" ht="15" customHeight="1" x14ac:dyDescent="0.3">
      <c r="A684" s="5">
        <f>'Куда вставлять'!A684</f>
        <v>0</v>
      </c>
      <c r="B684" s="3">
        <f>'Куда вставлять'!B684</f>
        <v>0</v>
      </c>
      <c r="C684" s="6">
        <v>20</v>
      </c>
      <c r="D684" s="7">
        <f>'Куда вставлять'!D684</f>
        <v>0</v>
      </c>
      <c r="E684" s="7">
        <v>28073</v>
      </c>
      <c r="F684" s="8">
        <f>'Куда вставлять'!F684</f>
        <v>0</v>
      </c>
      <c r="G684" t="str" cm="1">
        <f t="array" ref="G684">_xlfn.IFS(J684=1,WEEKDAY(A684,2),H684=0,"",J684=0,G683)</f>
        <v/>
      </c>
      <c r="H684">
        <f t="shared" si="30"/>
        <v>1</v>
      </c>
      <c r="I684">
        <f t="shared" si="31"/>
        <v>1</v>
      </c>
      <c r="J684">
        <f t="shared" si="32"/>
        <v>0</v>
      </c>
    </row>
    <row r="685" spans="1:10" ht="15" customHeight="1" x14ac:dyDescent="0.3">
      <c r="A685" s="5">
        <f>'Куда вставлять'!A685</f>
        <v>0</v>
      </c>
      <c r="B685" s="3">
        <f>'Куда вставлять'!B685</f>
        <v>0</v>
      </c>
      <c r="C685" s="6">
        <v>9</v>
      </c>
      <c r="D685" s="7">
        <f>'Куда вставлять'!D685</f>
        <v>0</v>
      </c>
      <c r="E685" s="7">
        <v>28073</v>
      </c>
      <c r="F685" s="8">
        <f>'Куда вставлять'!F685</f>
        <v>0</v>
      </c>
      <c r="G685" t="str" cm="1">
        <f t="array" ref="G685">_xlfn.IFS(J685=1,WEEKDAY(A685,2),H685=0,"",J685=0,G684)</f>
        <v/>
      </c>
      <c r="H685">
        <f t="shared" si="30"/>
        <v>1</v>
      </c>
      <c r="I685">
        <f t="shared" si="31"/>
        <v>1</v>
      </c>
      <c r="J685">
        <f t="shared" si="32"/>
        <v>0</v>
      </c>
    </row>
    <row r="686" spans="1:10" ht="15" customHeight="1" x14ac:dyDescent="0.3">
      <c r="A686" s="5">
        <f>'Куда вставлять'!A686</f>
        <v>0</v>
      </c>
      <c r="B686" s="3">
        <f>'Куда вставлять'!B686</f>
        <v>0</v>
      </c>
      <c r="C686" s="6">
        <v>10</v>
      </c>
      <c r="D686" s="7">
        <f>'Куда вставлять'!D686</f>
        <v>0</v>
      </c>
      <c r="E686" s="7">
        <v>28073</v>
      </c>
      <c r="F686" s="8">
        <f>'Куда вставлять'!F686</f>
        <v>0</v>
      </c>
      <c r="G686" t="str" cm="1">
        <f t="array" ref="G686">_xlfn.IFS(J686=1,WEEKDAY(A686,2),H686=0,"",J686=0,G685)</f>
        <v/>
      </c>
      <c r="H686">
        <f t="shared" si="30"/>
        <v>1</v>
      </c>
      <c r="I686">
        <f t="shared" si="31"/>
        <v>1</v>
      </c>
      <c r="J686">
        <f t="shared" si="32"/>
        <v>0</v>
      </c>
    </row>
    <row r="687" spans="1:10" ht="15" customHeight="1" x14ac:dyDescent="0.3">
      <c r="A687" s="5">
        <f>'Куда вставлять'!A687</f>
        <v>0</v>
      </c>
      <c r="B687" s="3">
        <f>'Куда вставлять'!B687</f>
        <v>0</v>
      </c>
      <c r="C687" s="6">
        <v>14</v>
      </c>
      <c r="D687" s="7">
        <f>'Куда вставлять'!D687</f>
        <v>0</v>
      </c>
      <c r="E687" s="7">
        <v>28073</v>
      </c>
      <c r="F687" s="8">
        <f>'Куда вставлять'!F687</f>
        <v>0</v>
      </c>
      <c r="G687" t="str" cm="1">
        <f t="array" ref="G687">_xlfn.IFS(J687=1,WEEKDAY(A687,2),H687=0,"",J687=0,G686)</f>
        <v/>
      </c>
      <c r="H687">
        <f t="shared" si="30"/>
        <v>1</v>
      </c>
      <c r="I687">
        <f t="shared" si="31"/>
        <v>1</v>
      </c>
      <c r="J687">
        <f t="shared" si="32"/>
        <v>0</v>
      </c>
    </row>
    <row r="688" spans="1:10" ht="15" customHeight="1" x14ac:dyDescent="0.3">
      <c r="A688" s="5">
        <f>'Куда вставлять'!A688</f>
        <v>0</v>
      </c>
      <c r="B688" s="3">
        <f>'Куда вставлять'!B688</f>
        <v>0</v>
      </c>
      <c r="C688" s="6">
        <v>12</v>
      </c>
      <c r="D688" s="7">
        <f>'Куда вставлять'!D688</f>
        <v>0</v>
      </c>
      <c r="E688" s="7">
        <v>28073</v>
      </c>
      <c r="F688" s="8">
        <f>'Куда вставлять'!F688</f>
        <v>0</v>
      </c>
      <c r="G688" t="str" cm="1">
        <f t="array" ref="G688">_xlfn.IFS(J688=1,WEEKDAY(A688,2),H688=0,"",J688=0,G687)</f>
        <v/>
      </c>
      <c r="H688">
        <f t="shared" si="30"/>
        <v>1</v>
      </c>
      <c r="I688">
        <f t="shared" si="31"/>
        <v>1</v>
      </c>
      <c r="J688">
        <f t="shared" si="32"/>
        <v>0</v>
      </c>
    </row>
    <row r="689" spans="1:10" ht="15" customHeight="1" x14ac:dyDescent="0.3">
      <c r="A689" s="5">
        <f>'Куда вставлять'!A689</f>
        <v>0</v>
      </c>
      <c r="B689" s="3">
        <f>'Куда вставлять'!B689</f>
        <v>0</v>
      </c>
      <c r="C689" s="6">
        <v>3</v>
      </c>
      <c r="D689" s="7">
        <f>'Куда вставлять'!D689</f>
        <v>0</v>
      </c>
      <c r="E689" s="7">
        <v>28073</v>
      </c>
      <c r="F689" s="8">
        <f>'Куда вставлять'!F689</f>
        <v>0</v>
      </c>
      <c r="G689" t="str" cm="1">
        <f t="array" ref="G689">_xlfn.IFS(J689=1,WEEKDAY(A689,2),H689=0,"",J689=0,G688)</f>
        <v/>
      </c>
      <c r="H689">
        <f t="shared" si="30"/>
        <v>1</v>
      </c>
      <c r="I689">
        <f t="shared" si="31"/>
        <v>1</v>
      </c>
      <c r="J689">
        <f t="shared" si="32"/>
        <v>0</v>
      </c>
    </row>
    <row r="690" spans="1:10" ht="15" customHeight="1" x14ac:dyDescent="0.3">
      <c r="A690" s="5">
        <f>'Куда вставлять'!A690</f>
        <v>0</v>
      </c>
      <c r="B690" s="3">
        <f>'Куда вставлять'!B690</f>
        <v>0</v>
      </c>
      <c r="C690" s="6">
        <v>7</v>
      </c>
      <c r="D690" s="7">
        <f>'Куда вставлять'!D690</f>
        <v>0</v>
      </c>
      <c r="E690" s="7">
        <v>28073</v>
      </c>
      <c r="F690" s="8">
        <f>'Куда вставлять'!F690</f>
        <v>0</v>
      </c>
      <c r="G690" t="str" cm="1">
        <f t="array" ref="G690">_xlfn.IFS(J690=1,WEEKDAY(A690,2),H690=0,"",J690=0,G689)</f>
        <v/>
      </c>
      <c r="H690">
        <f t="shared" si="30"/>
        <v>1</v>
      </c>
      <c r="I690">
        <f t="shared" si="31"/>
        <v>1</v>
      </c>
      <c r="J690">
        <f t="shared" si="32"/>
        <v>0</v>
      </c>
    </row>
    <row r="691" spans="1:10" ht="15" customHeight="1" x14ac:dyDescent="0.3">
      <c r="A691" s="5">
        <f>'Куда вставлять'!A691</f>
        <v>0</v>
      </c>
      <c r="B691" s="3">
        <f>'Куда вставлять'!B691</f>
        <v>0</v>
      </c>
      <c r="C691" s="6">
        <v>15</v>
      </c>
      <c r="D691" s="7">
        <f>'Куда вставлять'!D691</f>
        <v>0</v>
      </c>
      <c r="E691" s="7">
        <v>28073</v>
      </c>
      <c r="F691" s="8">
        <f>'Куда вставлять'!F691</f>
        <v>0</v>
      </c>
      <c r="G691" t="str" cm="1">
        <f t="array" ref="G691">_xlfn.IFS(J691=1,WEEKDAY(A691,2),H691=0,"",J691=0,G690)</f>
        <v/>
      </c>
      <c r="H691">
        <f t="shared" si="30"/>
        <v>1</v>
      </c>
      <c r="I691">
        <f t="shared" si="31"/>
        <v>1</v>
      </c>
      <c r="J691">
        <f t="shared" si="32"/>
        <v>0</v>
      </c>
    </row>
    <row r="692" spans="1:10" ht="15" customHeight="1" x14ac:dyDescent="0.3">
      <c r="A692" s="5">
        <f>'Куда вставлять'!A692</f>
        <v>0</v>
      </c>
      <c r="B692" s="3">
        <f>'Куда вставлять'!B692</f>
        <v>0</v>
      </c>
      <c r="C692" s="6">
        <v>13</v>
      </c>
      <c r="D692" s="7">
        <f>'Куда вставлять'!D692</f>
        <v>0</v>
      </c>
      <c r="E692" s="7">
        <v>28073</v>
      </c>
      <c r="F692" s="8">
        <f>'Куда вставлять'!F692</f>
        <v>0</v>
      </c>
      <c r="G692" t="str" cm="1">
        <f t="array" ref="G692">_xlfn.IFS(J692=1,WEEKDAY(A692,2),H692=0,"",J692=0,G691)</f>
        <v/>
      </c>
      <c r="H692">
        <f t="shared" si="30"/>
        <v>1</v>
      </c>
      <c r="I692">
        <f t="shared" si="31"/>
        <v>1</v>
      </c>
      <c r="J692">
        <f t="shared" si="32"/>
        <v>0</v>
      </c>
    </row>
    <row r="693" spans="1:10" ht="15" customHeight="1" x14ac:dyDescent="0.3">
      <c r="A693" s="5">
        <f>'Куда вставлять'!A693</f>
        <v>0</v>
      </c>
      <c r="B693" s="3">
        <f>'Куда вставлять'!B693</f>
        <v>0</v>
      </c>
      <c r="C693" s="6">
        <v>17</v>
      </c>
      <c r="D693" s="7">
        <f>'Куда вставлять'!D693</f>
        <v>0</v>
      </c>
      <c r="E693" s="7">
        <v>28073</v>
      </c>
      <c r="F693" s="8">
        <f>'Куда вставлять'!F693</f>
        <v>0</v>
      </c>
      <c r="G693" t="str" cm="1">
        <f t="array" ref="G693">_xlfn.IFS(J693=1,WEEKDAY(A693,2),H693=0,"",J693=0,G692)</f>
        <v/>
      </c>
      <c r="H693">
        <f t="shared" si="30"/>
        <v>1</v>
      </c>
      <c r="I693">
        <f t="shared" si="31"/>
        <v>1</v>
      </c>
      <c r="J693">
        <f t="shared" si="32"/>
        <v>0</v>
      </c>
    </row>
    <row r="694" spans="1:10" ht="15" customHeight="1" x14ac:dyDescent="0.3">
      <c r="A694" s="5">
        <f>'Куда вставлять'!A694</f>
        <v>0</v>
      </c>
      <c r="B694" s="3">
        <f>'Куда вставлять'!B694</f>
        <v>0</v>
      </c>
      <c r="C694" s="6">
        <v>14</v>
      </c>
      <c r="D694" s="7">
        <f>'Куда вставлять'!D694</f>
        <v>0</v>
      </c>
      <c r="E694" s="7">
        <v>28073</v>
      </c>
      <c r="F694" s="8">
        <f>'Куда вставлять'!F694</f>
        <v>0</v>
      </c>
      <c r="G694" t="str" cm="1">
        <f t="array" ref="G694">_xlfn.IFS(J694=1,WEEKDAY(A694,2),H694=0,"",J694=0,G693)</f>
        <v/>
      </c>
      <c r="H694">
        <f t="shared" si="30"/>
        <v>1</v>
      </c>
      <c r="I694">
        <f t="shared" si="31"/>
        <v>1</v>
      </c>
      <c r="J694">
        <f t="shared" si="32"/>
        <v>0</v>
      </c>
    </row>
    <row r="695" spans="1:10" ht="15" customHeight="1" x14ac:dyDescent="0.3">
      <c r="A695" s="5">
        <f>'Куда вставлять'!A695</f>
        <v>0</v>
      </c>
      <c r="B695" s="3">
        <f>'Куда вставлять'!B695</f>
        <v>0</v>
      </c>
      <c r="C695" s="6">
        <v>252</v>
      </c>
      <c r="D695" s="7">
        <f>'Куда вставлять'!D695</f>
        <v>0</v>
      </c>
      <c r="E695" s="7">
        <v>28073</v>
      </c>
      <c r="F695" s="8">
        <f>'Куда вставлять'!F695</f>
        <v>0</v>
      </c>
      <c r="G695" t="str" cm="1">
        <f t="array" ref="G695">_xlfn.IFS(J695=1,WEEKDAY(A695,2),H695=0,"",J695=0,G694)</f>
        <v/>
      </c>
      <c r="H695">
        <f t="shared" si="30"/>
        <v>1</v>
      </c>
      <c r="I695">
        <f t="shared" si="31"/>
        <v>1</v>
      </c>
      <c r="J695">
        <f t="shared" si="32"/>
        <v>0</v>
      </c>
    </row>
    <row r="696" spans="1:10" ht="15" customHeight="1" x14ac:dyDescent="0.3">
      <c r="A696" s="5">
        <f>'Куда вставлять'!A696</f>
        <v>0</v>
      </c>
      <c r="B696" s="3">
        <f>'Куда вставлять'!B696</f>
        <v>0</v>
      </c>
      <c r="C696" s="6">
        <v>17</v>
      </c>
      <c r="D696" s="7">
        <f>'Куда вставлять'!D696</f>
        <v>0</v>
      </c>
      <c r="E696" s="7">
        <v>28073</v>
      </c>
      <c r="F696" s="8">
        <f>'Куда вставлять'!F696</f>
        <v>0</v>
      </c>
      <c r="G696" t="str" cm="1">
        <f t="array" ref="G696">_xlfn.IFS(J696=1,WEEKDAY(A696,2),H696=0,"",J696=0,G695)</f>
        <v/>
      </c>
      <c r="H696">
        <f t="shared" si="30"/>
        <v>1</v>
      </c>
      <c r="I696">
        <f t="shared" si="31"/>
        <v>1</v>
      </c>
      <c r="J696">
        <f t="shared" si="32"/>
        <v>0</v>
      </c>
    </row>
    <row r="697" spans="1:10" ht="15" customHeight="1" x14ac:dyDescent="0.3">
      <c r="A697" s="5">
        <f>'Куда вставлять'!A697</f>
        <v>0</v>
      </c>
      <c r="B697" s="3">
        <f>'Куда вставлять'!B697</f>
        <v>0</v>
      </c>
      <c r="C697" s="6">
        <v>18</v>
      </c>
      <c r="D697" s="7">
        <f>'Куда вставлять'!D697</f>
        <v>0</v>
      </c>
      <c r="E697" s="7">
        <v>28073</v>
      </c>
      <c r="F697" s="8">
        <f>'Куда вставлять'!F697</f>
        <v>0</v>
      </c>
      <c r="G697" t="str" cm="1">
        <f t="array" ref="G697">_xlfn.IFS(J697=1,WEEKDAY(A697,2),H697=0,"",J697=0,G696)</f>
        <v/>
      </c>
      <c r="H697">
        <f t="shared" si="30"/>
        <v>1</v>
      </c>
      <c r="I697">
        <f t="shared" si="31"/>
        <v>1</v>
      </c>
      <c r="J697">
        <f t="shared" si="32"/>
        <v>0</v>
      </c>
    </row>
    <row r="698" spans="1:10" ht="15" customHeight="1" x14ac:dyDescent="0.3">
      <c r="A698" s="5">
        <f>'Куда вставлять'!A698</f>
        <v>0</v>
      </c>
      <c r="B698" s="3">
        <f>'Куда вставлять'!B698</f>
        <v>0</v>
      </c>
      <c r="C698" s="6">
        <v>9</v>
      </c>
      <c r="D698" s="7">
        <f>'Куда вставлять'!D698</f>
        <v>0</v>
      </c>
      <c r="E698" s="7">
        <v>28073</v>
      </c>
      <c r="F698" s="8">
        <f>'Куда вставлять'!F698</f>
        <v>0</v>
      </c>
      <c r="G698" t="str" cm="1">
        <f t="array" ref="G698">_xlfn.IFS(J698=1,WEEKDAY(A698,2),H698=0,"",J698=0,G697)</f>
        <v/>
      </c>
      <c r="H698">
        <f t="shared" si="30"/>
        <v>1</v>
      </c>
      <c r="I698">
        <f t="shared" si="31"/>
        <v>1</v>
      </c>
      <c r="J698">
        <f t="shared" si="32"/>
        <v>0</v>
      </c>
    </row>
    <row r="699" spans="1:10" ht="15" customHeight="1" x14ac:dyDescent="0.3">
      <c r="A699" s="5">
        <f>'Куда вставлять'!A699</f>
        <v>0</v>
      </c>
      <c r="B699" s="3">
        <f>'Куда вставлять'!B699</f>
        <v>0</v>
      </c>
      <c r="C699" s="6">
        <v>11</v>
      </c>
      <c r="D699" s="7">
        <f>'Куда вставлять'!D699</f>
        <v>0</v>
      </c>
      <c r="E699" s="7">
        <v>28073</v>
      </c>
      <c r="F699" s="8">
        <f>'Куда вставлять'!F699</f>
        <v>0</v>
      </c>
      <c r="G699" t="str" cm="1">
        <f t="array" ref="G699">_xlfn.IFS(J699=1,WEEKDAY(A699,2),H699=0,"",J699=0,G698)</f>
        <v/>
      </c>
      <c r="H699">
        <f t="shared" si="30"/>
        <v>1</v>
      </c>
      <c r="I699">
        <f t="shared" si="31"/>
        <v>1</v>
      </c>
      <c r="J699">
        <f t="shared" si="32"/>
        <v>0</v>
      </c>
    </row>
    <row r="700" spans="1:10" ht="15" customHeight="1" x14ac:dyDescent="0.3">
      <c r="A700" s="5">
        <f>'Куда вставлять'!A700</f>
        <v>0</v>
      </c>
      <c r="B700" s="3">
        <f>'Куда вставлять'!B700</f>
        <v>0</v>
      </c>
      <c r="C700" s="6">
        <v>10</v>
      </c>
      <c r="D700" s="7">
        <f>'Куда вставлять'!D700</f>
        <v>0</v>
      </c>
      <c r="E700" s="7">
        <v>28073</v>
      </c>
      <c r="F700" s="8">
        <f>'Куда вставлять'!F700</f>
        <v>0</v>
      </c>
      <c r="G700" t="str" cm="1">
        <f t="array" ref="G700">_xlfn.IFS(J700=1,WEEKDAY(A700,2),H700=0,"",J700=0,G699)</f>
        <v/>
      </c>
      <c r="H700">
        <f t="shared" si="30"/>
        <v>1</v>
      </c>
      <c r="I700">
        <f t="shared" si="31"/>
        <v>1</v>
      </c>
      <c r="J700">
        <f t="shared" si="32"/>
        <v>0</v>
      </c>
    </row>
    <row r="701" spans="1:10" ht="15" customHeight="1" x14ac:dyDescent="0.3">
      <c r="A701" s="5">
        <f>'Куда вставлять'!A701</f>
        <v>0</v>
      </c>
      <c r="B701" s="3">
        <f>'Куда вставлять'!B701</f>
        <v>0</v>
      </c>
      <c r="C701" s="6">
        <v>8</v>
      </c>
      <c r="D701" s="7">
        <f>'Куда вставлять'!D701</f>
        <v>0</v>
      </c>
      <c r="E701" s="7">
        <v>28073</v>
      </c>
      <c r="F701" s="8">
        <f>'Куда вставлять'!F701</f>
        <v>0</v>
      </c>
      <c r="G701" t="str" cm="1">
        <f t="array" ref="G701">_xlfn.IFS(J701=1,WEEKDAY(A701,2),H701=0,"",J701=0,G700)</f>
        <v/>
      </c>
      <c r="H701">
        <f t="shared" si="30"/>
        <v>1</v>
      </c>
      <c r="I701">
        <f t="shared" si="31"/>
        <v>1</v>
      </c>
      <c r="J701">
        <f t="shared" si="32"/>
        <v>0</v>
      </c>
    </row>
    <row r="702" spans="1:10" ht="15" customHeight="1" x14ac:dyDescent="0.3">
      <c r="A702" s="5">
        <f>'Куда вставлять'!A702</f>
        <v>0</v>
      </c>
      <c r="B702" s="3">
        <f>'Куда вставлять'!B702</f>
        <v>0</v>
      </c>
      <c r="C702" s="6">
        <v>1</v>
      </c>
      <c r="D702" s="7">
        <f>'Куда вставлять'!D702</f>
        <v>0</v>
      </c>
      <c r="E702" s="7">
        <v>28073</v>
      </c>
      <c r="F702" s="8">
        <f>'Куда вставлять'!F702</f>
        <v>0</v>
      </c>
      <c r="G702" t="str" cm="1">
        <f t="array" ref="G702">_xlfn.IFS(J702=1,WEEKDAY(A702,2),H702=0,"",J702=0,G701)</f>
        <v/>
      </c>
      <c r="H702">
        <f t="shared" si="30"/>
        <v>1</v>
      </c>
      <c r="I702">
        <f t="shared" si="31"/>
        <v>1</v>
      </c>
      <c r="J702">
        <f t="shared" si="32"/>
        <v>0</v>
      </c>
    </row>
    <row r="703" spans="1:10" ht="15" customHeight="1" x14ac:dyDescent="0.3">
      <c r="A703" s="5">
        <f>'Куда вставлять'!A703</f>
        <v>0</v>
      </c>
      <c r="B703" s="3">
        <f>'Куда вставлять'!B703</f>
        <v>0</v>
      </c>
      <c r="C703" s="6">
        <v>2</v>
      </c>
      <c r="D703" s="7">
        <f>'Куда вставлять'!D703</f>
        <v>0</v>
      </c>
      <c r="E703" s="7">
        <v>28073</v>
      </c>
      <c r="F703" s="8">
        <f>'Куда вставлять'!F703</f>
        <v>0</v>
      </c>
      <c r="G703" t="str" cm="1">
        <f t="array" ref="G703">_xlfn.IFS(J703=1,WEEKDAY(A703,2),H703=0,"",J703=0,G702)</f>
        <v/>
      </c>
      <c r="H703">
        <f t="shared" si="30"/>
        <v>1</v>
      </c>
      <c r="I703">
        <f t="shared" si="31"/>
        <v>1</v>
      </c>
      <c r="J703">
        <f t="shared" si="32"/>
        <v>0</v>
      </c>
    </row>
    <row r="704" spans="1:10" ht="15" customHeight="1" x14ac:dyDescent="0.3">
      <c r="A704" s="5">
        <f>'Куда вставлять'!A704</f>
        <v>0</v>
      </c>
      <c r="B704" s="3">
        <f>'Куда вставлять'!B704</f>
        <v>0</v>
      </c>
      <c r="C704" s="6">
        <v>6</v>
      </c>
      <c r="D704" s="7">
        <f>'Куда вставлять'!D704</f>
        <v>0</v>
      </c>
      <c r="E704" s="7">
        <v>28073</v>
      </c>
      <c r="F704" s="8">
        <f>'Куда вставлять'!F704</f>
        <v>0</v>
      </c>
      <c r="G704" t="str" cm="1">
        <f t="array" ref="G704">_xlfn.IFS(J704=1,WEEKDAY(A704,2),H704=0,"",J704=0,G703)</f>
        <v/>
      </c>
      <c r="H704">
        <f t="shared" si="30"/>
        <v>1</v>
      </c>
      <c r="I704">
        <f t="shared" si="31"/>
        <v>1</v>
      </c>
      <c r="J704">
        <f t="shared" si="32"/>
        <v>0</v>
      </c>
    </row>
    <row r="705" spans="1:10" ht="15" customHeight="1" x14ac:dyDescent="0.3">
      <c r="A705" s="5">
        <f>'Куда вставлять'!A705</f>
        <v>0</v>
      </c>
      <c r="B705" s="3">
        <f>'Куда вставлять'!B705</f>
        <v>0</v>
      </c>
      <c r="C705" s="6">
        <v>8</v>
      </c>
      <c r="D705" s="7">
        <f>'Куда вставлять'!D705</f>
        <v>0</v>
      </c>
      <c r="E705" s="7">
        <v>28073</v>
      </c>
      <c r="F705" s="8">
        <f>'Куда вставлять'!F705</f>
        <v>0</v>
      </c>
      <c r="G705" t="str" cm="1">
        <f t="array" ref="G705">_xlfn.IFS(J705=1,WEEKDAY(A705,2),H705=0,"",J705=0,G704)</f>
        <v/>
      </c>
      <c r="H705">
        <f t="shared" si="30"/>
        <v>1</v>
      </c>
      <c r="I705">
        <f t="shared" si="31"/>
        <v>1</v>
      </c>
      <c r="J705">
        <f t="shared" si="32"/>
        <v>0</v>
      </c>
    </row>
    <row r="706" spans="1:10" ht="15" customHeight="1" x14ac:dyDescent="0.3">
      <c r="A706" s="5">
        <f>'Куда вставлять'!A706</f>
        <v>0</v>
      </c>
      <c r="B706" s="3">
        <f>'Куда вставлять'!B706</f>
        <v>0</v>
      </c>
      <c r="C706" s="6">
        <v>2</v>
      </c>
      <c r="D706" s="7">
        <f>'Куда вставлять'!D706</f>
        <v>0</v>
      </c>
      <c r="E706" s="7">
        <v>28073</v>
      </c>
      <c r="F706" s="8">
        <f>'Куда вставлять'!F706</f>
        <v>0</v>
      </c>
      <c r="G706" t="str" cm="1">
        <f t="array" ref="G706">_xlfn.IFS(J706=1,WEEKDAY(A706,2),H706=0,"",J706=0,G705)</f>
        <v/>
      </c>
      <c r="H706">
        <f t="shared" si="30"/>
        <v>1</v>
      </c>
      <c r="I706">
        <f t="shared" si="31"/>
        <v>1</v>
      </c>
      <c r="J706">
        <f t="shared" si="32"/>
        <v>0</v>
      </c>
    </row>
    <row r="707" spans="1:10" ht="15" customHeight="1" x14ac:dyDescent="0.3">
      <c r="A707" s="5">
        <f>'Куда вставлять'!A707</f>
        <v>0</v>
      </c>
      <c r="B707" s="3">
        <f>'Куда вставлять'!B707</f>
        <v>0</v>
      </c>
      <c r="C707" s="6">
        <v>9</v>
      </c>
      <c r="D707" s="7">
        <f>'Куда вставлять'!D707</f>
        <v>0</v>
      </c>
      <c r="E707" s="7">
        <v>28073</v>
      </c>
      <c r="F707" s="8">
        <f>'Куда вставлять'!F707</f>
        <v>0</v>
      </c>
      <c r="G707" t="str" cm="1">
        <f t="array" ref="G707">_xlfn.IFS(J707=1,WEEKDAY(A707,2),H707=0,"",J707=0,G706)</f>
        <v/>
      </c>
      <c r="H707">
        <f t="shared" si="30"/>
        <v>1</v>
      </c>
      <c r="I707">
        <f t="shared" si="31"/>
        <v>1</v>
      </c>
      <c r="J707">
        <f t="shared" si="32"/>
        <v>0</v>
      </c>
    </row>
    <row r="708" spans="1:10" ht="15" customHeight="1" x14ac:dyDescent="0.3">
      <c r="A708" s="5">
        <f>'Куда вставлять'!A708</f>
        <v>0</v>
      </c>
      <c r="B708" s="3">
        <f>'Куда вставлять'!B708</f>
        <v>0</v>
      </c>
      <c r="C708" s="6">
        <v>14</v>
      </c>
      <c r="D708" s="7">
        <f>'Куда вставлять'!D708</f>
        <v>0</v>
      </c>
      <c r="E708" s="7">
        <v>28073</v>
      </c>
      <c r="F708" s="8">
        <f>'Куда вставлять'!F708</f>
        <v>0</v>
      </c>
      <c r="G708" t="str" cm="1">
        <f t="array" ref="G708">_xlfn.IFS(J708=1,WEEKDAY(A708,2),H708=0,"",J708=0,G707)</f>
        <v/>
      </c>
      <c r="H708">
        <f t="shared" si="30"/>
        <v>1</v>
      </c>
      <c r="I708">
        <f t="shared" si="31"/>
        <v>1</v>
      </c>
      <c r="J708">
        <f t="shared" si="32"/>
        <v>0</v>
      </c>
    </row>
    <row r="709" spans="1:10" ht="15" customHeight="1" x14ac:dyDescent="0.3">
      <c r="A709" s="5">
        <f>'Куда вставлять'!A709</f>
        <v>0</v>
      </c>
      <c r="B709" s="3">
        <f>'Куда вставлять'!B709</f>
        <v>0</v>
      </c>
      <c r="C709" s="6">
        <v>14</v>
      </c>
      <c r="D709" s="7">
        <f>'Куда вставлять'!D709</f>
        <v>0</v>
      </c>
      <c r="E709" s="7">
        <v>28073</v>
      </c>
      <c r="F709" s="8">
        <f>'Куда вставлять'!F709</f>
        <v>0</v>
      </c>
      <c r="G709" t="str" cm="1">
        <f t="array" ref="G709">_xlfn.IFS(J709=1,WEEKDAY(A709,2),H709=0,"",J709=0,G708)</f>
        <v/>
      </c>
      <c r="H709">
        <f t="shared" si="30"/>
        <v>1</v>
      </c>
      <c r="I709">
        <f t="shared" si="31"/>
        <v>1</v>
      </c>
      <c r="J709">
        <f t="shared" si="32"/>
        <v>0</v>
      </c>
    </row>
    <row r="710" spans="1:10" ht="15" customHeight="1" x14ac:dyDescent="0.3">
      <c r="A710" s="5">
        <f>'Куда вставлять'!A710</f>
        <v>0</v>
      </c>
      <c r="B710" s="3">
        <f>'Куда вставлять'!B710</f>
        <v>0</v>
      </c>
      <c r="C710" s="6">
        <v>9</v>
      </c>
      <c r="D710" s="7">
        <f>'Куда вставлять'!D710</f>
        <v>0</v>
      </c>
      <c r="E710" s="7">
        <v>28073</v>
      </c>
      <c r="F710" s="8">
        <f>'Куда вставлять'!F710</f>
        <v>0</v>
      </c>
      <c r="G710" t="str" cm="1">
        <f t="array" ref="G710">_xlfn.IFS(J710=1,WEEKDAY(A710,2),H710=0,"",J710=0,G709)</f>
        <v/>
      </c>
      <c r="H710">
        <f t="shared" si="30"/>
        <v>1</v>
      </c>
      <c r="I710">
        <f t="shared" si="31"/>
        <v>1</v>
      </c>
      <c r="J710">
        <f t="shared" si="32"/>
        <v>0</v>
      </c>
    </row>
    <row r="711" spans="1:10" ht="15" customHeight="1" x14ac:dyDescent="0.3">
      <c r="A711" s="5">
        <f>'Куда вставлять'!A711</f>
        <v>0</v>
      </c>
      <c r="B711" s="3">
        <f>'Куда вставлять'!B711</f>
        <v>0</v>
      </c>
      <c r="C711" s="6">
        <v>11</v>
      </c>
      <c r="D711" s="7">
        <f>'Куда вставлять'!D711</f>
        <v>0</v>
      </c>
      <c r="E711" s="7">
        <v>28073</v>
      </c>
      <c r="F711" s="8">
        <f>'Куда вставлять'!F711</f>
        <v>0</v>
      </c>
      <c r="G711" t="str" cm="1">
        <f t="array" ref="G711">_xlfn.IFS(J711=1,WEEKDAY(A711,2),H711=0,"",J711=0,G710)</f>
        <v/>
      </c>
      <c r="H711">
        <f t="shared" ref="H711:H773" si="33">IF(A711&lt;1,1,0)</f>
        <v>1</v>
      </c>
      <c r="I711">
        <f t="shared" ref="I711:I773" si="34">IF(ISNUMBER(A711),1,0)</f>
        <v>1</v>
      </c>
      <c r="J711">
        <f t="shared" ref="J711:J773" si="35">IF(H711+I711=1,1,0)</f>
        <v>0</v>
      </c>
    </row>
    <row r="712" spans="1:10" ht="15" customHeight="1" x14ac:dyDescent="0.3">
      <c r="A712" s="5">
        <f>'Куда вставлять'!A712</f>
        <v>0</v>
      </c>
      <c r="B712" s="3">
        <f>'Куда вставлять'!B712</f>
        <v>0</v>
      </c>
      <c r="C712" s="6">
        <v>16</v>
      </c>
      <c r="D712" s="7">
        <f>'Куда вставлять'!D712</f>
        <v>0</v>
      </c>
      <c r="E712" s="7">
        <v>28073</v>
      </c>
      <c r="F712" s="8">
        <f>'Куда вставлять'!F712</f>
        <v>0</v>
      </c>
      <c r="G712" t="str" cm="1">
        <f t="array" ref="G712">_xlfn.IFS(J712=1,WEEKDAY(A712,2),H712=0,"",J712=0,G711)</f>
        <v/>
      </c>
      <c r="H712">
        <f t="shared" si="33"/>
        <v>1</v>
      </c>
      <c r="I712">
        <f t="shared" si="34"/>
        <v>1</v>
      </c>
      <c r="J712">
        <f t="shared" si="35"/>
        <v>0</v>
      </c>
    </row>
    <row r="713" spans="1:10" ht="15" customHeight="1" x14ac:dyDescent="0.3">
      <c r="A713" s="5">
        <f>'Куда вставлять'!A713</f>
        <v>0</v>
      </c>
      <c r="B713" s="3">
        <f>'Куда вставлять'!B713</f>
        <v>0</v>
      </c>
      <c r="C713" s="6">
        <v>22</v>
      </c>
      <c r="D713" s="7">
        <f>'Куда вставлять'!D713</f>
        <v>0</v>
      </c>
      <c r="E713" s="7">
        <v>28073</v>
      </c>
      <c r="F713" s="8">
        <f>'Куда вставлять'!F713</f>
        <v>0</v>
      </c>
      <c r="G713" t="str" cm="1">
        <f t="array" ref="G713">_xlfn.IFS(J713=1,WEEKDAY(A713,2),H713=0,"",J713=0,G712)</f>
        <v/>
      </c>
      <c r="H713">
        <f t="shared" si="33"/>
        <v>1</v>
      </c>
      <c r="I713">
        <f t="shared" si="34"/>
        <v>1</v>
      </c>
      <c r="J713">
        <f t="shared" si="35"/>
        <v>0</v>
      </c>
    </row>
    <row r="714" spans="1:10" ht="15" customHeight="1" x14ac:dyDescent="0.3">
      <c r="A714" s="5">
        <f>'Куда вставлять'!A714</f>
        <v>0</v>
      </c>
      <c r="B714" s="3">
        <f>'Куда вставлять'!B714</f>
        <v>0</v>
      </c>
      <c r="C714" s="6">
        <v>16</v>
      </c>
      <c r="D714" s="7">
        <f>'Куда вставлять'!D714</f>
        <v>0</v>
      </c>
      <c r="E714" s="7">
        <v>28073</v>
      </c>
      <c r="F714" s="8">
        <f>'Куда вставлять'!F714</f>
        <v>0</v>
      </c>
      <c r="G714" t="str" cm="1">
        <f t="array" ref="G714">_xlfn.IFS(J714=1,WEEKDAY(A714,2),H714=0,"",J714=0,G713)</f>
        <v/>
      </c>
      <c r="H714">
        <f t="shared" si="33"/>
        <v>1</v>
      </c>
      <c r="I714">
        <f t="shared" si="34"/>
        <v>1</v>
      </c>
      <c r="J714">
        <f t="shared" si="35"/>
        <v>0</v>
      </c>
    </row>
    <row r="715" spans="1:10" ht="15" customHeight="1" x14ac:dyDescent="0.3">
      <c r="A715" s="5">
        <f>'Куда вставлять'!A715</f>
        <v>0</v>
      </c>
      <c r="B715" s="3">
        <f>'Куда вставлять'!B715</f>
        <v>0</v>
      </c>
      <c r="C715" s="6">
        <v>22</v>
      </c>
      <c r="D715" s="7">
        <f>'Куда вставлять'!D715</f>
        <v>0</v>
      </c>
      <c r="E715" s="7">
        <v>28073</v>
      </c>
      <c r="F715" s="8">
        <f>'Куда вставлять'!F715</f>
        <v>0</v>
      </c>
      <c r="G715" t="str" cm="1">
        <f t="array" ref="G715">_xlfn.IFS(J715=1,WEEKDAY(A715,2),H715=0,"",J715=0,G714)</f>
        <v/>
      </c>
      <c r="H715">
        <f t="shared" si="33"/>
        <v>1</v>
      </c>
      <c r="I715">
        <f t="shared" si="34"/>
        <v>1</v>
      </c>
      <c r="J715">
        <f t="shared" si="35"/>
        <v>0</v>
      </c>
    </row>
    <row r="716" spans="1:10" ht="15" customHeight="1" x14ac:dyDescent="0.3">
      <c r="A716" s="5">
        <f>'Куда вставлять'!A716</f>
        <v>0</v>
      </c>
      <c r="B716" s="3">
        <f>'Куда вставлять'!B716</f>
        <v>0</v>
      </c>
      <c r="C716" s="6">
        <v>19</v>
      </c>
      <c r="D716" s="7">
        <f>'Куда вставлять'!D716</f>
        <v>0</v>
      </c>
      <c r="E716" s="7">
        <v>28073</v>
      </c>
      <c r="F716" s="8">
        <f>'Куда вставлять'!F716</f>
        <v>0</v>
      </c>
      <c r="G716" t="str" cm="1">
        <f t="array" ref="G716">_xlfn.IFS(J716=1,WEEKDAY(A716,2),H716=0,"",J716=0,G715)</f>
        <v/>
      </c>
      <c r="H716">
        <f t="shared" si="33"/>
        <v>1</v>
      </c>
      <c r="I716">
        <f t="shared" si="34"/>
        <v>1</v>
      </c>
      <c r="J716">
        <f t="shared" si="35"/>
        <v>0</v>
      </c>
    </row>
    <row r="717" spans="1:10" ht="15" customHeight="1" x14ac:dyDescent="0.3">
      <c r="A717" s="5">
        <f>'Куда вставлять'!A717</f>
        <v>0</v>
      </c>
      <c r="B717" s="3">
        <f>'Куда вставлять'!B717</f>
        <v>0</v>
      </c>
      <c r="C717" s="6">
        <v>12</v>
      </c>
      <c r="D717" s="7">
        <f>'Куда вставлять'!D717</f>
        <v>0</v>
      </c>
      <c r="E717" s="7">
        <v>28073</v>
      </c>
      <c r="F717" s="8">
        <f>'Куда вставлять'!F717</f>
        <v>0</v>
      </c>
      <c r="G717" t="str" cm="1">
        <f t="array" ref="G717">_xlfn.IFS(J717=1,WEEKDAY(A717,2),H717=0,"",J717=0,G716)</f>
        <v/>
      </c>
      <c r="H717">
        <f t="shared" si="33"/>
        <v>1</v>
      </c>
      <c r="I717">
        <f t="shared" si="34"/>
        <v>1</v>
      </c>
      <c r="J717">
        <f t="shared" si="35"/>
        <v>0</v>
      </c>
    </row>
    <row r="718" spans="1:10" ht="15" customHeight="1" x14ac:dyDescent="0.3">
      <c r="A718" s="5">
        <f>'Куда вставлять'!A718</f>
        <v>0</v>
      </c>
      <c r="B718" s="3">
        <f>'Куда вставлять'!B718</f>
        <v>0</v>
      </c>
      <c r="C718" s="6">
        <v>22</v>
      </c>
      <c r="D718" s="7">
        <f>'Куда вставлять'!D718</f>
        <v>0</v>
      </c>
      <c r="E718" s="7">
        <v>28073</v>
      </c>
      <c r="F718" s="8">
        <f>'Куда вставлять'!F718</f>
        <v>0</v>
      </c>
      <c r="G718" t="str" cm="1">
        <f t="array" ref="G718">_xlfn.IFS(J718=1,WEEKDAY(A718,2),H718=0,"",J718=0,G717)</f>
        <v/>
      </c>
      <c r="H718">
        <f t="shared" si="33"/>
        <v>1</v>
      </c>
      <c r="I718">
        <f t="shared" si="34"/>
        <v>1</v>
      </c>
      <c r="J718">
        <f t="shared" si="35"/>
        <v>0</v>
      </c>
    </row>
    <row r="719" spans="1:10" ht="15" customHeight="1" x14ac:dyDescent="0.3">
      <c r="A719" s="5">
        <f>'Куда вставлять'!A719</f>
        <v>0</v>
      </c>
      <c r="B719" s="3">
        <f>'Куда вставлять'!B719</f>
        <v>0</v>
      </c>
      <c r="C719" s="6">
        <v>14</v>
      </c>
      <c r="D719" s="7">
        <f>'Куда вставлять'!D719</f>
        <v>0</v>
      </c>
      <c r="E719" s="7">
        <v>28073</v>
      </c>
      <c r="F719" s="8">
        <f>'Куда вставлять'!F719</f>
        <v>0</v>
      </c>
      <c r="G719" t="str" cm="1">
        <f t="array" ref="G719">_xlfn.IFS(J719=1,WEEKDAY(A719,2),H719=0,"",J719=0,G718)</f>
        <v/>
      </c>
      <c r="H719">
        <f t="shared" si="33"/>
        <v>1</v>
      </c>
      <c r="I719">
        <f t="shared" si="34"/>
        <v>1</v>
      </c>
      <c r="J719">
        <f t="shared" si="35"/>
        <v>0</v>
      </c>
    </row>
    <row r="720" spans="1:10" ht="15" customHeight="1" x14ac:dyDescent="0.3">
      <c r="A720" s="5">
        <f>'Куда вставлять'!A720</f>
        <v>0</v>
      </c>
      <c r="B720" s="3">
        <f>'Куда вставлять'!B720</f>
        <v>0</v>
      </c>
      <c r="C720" s="6">
        <v>292</v>
      </c>
      <c r="D720" s="7">
        <f>'Куда вставлять'!D720</f>
        <v>0</v>
      </c>
      <c r="E720" s="7">
        <v>28073</v>
      </c>
      <c r="F720" s="8">
        <f>'Куда вставлять'!F720</f>
        <v>0</v>
      </c>
      <c r="G720" t="str" cm="1">
        <f t="array" ref="G720">_xlfn.IFS(J720=1,WEEKDAY(A720,2),H720=0,"",J720=0,G719)</f>
        <v/>
      </c>
      <c r="H720">
        <f t="shared" si="33"/>
        <v>1</v>
      </c>
      <c r="I720">
        <f t="shared" si="34"/>
        <v>1</v>
      </c>
      <c r="J720">
        <f t="shared" si="35"/>
        <v>0</v>
      </c>
    </row>
    <row r="721" spans="1:10" ht="15" customHeight="1" x14ac:dyDescent="0.3">
      <c r="A721" s="5">
        <f>'Куда вставлять'!A721</f>
        <v>0</v>
      </c>
      <c r="B721" s="3">
        <f>'Куда вставлять'!B721</f>
        <v>0</v>
      </c>
      <c r="C721" s="6">
        <v>26</v>
      </c>
      <c r="D721" s="7">
        <f>'Куда вставлять'!D721</f>
        <v>0</v>
      </c>
      <c r="E721" s="7">
        <v>28073</v>
      </c>
      <c r="F721" s="8">
        <f>'Куда вставлять'!F721</f>
        <v>0</v>
      </c>
      <c r="G721" t="str" cm="1">
        <f t="array" ref="G721">_xlfn.IFS(J721=1,WEEKDAY(A721,2),H721=0,"",J721=0,G720)</f>
        <v/>
      </c>
      <c r="H721">
        <f t="shared" si="33"/>
        <v>1</v>
      </c>
      <c r="I721">
        <f t="shared" si="34"/>
        <v>1</v>
      </c>
      <c r="J721">
        <f t="shared" si="35"/>
        <v>0</v>
      </c>
    </row>
    <row r="722" spans="1:10" ht="15" customHeight="1" x14ac:dyDescent="0.3">
      <c r="A722" s="5">
        <f>'Куда вставлять'!A722</f>
        <v>0</v>
      </c>
      <c r="B722" s="3">
        <f>'Куда вставлять'!B722</f>
        <v>0</v>
      </c>
      <c r="C722" s="6">
        <v>17</v>
      </c>
      <c r="D722" s="7">
        <f>'Куда вставлять'!D722</f>
        <v>0</v>
      </c>
      <c r="E722" s="7">
        <v>28073</v>
      </c>
      <c r="F722" s="8">
        <f>'Куда вставлять'!F722</f>
        <v>0</v>
      </c>
      <c r="G722" t="str" cm="1">
        <f t="array" ref="G722">_xlfn.IFS(J722=1,WEEKDAY(A722,2),H722=0,"",J722=0,G721)</f>
        <v/>
      </c>
      <c r="H722">
        <f t="shared" si="33"/>
        <v>1</v>
      </c>
      <c r="I722">
        <f t="shared" si="34"/>
        <v>1</v>
      </c>
      <c r="J722">
        <f t="shared" si="35"/>
        <v>0</v>
      </c>
    </row>
    <row r="723" spans="1:10" ht="15" customHeight="1" x14ac:dyDescent="0.3">
      <c r="A723" s="5">
        <f>'Куда вставлять'!A723</f>
        <v>0</v>
      </c>
      <c r="B723" s="3">
        <f>'Куда вставлять'!B723</f>
        <v>0</v>
      </c>
      <c r="C723" s="6">
        <v>30</v>
      </c>
      <c r="D723" s="7">
        <f>'Куда вставлять'!D723</f>
        <v>0</v>
      </c>
      <c r="E723" s="7">
        <v>28073</v>
      </c>
      <c r="F723" s="8">
        <f>'Куда вставлять'!F723</f>
        <v>0</v>
      </c>
      <c r="G723" t="str" cm="1">
        <f t="array" ref="G723">_xlfn.IFS(J723=1,WEEKDAY(A723,2),H723=0,"",J723=0,G722)</f>
        <v/>
      </c>
      <c r="H723">
        <f t="shared" si="33"/>
        <v>1</v>
      </c>
      <c r="I723">
        <f t="shared" si="34"/>
        <v>1</v>
      </c>
      <c r="J723">
        <f t="shared" si="35"/>
        <v>0</v>
      </c>
    </row>
    <row r="724" spans="1:10" ht="15" customHeight="1" x14ac:dyDescent="0.3">
      <c r="A724" s="5">
        <f>'Куда вставлять'!A724</f>
        <v>0</v>
      </c>
      <c r="B724" s="3">
        <f>'Куда вставлять'!B724</f>
        <v>0</v>
      </c>
      <c r="C724" s="6">
        <v>11</v>
      </c>
      <c r="D724" s="7">
        <f>'Куда вставлять'!D724</f>
        <v>0</v>
      </c>
      <c r="E724" s="7">
        <v>28073</v>
      </c>
      <c r="F724" s="8">
        <f>'Куда вставлять'!F724</f>
        <v>0</v>
      </c>
      <c r="G724" t="str" cm="1">
        <f t="array" ref="G724">_xlfn.IFS(J724=1,WEEKDAY(A724,2),H724=0,"",J724=0,G723)</f>
        <v/>
      </c>
      <c r="H724">
        <f t="shared" si="33"/>
        <v>1</v>
      </c>
      <c r="I724">
        <f t="shared" si="34"/>
        <v>1</v>
      </c>
      <c r="J724">
        <f t="shared" si="35"/>
        <v>0</v>
      </c>
    </row>
    <row r="725" spans="1:10" ht="15" customHeight="1" x14ac:dyDescent="0.3">
      <c r="A725" s="5">
        <f>'Куда вставлять'!A725</f>
        <v>0</v>
      </c>
      <c r="B725" s="3">
        <f>'Куда вставлять'!B725</f>
        <v>0</v>
      </c>
      <c r="C725" s="6">
        <v>26</v>
      </c>
      <c r="D725" s="7">
        <f>'Куда вставлять'!D725</f>
        <v>0</v>
      </c>
      <c r="E725" s="7">
        <v>28073</v>
      </c>
      <c r="F725" s="8">
        <f>'Куда вставлять'!F725</f>
        <v>0</v>
      </c>
      <c r="G725" t="str" cm="1">
        <f t="array" ref="G725">_xlfn.IFS(J725=1,WEEKDAY(A725,2),H725=0,"",J725=0,G724)</f>
        <v/>
      </c>
      <c r="H725">
        <f t="shared" si="33"/>
        <v>1</v>
      </c>
      <c r="I725">
        <f t="shared" si="34"/>
        <v>1</v>
      </c>
      <c r="J725">
        <f t="shared" si="35"/>
        <v>0</v>
      </c>
    </row>
    <row r="726" spans="1:10" ht="15" customHeight="1" x14ac:dyDescent="0.3">
      <c r="A726" s="5">
        <f>'Куда вставлять'!A726</f>
        <v>0</v>
      </c>
      <c r="B726" s="3">
        <f>'Куда вставлять'!B726</f>
        <v>0</v>
      </c>
      <c r="C726" s="6">
        <v>36</v>
      </c>
      <c r="D726" s="7">
        <f>'Куда вставлять'!D726</f>
        <v>0</v>
      </c>
      <c r="E726" s="7">
        <v>28073</v>
      </c>
      <c r="F726" s="8">
        <f>'Куда вставлять'!F726</f>
        <v>0</v>
      </c>
      <c r="G726" t="str" cm="1">
        <f t="array" ref="G726">_xlfn.IFS(J726=1,WEEKDAY(A726,2),H726=0,"",J726=0,G725)</f>
        <v/>
      </c>
      <c r="H726">
        <f t="shared" si="33"/>
        <v>1</v>
      </c>
      <c r="I726">
        <f t="shared" si="34"/>
        <v>1</v>
      </c>
      <c r="J726">
        <f t="shared" si="35"/>
        <v>0</v>
      </c>
    </row>
    <row r="727" spans="1:10" ht="15" customHeight="1" x14ac:dyDescent="0.3">
      <c r="A727" s="5">
        <f>'Куда вставлять'!A727</f>
        <v>0</v>
      </c>
      <c r="B727" s="3">
        <f>'Куда вставлять'!B727</f>
        <v>0</v>
      </c>
      <c r="C727" s="6">
        <v>25</v>
      </c>
      <c r="D727" s="7">
        <f>'Куда вставлять'!D727</f>
        <v>0</v>
      </c>
      <c r="E727" s="7">
        <v>28073</v>
      </c>
      <c r="F727" s="8">
        <f>'Куда вставлять'!F727</f>
        <v>0</v>
      </c>
      <c r="G727" t="str" cm="1">
        <f t="array" ref="G727">_xlfn.IFS(J727=1,WEEKDAY(A727,2),H727=0,"",J727=0,G726)</f>
        <v/>
      </c>
      <c r="H727">
        <f t="shared" si="33"/>
        <v>1</v>
      </c>
      <c r="I727">
        <f t="shared" si="34"/>
        <v>1</v>
      </c>
      <c r="J727">
        <f t="shared" si="35"/>
        <v>0</v>
      </c>
    </row>
    <row r="728" spans="1:10" ht="15" customHeight="1" x14ac:dyDescent="0.3">
      <c r="A728" s="5">
        <f>'Куда вставлять'!A728</f>
        <v>0</v>
      </c>
      <c r="B728" s="3">
        <f>'Куда вставлять'!B728</f>
        <v>0</v>
      </c>
      <c r="C728" s="6">
        <v>5</v>
      </c>
      <c r="D728" s="7">
        <f>'Куда вставлять'!D728</f>
        <v>0</v>
      </c>
      <c r="E728" s="7">
        <v>28073</v>
      </c>
      <c r="F728" s="8">
        <f>'Куда вставлять'!F728</f>
        <v>0</v>
      </c>
      <c r="G728" t="str" cm="1">
        <f t="array" ref="G728">_xlfn.IFS(J728=1,WEEKDAY(A728,2),H728=0,"",J728=0,G727)</f>
        <v/>
      </c>
      <c r="H728">
        <f t="shared" si="33"/>
        <v>1</v>
      </c>
      <c r="I728">
        <f t="shared" si="34"/>
        <v>1</v>
      </c>
      <c r="J728">
        <f t="shared" si="35"/>
        <v>0</v>
      </c>
    </row>
    <row r="729" spans="1:10" ht="15" customHeight="1" x14ac:dyDescent="0.3">
      <c r="A729" s="5">
        <f>'Куда вставлять'!A729</f>
        <v>0</v>
      </c>
      <c r="B729" s="3">
        <f>'Куда вставлять'!B729</f>
        <v>0</v>
      </c>
      <c r="C729" s="6">
        <v>1</v>
      </c>
      <c r="D729" s="7">
        <f>'Куда вставлять'!D729</f>
        <v>0</v>
      </c>
      <c r="E729" s="7">
        <v>28073</v>
      </c>
      <c r="F729" s="8">
        <f>'Куда вставлять'!F729</f>
        <v>0</v>
      </c>
      <c r="G729" t="str" cm="1">
        <f t="array" ref="G729">_xlfn.IFS(J729=1,WEEKDAY(A729,2),H729=0,"",J729=0,G728)</f>
        <v/>
      </c>
      <c r="H729">
        <f t="shared" si="33"/>
        <v>1</v>
      </c>
      <c r="I729">
        <f t="shared" si="34"/>
        <v>1</v>
      </c>
      <c r="J729">
        <f t="shared" si="35"/>
        <v>0</v>
      </c>
    </row>
    <row r="730" spans="1:10" ht="15" customHeight="1" x14ac:dyDescent="0.3">
      <c r="A730" s="5">
        <f>'Куда вставлять'!A730</f>
        <v>0</v>
      </c>
      <c r="B730" s="3">
        <f>'Куда вставлять'!B730</f>
        <v>0</v>
      </c>
      <c r="C730" s="6">
        <v>11</v>
      </c>
      <c r="D730" s="7">
        <f>'Куда вставлять'!D730</f>
        <v>0</v>
      </c>
      <c r="E730" s="7">
        <v>28073</v>
      </c>
      <c r="F730" s="8">
        <f>'Куда вставлять'!F730</f>
        <v>0</v>
      </c>
      <c r="G730" t="str" cm="1">
        <f t="array" ref="G730">_xlfn.IFS(J730=1,WEEKDAY(A730,2),H730=0,"",J730=0,G729)</f>
        <v/>
      </c>
      <c r="H730">
        <f t="shared" si="33"/>
        <v>1</v>
      </c>
      <c r="I730">
        <f t="shared" si="34"/>
        <v>1</v>
      </c>
      <c r="J730">
        <f t="shared" si="35"/>
        <v>0</v>
      </c>
    </row>
    <row r="731" spans="1:10" ht="15" customHeight="1" x14ac:dyDescent="0.3">
      <c r="A731" s="5">
        <f>'Куда вставлять'!A731</f>
        <v>0</v>
      </c>
      <c r="B731" s="3">
        <f>'Куда вставлять'!B731</f>
        <v>0</v>
      </c>
      <c r="C731" s="6">
        <v>7</v>
      </c>
      <c r="D731" s="7">
        <f>'Куда вставлять'!D731</f>
        <v>0</v>
      </c>
      <c r="E731" s="7">
        <v>28073</v>
      </c>
      <c r="F731" s="8">
        <f>'Куда вставлять'!F731</f>
        <v>0</v>
      </c>
      <c r="G731" t="str" cm="1">
        <f t="array" ref="G731">_xlfn.IFS(J731=1,WEEKDAY(A731,2),H731=0,"",J731=0,G730)</f>
        <v/>
      </c>
      <c r="H731">
        <f t="shared" si="33"/>
        <v>1</v>
      </c>
      <c r="I731">
        <f t="shared" si="34"/>
        <v>1</v>
      </c>
      <c r="J731">
        <f t="shared" si="35"/>
        <v>0</v>
      </c>
    </row>
    <row r="732" spans="1:10" ht="15" customHeight="1" x14ac:dyDescent="0.3">
      <c r="A732" s="5">
        <f>'Куда вставлять'!A732</f>
        <v>0</v>
      </c>
      <c r="B732" s="3">
        <f>'Куда вставлять'!B732</f>
        <v>0</v>
      </c>
      <c r="C732" s="6">
        <v>9</v>
      </c>
      <c r="D732" s="7">
        <f>'Куда вставлять'!D732</f>
        <v>0</v>
      </c>
      <c r="E732" s="7">
        <v>28073</v>
      </c>
      <c r="F732" s="8">
        <f>'Куда вставлять'!F732</f>
        <v>0</v>
      </c>
      <c r="G732" t="str" cm="1">
        <f t="array" ref="G732">_xlfn.IFS(J732=1,WEEKDAY(A732,2),H732=0,"",J732=0,G731)</f>
        <v/>
      </c>
      <c r="H732">
        <f t="shared" si="33"/>
        <v>1</v>
      </c>
      <c r="I732">
        <f t="shared" si="34"/>
        <v>1</v>
      </c>
      <c r="J732">
        <f t="shared" si="35"/>
        <v>0</v>
      </c>
    </row>
    <row r="733" spans="1:10" ht="15" customHeight="1" x14ac:dyDescent="0.3">
      <c r="A733" s="5">
        <f>'Куда вставлять'!A733</f>
        <v>0</v>
      </c>
      <c r="B733" s="3">
        <f>'Куда вставлять'!B733</f>
        <v>0</v>
      </c>
      <c r="C733" s="6">
        <v>7</v>
      </c>
      <c r="D733" s="7">
        <f>'Куда вставлять'!D733</f>
        <v>0</v>
      </c>
      <c r="E733" s="7">
        <v>28073</v>
      </c>
      <c r="F733" s="8">
        <f>'Куда вставлять'!F733</f>
        <v>0</v>
      </c>
      <c r="G733" t="str" cm="1">
        <f t="array" ref="G733">_xlfn.IFS(J733=1,WEEKDAY(A733,2),H733=0,"",J733=0,G732)</f>
        <v/>
      </c>
      <c r="H733">
        <f t="shared" si="33"/>
        <v>1</v>
      </c>
      <c r="I733">
        <f t="shared" si="34"/>
        <v>1</v>
      </c>
      <c r="J733">
        <f t="shared" si="35"/>
        <v>0</v>
      </c>
    </row>
    <row r="734" spans="1:10" ht="15" customHeight="1" x14ac:dyDescent="0.3">
      <c r="A734" s="5">
        <f>'Куда вставлять'!A734</f>
        <v>0</v>
      </c>
      <c r="B734" s="3">
        <f>'Куда вставлять'!B734</f>
        <v>0</v>
      </c>
      <c r="C734" s="6">
        <v>25</v>
      </c>
      <c r="D734" s="7">
        <f>'Куда вставлять'!D734</f>
        <v>0</v>
      </c>
      <c r="E734" s="7">
        <v>28073</v>
      </c>
      <c r="F734" s="8">
        <f>'Куда вставлять'!F734</f>
        <v>0</v>
      </c>
      <c r="G734" t="str" cm="1">
        <f t="array" ref="G734">_xlfn.IFS(J734=1,WEEKDAY(A734,2),H734=0,"",J734=0,G733)</f>
        <v/>
      </c>
      <c r="H734">
        <f t="shared" si="33"/>
        <v>1</v>
      </c>
      <c r="I734">
        <f t="shared" si="34"/>
        <v>1</v>
      </c>
      <c r="J734">
        <f t="shared" si="35"/>
        <v>0</v>
      </c>
    </row>
    <row r="735" spans="1:10" ht="15" customHeight="1" x14ac:dyDescent="0.3">
      <c r="A735" s="5">
        <f>'Куда вставлять'!A735</f>
        <v>0</v>
      </c>
      <c r="B735" s="3">
        <f>'Куда вставлять'!B735</f>
        <v>0</v>
      </c>
      <c r="C735" s="6">
        <v>15</v>
      </c>
      <c r="D735" s="7">
        <f>'Куда вставлять'!D735</f>
        <v>0</v>
      </c>
      <c r="E735" s="7">
        <v>28073</v>
      </c>
      <c r="F735" s="8">
        <f>'Куда вставлять'!F735</f>
        <v>0</v>
      </c>
      <c r="G735" t="str" cm="1">
        <f t="array" ref="G735">_xlfn.IFS(J735=1,WEEKDAY(A735,2),H735=0,"",J735=0,G734)</f>
        <v/>
      </c>
      <c r="H735">
        <f t="shared" si="33"/>
        <v>1</v>
      </c>
      <c r="I735">
        <f t="shared" si="34"/>
        <v>1</v>
      </c>
      <c r="J735">
        <f t="shared" si="35"/>
        <v>0</v>
      </c>
    </row>
    <row r="736" spans="1:10" ht="15" customHeight="1" x14ac:dyDescent="0.3">
      <c r="A736" s="5">
        <f>'Куда вставлять'!A736</f>
        <v>0</v>
      </c>
      <c r="B736" s="3">
        <f>'Куда вставлять'!B736</f>
        <v>0</v>
      </c>
      <c r="C736" s="6">
        <v>7</v>
      </c>
      <c r="D736" s="7">
        <f>'Куда вставлять'!D736</f>
        <v>0</v>
      </c>
      <c r="E736" s="7">
        <v>28073</v>
      </c>
      <c r="F736" s="8">
        <f>'Куда вставлять'!F736</f>
        <v>0</v>
      </c>
      <c r="G736" t="str" cm="1">
        <f t="array" ref="G736">_xlfn.IFS(J736=1,WEEKDAY(A736,2),H736=0,"",J736=0,G735)</f>
        <v/>
      </c>
      <c r="H736">
        <f t="shared" si="33"/>
        <v>1</v>
      </c>
      <c r="I736">
        <f t="shared" si="34"/>
        <v>1</v>
      </c>
      <c r="J736">
        <f t="shared" si="35"/>
        <v>0</v>
      </c>
    </row>
    <row r="737" spans="1:10" ht="15" customHeight="1" x14ac:dyDescent="0.3">
      <c r="A737" s="5">
        <f>'Куда вставлять'!A737</f>
        <v>0</v>
      </c>
      <c r="B737" s="3">
        <f>'Куда вставлять'!B737</f>
        <v>0</v>
      </c>
      <c r="C737" s="6">
        <v>15</v>
      </c>
      <c r="D737" s="7">
        <f>'Куда вставлять'!D737</f>
        <v>0</v>
      </c>
      <c r="E737" s="7">
        <v>28073</v>
      </c>
      <c r="F737" s="8">
        <f>'Куда вставлять'!F737</f>
        <v>0</v>
      </c>
      <c r="G737" t="str" cm="1">
        <f t="array" ref="G737">_xlfn.IFS(J737=1,WEEKDAY(A737,2),H737=0,"",J737=0,G736)</f>
        <v/>
      </c>
      <c r="H737">
        <f t="shared" si="33"/>
        <v>1</v>
      </c>
      <c r="I737">
        <f t="shared" si="34"/>
        <v>1</v>
      </c>
      <c r="J737">
        <f t="shared" si="35"/>
        <v>0</v>
      </c>
    </row>
    <row r="738" spans="1:10" ht="15" customHeight="1" x14ac:dyDescent="0.3">
      <c r="A738" s="5">
        <f>'Куда вставлять'!A738</f>
        <v>0</v>
      </c>
      <c r="B738" s="3">
        <f>'Куда вставлять'!B738</f>
        <v>0</v>
      </c>
      <c r="C738" s="6">
        <v>23</v>
      </c>
      <c r="D738" s="7">
        <f>'Куда вставлять'!D738</f>
        <v>0</v>
      </c>
      <c r="E738" s="7">
        <v>28073</v>
      </c>
      <c r="F738" s="8">
        <f>'Куда вставлять'!F738</f>
        <v>0</v>
      </c>
      <c r="G738" t="str" cm="1">
        <f t="array" ref="G738">_xlfn.IFS(J738=1,WEEKDAY(A738,2),H738=0,"",J738=0,G737)</f>
        <v/>
      </c>
      <c r="H738">
        <f t="shared" si="33"/>
        <v>1</v>
      </c>
      <c r="I738">
        <f t="shared" si="34"/>
        <v>1</v>
      </c>
      <c r="J738">
        <f t="shared" si="35"/>
        <v>0</v>
      </c>
    </row>
    <row r="739" spans="1:10" ht="15" customHeight="1" x14ac:dyDescent="0.3">
      <c r="A739" s="5">
        <f>'Куда вставлять'!A739</f>
        <v>0</v>
      </c>
      <c r="B739" s="3">
        <f>'Куда вставлять'!B739</f>
        <v>0</v>
      </c>
      <c r="C739" s="6">
        <v>9</v>
      </c>
      <c r="D739" s="7">
        <f>'Куда вставлять'!D739</f>
        <v>0</v>
      </c>
      <c r="E739" s="7">
        <v>28073</v>
      </c>
      <c r="F739" s="8">
        <f>'Куда вставлять'!F739</f>
        <v>0</v>
      </c>
      <c r="G739" t="str" cm="1">
        <f t="array" ref="G739">_xlfn.IFS(J739=1,WEEKDAY(A739,2),H739=0,"",J739=0,G738)</f>
        <v/>
      </c>
      <c r="H739">
        <f t="shared" si="33"/>
        <v>1</v>
      </c>
      <c r="I739">
        <f t="shared" si="34"/>
        <v>1</v>
      </c>
      <c r="J739">
        <f t="shared" si="35"/>
        <v>0</v>
      </c>
    </row>
    <row r="740" spans="1:10" ht="15" customHeight="1" x14ac:dyDescent="0.3">
      <c r="A740" s="5">
        <f>'Куда вставлять'!A740</f>
        <v>0</v>
      </c>
      <c r="B740" s="3">
        <f>'Куда вставлять'!B740</f>
        <v>0</v>
      </c>
      <c r="C740" s="6">
        <v>13</v>
      </c>
      <c r="D740" s="7">
        <f>'Куда вставлять'!D740</f>
        <v>0</v>
      </c>
      <c r="E740" s="7">
        <v>28073</v>
      </c>
      <c r="F740" s="8">
        <f>'Куда вставлять'!F740</f>
        <v>0</v>
      </c>
      <c r="G740" t="str" cm="1">
        <f t="array" ref="G740">_xlfn.IFS(J740=1,WEEKDAY(A740,2),H740=0,"",J740=0,G739)</f>
        <v/>
      </c>
      <c r="H740">
        <f t="shared" si="33"/>
        <v>1</v>
      </c>
      <c r="I740">
        <f t="shared" si="34"/>
        <v>1</v>
      </c>
      <c r="J740">
        <f t="shared" si="35"/>
        <v>0</v>
      </c>
    </row>
    <row r="741" spans="1:10" ht="15" customHeight="1" x14ac:dyDescent="0.3">
      <c r="A741" s="5">
        <f>'Куда вставлять'!A741</f>
        <v>0</v>
      </c>
      <c r="B741" s="3">
        <f>'Куда вставлять'!B741</f>
        <v>0</v>
      </c>
      <c r="C741" s="6">
        <v>11</v>
      </c>
      <c r="D741" s="7">
        <f>'Куда вставлять'!D741</f>
        <v>0</v>
      </c>
      <c r="E741" s="7">
        <v>28073</v>
      </c>
      <c r="F741" s="8">
        <f>'Куда вставлять'!F741</f>
        <v>0</v>
      </c>
      <c r="G741" t="str" cm="1">
        <f t="array" ref="G741">_xlfn.IFS(J741=1,WEEKDAY(A741,2),H741=0,"",J741=0,G740)</f>
        <v/>
      </c>
      <c r="H741">
        <f t="shared" si="33"/>
        <v>1</v>
      </c>
      <c r="I741">
        <f t="shared" si="34"/>
        <v>1</v>
      </c>
      <c r="J741">
        <f t="shared" si="35"/>
        <v>0</v>
      </c>
    </row>
    <row r="742" spans="1:10" ht="15" customHeight="1" x14ac:dyDescent="0.3">
      <c r="A742" s="5">
        <f>'Куда вставлять'!A742</f>
        <v>0</v>
      </c>
      <c r="B742" s="3">
        <f>'Куда вставлять'!B742</f>
        <v>0</v>
      </c>
      <c r="C742" s="6">
        <v>22</v>
      </c>
      <c r="D742" s="7">
        <f>'Куда вставлять'!D742</f>
        <v>0</v>
      </c>
      <c r="E742" s="7">
        <v>28073</v>
      </c>
      <c r="F742" s="8">
        <f>'Куда вставлять'!F742</f>
        <v>0</v>
      </c>
      <c r="G742" t="str" cm="1">
        <f t="array" ref="G742">_xlfn.IFS(J742=1,WEEKDAY(A742,2),H742=0,"",J742=0,G741)</f>
        <v/>
      </c>
      <c r="H742">
        <f t="shared" si="33"/>
        <v>1</v>
      </c>
      <c r="I742">
        <f t="shared" si="34"/>
        <v>1</v>
      </c>
      <c r="J742">
        <f t="shared" si="35"/>
        <v>0</v>
      </c>
    </row>
    <row r="743" spans="1:10" ht="15" customHeight="1" x14ac:dyDescent="0.3">
      <c r="A743" s="5">
        <f>'Куда вставлять'!A743</f>
        <v>0</v>
      </c>
      <c r="B743" s="3">
        <f>'Куда вставлять'!B743</f>
        <v>0</v>
      </c>
      <c r="C743" s="6">
        <v>28</v>
      </c>
      <c r="D743" s="7">
        <f>'Куда вставлять'!D743</f>
        <v>0</v>
      </c>
      <c r="E743" s="7">
        <v>28073</v>
      </c>
      <c r="F743" s="8">
        <f>'Куда вставлять'!F743</f>
        <v>0</v>
      </c>
      <c r="G743" t="str" cm="1">
        <f t="array" ref="G743">_xlfn.IFS(J743=1,WEEKDAY(A743,2),H743=0,"",J743=0,G742)</f>
        <v/>
      </c>
      <c r="H743">
        <f t="shared" si="33"/>
        <v>1</v>
      </c>
      <c r="I743">
        <f t="shared" si="34"/>
        <v>1</v>
      </c>
      <c r="J743">
        <f t="shared" si="35"/>
        <v>0</v>
      </c>
    </row>
    <row r="744" spans="1:10" ht="15" customHeight="1" x14ac:dyDescent="0.3">
      <c r="A744" s="5">
        <f>'Куда вставлять'!A744</f>
        <v>0</v>
      </c>
      <c r="B744" s="3">
        <f>'Куда вставлять'!B744</f>
        <v>0</v>
      </c>
      <c r="C744" s="6">
        <v>21</v>
      </c>
      <c r="D744" s="7">
        <f>'Куда вставлять'!D744</f>
        <v>0</v>
      </c>
      <c r="E744" s="7">
        <v>28073</v>
      </c>
      <c r="F744" s="8">
        <f>'Куда вставлять'!F744</f>
        <v>0</v>
      </c>
      <c r="G744" t="str" cm="1">
        <f t="array" ref="G744">_xlfn.IFS(J744=1,WEEKDAY(A744,2),H744=0,"",J744=0,G743)</f>
        <v/>
      </c>
      <c r="H744">
        <f t="shared" si="33"/>
        <v>1</v>
      </c>
      <c r="I744">
        <f t="shared" si="34"/>
        <v>1</v>
      </c>
      <c r="J744">
        <f t="shared" si="35"/>
        <v>0</v>
      </c>
    </row>
    <row r="745" spans="1:10" ht="15" customHeight="1" x14ac:dyDescent="0.3">
      <c r="A745" s="5">
        <f>'Куда вставлять'!A745</f>
        <v>0</v>
      </c>
      <c r="B745" s="3">
        <f>'Куда вставлять'!B745</f>
        <v>0</v>
      </c>
      <c r="C745" s="6">
        <v>400</v>
      </c>
      <c r="D745" s="7">
        <f>'Куда вставлять'!D745</f>
        <v>0</v>
      </c>
      <c r="E745" s="7">
        <v>28073</v>
      </c>
      <c r="F745" s="8">
        <f>'Куда вставлять'!F745</f>
        <v>0</v>
      </c>
      <c r="G745" t="str" cm="1">
        <f t="array" ref="G745">_xlfn.IFS(J745=1,WEEKDAY(A745,2),H745=0,"",J745=0,G744)</f>
        <v/>
      </c>
      <c r="H745">
        <f t="shared" si="33"/>
        <v>1</v>
      </c>
      <c r="I745">
        <f t="shared" si="34"/>
        <v>1</v>
      </c>
      <c r="J745">
        <f t="shared" si="35"/>
        <v>0</v>
      </c>
    </row>
    <row r="746" spans="1:10" ht="15" customHeight="1" x14ac:dyDescent="0.3">
      <c r="A746" s="5">
        <f>'Куда вставлять'!A746</f>
        <v>0</v>
      </c>
      <c r="B746" s="3">
        <f>'Куда вставлять'!B746</f>
        <v>0</v>
      </c>
      <c r="C746" s="6">
        <v>9271</v>
      </c>
      <c r="D746" s="7">
        <f>'Куда вставлять'!D746</f>
        <v>0</v>
      </c>
      <c r="E746" s="7">
        <v>28073</v>
      </c>
      <c r="F746" s="8">
        <f>'Куда вставлять'!F746</f>
        <v>0</v>
      </c>
      <c r="G746" t="str" cm="1">
        <f t="array" ref="G746">_xlfn.IFS(J746=1,WEEKDAY(A746,2),H746=0,"",J746=0,G745)</f>
        <v/>
      </c>
      <c r="H746">
        <f t="shared" si="33"/>
        <v>1</v>
      </c>
      <c r="I746">
        <f t="shared" si="34"/>
        <v>1</v>
      </c>
      <c r="J746">
        <f t="shared" si="35"/>
        <v>0</v>
      </c>
    </row>
    <row r="747" spans="1:10" x14ac:dyDescent="0.3">
      <c r="A747" s="5">
        <f>'Куда вставлять'!A747</f>
        <v>0</v>
      </c>
      <c r="B747" s="3">
        <f>'Куда вставлять'!B747</f>
        <v>0</v>
      </c>
      <c r="D747" s="7">
        <f>'Куда вставлять'!D747</f>
        <v>0</v>
      </c>
      <c r="E747" s="7">
        <v>28074</v>
      </c>
      <c r="F747" s="8">
        <f>'Куда вставлять'!F747</f>
        <v>0</v>
      </c>
      <c r="G747" t="str" cm="1">
        <f t="array" ref="G747">_xlfn.IFS(J747=1,WEEKDAY(A747,2),H747=0,"",J747=0,G746)</f>
        <v/>
      </c>
      <c r="H747">
        <f t="shared" si="33"/>
        <v>1</v>
      </c>
      <c r="I747">
        <f t="shared" si="34"/>
        <v>1</v>
      </c>
      <c r="J747">
        <f t="shared" si="35"/>
        <v>0</v>
      </c>
    </row>
    <row r="748" spans="1:10" x14ac:dyDescent="0.3">
      <c r="A748" s="5">
        <f>'Куда вставлять'!A748</f>
        <v>0</v>
      </c>
      <c r="B748" s="3">
        <f>'Куда вставлять'!B748</f>
        <v>0</v>
      </c>
      <c r="D748" s="7">
        <f>'Куда вставлять'!D748</f>
        <v>0</v>
      </c>
      <c r="E748" s="7">
        <v>28075</v>
      </c>
      <c r="F748" s="8">
        <f>'Куда вставлять'!F748</f>
        <v>0</v>
      </c>
      <c r="G748" t="str" cm="1">
        <f t="array" ref="G748">_xlfn.IFS(J748=1,WEEKDAY(A748,2),H748=0,"",J748=0,G747)</f>
        <v/>
      </c>
      <c r="H748">
        <f t="shared" si="33"/>
        <v>1</v>
      </c>
      <c r="I748">
        <f t="shared" si="34"/>
        <v>1</v>
      </c>
      <c r="J748">
        <f t="shared" si="35"/>
        <v>0</v>
      </c>
    </row>
    <row r="749" spans="1:10" x14ac:dyDescent="0.3">
      <c r="A749" s="5">
        <f>'Куда вставлять'!A749</f>
        <v>0</v>
      </c>
      <c r="B749" s="3">
        <f>'Куда вставлять'!B749</f>
        <v>0</v>
      </c>
      <c r="D749" s="7">
        <f>'Куда вставлять'!D749</f>
        <v>0</v>
      </c>
      <c r="E749" s="7">
        <v>28076</v>
      </c>
      <c r="F749" s="8">
        <f>'Куда вставлять'!F749</f>
        <v>0</v>
      </c>
      <c r="G749" t="str" cm="1">
        <f t="array" ref="G749">_xlfn.IFS(J749=1,WEEKDAY(A749,2),H749=0,"",J749=0,G748)</f>
        <v/>
      </c>
      <c r="H749">
        <f t="shared" si="33"/>
        <v>1</v>
      </c>
      <c r="I749">
        <f t="shared" si="34"/>
        <v>1</v>
      </c>
      <c r="J749">
        <f t="shared" si="35"/>
        <v>0</v>
      </c>
    </row>
    <row r="750" spans="1:10" x14ac:dyDescent="0.3">
      <c r="A750" s="5">
        <f>'Куда вставлять'!A750</f>
        <v>0</v>
      </c>
      <c r="B750" s="3">
        <f>'Куда вставлять'!B750</f>
        <v>0</v>
      </c>
      <c r="D750" s="7">
        <f>'Куда вставлять'!D750</f>
        <v>0</v>
      </c>
      <c r="E750" s="7">
        <v>28077</v>
      </c>
      <c r="F750" s="8">
        <f>'Куда вставлять'!F750</f>
        <v>0</v>
      </c>
      <c r="G750" t="str" cm="1">
        <f t="array" ref="G750">_xlfn.IFS(J750=1,WEEKDAY(A750,2),H750=0,"",J750=0,G749)</f>
        <v/>
      </c>
      <c r="H750">
        <f t="shared" si="33"/>
        <v>1</v>
      </c>
      <c r="I750">
        <f t="shared" si="34"/>
        <v>1</v>
      </c>
      <c r="J750">
        <f t="shared" si="35"/>
        <v>0</v>
      </c>
    </row>
    <row r="751" spans="1:10" x14ac:dyDescent="0.3">
      <c r="A751" s="5">
        <f>'Куда вставлять'!A751</f>
        <v>0</v>
      </c>
      <c r="B751" s="3">
        <f>'Куда вставлять'!B751</f>
        <v>0</v>
      </c>
      <c r="D751" s="7">
        <f>'Куда вставлять'!D751</f>
        <v>0</v>
      </c>
      <c r="E751" s="7">
        <v>28078</v>
      </c>
      <c r="F751" s="8">
        <f>'Куда вставлять'!F751</f>
        <v>0</v>
      </c>
      <c r="G751" t="str" cm="1">
        <f t="array" ref="G751">_xlfn.IFS(J751=1,WEEKDAY(A751,2),H751=0,"",J751=0,G750)</f>
        <v/>
      </c>
      <c r="H751">
        <f t="shared" si="33"/>
        <v>1</v>
      </c>
      <c r="I751">
        <f t="shared" si="34"/>
        <v>1</v>
      </c>
      <c r="J751">
        <f t="shared" si="35"/>
        <v>0</v>
      </c>
    </row>
    <row r="752" spans="1:10" x14ac:dyDescent="0.3">
      <c r="A752" s="5">
        <f>'Куда вставлять'!A752</f>
        <v>0</v>
      </c>
      <c r="B752" s="3">
        <f>'Куда вставлять'!B752</f>
        <v>0</v>
      </c>
      <c r="D752" s="7">
        <f>'Куда вставлять'!D752</f>
        <v>0</v>
      </c>
      <c r="E752" s="7">
        <v>28079</v>
      </c>
      <c r="F752" s="8">
        <f>'Куда вставлять'!F752</f>
        <v>0</v>
      </c>
      <c r="G752" t="str" cm="1">
        <f t="array" ref="G752">_xlfn.IFS(J752=1,WEEKDAY(A752,2),H752=0,"",J752=0,G751)</f>
        <v/>
      </c>
      <c r="H752">
        <f t="shared" si="33"/>
        <v>1</v>
      </c>
      <c r="I752">
        <f t="shared" si="34"/>
        <v>1</v>
      </c>
      <c r="J752">
        <f t="shared" si="35"/>
        <v>0</v>
      </c>
    </row>
    <row r="753" spans="1:10" x14ac:dyDescent="0.3">
      <c r="A753" s="5">
        <f>'Куда вставлять'!A753</f>
        <v>0</v>
      </c>
      <c r="B753" s="3">
        <f>'Куда вставлять'!B753</f>
        <v>0</v>
      </c>
      <c r="D753" s="7">
        <f>'Куда вставлять'!D753</f>
        <v>0</v>
      </c>
      <c r="E753" s="7">
        <v>28080</v>
      </c>
      <c r="F753" s="8">
        <f>'Куда вставлять'!F753</f>
        <v>0</v>
      </c>
      <c r="G753" t="str" cm="1">
        <f t="array" ref="G753">_xlfn.IFS(J753=1,WEEKDAY(A753,2),H753=0,"",J753=0,G752)</f>
        <v/>
      </c>
      <c r="H753">
        <f t="shared" si="33"/>
        <v>1</v>
      </c>
      <c r="I753">
        <f t="shared" si="34"/>
        <v>1</v>
      </c>
      <c r="J753">
        <f t="shared" si="35"/>
        <v>0</v>
      </c>
    </row>
    <row r="754" spans="1:10" x14ac:dyDescent="0.3">
      <c r="A754" s="5">
        <f>'Куда вставлять'!A754</f>
        <v>0</v>
      </c>
      <c r="B754" s="3">
        <f>'Куда вставлять'!B754</f>
        <v>0</v>
      </c>
      <c r="D754" s="7">
        <f>'Куда вставлять'!D754</f>
        <v>0</v>
      </c>
      <c r="E754" s="7">
        <v>28081</v>
      </c>
      <c r="F754" s="8">
        <f>'Куда вставлять'!F754</f>
        <v>0</v>
      </c>
      <c r="G754" t="str" cm="1">
        <f t="array" ref="G754">_xlfn.IFS(J754=1,WEEKDAY(A754,2),H754=0,"",J754=0,G753)</f>
        <v/>
      </c>
      <c r="H754">
        <f t="shared" si="33"/>
        <v>1</v>
      </c>
      <c r="I754">
        <f t="shared" si="34"/>
        <v>1</v>
      </c>
      <c r="J754">
        <f t="shared" si="35"/>
        <v>0</v>
      </c>
    </row>
    <row r="755" spans="1:10" x14ac:dyDescent="0.3">
      <c r="A755" s="5">
        <f>'Куда вставлять'!A755</f>
        <v>0</v>
      </c>
      <c r="B755" s="3">
        <f>'Куда вставлять'!B755</f>
        <v>0</v>
      </c>
      <c r="D755" s="7">
        <f>'Куда вставлять'!D755</f>
        <v>0</v>
      </c>
      <c r="E755" s="7">
        <v>28082</v>
      </c>
      <c r="F755" s="8">
        <f>'Куда вставлять'!F755</f>
        <v>0</v>
      </c>
      <c r="G755" t="str" cm="1">
        <f t="array" ref="G755">_xlfn.IFS(J755=1,WEEKDAY(A755,2),H755=0,"",J755=0,G754)</f>
        <v/>
      </c>
      <c r="H755">
        <f t="shared" si="33"/>
        <v>1</v>
      </c>
      <c r="I755">
        <f t="shared" si="34"/>
        <v>1</v>
      </c>
      <c r="J755">
        <f t="shared" si="35"/>
        <v>0</v>
      </c>
    </row>
    <row r="756" spans="1:10" x14ac:dyDescent="0.3">
      <c r="A756" s="5">
        <f>'Куда вставлять'!A756</f>
        <v>0</v>
      </c>
      <c r="B756" s="3">
        <f>'Куда вставлять'!B756</f>
        <v>0</v>
      </c>
      <c r="D756" s="7">
        <f>'Куда вставлять'!D756</f>
        <v>0</v>
      </c>
      <c r="E756" s="7">
        <v>28083</v>
      </c>
      <c r="F756" s="8">
        <f>'Куда вставлять'!F756</f>
        <v>0</v>
      </c>
      <c r="G756" t="str" cm="1">
        <f t="array" ref="G756">_xlfn.IFS(J756=1,WEEKDAY(A756,2),H756=0,"",J756=0,G755)</f>
        <v/>
      </c>
      <c r="H756">
        <f t="shared" si="33"/>
        <v>1</v>
      </c>
      <c r="I756">
        <f t="shared" si="34"/>
        <v>1</v>
      </c>
      <c r="J756">
        <f t="shared" si="35"/>
        <v>0</v>
      </c>
    </row>
    <row r="757" spans="1:10" x14ac:dyDescent="0.3">
      <c r="A757" s="5">
        <f>'Куда вставлять'!A757</f>
        <v>0</v>
      </c>
      <c r="B757" s="3">
        <f>'Куда вставлять'!B757</f>
        <v>0</v>
      </c>
      <c r="D757" s="7">
        <f>'Куда вставлять'!D757</f>
        <v>0</v>
      </c>
      <c r="E757" s="7">
        <v>28084</v>
      </c>
      <c r="F757" s="8">
        <f>'Куда вставлять'!F757</f>
        <v>0</v>
      </c>
      <c r="G757" t="str" cm="1">
        <f t="array" ref="G757">_xlfn.IFS(J757=1,WEEKDAY(A757,2),H757=0,"",J757=0,G756)</f>
        <v/>
      </c>
      <c r="H757">
        <f t="shared" si="33"/>
        <v>1</v>
      </c>
      <c r="I757">
        <f t="shared" si="34"/>
        <v>1</v>
      </c>
      <c r="J757">
        <f t="shared" si="35"/>
        <v>0</v>
      </c>
    </row>
    <row r="758" spans="1:10" x14ac:dyDescent="0.3">
      <c r="A758" s="5">
        <f>'Куда вставлять'!A758</f>
        <v>0</v>
      </c>
      <c r="B758" s="3">
        <f>'Куда вставлять'!B758</f>
        <v>0</v>
      </c>
      <c r="D758" s="7">
        <f>'Куда вставлять'!D758</f>
        <v>0</v>
      </c>
      <c r="E758" s="7">
        <v>28085</v>
      </c>
      <c r="F758" s="8">
        <f>'Куда вставлять'!F758</f>
        <v>0</v>
      </c>
      <c r="G758" t="str" cm="1">
        <f t="array" ref="G758">_xlfn.IFS(J758=1,WEEKDAY(A758,2),H758=0,"",J758=0,G757)</f>
        <v/>
      </c>
      <c r="H758">
        <f t="shared" si="33"/>
        <v>1</v>
      </c>
      <c r="I758">
        <f t="shared" si="34"/>
        <v>1</v>
      </c>
      <c r="J758">
        <f t="shared" si="35"/>
        <v>0</v>
      </c>
    </row>
    <row r="759" spans="1:10" x14ac:dyDescent="0.3">
      <c r="A759" s="5">
        <f>'Куда вставлять'!A759</f>
        <v>0</v>
      </c>
      <c r="B759" s="3">
        <f>'Куда вставлять'!B759</f>
        <v>0</v>
      </c>
      <c r="D759" s="7">
        <f>'Куда вставлять'!D759</f>
        <v>0</v>
      </c>
      <c r="E759" s="7">
        <v>28086</v>
      </c>
      <c r="F759" s="8">
        <f>'Куда вставлять'!F759</f>
        <v>0</v>
      </c>
      <c r="G759" t="str" cm="1">
        <f t="array" ref="G759">_xlfn.IFS(J759=1,WEEKDAY(A759,2),H759=0,"",J759=0,G758)</f>
        <v/>
      </c>
      <c r="H759">
        <f t="shared" si="33"/>
        <v>1</v>
      </c>
      <c r="I759">
        <f t="shared" si="34"/>
        <v>1</v>
      </c>
      <c r="J759">
        <f t="shared" si="35"/>
        <v>0</v>
      </c>
    </row>
    <row r="760" spans="1:10" x14ac:dyDescent="0.3">
      <c r="A760" s="5">
        <f>'Куда вставлять'!A760</f>
        <v>0</v>
      </c>
      <c r="B760" s="3">
        <f>'Куда вставлять'!B760</f>
        <v>0</v>
      </c>
      <c r="D760" s="7">
        <f>'Куда вставлять'!D760</f>
        <v>0</v>
      </c>
      <c r="E760" s="7">
        <v>28087</v>
      </c>
      <c r="F760" s="8">
        <f>'Куда вставлять'!F760</f>
        <v>0</v>
      </c>
      <c r="G760" t="str" cm="1">
        <f t="array" ref="G760">_xlfn.IFS(J760=1,WEEKDAY(A760,2),H760=0,"",J760=0,G759)</f>
        <v/>
      </c>
      <c r="H760">
        <f t="shared" si="33"/>
        <v>1</v>
      </c>
      <c r="I760">
        <f t="shared" si="34"/>
        <v>1</v>
      </c>
      <c r="J760">
        <f t="shared" si="35"/>
        <v>0</v>
      </c>
    </row>
    <row r="761" spans="1:10" x14ac:dyDescent="0.3">
      <c r="A761" s="5">
        <f>'Куда вставлять'!A761</f>
        <v>0</v>
      </c>
      <c r="B761" s="3">
        <f>'Куда вставлять'!B761</f>
        <v>0</v>
      </c>
      <c r="D761" s="7">
        <f>'Куда вставлять'!D761</f>
        <v>0</v>
      </c>
      <c r="E761" s="7">
        <v>28088</v>
      </c>
      <c r="F761" s="8">
        <f>'Куда вставлять'!F761</f>
        <v>0</v>
      </c>
      <c r="G761" t="str" cm="1">
        <f t="array" ref="G761">_xlfn.IFS(J761=1,WEEKDAY(A761,2),H761=0,"",J761=0,G760)</f>
        <v/>
      </c>
      <c r="H761">
        <f t="shared" si="33"/>
        <v>1</v>
      </c>
      <c r="I761">
        <f t="shared" si="34"/>
        <v>1</v>
      </c>
      <c r="J761">
        <f t="shared" si="35"/>
        <v>0</v>
      </c>
    </row>
    <row r="762" spans="1:10" x14ac:dyDescent="0.3">
      <c r="A762" s="5">
        <f>'Куда вставлять'!A762</f>
        <v>0</v>
      </c>
      <c r="B762" s="3">
        <f>'Куда вставлять'!B762</f>
        <v>0</v>
      </c>
      <c r="D762" s="7">
        <f>'Куда вставлять'!D762</f>
        <v>0</v>
      </c>
      <c r="E762" s="7">
        <v>28089</v>
      </c>
      <c r="F762" s="8">
        <f>'Куда вставлять'!F762</f>
        <v>0</v>
      </c>
      <c r="G762" t="str" cm="1">
        <f t="array" ref="G762">_xlfn.IFS(J762=1,WEEKDAY(A762,2),H762=0,"",J762=0,G761)</f>
        <v/>
      </c>
      <c r="H762">
        <f t="shared" si="33"/>
        <v>1</v>
      </c>
      <c r="I762">
        <f t="shared" si="34"/>
        <v>1</v>
      </c>
      <c r="J762">
        <f t="shared" si="35"/>
        <v>0</v>
      </c>
    </row>
    <row r="763" spans="1:10" x14ac:dyDescent="0.3">
      <c r="A763" s="5">
        <f>'Куда вставлять'!A763</f>
        <v>0</v>
      </c>
      <c r="B763" s="3">
        <f>'Куда вставлять'!B763</f>
        <v>0</v>
      </c>
      <c r="D763" s="7">
        <f>'Куда вставлять'!D763</f>
        <v>0</v>
      </c>
      <c r="E763" s="7">
        <v>28090</v>
      </c>
      <c r="F763" s="8">
        <f>'Куда вставлять'!F763</f>
        <v>0</v>
      </c>
      <c r="G763" t="str" cm="1">
        <f t="array" ref="G763">_xlfn.IFS(J763=1,WEEKDAY(A763,2),H763=0,"",J763=0,G762)</f>
        <v/>
      </c>
      <c r="H763">
        <f t="shared" si="33"/>
        <v>1</v>
      </c>
      <c r="I763">
        <f t="shared" si="34"/>
        <v>1</v>
      </c>
      <c r="J763">
        <f t="shared" si="35"/>
        <v>0</v>
      </c>
    </row>
    <row r="764" spans="1:10" x14ac:dyDescent="0.3">
      <c r="A764" s="5">
        <f>'Куда вставлять'!A764</f>
        <v>0</v>
      </c>
      <c r="B764" s="3">
        <f>'Куда вставлять'!B764</f>
        <v>0</v>
      </c>
      <c r="D764" s="7">
        <f>'Куда вставлять'!D764</f>
        <v>0</v>
      </c>
      <c r="E764" s="7">
        <v>28091</v>
      </c>
      <c r="F764" s="8">
        <f>'Куда вставлять'!F764</f>
        <v>0</v>
      </c>
      <c r="G764" t="str" cm="1">
        <f t="array" ref="G764">_xlfn.IFS(J764=1,WEEKDAY(A764,2),H764=0,"",J764=0,G763)</f>
        <v/>
      </c>
      <c r="H764">
        <f t="shared" si="33"/>
        <v>1</v>
      </c>
      <c r="I764">
        <f t="shared" si="34"/>
        <v>1</v>
      </c>
      <c r="J764">
        <f t="shared" si="35"/>
        <v>0</v>
      </c>
    </row>
    <row r="765" spans="1:10" x14ac:dyDescent="0.3">
      <c r="A765" s="5">
        <f>'Куда вставлять'!A765</f>
        <v>0</v>
      </c>
      <c r="B765" s="3">
        <f>'Куда вставлять'!B765</f>
        <v>0</v>
      </c>
      <c r="D765" s="7">
        <f>'Куда вставлять'!D765</f>
        <v>0</v>
      </c>
      <c r="E765" s="7">
        <v>28092</v>
      </c>
      <c r="F765" s="8">
        <f>'Куда вставлять'!F765</f>
        <v>0</v>
      </c>
      <c r="G765" t="str" cm="1">
        <f t="array" ref="G765">_xlfn.IFS(J765=1,WEEKDAY(A765,2),H765=0,"",J765=0,G764)</f>
        <v/>
      </c>
      <c r="H765">
        <f t="shared" si="33"/>
        <v>1</v>
      </c>
      <c r="I765">
        <f t="shared" si="34"/>
        <v>1</v>
      </c>
      <c r="J765">
        <f t="shared" si="35"/>
        <v>0</v>
      </c>
    </row>
    <row r="766" spans="1:10" x14ac:dyDescent="0.3">
      <c r="A766" s="5">
        <f>'Куда вставлять'!A766</f>
        <v>0</v>
      </c>
      <c r="B766" s="3">
        <f>'Куда вставлять'!B766</f>
        <v>0</v>
      </c>
      <c r="D766" s="7">
        <f>'Куда вставлять'!D766</f>
        <v>0</v>
      </c>
      <c r="E766" s="7">
        <v>28093</v>
      </c>
      <c r="F766" s="8">
        <f>'Куда вставлять'!F766</f>
        <v>0</v>
      </c>
      <c r="G766" t="str" cm="1">
        <f t="array" ref="G766">_xlfn.IFS(J766=1,WEEKDAY(A766,2),H766=0,"",J766=0,G765)</f>
        <v/>
      </c>
      <c r="H766">
        <f t="shared" si="33"/>
        <v>1</v>
      </c>
      <c r="I766">
        <f t="shared" si="34"/>
        <v>1</v>
      </c>
      <c r="J766">
        <f t="shared" si="35"/>
        <v>0</v>
      </c>
    </row>
    <row r="767" spans="1:10" x14ac:dyDescent="0.3">
      <c r="A767" s="5">
        <f>'Куда вставлять'!A767</f>
        <v>0</v>
      </c>
      <c r="B767" s="3">
        <f>'Куда вставлять'!B767</f>
        <v>0</v>
      </c>
      <c r="D767" s="7">
        <f>'Куда вставлять'!D767</f>
        <v>0</v>
      </c>
      <c r="E767" s="7">
        <v>28094</v>
      </c>
      <c r="F767" s="8">
        <f>'Куда вставлять'!F767</f>
        <v>0</v>
      </c>
      <c r="G767" t="str" cm="1">
        <f t="array" ref="G767">_xlfn.IFS(J767=1,WEEKDAY(A767,2),H767=0,"",J767=0,G766)</f>
        <v/>
      </c>
      <c r="H767">
        <f t="shared" si="33"/>
        <v>1</v>
      </c>
      <c r="I767">
        <f t="shared" si="34"/>
        <v>1</v>
      </c>
      <c r="J767">
        <f t="shared" si="35"/>
        <v>0</v>
      </c>
    </row>
    <row r="768" spans="1:10" x14ac:dyDescent="0.3">
      <c r="A768" s="5">
        <f>'Куда вставлять'!A768</f>
        <v>0</v>
      </c>
      <c r="B768" s="3">
        <f>'Куда вставлять'!B768</f>
        <v>0</v>
      </c>
      <c r="D768" s="7">
        <f>'Куда вставлять'!D768</f>
        <v>0</v>
      </c>
      <c r="E768" s="7">
        <v>28095</v>
      </c>
      <c r="F768" s="8">
        <f>'Куда вставлять'!F768</f>
        <v>0</v>
      </c>
      <c r="G768" t="str" cm="1">
        <f t="array" ref="G768">_xlfn.IFS(J768=1,WEEKDAY(A768,2),H768=0,"",J768=0,G767)</f>
        <v/>
      </c>
      <c r="H768">
        <f t="shared" si="33"/>
        <v>1</v>
      </c>
      <c r="I768">
        <f t="shared" si="34"/>
        <v>1</v>
      </c>
      <c r="J768">
        <f t="shared" si="35"/>
        <v>0</v>
      </c>
    </row>
    <row r="769" spans="1:10" x14ac:dyDescent="0.3">
      <c r="A769" s="5">
        <f>'Куда вставлять'!A769</f>
        <v>0</v>
      </c>
      <c r="B769" s="3">
        <f>'Куда вставлять'!B769</f>
        <v>0</v>
      </c>
      <c r="D769" s="7">
        <f>'Куда вставлять'!D769</f>
        <v>0</v>
      </c>
      <c r="E769" s="7">
        <v>28096</v>
      </c>
      <c r="F769" s="8">
        <f>'Куда вставлять'!F769</f>
        <v>0</v>
      </c>
      <c r="G769" t="str" cm="1">
        <f t="array" ref="G769">_xlfn.IFS(J769=1,WEEKDAY(A769,2),H769=0,"",J769=0,G768)</f>
        <v/>
      </c>
      <c r="H769">
        <f t="shared" si="33"/>
        <v>1</v>
      </c>
      <c r="I769">
        <f t="shared" si="34"/>
        <v>1</v>
      </c>
      <c r="J769">
        <f t="shared" si="35"/>
        <v>0</v>
      </c>
    </row>
    <row r="770" spans="1:10" x14ac:dyDescent="0.3">
      <c r="A770" s="5">
        <f>'Куда вставлять'!A770</f>
        <v>0</v>
      </c>
      <c r="B770" s="3">
        <f>'Куда вставлять'!B770</f>
        <v>0</v>
      </c>
      <c r="D770" s="7">
        <f>'Куда вставлять'!D770</f>
        <v>0</v>
      </c>
      <c r="E770" s="7">
        <v>28097</v>
      </c>
      <c r="F770" s="8">
        <f>'Куда вставлять'!F770</f>
        <v>0</v>
      </c>
      <c r="G770" t="str" cm="1">
        <f t="array" ref="G770">_xlfn.IFS(J770=1,WEEKDAY(A770,2),H770=0,"",J770=0,G769)</f>
        <v/>
      </c>
      <c r="H770">
        <f t="shared" si="33"/>
        <v>1</v>
      </c>
      <c r="I770">
        <f t="shared" si="34"/>
        <v>1</v>
      </c>
      <c r="J770">
        <f t="shared" si="35"/>
        <v>0</v>
      </c>
    </row>
    <row r="771" spans="1:10" x14ac:dyDescent="0.3">
      <c r="A771" s="5">
        <f>'Куда вставлять'!A771</f>
        <v>0</v>
      </c>
      <c r="B771" s="3">
        <f>'Куда вставлять'!B771</f>
        <v>0</v>
      </c>
      <c r="D771" s="7">
        <f>'Куда вставлять'!D771</f>
        <v>0</v>
      </c>
      <c r="E771" s="7">
        <v>28098</v>
      </c>
      <c r="F771" s="8">
        <f>'Куда вставлять'!F771</f>
        <v>0</v>
      </c>
      <c r="G771" t="str" cm="1">
        <f t="array" ref="G771">_xlfn.IFS(J771=1,WEEKDAY(A771,2),H771=0,"",J771=0,G770)</f>
        <v/>
      </c>
      <c r="H771">
        <f t="shared" si="33"/>
        <v>1</v>
      </c>
      <c r="I771">
        <f t="shared" si="34"/>
        <v>1</v>
      </c>
      <c r="J771">
        <f t="shared" si="35"/>
        <v>0</v>
      </c>
    </row>
    <row r="772" spans="1:10" x14ac:dyDescent="0.3">
      <c r="A772" s="5">
        <f>'Куда вставлять'!A772</f>
        <v>0</v>
      </c>
      <c r="B772" s="3">
        <f>'Куда вставлять'!B772</f>
        <v>0</v>
      </c>
      <c r="D772" s="7">
        <f>'Куда вставлять'!D772</f>
        <v>0</v>
      </c>
      <c r="E772" s="7">
        <v>28099</v>
      </c>
      <c r="F772" s="8">
        <f>'Куда вставлять'!F772</f>
        <v>0</v>
      </c>
      <c r="G772" t="str" cm="1">
        <f t="array" ref="G772">_xlfn.IFS(J772=1,WEEKDAY(A772,2),H772=0,"",J772=0,G771)</f>
        <v/>
      </c>
      <c r="H772">
        <f t="shared" si="33"/>
        <v>1</v>
      </c>
      <c r="I772">
        <f t="shared" si="34"/>
        <v>1</v>
      </c>
      <c r="J772">
        <f t="shared" si="35"/>
        <v>0</v>
      </c>
    </row>
    <row r="773" spans="1:10" x14ac:dyDescent="0.3">
      <c r="A773" s="5">
        <f>'Куда вставлять'!A773</f>
        <v>0</v>
      </c>
      <c r="B773" s="3">
        <f>'Куда вставлять'!B773</f>
        <v>0</v>
      </c>
      <c r="D773" s="7">
        <f>'Куда вставлять'!D773</f>
        <v>0</v>
      </c>
      <c r="E773" s="7">
        <v>28100</v>
      </c>
      <c r="F773" s="8">
        <f>'Куда вставлять'!F773</f>
        <v>0</v>
      </c>
      <c r="G773" t="str" cm="1">
        <f t="array" ref="G773">_xlfn.IFS(J773=1,WEEKDAY(A773,2),H773=0,"",J773=0,G772)</f>
        <v/>
      </c>
      <c r="H773">
        <f t="shared" si="33"/>
        <v>1</v>
      </c>
      <c r="I773">
        <f t="shared" si="34"/>
        <v>1</v>
      </c>
      <c r="J773">
        <f t="shared" si="35"/>
        <v>0</v>
      </c>
    </row>
    <row r="774" spans="1:10" x14ac:dyDescent="0.3">
      <c r="A774" s="5">
        <f>'Куда вставлять'!A774</f>
        <v>0</v>
      </c>
      <c r="B774" s="3">
        <f>'Куда вставлять'!B774</f>
        <v>0</v>
      </c>
      <c r="D774" s="7">
        <f>'Куда вставлять'!D774</f>
        <v>0</v>
      </c>
      <c r="E774" s="7">
        <v>28101</v>
      </c>
      <c r="F774" s="8">
        <f>'Куда вставлять'!F774</f>
        <v>0</v>
      </c>
      <c r="G774" t="str" cm="1">
        <f t="array" ref="G774">_xlfn.IFS(J774=1,WEEKDAY(A774,2),H774=0,"",J774=0,G773)</f>
        <v/>
      </c>
      <c r="H774">
        <f t="shared" ref="H774:H779" si="36">IF(A774&lt;1,1,0)</f>
        <v>1</v>
      </c>
      <c r="I774">
        <f t="shared" ref="I774:I779" si="37">IF(ISNUMBER(A774),1,0)</f>
        <v>1</v>
      </c>
      <c r="J774">
        <f t="shared" ref="J774:J779" si="38">IF(H774+I774=1,1,0)</f>
        <v>0</v>
      </c>
    </row>
    <row r="775" spans="1:10" x14ac:dyDescent="0.3">
      <c r="A775" s="5">
        <f>'Куда вставлять'!A775</f>
        <v>0</v>
      </c>
      <c r="B775" s="3">
        <f>'Куда вставлять'!B775</f>
        <v>0</v>
      </c>
      <c r="D775" s="7">
        <f>'Куда вставлять'!D775</f>
        <v>0</v>
      </c>
      <c r="E775" s="7">
        <v>28102</v>
      </c>
      <c r="F775" s="8">
        <f>'Куда вставлять'!F775</f>
        <v>0</v>
      </c>
      <c r="G775" t="str" cm="1">
        <f t="array" ref="G775">_xlfn.IFS(J775=1,WEEKDAY(A775,2),H775=0,"",J775=0,G774)</f>
        <v/>
      </c>
      <c r="H775">
        <f t="shared" si="36"/>
        <v>1</v>
      </c>
      <c r="I775">
        <f t="shared" si="37"/>
        <v>1</v>
      </c>
      <c r="J775">
        <f t="shared" si="38"/>
        <v>0</v>
      </c>
    </row>
    <row r="776" spans="1:10" x14ac:dyDescent="0.3">
      <c r="A776" s="5">
        <f>'Куда вставлять'!A776</f>
        <v>0</v>
      </c>
      <c r="B776" s="3">
        <f>'Куда вставлять'!B776</f>
        <v>0</v>
      </c>
      <c r="D776" s="7">
        <f>'Куда вставлять'!D776</f>
        <v>0</v>
      </c>
      <c r="E776" s="7">
        <v>28103</v>
      </c>
      <c r="F776" s="8">
        <f>'Куда вставлять'!F776</f>
        <v>0</v>
      </c>
      <c r="G776" t="str" cm="1">
        <f t="array" ref="G776">_xlfn.IFS(J776=1,WEEKDAY(A776,2),H776=0,"",J776=0,G775)</f>
        <v/>
      </c>
      <c r="H776">
        <f t="shared" si="36"/>
        <v>1</v>
      </c>
      <c r="I776">
        <f t="shared" si="37"/>
        <v>1</v>
      </c>
      <c r="J776">
        <f t="shared" si="38"/>
        <v>0</v>
      </c>
    </row>
    <row r="777" spans="1:10" x14ac:dyDescent="0.3">
      <c r="A777" s="5">
        <f>'Куда вставлять'!A777</f>
        <v>0</v>
      </c>
      <c r="B777" s="3">
        <f>'Куда вставлять'!B777</f>
        <v>0</v>
      </c>
      <c r="D777" s="7">
        <f>'Куда вставлять'!D777</f>
        <v>0</v>
      </c>
      <c r="E777" s="7">
        <v>28104</v>
      </c>
      <c r="F777" s="8">
        <f>'Куда вставлять'!F777</f>
        <v>0</v>
      </c>
      <c r="G777" t="str" cm="1">
        <f t="array" ref="G777">_xlfn.IFS(J777=1,WEEKDAY(A777,2),H777=0,"",J777=0,G776)</f>
        <v/>
      </c>
      <c r="H777">
        <f t="shared" si="36"/>
        <v>1</v>
      </c>
      <c r="I777">
        <f t="shared" si="37"/>
        <v>1</v>
      </c>
      <c r="J777">
        <f t="shared" si="38"/>
        <v>0</v>
      </c>
    </row>
    <row r="778" spans="1:10" x14ac:dyDescent="0.3">
      <c r="A778" s="5">
        <f>'Куда вставлять'!A778</f>
        <v>0</v>
      </c>
      <c r="B778" s="3">
        <f>'Куда вставлять'!B778</f>
        <v>0</v>
      </c>
      <c r="D778" s="7">
        <f>'Куда вставлять'!D778</f>
        <v>0</v>
      </c>
      <c r="E778" s="7">
        <v>28105</v>
      </c>
      <c r="F778" s="8">
        <f>'Куда вставлять'!F778</f>
        <v>0</v>
      </c>
      <c r="G778" t="str" cm="1">
        <f t="array" ref="G778">_xlfn.IFS(J778=1,WEEKDAY(A778,2),H778=0,"",J778=0,G777)</f>
        <v/>
      </c>
      <c r="H778">
        <f t="shared" si="36"/>
        <v>1</v>
      </c>
      <c r="I778">
        <f t="shared" si="37"/>
        <v>1</v>
      </c>
      <c r="J778">
        <f t="shared" si="38"/>
        <v>0</v>
      </c>
    </row>
    <row r="779" spans="1:10" x14ac:dyDescent="0.3">
      <c r="A779" s="5">
        <f>'Куда вставлять'!A779</f>
        <v>0</v>
      </c>
      <c r="B779" s="3">
        <f>'Куда вставлять'!B779</f>
        <v>0</v>
      </c>
      <c r="D779" s="7">
        <f>'Куда вставлять'!D779</f>
        <v>0</v>
      </c>
      <c r="E779" s="7">
        <v>28106</v>
      </c>
      <c r="F779" s="8">
        <f>'Куда вставлять'!F779</f>
        <v>0</v>
      </c>
      <c r="G779" t="str" cm="1">
        <f t="array" ref="G779">_xlfn.IFS(J779=1,WEEKDAY(A779,2),H779=0,"",J779=0,G778)</f>
        <v/>
      </c>
      <c r="H779">
        <f t="shared" si="36"/>
        <v>1</v>
      </c>
      <c r="I779">
        <f t="shared" si="37"/>
        <v>1</v>
      </c>
      <c r="J779">
        <f t="shared" si="38"/>
        <v>0</v>
      </c>
    </row>
    <row r="780" spans="1:10" x14ac:dyDescent="0.3">
      <c r="A780" s="5">
        <f>'Куда вставлять'!A780</f>
        <v>0</v>
      </c>
      <c r="B780" s="3">
        <f>'Куда вставлять'!B780</f>
        <v>0</v>
      </c>
      <c r="D780" s="7">
        <f>'Куда вставлять'!D780</f>
        <v>0</v>
      </c>
      <c r="E780" s="7">
        <v>28107</v>
      </c>
      <c r="F780" s="8">
        <f>'Куда вставлять'!F780</f>
        <v>0</v>
      </c>
      <c r="G780" t="str" cm="1">
        <f t="array" ref="G780">_xlfn.IFS(J780=1,WEEKDAY(A780,2),H780=0,"",J780=0,G779)</f>
        <v/>
      </c>
      <c r="H780">
        <f t="shared" ref="H780:H799" si="39">IF(A780&lt;1,1,0)</f>
        <v>1</v>
      </c>
      <c r="I780">
        <f t="shared" ref="I780:I799" si="40">IF(ISNUMBER(A780),1,0)</f>
        <v>1</v>
      </c>
      <c r="J780">
        <f t="shared" ref="J780:J799" si="41">IF(H780+I780=1,1,0)</f>
        <v>0</v>
      </c>
    </row>
    <row r="781" spans="1:10" x14ac:dyDescent="0.3">
      <c r="A781" s="5">
        <f>'Куда вставлять'!A781</f>
        <v>0</v>
      </c>
      <c r="B781" s="3">
        <f>'Куда вставлять'!B781</f>
        <v>0</v>
      </c>
      <c r="D781" s="7">
        <f>'Куда вставлять'!D781</f>
        <v>0</v>
      </c>
      <c r="E781" s="7">
        <v>28108</v>
      </c>
      <c r="F781" s="8">
        <f>'Куда вставлять'!F781</f>
        <v>0</v>
      </c>
      <c r="G781" t="str" cm="1">
        <f t="array" ref="G781">_xlfn.IFS(J781=1,WEEKDAY(A781,2),H781=0,"",J781=0,G780)</f>
        <v/>
      </c>
      <c r="H781">
        <f t="shared" si="39"/>
        <v>1</v>
      </c>
      <c r="I781">
        <f t="shared" si="40"/>
        <v>1</v>
      </c>
      <c r="J781">
        <f t="shared" si="41"/>
        <v>0</v>
      </c>
    </row>
    <row r="782" spans="1:10" x14ac:dyDescent="0.3">
      <c r="A782" s="5">
        <f>'Куда вставлять'!A782</f>
        <v>0</v>
      </c>
      <c r="B782" s="3">
        <f>'Куда вставлять'!B782</f>
        <v>0</v>
      </c>
      <c r="D782" s="7">
        <f>'Куда вставлять'!D782</f>
        <v>0</v>
      </c>
      <c r="E782" s="7">
        <v>28109</v>
      </c>
      <c r="F782" s="8">
        <f>'Куда вставлять'!F782</f>
        <v>0</v>
      </c>
      <c r="G782" t="str" cm="1">
        <f t="array" ref="G782">_xlfn.IFS(J782=1,WEEKDAY(A782,2),H782=0,"",J782=0,G781)</f>
        <v/>
      </c>
      <c r="H782">
        <f t="shared" si="39"/>
        <v>1</v>
      </c>
      <c r="I782">
        <f t="shared" si="40"/>
        <v>1</v>
      </c>
      <c r="J782">
        <f t="shared" si="41"/>
        <v>0</v>
      </c>
    </row>
    <row r="783" spans="1:10" x14ac:dyDescent="0.3">
      <c r="A783" s="5">
        <f>'Куда вставлять'!A783</f>
        <v>0</v>
      </c>
      <c r="B783" s="3">
        <f>'Куда вставлять'!B783</f>
        <v>0</v>
      </c>
      <c r="D783" s="7">
        <f>'Куда вставлять'!D783</f>
        <v>0</v>
      </c>
      <c r="E783" s="7">
        <v>28110</v>
      </c>
      <c r="F783" s="8">
        <f>'Куда вставлять'!F783</f>
        <v>0</v>
      </c>
      <c r="G783" t="str" cm="1">
        <f t="array" ref="G783">_xlfn.IFS(J783=1,WEEKDAY(A783,2),H783=0,"",J783=0,G782)</f>
        <v/>
      </c>
      <c r="H783">
        <f t="shared" si="39"/>
        <v>1</v>
      </c>
      <c r="I783">
        <f t="shared" si="40"/>
        <v>1</v>
      </c>
      <c r="J783">
        <f t="shared" si="41"/>
        <v>0</v>
      </c>
    </row>
    <row r="784" spans="1:10" x14ac:dyDescent="0.3">
      <c r="A784" s="5">
        <f>'Куда вставлять'!A784</f>
        <v>0</v>
      </c>
      <c r="B784" s="3">
        <f>'Куда вставлять'!B784</f>
        <v>0</v>
      </c>
      <c r="D784" s="7">
        <f>'Куда вставлять'!D784</f>
        <v>0</v>
      </c>
      <c r="E784" s="7">
        <v>28111</v>
      </c>
      <c r="F784" s="8">
        <f>'Куда вставлять'!F784</f>
        <v>0</v>
      </c>
      <c r="G784" t="str" cm="1">
        <f t="array" ref="G784">_xlfn.IFS(J784=1,WEEKDAY(A784,2),H784=0,"",J784=0,G783)</f>
        <v/>
      </c>
      <c r="H784">
        <f t="shared" si="39"/>
        <v>1</v>
      </c>
      <c r="I784">
        <f t="shared" si="40"/>
        <v>1</v>
      </c>
      <c r="J784">
        <f t="shared" si="41"/>
        <v>0</v>
      </c>
    </row>
    <row r="785" spans="1:10" x14ac:dyDescent="0.3">
      <c r="A785" s="5">
        <f>'Куда вставлять'!A785</f>
        <v>0</v>
      </c>
      <c r="B785" s="3">
        <f>'Куда вставлять'!B785</f>
        <v>0</v>
      </c>
      <c r="D785" s="7">
        <f>'Куда вставлять'!D785</f>
        <v>0</v>
      </c>
      <c r="E785" s="7">
        <v>28112</v>
      </c>
      <c r="F785" s="8">
        <f>'Куда вставлять'!F785</f>
        <v>0</v>
      </c>
      <c r="G785" t="str" cm="1">
        <f t="array" ref="G785">_xlfn.IFS(J785=1,WEEKDAY(A785,2),H785=0,"",J785=0,G784)</f>
        <v/>
      </c>
      <c r="H785">
        <f t="shared" si="39"/>
        <v>1</v>
      </c>
      <c r="I785">
        <f t="shared" si="40"/>
        <v>1</v>
      </c>
      <c r="J785">
        <f t="shared" si="41"/>
        <v>0</v>
      </c>
    </row>
    <row r="786" spans="1:10" x14ac:dyDescent="0.3">
      <c r="A786" s="5">
        <f>'Куда вставлять'!A786</f>
        <v>0</v>
      </c>
      <c r="B786" s="3">
        <f>'Куда вставлять'!B786</f>
        <v>0</v>
      </c>
      <c r="D786" s="7">
        <f>'Куда вставлять'!D786</f>
        <v>0</v>
      </c>
      <c r="E786" s="7">
        <v>28113</v>
      </c>
      <c r="F786" s="8">
        <f>'Куда вставлять'!F786</f>
        <v>0</v>
      </c>
      <c r="G786" t="str" cm="1">
        <f t="array" ref="G786">_xlfn.IFS(J786=1,WEEKDAY(A786,2),H786=0,"",J786=0,G785)</f>
        <v/>
      </c>
      <c r="H786">
        <f t="shared" si="39"/>
        <v>1</v>
      </c>
      <c r="I786">
        <f t="shared" si="40"/>
        <v>1</v>
      </c>
      <c r="J786">
        <f t="shared" si="41"/>
        <v>0</v>
      </c>
    </row>
    <row r="787" spans="1:10" x14ac:dyDescent="0.3">
      <c r="A787" s="5">
        <f>'Куда вставлять'!A787</f>
        <v>0</v>
      </c>
      <c r="B787" s="3">
        <f>'Куда вставлять'!B787</f>
        <v>0</v>
      </c>
      <c r="D787" s="7">
        <f>'Куда вставлять'!D787</f>
        <v>0</v>
      </c>
      <c r="E787" s="7">
        <v>28114</v>
      </c>
      <c r="F787" s="8">
        <f>'Куда вставлять'!F787</f>
        <v>0</v>
      </c>
      <c r="G787" t="str" cm="1">
        <f t="array" ref="G787">_xlfn.IFS(J787=1,WEEKDAY(A787,2),H787=0,"",J787=0,G786)</f>
        <v/>
      </c>
      <c r="H787">
        <f t="shared" si="39"/>
        <v>1</v>
      </c>
      <c r="I787">
        <f t="shared" si="40"/>
        <v>1</v>
      </c>
      <c r="J787">
        <f t="shared" si="41"/>
        <v>0</v>
      </c>
    </row>
    <row r="788" spans="1:10" x14ac:dyDescent="0.3">
      <c r="A788" s="5">
        <f>'Куда вставлять'!A788</f>
        <v>0</v>
      </c>
      <c r="B788" s="3">
        <f>'Куда вставлять'!B788</f>
        <v>0</v>
      </c>
      <c r="D788" s="7">
        <f>'Куда вставлять'!D788</f>
        <v>0</v>
      </c>
      <c r="E788" s="7">
        <v>28115</v>
      </c>
      <c r="F788" s="8">
        <f>'Куда вставлять'!F788</f>
        <v>0</v>
      </c>
      <c r="G788" t="str" cm="1">
        <f t="array" ref="G788">_xlfn.IFS(J788=1,WEEKDAY(A788,2),H788=0,"",J788=0,G787)</f>
        <v/>
      </c>
      <c r="H788">
        <f t="shared" si="39"/>
        <v>1</v>
      </c>
      <c r="I788">
        <f t="shared" si="40"/>
        <v>1</v>
      </c>
      <c r="J788">
        <f t="shared" si="41"/>
        <v>0</v>
      </c>
    </row>
    <row r="789" spans="1:10" x14ac:dyDescent="0.3">
      <c r="A789" s="5">
        <f>'Куда вставлять'!A789</f>
        <v>0</v>
      </c>
      <c r="B789" s="3">
        <f>'Куда вставлять'!B789</f>
        <v>0</v>
      </c>
      <c r="D789" s="7">
        <f>'Куда вставлять'!D789</f>
        <v>0</v>
      </c>
      <c r="E789" s="7">
        <v>28116</v>
      </c>
      <c r="F789" s="8">
        <f>'Куда вставлять'!F789</f>
        <v>0</v>
      </c>
      <c r="G789" t="str" cm="1">
        <f t="array" ref="G789">_xlfn.IFS(J789=1,WEEKDAY(A789,2),H789=0,"",J789=0,G788)</f>
        <v/>
      </c>
      <c r="H789">
        <f t="shared" si="39"/>
        <v>1</v>
      </c>
      <c r="I789">
        <f t="shared" si="40"/>
        <v>1</v>
      </c>
      <c r="J789">
        <f t="shared" si="41"/>
        <v>0</v>
      </c>
    </row>
    <row r="790" spans="1:10" x14ac:dyDescent="0.3">
      <c r="A790" s="5">
        <f>'Куда вставлять'!A790</f>
        <v>0</v>
      </c>
      <c r="B790" s="3">
        <f>'Куда вставлять'!B790</f>
        <v>0</v>
      </c>
      <c r="D790" s="7">
        <f>'Куда вставлять'!D790</f>
        <v>0</v>
      </c>
      <c r="E790" s="7">
        <v>28117</v>
      </c>
      <c r="F790" s="8">
        <f>'Куда вставлять'!F790</f>
        <v>0</v>
      </c>
      <c r="G790" t="str" cm="1">
        <f t="array" ref="G790">_xlfn.IFS(J790=1,WEEKDAY(A790,2),H790=0,"",J790=0,G789)</f>
        <v/>
      </c>
      <c r="H790">
        <f t="shared" si="39"/>
        <v>1</v>
      </c>
      <c r="I790">
        <f t="shared" si="40"/>
        <v>1</v>
      </c>
      <c r="J790">
        <f t="shared" si="41"/>
        <v>0</v>
      </c>
    </row>
    <row r="791" spans="1:10" x14ac:dyDescent="0.3">
      <c r="A791" s="5">
        <f>'Куда вставлять'!A791</f>
        <v>0</v>
      </c>
      <c r="B791" s="3">
        <f>'Куда вставлять'!B791</f>
        <v>0</v>
      </c>
      <c r="D791" s="7">
        <f>'Куда вставлять'!D791</f>
        <v>0</v>
      </c>
      <c r="E791" s="7">
        <v>28118</v>
      </c>
      <c r="F791" s="8">
        <f>'Куда вставлять'!F791</f>
        <v>0</v>
      </c>
      <c r="G791" t="str" cm="1">
        <f t="array" ref="G791">_xlfn.IFS(J791=1,WEEKDAY(A791,2),H791=0,"",J791=0,G790)</f>
        <v/>
      </c>
      <c r="H791">
        <f t="shared" si="39"/>
        <v>1</v>
      </c>
      <c r="I791">
        <f t="shared" si="40"/>
        <v>1</v>
      </c>
      <c r="J791">
        <f t="shared" si="41"/>
        <v>0</v>
      </c>
    </row>
    <row r="792" spans="1:10" x14ac:dyDescent="0.3">
      <c r="A792" s="5">
        <f>'Куда вставлять'!A792</f>
        <v>0</v>
      </c>
      <c r="B792" s="3">
        <f>'Куда вставлять'!B792</f>
        <v>0</v>
      </c>
      <c r="D792" s="7">
        <f>'Куда вставлять'!D792</f>
        <v>0</v>
      </c>
      <c r="E792" s="7">
        <v>28119</v>
      </c>
      <c r="F792" s="8">
        <f>'Куда вставлять'!F792</f>
        <v>0</v>
      </c>
      <c r="G792" t="str" cm="1">
        <f t="array" ref="G792">_xlfn.IFS(J792=1,WEEKDAY(A792,2),H792=0,"",J792=0,G791)</f>
        <v/>
      </c>
      <c r="H792">
        <f t="shared" si="39"/>
        <v>1</v>
      </c>
      <c r="I792">
        <f t="shared" si="40"/>
        <v>1</v>
      </c>
      <c r="J792">
        <f t="shared" si="41"/>
        <v>0</v>
      </c>
    </row>
    <row r="793" spans="1:10" x14ac:dyDescent="0.3">
      <c r="A793" s="5">
        <f>'Куда вставлять'!A793</f>
        <v>0</v>
      </c>
      <c r="B793" s="3">
        <f>'Куда вставлять'!B793</f>
        <v>0</v>
      </c>
      <c r="D793" s="7">
        <f>'Куда вставлять'!D793</f>
        <v>0</v>
      </c>
      <c r="E793" s="7">
        <v>28120</v>
      </c>
      <c r="F793" s="8">
        <f>'Куда вставлять'!F793</f>
        <v>0</v>
      </c>
      <c r="G793" t="str" cm="1">
        <f t="array" ref="G793">_xlfn.IFS(J793=1,WEEKDAY(A793,2),H793=0,"",J793=0,G792)</f>
        <v/>
      </c>
      <c r="H793">
        <f t="shared" si="39"/>
        <v>1</v>
      </c>
      <c r="I793">
        <f t="shared" si="40"/>
        <v>1</v>
      </c>
      <c r="J793">
        <f t="shared" si="41"/>
        <v>0</v>
      </c>
    </row>
    <row r="794" spans="1:10" x14ac:dyDescent="0.3">
      <c r="A794" s="5">
        <f>'Куда вставлять'!A794</f>
        <v>0</v>
      </c>
      <c r="B794" s="3">
        <f>'Куда вставлять'!B794</f>
        <v>0</v>
      </c>
      <c r="D794" s="7">
        <f>'Куда вставлять'!D794</f>
        <v>0</v>
      </c>
      <c r="E794" s="7">
        <v>28121</v>
      </c>
      <c r="F794" s="8">
        <f>'Куда вставлять'!F794</f>
        <v>0</v>
      </c>
      <c r="G794" t="str" cm="1">
        <f t="array" ref="G794">_xlfn.IFS(J794=1,WEEKDAY(A794,2),H794=0,"",J794=0,G793)</f>
        <v/>
      </c>
      <c r="H794">
        <f t="shared" si="39"/>
        <v>1</v>
      </c>
      <c r="I794">
        <f t="shared" si="40"/>
        <v>1</v>
      </c>
      <c r="J794">
        <f t="shared" si="41"/>
        <v>0</v>
      </c>
    </row>
    <row r="795" spans="1:10" x14ac:dyDescent="0.3">
      <c r="A795" s="5">
        <f>'Куда вставлять'!A795</f>
        <v>0</v>
      </c>
      <c r="B795" s="3">
        <f>'Куда вставлять'!B795</f>
        <v>0</v>
      </c>
      <c r="D795" s="7">
        <f>'Куда вставлять'!D795</f>
        <v>0</v>
      </c>
      <c r="E795" s="7">
        <v>28122</v>
      </c>
      <c r="F795" s="8">
        <f>'Куда вставлять'!F795</f>
        <v>0</v>
      </c>
      <c r="G795" t="str" cm="1">
        <f t="array" ref="G795">_xlfn.IFS(J795=1,WEEKDAY(A795,2),H795=0,"",J795=0,G794)</f>
        <v/>
      </c>
      <c r="H795">
        <f t="shared" si="39"/>
        <v>1</v>
      </c>
      <c r="I795">
        <f t="shared" si="40"/>
        <v>1</v>
      </c>
      <c r="J795">
        <f t="shared" si="41"/>
        <v>0</v>
      </c>
    </row>
    <row r="796" spans="1:10" x14ac:dyDescent="0.3">
      <c r="A796" s="5">
        <f>'Куда вставлять'!A796</f>
        <v>0</v>
      </c>
      <c r="B796" s="3">
        <f>'Куда вставлять'!B796</f>
        <v>0</v>
      </c>
      <c r="D796" s="7">
        <f>'Куда вставлять'!D796</f>
        <v>0</v>
      </c>
      <c r="E796" s="7">
        <v>28123</v>
      </c>
      <c r="F796" s="8">
        <f>'Куда вставлять'!F796</f>
        <v>0</v>
      </c>
      <c r="G796" t="str" cm="1">
        <f t="array" ref="G796">_xlfn.IFS(J796=1,WEEKDAY(A796,2),H796=0,"",J796=0,G795)</f>
        <v/>
      </c>
      <c r="H796">
        <f t="shared" si="39"/>
        <v>1</v>
      </c>
      <c r="I796">
        <f t="shared" si="40"/>
        <v>1</v>
      </c>
      <c r="J796">
        <f t="shared" si="41"/>
        <v>0</v>
      </c>
    </row>
    <row r="797" spans="1:10" x14ac:dyDescent="0.3">
      <c r="A797" s="5">
        <f>'Куда вставлять'!A797</f>
        <v>0</v>
      </c>
      <c r="B797" s="3">
        <f>'Куда вставлять'!B797</f>
        <v>0</v>
      </c>
      <c r="D797" s="7">
        <f>'Куда вставлять'!D797</f>
        <v>0</v>
      </c>
      <c r="E797" s="7">
        <v>28124</v>
      </c>
      <c r="F797" s="8">
        <f>'Куда вставлять'!F797</f>
        <v>0</v>
      </c>
      <c r="G797" t="str" cm="1">
        <f t="array" ref="G797">_xlfn.IFS(J797=1,WEEKDAY(A797,2),H797=0,"",J797=0,G796)</f>
        <v/>
      </c>
      <c r="H797">
        <f t="shared" si="39"/>
        <v>1</v>
      </c>
      <c r="I797">
        <f t="shared" si="40"/>
        <v>1</v>
      </c>
      <c r="J797">
        <f t="shared" si="41"/>
        <v>0</v>
      </c>
    </row>
    <row r="798" spans="1:10" x14ac:dyDescent="0.3">
      <c r="A798" s="5">
        <f>'Куда вставлять'!A798</f>
        <v>0</v>
      </c>
      <c r="B798" s="3">
        <f>'Куда вставлять'!B798</f>
        <v>0</v>
      </c>
      <c r="D798" s="7">
        <f>'Куда вставлять'!D798</f>
        <v>0</v>
      </c>
      <c r="E798" s="7">
        <v>28125</v>
      </c>
      <c r="F798" s="8">
        <f>'Куда вставлять'!F798</f>
        <v>0</v>
      </c>
      <c r="G798" t="str" cm="1">
        <f t="array" ref="G798">_xlfn.IFS(J798=1,WEEKDAY(A798,2),H798=0,"",J798=0,G797)</f>
        <v/>
      </c>
      <c r="H798">
        <f t="shared" si="39"/>
        <v>1</v>
      </c>
      <c r="I798">
        <f t="shared" si="40"/>
        <v>1</v>
      </c>
      <c r="J798">
        <f t="shared" si="41"/>
        <v>0</v>
      </c>
    </row>
    <row r="799" spans="1:10" x14ac:dyDescent="0.3">
      <c r="A799" s="5">
        <f>'Куда вставлять'!A799</f>
        <v>0</v>
      </c>
      <c r="B799" s="3">
        <f>'Куда вставлять'!B799</f>
        <v>0</v>
      </c>
      <c r="D799" s="7">
        <f>'Куда вставлять'!D799</f>
        <v>0</v>
      </c>
      <c r="E799" s="7">
        <v>28126</v>
      </c>
      <c r="F799" s="8">
        <f>'Куда вставлять'!F799</f>
        <v>0</v>
      </c>
      <c r="G799" t="str" cm="1">
        <f t="array" ref="G799">_xlfn.IFS(J799=1,WEEKDAY(A799,2),H799=0,"",J799=0,G798)</f>
        <v/>
      </c>
      <c r="H799">
        <f t="shared" si="39"/>
        <v>1</v>
      </c>
      <c r="I799">
        <f t="shared" si="40"/>
        <v>1</v>
      </c>
      <c r="J799">
        <f t="shared" si="41"/>
        <v>0</v>
      </c>
    </row>
  </sheetData>
  <pageMargins left="0.5" right="0.5" top="0.5" bottom="0.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9"/>
  <sheetViews>
    <sheetView tabSelected="1" topLeftCell="L15" zoomScale="70" zoomScaleNormal="70" workbookViewId="0">
      <selection activeCell="U14" sqref="U14"/>
    </sheetView>
  </sheetViews>
  <sheetFormatPr defaultRowHeight="14.4" x14ac:dyDescent="0.3"/>
  <cols>
    <col min="1" max="11" width="8.88671875" hidden="1" customWidth="1"/>
    <col min="14" max="20" width="18.88671875" customWidth="1"/>
    <col min="21" max="21" width="33.44140625" customWidth="1"/>
    <col min="22" max="22" width="14" bestFit="1" customWidth="1"/>
    <col min="26" max="26" width="10" customWidth="1"/>
  </cols>
  <sheetData>
    <row r="1" spans="2:22" ht="18" x14ac:dyDescent="0.3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M1" s="12" t="s">
        <v>41</v>
      </c>
      <c r="N1" s="12" t="s">
        <v>34</v>
      </c>
      <c r="O1" s="12" t="s">
        <v>35</v>
      </c>
      <c r="P1" s="12" t="s">
        <v>36</v>
      </c>
      <c r="Q1" s="12" t="s">
        <v>37</v>
      </c>
      <c r="R1" s="12" t="s">
        <v>38</v>
      </c>
      <c r="S1" s="12" t="s">
        <v>39</v>
      </c>
      <c r="T1" s="12" t="s">
        <v>40</v>
      </c>
      <c r="U1" s="15" t="s">
        <v>3</v>
      </c>
      <c r="V1" s="15"/>
    </row>
    <row r="2" spans="2:22" ht="18" x14ac:dyDescent="0.35">
      <c r="B2" s="3" t="s">
        <v>10</v>
      </c>
      <c r="C2">
        <f>SUMIFS('Почасовая выручка'!$F:$F,'Почасовая выручка'!$G:$G,Dashboard!C$1,'Почасовая выручка'!$B:$B,Dashboard!$B2)</f>
        <v>16</v>
      </c>
      <c r="D2">
        <f>SUMIFS('Почасовая выручка'!$F:$F,'Почасовая выручка'!$G:$G,Dashboard!D$1,'Почасовая выручка'!$B:$B,Dashboard!$B2)</f>
        <v>9</v>
      </c>
      <c r="E2">
        <f>SUMIFS('Почасовая выручка'!$F:$F,'Почасовая выручка'!$G:$G,Dashboard!E$1,'Почасовая выручка'!$B:$B,Dashboard!$B2)</f>
        <v>13</v>
      </c>
      <c r="F2">
        <f>SUMIFS('Почасовая выручка'!$F:$F,'Почасовая выручка'!$G:$G,Dashboard!F$1,'Почасовая выручка'!$B:$B,Dashboard!$B2)</f>
        <v>13</v>
      </c>
      <c r="G2">
        <f>SUMIFS('Почасовая выручка'!$F:$F,'Почасовая выручка'!$G:$G,Dashboard!G$1,'Почасовая выручка'!$B:$B,Dashboard!$B2)</f>
        <v>16</v>
      </c>
      <c r="H2">
        <f>SUMIFS('Почасовая выручка'!$F:$F,'Почасовая выручка'!$G:$G,Dashboard!H$1,'Почасовая выручка'!$B:$B,Dashboard!$B2)</f>
        <v>14</v>
      </c>
      <c r="I2">
        <f>SUMIFS('Почасовая выручка'!$F:$F,'Почасовая выручка'!$G:$G,Dashboard!I$1,'Почасовая выручка'!$B:$B,Dashboard!$B2)</f>
        <v>23</v>
      </c>
      <c r="M2" s="13" t="s">
        <v>10</v>
      </c>
      <c r="N2" s="14">
        <f>C2</f>
        <v>16</v>
      </c>
      <c r="O2" s="14">
        <f t="shared" ref="O2:O25" si="0">D2</f>
        <v>9</v>
      </c>
      <c r="P2" s="14">
        <f t="shared" ref="P2:P25" si="1">E2</f>
        <v>13</v>
      </c>
      <c r="Q2" s="14">
        <f t="shared" ref="Q2:Q25" si="2">F2</f>
        <v>13</v>
      </c>
      <c r="R2" s="14">
        <f t="shared" ref="R2:R25" si="3">G2</f>
        <v>16</v>
      </c>
      <c r="S2" s="14">
        <f t="shared" ref="S2:S25" si="4">H2</f>
        <v>14</v>
      </c>
      <c r="T2" s="14">
        <f t="shared" ref="T2:T25" si="5">I2</f>
        <v>23</v>
      </c>
      <c r="U2" s="15">
        <f t="shared" ref="U2:U25" si="6">SUM(N2:T2)</f>
        <v>104</v>
      </c>
      <c r="V2" s="17">
        <f>U2/$U$26</f>
        <v>1.9526849417949681E-2</v>
      </c>
    </row>
    <row r="3" spans="2:22" ht="18" x14ac:dyDescent="0.35">
      <c r="B3" s="3" t="s">
        <v>11</v>
      </c>
      <c r="C3">
        <f>SUMIFS('Почасовая выручка'!$F:$F,'Почасовая выручка'!$G:$G,Dashboard!C$1,'Почасовая выручка'!$B:$B,Dashboard!$B3)</f>
        <v>15</v>
      </c>
      <c r="D3">
        <f>SUMIFS('Почасовая выручка'!$F:$F,'Почасовая выручка'!$G:$G,Dashboard!D$1,'Почасовая выручка'!$B:$B,Dashboard!$B3)</f>
        <v>10</v>
      </c>
      <c r="E3">
        <f>SUMIFS('Почасовая выручка'!$F:$F,'Почасовая выручка'!$G:$G,Dashboard!E$1,'Почасовая выручка'!$B:$B,Dashboard!$B3)</f>
        <v>16</v>
      </c>
      <c r="F3">
        <f>SUMIFS('Почасовая выручка'!$F:$F,'Почасовая выручка'!$G:$G,Dashboard!F$1,'Почасовая выручка'!$B:$B,Dashboard!$B3)</f>
        <v>5</v>
      </c>
      <c r="G3">
        <f>SUMIFS('Почасовая выручка'!$F:$F,'Почасовая выручка'!$G:$G,Dashboard!G$1,'Почасовая выручка'!$B:$B,Dashboard!$B3)</f>
        <v>11</v>
      </c>
      <c r="H3">
        <f>SUMIFS('Почасовая выручка'!$F:$F,'Почасовая выручка'!$G:$G,Dashboard!H$1,'Почасовая выручка'!$B:$B,Dashboard!$B3)</f>
        <v>8</v>
      </c>
      <c r="I3">
        <f>SUMIFS('Почасовая выручка'!$F:$F,'Почасовая выручка'!$G:$G,Dashboard!I$1,'Почасовая выручка'!$B:$B,Dashboard!$B3)</f>
        <v>16</v>
      </c>
      <c r="M3" s="13" t="s">
        <v>11</v>
      </c>
      <c r="N3" s="14">
        <f t="shared" ref="N3:N25" si="7">C3</f>
        <v>15</v>
      </c>
      <c r="O3" s="14">
        <f t="shared" si="0"/>
        <v>10</v>
      </c>
      <c r="P3" s="14">
        <f t="shared" si="1"/>
        <v>16</v>
      </c>
      <c r="Q3" s="14">
        <f t="shared" si="2"/>
        <v>5</v>
      </c>
      <c r="R3" s="14">
        <f t="shared" si="3"/>
        <v>11</v>
      </c>
      <c r="S3" s="14">
        <f t="shared" si="4"/>
        <v>8</v>
      </c>
      <c r="T3" s="14">
        <f t="shared" si="5"/>
        <v>16</v>
      </c>
      <c r="U3" s="15">
        <f t="shared" si="6"/>
        <v>81</v>
      </c>
      <c r="V3" s="17">
        <f t="shared" ref="V3:V25" si="8">U3/$U$26</f>
        <v>1.5208411565903118E-2</v>
      </c>
    </row>
    <row r="4" spans="2:22" ht="18" x14ac:dyDescent="0.35">
      <c r="B4" s="3" t="s">
        <v>12</v>
      </c>
      <c r="C4">
        <f>SUMIFS('Почасовая выручка'!$F:$F,'Почасовая выручка'!$G:$G,Dashboard!C$1,'Почасовая выручка'!$B:$B,Dashboard!$B4)</f>
        <v>7</v>
      </c>
      <c r="D4">
        <f>SUMIFS('Почасовая выручка'!$F:$F,'Почасовая выручка'!$G:$G,Dashboard!D$1,'Почасовая выручка'!$B:$B,Dashboard!$B4)</f>
        <v>5</v>
      </c>
      <c r="E4">
        <f>SUMIFS('Почасовая выручка'!$F:$F,'Почасовая выручка'!$G:$G,Dashboard!E$1,'Почасовая выручка'!$B:$B,Dashboard!$B4)</f>
        <v>14</v>
      </c>
      <c r="F4">
        <f>SUMIFS('Почасовая выручка'!$F:$F,'Почасовая выручка'!$G:$G,Dashboard!F$1,'Почасовая выручка'!$B:$B,Dashboard!$B4)</f>
        <v>7</v>
      </c>
      <c r="G4">
        <f>SUMIFS('Почасовая выручка'!$F:$F,'Почасовая выручка'!$G:$G,Dashboard!G$1,'Почасовая выручка'!$B:$B,Dashboard!$B4)</f>
        <v>11</v>
      </c>
      <c r="H4">
        <f>SUMIFS('Почасовая выручка'!$F:$F,'Почасовая выручка'!$G:$G,Dashboard!H$1,'Почасовая выручка'!$B:$B,Dashboard!$B4)</f>
        <v>12</v>
      </c>
      <c r="I4">
        <f>SUMIFS('Почасовая выручка'!$F:$F,'Почасовая выручка'!$G:$G,Dashboard!I$1,'Почасовая выручка'!$B:$B,Dashboard!$B4)</f>
        <v>5</v>
      </c>
      <c r="M4" s="13" t="s">
        <v>12</v>
      </c>
      <c r="N4" s="14">
        <f t="shared" si="7"/>
        <v>7</v>
      </c>
      <c r="O4" s="14">
        <f t="shared" si="0"/>
        <v>5</v>
      </c>
      <c r="P4" s="14">
        <f t="shared" si="1"/>
        <v>14</v>
      </c>
      <c r="Q4" s="14">
        <f t="shared" si="2"/>
        <v>7</v>
      </c>
      <c r="R4" s="14">
        <f t="shared" si="3"/>
        <v>11</v>
      </c>
      <c r="S4" s="14">
        <f t="shared" si="4"/>
        <v>12</v>
      </c>
      <c r="T4" s="14">
        <f t="shared" si="5"/>
        <v>5</v>
      </c>
      <c r="U4" s="15">
        <f t="shared" si="6"/>
        <v>61</v>
      </c>
      <c r="V4" s="17">
        <f t="shared" si="8"/>
        <v>1.145324821629741E-2</v>
      </c>
    </row>
    <row r="5" spans="2:22" ht="18" x14ac:dyDescent="0.35">
      <c r="B5" s="3" t="s">
        <v>13</v>
      </c>
      <c r="C5">
        <f>SUMIFS('Почасовая выручка'!$F:$F,'Почасовая выручка'!$G:$G,Dashboard!C$1,'Почасовая выручка'!$B:$B,Dashboard!$B5)</f>
        <v>2</v>
      </c>
      <c r="D5">
        <f>SUMIFS('Почасовая выручка'!$F:$F,'Почасовая выручка'!$G:$G,Dashboard!D$1,'Почасовая выручка'!$B:$B,Dashboard!$B5)</f>
        <v>4</v>
      </c>
      <c r="E5">
        <f>SUMIFS('Почасовая выручка'!$F:$F,'Почасовая выручка'!$G:$G,Dashboard!E$1,'Почасовая выручка'!$B:$B,Dashboard!$B5)</f>
        <v>9</v>
      </c>
      <c r="F5">
        <f>SUMIFS('Почасовая выручка'!$F:$F,'Почасовая выручка'!$G:$G,Dashboard!F$1,'Почасовая выручка'!$B:$B,Dashboard!$B5)</f>
        <v>0</v>
      </c>
      <c r="G5">
        <f>SUMIFS('Почасовая выручка'!$F:$F,'Почасовая выручка'!$G:$G,Dashboard!G$1,'Почасовая выручка'!$B:$B,Dashboard!$B5)</f>
        <v>9</v>
      </c>
      <c r="H5">
        <f>SUMIFS('Почасовая выручка'!$F:$F,'Почасовая выручка'!$G:$G,Dashboard!H$1,'Почасовая выручка'!$B:$B,Dashboard!$B5)</f>
        <v>3</v>
      </c>
      <c r="I5">
        <f>SUMIFS('Почасовая выручка'!$F:$F,'Почасовая выручка'!$G:$G,Dashboard!I$1,'Почасовая выручка'!$B:$B,Dashboard!$B5)</f>
        <v>2</v>
      </c>
      <c r="M5" s="13" t="s">
        <v>13</v>
      </c>
      <c r="N5" s="14">
        <f t="shared" si="7"/>
        <v>2</v>
      </c>
      <c r="O5" s="14">
        <f t="shared" si="0"/>
        <v>4</v>
      </c>
      <c r="P5" s="14">
        <f t="shared" si="1"/>
        <v>9</v>
      </c>
      <c r="Q5" s="14">
        <f t="shared" si="2"/>
        <v>0</v>
      </c>
      <c r="R5" s="14">
        <f t="shared" si="3"/>
        <v>9</v>
      </c>
      <c r="S5" s="14">
        <f t="shared" si="4"/>
        <v>3</v>
      </c>
      <c r="T5" s="14">
        <f t="shared" si="5"/>
        <v>2</v>
      </c>
      <c r="U5" s="15">
        <f t="shared" si="6"/>
        <v>29</v>
      </c>
      <c r="V5" s="17">
        <f t="shared" si="8"/>
        <v>5.4449868569282764E-3</v>
      </c>
    </row>
    <row r="6" spans="2:22" ht="18" x14ac:dyDescent="0.35">
      <c r="B6" s="3" t="s">
        <v>14</v>
      </c>
      <c r="C6">
        <f>SUMIFS('Почасовая выручка'!$F:$F,'Почасовая выручка'!$G:$G,Dashboard!C$1,'Почасовая выручка'!$B:$B,Dashboard!$B6)</f>
        <v>1</v>
      </c>
      <c r="D6">
        <f>SUMIFS('Почасовая выручка'!$F:$F,'Почасовая выручка'!$G:$G,Dashboard!D$1,'Почасовая выручка'!$B:$B,Dashboard!$B6)</f>
        <v>7</v>
      </c>
      <c r="E6">
        <f>SUMIFS('Почасовая выручка'!$F:$F,'Почасовая выручка'!$G:$G,Dashboard!E$1,'Почасовая выручка'!$B:$B,Dashboard!$B6)</f>
        <v>0</v>
      </c>
      <c r="F6">
        <f>SUMIFS('Почасовая выручка'!$F:$F,'Почасовая выручка'!$G:$G,Dashboard!F$1,'Почасовая выручка'!$B:$B,Dashboard!$B6)</f>
        <v>0</v>
      </c>
      <c r="G6">
        <f>SUMIFS('Почасовая выручка'!$F:$F,'Почасовая выручка'!$G:$G,Dashboard!G$1,'Почасовая выручка'!$B:$B,Dashboard!$B6)</f>
        <v>0</v>
      </c>
      <c r="H6">
        <f>SUMIFS('Почасовая выручка'!$F:$F,'Почасовая выручка'!$G:$G,Dashboard!H$1,'Почасовая выручка'!$B:$B,Dashboard!$B6)</f>
        <v>1</v>
      </c>
      <c r="I6">
        <f>SUMIFS('Почасовая выручка'!$F:$F,'Почасовая выручка'!$G:$G,Dashboard!I$1,'Почасовая выручка'!$B:$B,Dashboard!$B6)</f>
        <v>0</v>
      </c>
      <c r="M6" s="13" t="s">
        <v>14</v>
      </c>
      <c r="N6" s="14">
        <f t="shared" si="7"/>
        <v>1</v>
      </c>
      <c r="O6" s="14">
        <f t="shared" si="0"/>
        <v>7</v>
      </c>
      <c r="P6" s="14">
        <f t="shared" si="1"/>
        <v>0</v>
      </c>
      <c r="Q6" s="14">
        <f t="shared" si="2"/>
        <v>0</v>
      </c>
      <c r="R6" s="14">
        <f t="shared" si="3"/>
        <v>0</v>
      </c>
      <c r="S6" s="14">
        <f t="shared" si="4"/>
        <v>1</v>
      </c>
      <c r="T6" s="14">
        <f t="shared" si="5"/>
        <v>0</v>
      </c>
      <c r="U6" s="15">
        <f t="shared" si="6"/>
        <v>9</v>
      </c>
      <c r="V6" s="17">
        <f t="shared" si="8"/>
        <v>1.6898235073225685E-3</v>
      </c>
    </row>
    <row r="7" spans="2:22" ht="18" x14ac:dyDescent="0.35">
      <c r="B7" s="3" t="s">
        <v>15</v>
      </c>
      <c r="C7">
        <f>SUMIFS('Почасовая выручка'!$F:$F,'Почасовая выручка'!$G:$G,Dashboard!C$1,'Почасовая выручка'!$B:$B,Dashboard!$B7)</f>
        <v>1</v>
      </c>
      <c r="D7">
        <f>SUMIFS('Почасовая выручка'!$F:$F,'Почасовая выручка'!$G:$G,Dashboard!D$1,'Почасовая выручка'!$B:$B,Dashboard!$B7)</f>
        <v>2</v>
      </c>
      <c r="E7">
        <f>SUMIFS('Почасовая выручка'!$F:$F,'Почасовая выручка'!$G:$G,Dashboard!E$1,'Почасовая выручка'!$B:$B,Dashboard!$B7)</f>
        <v>0</v>
      </c>
      <c r="F7">
        <f>SUMIFS('Почасовая выручка'!$F:$F,'Почасовая выручка'!$G:$G,Dashboard!F$1,'Почасовая выручка'!$B:$B,Dashboard!$B7)</f>
        <v>2</v>
      </c>
      <c r="G7">
        <f>SUMIFS('Почасовая выручка'!$F:$F,'Почасовая выручка'!$G:$G,Dashboard!G$1,'Почасовая выручка'!$B:$B,Dashboard!$B7)</f>
        <v>3</v>
      </c>
      <c r="H7">
        <f>SUMIFS('Почасовая выручка'!$F:$F,'Почасовая выручка'!$G:$G,Dashboard!H$1,'Почасовая выручка'!$B:$B,Dashboard!$B7)</f>
        <v>5</v>
      </c>
      <c r="I7">
        <f>SUMIFS('Почасовая выручка'!$F:$F,'Почасовая выручка'!$G:$G,Dashboard!I$1,'Почасовая выручка'!$B:$B,Dashboard!$B7)</f>
        <v>2</v>
      </c>
      <c r="M7" s="13" t="s">
        <v>15</v>
      </c>
      <c r="N7" s="14">
        <f t="shared" si="7"/>
        <v>1</v>
      </c>
      <c r="O7" s="14">
        <f t="shared" si="0"/>
        <v>2</v>
      </c>
      <c r="P7" s="14">
        <f t="shared" si="1"/>
        <v>0</v>
      </c>
      <c r="Q7" s="14">
        <f t="shared" si="2"/>
        <v>2</v>
      </c>
      <c r="R7" s="14">
        <f t="shared" si="3"/>
        <v>3</v>
      </c>
      <c r="S7" s="14">
        <f t="shared" si="4"/>
        <v>5</v>
      </c>
      <c r="T7" s="14">
        <f t="shared" si="5"/>
        <v>2</v>
      </c>
      <c r="U7" s="15">
        <f t="shared" si="6"/>
        <v>15</v>
      </c>
      <c r="V7" s="17">
        <f t="shared" si="8"/>
        <v>2.8163725122042809E-3</v>
      </c>
    </row>
    <row r="8" spans="2:22" ht="18" x14ac:dyDescent="0.35">
      <c r="B8" s="3" t="s">
        <v>16</v>
      </c>
      <c r="C8">
        <f>SUMIFS('Почасовая выручка'!$F:$F,'Почасовая выручка'!$G:$G,Dashboard!C$1,'Почасовая выручка'!$B:$B,Dashboard!$B8)</f>
        <v>4</v>
      </c>
      <c r="D8">
        <f>SUMIFS('Почасовая выручка'!$F:$F,'Почасовая выручка'!$G:$G,Dashboard!D$1,'Почасовая выручка'!$B:$B,Dashboard!$B8)</f>
        <v>2</v>
      </c>
      <c r="E8">
        <f>SUMIFS('Почасовая выручка'!$F:$F,'Почасовая выручка'!$G:$G,Dashboard!E$1,'Почасовая выручка'!$B:$B,Dashboard!$B8)</f>
        <v>3</v>
      </c>
      <c r="F8">
        <f>SUMIFS('Почасовая выручка'!$F:$F,'Почасовая выручка'!$G:$G,Dashboard!F$1,'Почасовая выручка'!$B:$B,Dashboard!$B8)</f>
        <v>4</v>
      </c>
      <c r="G8">
        <f>SUMIFS('Почасовая выручка'!$F:$F,'Почасовая выручка'!$G:$G,Dashboard!G$1,'Почасовая выручка'!$B:$B,Dashboard!$B8)</f>
        <v>9</v>
      </c>
      <c r="H8">
        <f>SUMIFS('Почасовая выручка'!$F:$F,'Почасовая выручка'!$G:$G,Dashboard!H$1,'Почасовая выручка'!$B:$B,Dashboard!$B8)</f>
        <v>2</v>
      </c>
      <c r="I8">
        <f>SUMIFS('Почасовая выручка'!$F:$F,'Почасовая выручка'!$G:$G,Dashboard!I$1,'Почасовая выручка'!$B:$B,Dashboard!$B8)</f>
        <v>7</v>
      </c>
      <c r="M8" s="13" t="s">
        <v>16</v>
      </c>
      <c r="N8" s="14">
        <f t="shared" si="7"/>
        <v>4</v>
      </c>
      <c r="O8" s="14">
        <f t="shared" si="0"/>
        <v>2</v>
      </c>
      <c r="P8" s="14">
        <f t="shared" si="1"/>
        <v>3</v>
      </c>
      <c r="Q8" s="14">
        <f t="shared" si="2"/>
        <v>4</v>
      </c>
      <c r="R8" s="14">
        <f t="shared" si="3"/>
        <v>9</v>
      </c>
      <c r="S8" s="14">
        <f t="shared" si="4"/>
        <v>2</v>
      </c>
      <c r="T8" s="14">
        <f t="shared" si="5"/>
        <v>7</v>
      </c>
      <c r="U8" s="15">
        <f t="shared" si="6"/>
        <v>31</v>
      </c>
      <c r="V8" s="17">
        <f t="shared" si="8"/>
        <v>5.8205031918888471E-3</v>
      </c>
    </row>
    <row r="9" spans="2:22" ht="18" x14ac:dyDescent="0.35">
      <c r="B9" s="3" t="s">
        <v>17</v>
      </c>
      <c r="C9">
        <f>SUMIFS('Почасовая выручка'!$F:$F,'Почасовая выручка'!$G:$G,Dashboard!C$1,'Почасовая выручка'!$B:$B,Dashboard!$B9)</f>
        <v>4</v>
      </c>
      <c r="D9">
        <f>SUMIFS('Почасовая выручка'!$F:$F,'Почасовая выручка'!$G:$G,Dashboard!D$1,'Почасовая выручка'!$B:$B,Dashboard!$B9)</f>
        <v>9</v>
      </c>
      <c r="E9">
        <f>SUMIFS('Почасовая выручка'!$F:$F,'Почасовая выручка'!$G:$G,Dashboard!E$1,'Почасовая выручка'!$B:$B,Dashboard!$B9)</f>
        <v>10</v>
      </c>
      <c r="F9">
        <f>SUMIFS('Почасовая выручка'!$F:$F,'Почасовая выручка'!$G:$G,Dashboard!F$1,'Почасовая выручка'!$B:$B,Dashboard!$B9)</f>
        <v>4</v>
      </c>
      <c r="G9">
        <f>SUMIFS('Почасовая выручка'!$F:$F,'Почасовая выручка'!$G:$G,Dashboard!G$1,'Почасовая выручка'!$B:$B,Dashboard!$B9)</f>
        <v>4</v>
      </c>
      <c r="H9">
        <f>SUMIFS('Почасовая выручка'!$F:$F,'Почасовая выручка'!$G:$G,Dashboard!H$1,'Почасовая выручка'!$B:$B,Dashboard!$B9)</f>
        <v>11</v>
      </c>
      <c r="I9">
        <f>SUMIFS('Почасовая выручка'!$F:$F,'Почасовая выручка'!$G:$G,Dashboard!I$1,'Почасовая выручка'!$B:$B,Dashboard!$B9)</f>
        <v>4</v>
      </c>
      <c r="M9" s="13" t="s">
        <v>17</v>
      </c>
      <c r="N9" s="14">
        <f t="shared" si="7"/>
        <v>4</v>
      </c>
      <c r="O9" s="14">
        <f t="shared" si="0"/>
        <v>9</v>
      </c>
      <c r="P9" s="14">
        <f t="shared" si="1"/>
        <v>10</v>
      </c>
      <c r="Q9" s="14">
        <f t="shared" si="2"/>
        <v>4</v>
      </c>
      <c r="R9" s="14">
        <f t="shared" si="3"/>
        <v>4</v>
      </c>
      <c r="S9" s="14">
        <f t="shared" si="4"/>
        <v>11</v>
      </c>
      <c r="T9" s="14">
        <f t="shared" si="5"/>
        <v>4</v>
      </c>
      <c r="U9" s="15">
        <f t="shared" si="6"/>
        <v>46</v>
      </c>
      <c r="V9" s="17">
        <f t="shared" si="8"/>
        <v>8.636875704093128E-3</v>
      </c>
    </row>
    <row r="10" spans="2:22" ht="18" x14ac:dyDescent="0.35">
      <c r="B10" s="3" t="s">
        <v>18</v>
      </c>
      <c r="C10">
        <f>SUMIFS('Почасовая выручка'!$F:$F,'Почасовая выручка'!$G:$G,Dashboard!C$1,'Почасовая выручка'!$B:$B,Dashboard!$B10)</f>
        <v>23</v>
      </c>
      <c r="D10">
        <f>SUMIFS('Почасовая выручка'!$F:$F,'Почасовая выручка'!$G:$G,Dashboard!D$1,'Почасовая выручка'!$B:$B,Dashboard!$B10)</f>
        <v>30</v>
      </c>
      <c r="E10">
        <f>SUMIFS('Почасовая выручка'!$F:$F,'Почасовая выручка'!$G:$G,Dashboard!E$1,'Почасовая выручка'!$B:$B,Dashboard!$B10)</f>
        <v>31</v>
      </c>
      <c r="F10">
        <f>SUMIFS('Почасовая выручка'!$F:$F,'Почасовая выручка'!$G:$G,Dashboard!F$1,'Почасовая выручка'!$B:$B,Dashboard!$B10)</f>
        <v>24</v>
      </c>
      <c r="G10">
        <f>SUMIFS('Почасовая выручка'!$F:$F,'Почасовая выручка'!$G:$G,Dashboard!G$1,'Почасовая выручка'!$B:$B,Dashboard!$B10)</f>
        <v>21</v>
      </c>
      <c r="H10">
        <f>SUMIFS('Почасовая выручка'!$F:$F,'Почасовая выручка'!$G:$G,Dashboard!H$1,'Почасовая выручка'!$B:$B,Dashboard!$B10)</f>
        <v>14</v>
      </c>
      <c r="I10">
        <f>SUMIFS('Почасовая выручка'!$F:$F,'Почасовая выручка'!$G:$G,Dashboard!I$1,'Почасовая выручка'!$B:$B,Dashboard!$B10)</f>
        <v>15</v>
      </c>
      <c r="M10" s="13" t="s">
        <v>18</v>
      </c>
      <c r="N10" s="14">
        <f t="shared" si="7"/>
        <v>23</v>
      </c>
      <c r="O10" s="14">
        <f t="shared" si="0"/>
        <v>30</v>
      </c>
      <c r="P10" s="14">
        <f t="shared" si="1"/>
        <v>31</v>
      </c>
      <c r="Q10" s="14">
        <f t="shared" si="2"/>
        <v>24</v>
      </c>
      <c r="R10" s="14">
        <f t="shared" si="3"/>
        <v>21</v>
      </c>
      <c r="S10" s="14">
        <f t="shared" si="4"/>
        <v>14</v>
      </c>
      <c r="T10" s="14">
        <f t="shared" si="5"/>
        <v>15</v>
      </c>
      <c r="U10" s="15">
        <f t="shared" si="6"/>
        <v>158</v>
      </c>
      <c r="V10" s="17">
        <f t="shared" si="8"/>
        <v>2.9665790461885094E-2</v>
      </c>
    </row>
    <row r="11" spans="2:22" ht="18" x14ac:dyDescent="0.35">
      <c r="B11" s="3" t="s">
        <v>19</v>
      </c>
      <c r="C11">
        <f>SUMIFS('Почасовая выручка'!$F:$F,'Почасовая выручка'!$G:$G,Dashboard!C$1,'Почасовая выручка'!$B:$B,Dashboard!$B11)</f>
        <v>59</v>
      </c>
      <c r="D11">
        <f>SUMIFS('Почасовая выручка'!$F:$F,'Почасовая выручка'!$G:$G,Dashboard!D$1,'Почасовая выручка'!$B:$B,Dashboard!$B11)</f>
        <v>50</v>
      </c>
      <c r="E11">
        <f>SUMIFS('Почасовая выручка'!$F:$F,'Почасовая выручка'!$G:$G,Dashboard!E$1,'Почасовая выручка'!$B:$B,Dashboard!$B11)</f>
        <v>50</v>
      </c>
      <c r="F11">
        <f>SUMIFS('Почасовая выручка'!$F:$F,'Почасовая выручка'!$G:$G,Dashboard!F$1,'Почасовая выручка'!$B:$B,Dashboard!$B11)</f>
        <v>52</v>
      </c>
      <c r="G11">
        <f>SUMIFS('Почасовая выручка'!$F:$F,'Почасовая выручка'!$G:$G,Dashboard!G$1,'Почасовая выручка'!$B:$B,Dashboard!$B11)</f>
        <v>50</v>
      </c>
      <c r="H11">
        <f>SUMIFS('Почасовая выручка'!$F:$F,'Почасовая выручка'!$G:$G,Dashboard!H$1,'Почасовая выручка'!$B:$B,Dashboard!$B11)</f>
        <v>40</v>
      </c>
      <c r="I11">
        <f>SUMIFS('Почасовая выручка'!$F:$F,'Почасовая выручка'!$G:$G,Dashboard!I$1,'Почасовая выручка'!$B:$B,Dashboard!$B11)</f>
        <v>16</v>
      </c>
      <c r="M11" s="13" t="s">
        <v>19</v>
      </c>
      <c r="N11" s="14">
        <f t="shared" si="7"/>
        <v>59</v>
      </c>
      <c r="O11" s="14">
        <f t="shared" si="0"/>
        <v>50</v>
      </c>
      <c r="P11" s="14">
        <f t="shared" si="1"/>
        <v>50</v>
      </c>
      <c r="Q11" s="14">
        <f t="shared" si="2"/>
        <v>52</v>
      </c>
      <c r="R11" s="14">
        <f t="shared" si="3"/>
        <v>50</v>
      </c>
      <c r="S11" s="14">
        <f t="shared" si="4"/>
        <v>40</v>
      </c>
      <c r="T11" s="14">
        <f t="shared" si="5"/>
        <v>16</v>
      </c>
      <c r="U11" s="15">
        <f t="shared" si="6"/>
        <v>317</v>
      </c>
      <c r="V11" s="17">
        <f t="shared" si="8"/>
        <v>5.951933909125047E-2</v>
      </c>
    </row>
    <row r="12" spans="2:22" ht="18" x14ac:dyDescent="0.35">
      <c r="B12" s="3" t="s">
        <v>20</v>
      </c>
      <c r="C12">
        <f>SUMIFS('Почасовая выручка'!$F:$F,'Почасовая выручка'!$G:$G,Dashboard!C$1,'Почасовая выручка'!$B:$B,Dashboard!$B12)</f>
        <v>32</v>
      </c>
      <c r="D12">
        <f>SUMIFS('Почасовая выручка'!$F:$F,'Почасовая выручка'!$G:$G,Dashboard!D$1,'Почасовая выручка'!$B:$B,Dashboard!$B12)</f>
        <v>48</v>
      </c>
      <c r="E12">
        <f>SUMIFS('Почасовая выручка'!$F:$F,'Почасовая выручка'!$G:$G,Dashboard!E$1,'Почасовая выручка'!$B:$B,Dashboard!$B12)</f>
        <v>54</v>
      </c>
      <c r="F12">
        <f>SUMIFS('Почасовая выручка'!$F:$F,'Почасовая выручка'!$G:$G,Dashboard!F$1,'Почасовая выручка'!$B:$B,Dashboard!$B12)</f>
        <v>48</v>
      </c>
      <c r="G12">
        <f>SUMIFS('Почасовая выручка'!$F:$F,'Почасовая выручка'!$G:$G,Dashboard!G$1,'Почасовая выручка'!$B:$B,Dashboard!$B12)</f>
        <v>47</v>
      </c>
      <c r="H12">
        <f>SUMIFS('Почасовая выручка'!$F:$F,'Почасовая выручка'!$G:$G,Dashboard!H$1,'Почасовая выручка'!$B:$B,Dashboard!$B12)</f>
        <v>27</v>
      </c>
      <c r="I12">
        <f>SUMIFS('Почасовая выручка'!$F:$F,'Почасовая выручка'!$G:$G,Dashboard!I$1,'Почасовая выручка'!$B:$B,Dashboard!$B12)</f>
        <v>18</v>
      </c>
      <c r="M12" s="13" t="s">
        <v>20</v>
      </c>
      <c r="N12" s="14">
        <f t="shared" si="7"/>
        <v>32</v>
      </c>
      <c r="O12" s="14">
        <f t="shared" si="0"/>
        <v>48</v>
      </c>
      <c r="P12" s="14">
        <f t="shared" si="1"/>
        <v>54</v>
      </c>
      <c r="Q12" s="14">
        <f t="shared" si="2"/>
        <v>48</v>
      </c>
      <c r="R12" s="14">
        <f t="shared" si="3"/>
        <v>47</v>
      </c>
      <c r="S12" s="14">
        <f t="shared" si="4"/>
        <v>27</v>
      </c>
      <c r="T12" s="14">
        <f t="shared" si="5"/>
        <v>18</v>
      </c>
      <c r="U12" s="15">
        <f t="shared" si="6"/>
        <v>274</v>
      </c>
      <c r="V12" s="17">
        <f t="shared" si="8"/>
        <v>5.1445737889598199E-2</v>
      </c>
    </row>
    <row r="13" spans="2:22" ht="18" x14ac:dyDescent="0.35">
      <c r="B13" s="3" t="s">
        <v>21</v>
      </c>
      <c r="C13">
        <f>SUMIFS('Почасовая выручка'!$F:$F,'Почасовая выручка'!$G:$G,Dashboard!C$1,'Почасовая выручка'!$B:$B,Dashboard!$B13)</f>
        <v>50</v>
      </c>
      <c r="D13">
        <f>SUMIFS('Почасовая выручка'!$F:$F,'Почасовая выручка'!$G:$G,Dashboard!D$1,'Почасовая выручка'!$B:$B,Dashboard!$B13)</f>
        <v>48</v>
      </c>
      <c r="E13">
        <f>SUMIFS('Почасовая выручка'!$F:$F,'Почасовая выручка'!$G:$G,Dashboard!E$1,'Почасовая выручка'!$B:$B,Dashboard!$B13)</f>
        <v>75</v>
      </c>
      <c r="F13">
        <f>SUMIFS('Почасовая выручка'!$F:$F,'Почасовая выручка'!$G:$G,Dashboard!F$1,'Почасовая выручка'!$B:$B,Dashboard!$B13)</f>
        <v>73</v>
      </c>
      <c r="G13">
        <f>SUMIFS('Почасовая выручка'!$F:$F,'Почасовая выручка'!$G:$G,Dashboard!G$1,'Почасовая выручка'!$B:$B,Dashboard!$B13)</f>
        <v>45</v>
      </c>
      <c r="H13">
        <f>SUMIFS('Почасовая выручка'!$F:$F,'Почасовая выручка'!$G:$G,Dashboard!H$1,'Почасовая выручка'!$B:$B,Dashboard!$B13)</f>
        <v>46</v>
      </c>
      <c r="I13">
        <f>SUMIFS('Почасовая выручка'!$F:$F,'Почасовая выручка'!$G:$G,Dashboard!I$1,'Почасовая выручка'!$B:$B,Dashboard!$B13)</f>
        <v>15</v>
      </c>
      <c r="M13" s="13" t="s">
        <v>21</v>
      </c>
      <c r="N13" s="14">
        <f t="shared" si="7"/>
        <v>50</v>
      </c>
      <c r="O13" s="14">
        <f t="shared" si="0"/>
        <v>48</v>
      </c>
      <c r="P13" s="14">
        <f t="shared" si="1"/>
        <v>75</v>
      </c>
      <c r="Q13" s="14">
        <f t="shared" si="2"/>
        <v>73</v>
      </c>
      <c r="R13" s="14">
        <f t="shared" si="3"/>
        <v>45</v>
      </c>
      <c r="S13" s="14">
        <f t="shared" si="4"/>
        <v>46</v>
      </c>
      <c r="T13" s="14">
        <f t="shared" si="5"/>
        <v>15</v>
      </c>
      <c r="U13" s="15">
        <f t="shared" si="6"/>
        <v>352</v>
      </c>
      <c r="V13" s="17">
        <f t="shared" si="8"/>
        <v>6.6090874953060458E-2</v>
      </c>
    </row>
    <row r="14" spans="2:22" ht="18" x14ac:dyDescent="0.35">
      <c r="B14" s="3" t="s">
        <v>22</v>
      </c>
      <c r="C14">
        <f>SUMIFS('Почасовая выручка'!$F:$F,'Почасовая выручка'!$G:$G,Dashboard!C$1,'Почасовая выручка'!$B:$B,Dashboard!$B14)</f>
        <v>94</v>
      </c>
      <c r="D14">
        <f>SUMIFS('Почасовая выручка'!$F:$F,'Почасовая выручка'!$G:$G,Dashboard!D$1,'Почасовая выручка'!$B:$B,Dashboard!$B14)</f>
        <v>104</v>
      </c>
      <c r="E14">
        <f>SUMIFS('Почасовая выручка'!$F:$F,'Почасовая выручка'!$G:$G,Dashboard!E$1,'Почасовая выручка'!$B:$B,Dashboard!$B14)</f>
        <v>122</v>
      </c>
      <c r="F14">
        <f>SUMIFS('Почасовая выручка'!$F:$F,'Почасовая выручка'!$G:$G,Dashboard!F$1,'Почасовая выручка'!$B:$B,Dashboard!$B14)</f>
        <v>100</v>
      </c>
      <c r="G14">
        <f>SUMIFS('Почасовая выручка'!$F:$F,'Почасовая выручка'!$G:$G,Dashboard!G$1,'Почасовая выручка'!$B:$B,Dashboard!$B14)</f>
        <v>91</v>
      </c>
      <c r="H14">
        <f>SUMIFS('Почасовая выручка'!$F:$F,'Почасовая выручка'!$G:$G,Dashboard!H$1,'Почасовая выручка'!$B:$B,Dashboard!$B14)</f>
        <v>35</v>
      </c>
      <c r="I14">
        <f>SUMIFS('Почасовая выручка'!$F:$F,'Почасовая выручка'!$G:$G,Dashboard!I$1,'Почасовая выручка'!$B:$B,Dashboard!$B14)</f>
        <v>30</v>
      </c>
      <c r="M14" s="13" t="s">
        <v>22</v>
      </c>
      <c r="N14" s="14">
        <f t="shared" si="7"/>
        <v>94</v>
      </c>
      <c r="O14" s="14">
        <f t="shared" si="0"/>
        <v>104</v>
      </c>
      <c r="P14" s="14">
        <f t="shared" si="1"/>
        <v>122</v>
      </c>
      <c r="Q14" s="14">
        <f t="shared" si="2"/>
        <v>100</v>
      </c>
      <c r="R14" s="14">
        <f t="shared" si="3"/>
        <v>91</v>
      </c>
      <c r="S14" s="14">
        <f t="shared" si="4"/>
        <v>35</v>
      </c>
      <c r="T14" s="14">
        <f t="shared" si="5"/>
        <v>30</v>
      </c>
      <c r="U14" s="15">
        <f t="shared" si="6"/>
        <v>576</v>
      </c>
      <c r="V14" s="17">
        <f t="shared" si="8"/>
        <v>0.10814870446864439</v>
      </c>
    </row>
    <row r="15" spans="2:22" ht="18" x14ac:dyDescent="0.35">
      <c r="B15" s="3" t="s">
        <v>23</v>
      </c>
      <c r="C15">
        <f>SUMIFS('Почасовая выручка'!$F:$F,'Почасовая выручка'!$G:$G,Dashboard!C$1,'Почасовая выручка'!$B:$B,Dashboard!$B15)</f>
        <v>147</v>
      </c>
      <c r="D15">
        <f>SUMIFS('Почасовая выручка'!$F:$F,'Почасовая выручка'!$G:$G,Dashboard!D$1,'Почасовая выручка'!$B:$B,Dashboard!$B15)</f>
        <v>181</v>
      </c>
      <c r="E15">
        <f>SUMIFS('Почасовая выручка'!$F:$F,'Почасовая выручка'!$G:$G,Dashboard!E$1,'Почасовая выручка'!$B:$B,Dashboard!$B15)</f>
        <v>216</v>
      </c>
      <c r="F15">
        <f>SUMIFS('Почасовая выручка'!$F:$F,'Почасовая выручка'!$G:$G,Dashboard!F$1,'Почасовая выручка'!$B:$B,Dashboard!$B15)</f>
        <v>151</v>
      </c>
      <c r="G15">
        <f>SUMIFS('Почасовая выручка'!$F:$F,'Почасовая выручка'!$G:$G,Dashboard!G$1,'Почасовая выручка'!$B:$B,Dashboard!$B15)</f>
        <v>165</v>
      </c>
      <c r="H15">
        <f>SUMIFS('Почасовая выручка'!$F:$F,'Почасовая выручка'!$G:$G,Dashboard!H$1,'Почасовая выручка'!$B:$B,Dashboard!$B15)</f>
        <v>68</v>
      </c>
      <c r="I15">
        <f>SUMIFS('Почасовая выручка'!$F:$F,'Почасовая выручка'!$G:$G,Dashboard!I$1,'Почасовая выручка'!$B:$B,Dashboard!$B15)</f>
        <v>43</v>
      </c>
      <c r="M15" s="13" t="s">
        <v>23</v>
      </c>
      <c r="N15" s="14">
        <f t="shared" si="7"/>
        <v>147</v>
      </c>
      <c r="O15" s="14">
        <f t="shared" si="0"/>
        <v>181</v>
      </c>
      <c r="P15" s="14">
        <f t="shared" si="1"/>
        <v>216</v>
      </c>
      <c r="Q15" s="14">
        <f t="shared" si="2"/>
        <v>151</v>
      </c>
      <c r="R15" s="14">
        <f t="shared" si="3"/>
        <v>165</v>
      </c>
      <c r="S15" s="14">
        <f t="shared" si="4"/>
        <v>68</v>
      </c>
      <c r="T15" s="14">
        <f t="shared" si="5"/>
        <v>43</v>
      </c>
      <c r="U15" s="15">
        <f t="shared" si="6"/>
        <v>971</v>
      </c>
      <c r="V15" s="17">
        <f t="shared" si="8"/>
        <v>0.18231318062335711</v>
      </c>
    </row>
    <row r="16" spans="2:22" ht="18" x14ac:dyDescent="0.35">
      <c r="B16" s="3" t="s">
        <v>24</v>
      </c>
      <c r="C16">
        <f>SUMIFS('Почасовая выручка'!$F:$F,'Почасовая выручка'!$G:$G,Dashboard!C$1,'Почасовая выручка'!$B:$B,Dashboard!$B16)</f>
        <v>73</v>
      </c>
      <c r="D16">
        <f>SUMIFS('Почасовая выручка'!$F:$F,'Почасовая выручка'!$G:$G,Dashboard!D$1,'Почасовая выручка'!$B:$B,Dashboard!$B16)</f>
        <v>73</v>
      </c>
      <c r="E16">
        <f>SUMIFS('Почасовая выручка'!$F:$F,'Почасовая выручка'!$G:$G,Dashboard!E$1,'Почасовая выручка'!$B:$B,Dashboard!$B16)</f>
        <v>74</v>
      </c>
      <c r="F16">
        <f>SUMIFS('Почасовая выручка'!$F:$F,'Почасовая выручка'!$G:$G,Dashboard!F$1,'Почасовая выручка'!$B:$B,Dashboard!$B16)</f>
        <v>82</v>
      </c>
      <c r="G16">
        <f>SUMIFS('Почасовая выручка'!$F:$F,'Почасовая выручка'!$G:$G,Dashboard!G$1,'Почасовая выручка'!$B:$B,Dashboard!$B16)</f>
        <v>50</v>
      </c>
      <c r="H16">
        <f>SUMIFS('Почасовая выручка'!$F:$F,'Почасовая выручка'!$G:$G,Dashboard!H$1,'Почасовая выручка'!$B:$B,Dashboard!$B16)</f>
        <v>48</v>
      </c>
      <c r="I16">
        <f>SUMIFS('Почасовая выручка'!$F:$F,'Почасовая выручка'!$G:$G,Dashboard!I$1,'Почасовая выручка'!$B:$B,Dashboard!$B16)</f>
        <v>31</v>
      </c>
      <c r="M16" s="13" t="s">
        <v>24</v>
      </c>
      <c r="N16" s="14">
        <f t="shared" si="7"/>
        <v>73</v>
      </c>
      <c r="O16" s="14">
        <f t="shared" si="0"/>
        <v>73</v>
      </c>
      <c r="P16" s="14">
        <f t="shared" si="1"/>
        <v>74</v>
      </c>
      <c r="Q16" s="14">
        <f t="shared" si="2"/>
        <v>82</v>
      </c>
      <c r="R16" s="14">
        <f t="shared" si="3"/>
        <v>50</v>
      </c>
      <c r="S16" s="14">
        <f t="shared" si="4"/>
        <v>48</v>
      </c>
      <c r="T16" s="14">
        <f t="shared" si="5"/>
        <v>31</v>
      </c>
      <c r="U16" s="15">
        <f t="shared" si="6"/>
        <v>431</v>
      </c>
      <c r="V16" s="17">
        <f t="shared" si="8"/>
        <v>8.0923770184002999E-2</v>
      </c>
    </row>
    <row r="17" spans="2:26" ht="18" x14ac:dyDescent="0.35">
      <c r="B17" s="3" t="s">
        <v>25</v>
      </c>
      <c r="C17">
        <f>SUMIFS('Почасовая выручка'!$F:$F,'Почасовая выручка'!$G:$G,Dashboard!C$1,'Почасовая выручка'!$B:$B,Dashboard!$B17)</f>
        <v>37</v>
      </c>
      <c r="D17">
        <f>SUMIFS('Почасовая выручка'!$F:$F,'Почасовая выручка'!$G:$G,Dashboard!D$1,'Почасовая выручка'!$B:$B,Dashboard!$B17)</f>
        <v>50</v>
      </c>
      <c r="E17">
        <f>SUMIFS('Почасовая выручка'!$F:$F,'Почасовая выручка'!$G:$G,Dashboard!E$1,'Почасовая выручка'!$B:$B,Dashboard!$B17)</f>
        <v>54</v>
      </c>
      <c r="F17">
        <f>SUMIFS('Почасовая выручка'!$F:$F,'Почасовая выручка'!$G:$G,Dashboard!F$1,'Почасовая выручка'!$B:$B,Dashboard!$B17)</f>
        <v>58</v>
      </c>
      <c r="G17">
        <f>SUMIFS('Почасовая выручка'!$F:$F,'Почасовая выручка'!$G:$G,Dashboard!G$1,'Почасовая выручка'!$B:$B,Dashboard!$B17)</f>
        <v>55</v>
      </c>
      <c r="H17">
        <f>SUMIFS('Почасовая выручка'!$F:$F,'Почасовая выручка'!$G:$G,Dashboard!H$1,'Почасовая выручка'!$B:$B,Dashboard!$B17)</f>
        <v>39</v>
      </c>
      <c r="I17">
        <f>SUMIFS('Почасовая выручка'!$F:$F,'Почасовая выручка'!$G:$G,Dashboard!I$1,'Почасовая выручка'!$B:$B,Dashboard!$B17)</f>
        <v>30</v>
      </c>
      <c r="M17" s="13" t="s">
        <v>25</v>
      </c>
      <c r="N17" s="14">
        <f t="shared" si="7"/>
        <v>37</v>
      </c>
      <c r="O17" s="14">
        <f t="shared" si="0"/>
        <v>50</v>
      </c>
      <c r="P17" s="14">
        <f t="shared" si="1"/>
        <v>54</v>
      </c>
      <c r="Q17" s="14">
        <f t="shared" si="2"/>
        <v>58</v>
      </c>
      <c r="R17" s="14">
        <f t="shared" si="3"/>
        <v>55</v>
      </c>
      <c r="S17" s="14">
        <f t="shared" si="4"/>
        <v>39</v>
      </c>
      <c r="T17" s="14">
        <f t="shared" si="5"/>
        <v>30</v>
      </c>
      <c r="U17" s="15">
        <f t="shared" si="6"/>
        <v>323</v>
      </c>
      <c r="V17" s="17">
        <f t="shared" si="8"/>
        <v>6.0645888096132181E-2</v>
      </c>
    </row>
    <row r="18" spans="2:26" ht="18" x14ac:dyDescent="0.35">
      <c r="B18" s="3" t="s">
        <v>26</v>
      </c>
      <c r="C18">
        <f>SUMIFS('Почасовая выручка'!$F:$F,'Почасовая выручка'!$G:$G,Dashboard!C$1,'Почасовая выручка'!$B:$B,Dashboard!$B18)</f>
        <v>53</v>
      </c>
      <c r="D18">
        <f>SUMIFS('Почасовая выручка'!$F:$F,'Почасовая выручка'!$G:$G,Dashboard!D$1,'Почасовая выручка'!$B:$B,Dashboard!$B18)</f>
        <v>56</v>
      </c>
      <c r="E18">
        <f>SUMIFS('Почасовая выручка'!$F:$F,'Почасовая выручка'!$G:$G,Dashboard!E$1,'Почасовая выручка'!$B:$B,Dashboard!$B18)</f>
        <v>49</v>
      </c>
      <c r="F18">
        <f>SUMIFS('Почасовая выручка'!$F:$F,'Почасовая выручка'!$G:$G,Dashboard!F$1,'Почасовая выручка'!$B:$B,Dashboard!$B18)</f>
        <v>60</v>
      </c>
      <c r="G18">
        <f>SUMIFS('Почасовая выручка'!$F:$F,'Почасовая выручка'!$G:$G,Dashboard!G$1,'Почасовая выручка'!$B:$B,Dashboard!$B18)</f>
        <v>55</v>
      </c>
      <c r="H18">
        <f>SUMIFS('Почасовая выручка'!$F:$F,'Почасовая выручка'!$G:$G,Dashboard!H$1,'Почасовая выручка'!$B:$B,Dashboard!$B18)</f>
        <v>39</v>
      </c>
      <c r="I18">
        <f>SUMIFS('Почасовая выручка'!$F:$F,'Почасовая выручка'!$G:$G,Dashboard!I$1,'Почасовая выручка'!$B:$B,Dashboard!$B18)</f>
        <v>30</v>
      </c>
      <c r="M18" s="13" t="s">
        <v>26</v>
      </c>
      <c r="N18" s="14">
        <f t="shared" si="7"/>
        <v>53</v>
      </c>
      <c r="O18" s="14">
        <f t="shared" si="0"/>
        <v>56</v>
      </c>
      <c r="P18" s="14">
        <f t="shared" si="1"/>
        <v>49</v>
      </c>
      <c r="Q18" s="14">
        <f t="shared" si="2"/>
        <v>60</v>
      </c>
      <c r="R18" s="14">
        <f t="shared" si="3"/>
        <v>55</v>
      </c>
      <c r="S18" s="14">
        <f t="shared" si="4"/>
        <v>39</v>
      </c>
      <c r="T18" s="14">
        <f t="shared" si="5"/>
        <v>30</v>
      </c>
      <c r="U18" s="15">
        <f t="shared" si="6"/>
        <v>342</v>
      </c>
      <c r="V18" s="17">
        <f t="shared" si="8"/>
        <v>6.4213293278257602E-2</v>
      </c>
    </row>
    <row r="19" spans="2:26" ht="18" x14ac:dyDescent="0.35">
      <c r="B19" s="3" t="s">
        <v>27</v>
      </c>
      <c r="C19">
        <f>SUMIFS('Почасовая выручка'!$F:$F,'Почасовая выручка'!$G:$G,Dashboard!C$1,'Почасовая выручка'!$B:$B,Dashboard!$B19)</f>
        <v>34</v>
      </c>
      <c r="D19">
        <f>SUMIFS('Почасовая выручка'!$F:$F,'Почасовая выручка'!$G:$G,Dashboard!D$1,'Почасовая выручка'!$B:$B,Dashboard!$B19)</f>
        <v>49</v>
      </c>
      <c r="E19">
        <f>SUMIFS('Почасовая выручка'!$F:$F,'Почасовая выручка'!$G:$G,Dashboard!E$1,'Почасовая выручка'!$B:$B,Dashboard!$B19)</f>
        <v>48</v>
      </c>
      <c r="F19">
        <f>SUMIFS('Почасовая выручка'!$F:$F,'Почасовая выручка'!$G:$G,Dashboard!F$1,'Почасовая выручка'!$B:$B,Dashboard!$B19)</f>
        <v>33</v>
      </c>
      <c r="G19">
        <f>SUMIFS('Почасовая выручка'!$F:$F,'Почасовая выручка'!$G:$G,Dashboard!G$1,'Почасовая выручка'!$B:$B,Dashboard!$B19)</f>
        <v>32</v>
      </c>
      <c r="H19">
        <f>SUMIFS('Почасовая выручка'!$F:$F,'Почасовая выручка'!$G:$G,Dashboard!H$1,'Почасовая выручка'!$B:$B,Dashboard!$B19)</f>
        <v>24</v>
      </c>
      <c r="I19">
        <f>SUMIFS('Почасовая выручка'!$F:$F,'Почасовая выручка'!$G:$G,Dashboard!I$1,'Почасовая выручка'!$B:$B,Dashboard!$B19)</f>
        <v>27</v>
      </c>
      <c r="M19" s="13" t="s">
        <v>27</v>
      </c>
      <c r="N19" s="14">
        <f t="shared" si="7"/>
        <v>34</v>
      </c>
      <c r="O19" s="14">
        <f t="shared" si="0"/>
        <v>49</v>
      </c>
      <c r="P19" s="14">
        <f t="shared" si="1"/>
        <v>48</v>
      </c>
      <c r="Q19" s="14">
        <f t="shared" si="2"/>
        <v>33</v>
      </c>
      <c r="R19" s="14">
        <f t="shared" si="3"/>
        <v>32</v>
      </c>
      <c r="S19" s="14">
        <f t="shared" si="4"/>
        <v>24</v>
      </c>
      <c r="T19" s="14">
        <f t="shared" si="5"/>
        <v>27</v>
      </c>
      <c r="U19" s="15">
        <f t="shared" si="6"/>
        <v>247</v>
      </c>
      <c r="V19" s="17">
        <f t="shared" si="8"/>
        <v>4.6376267367630494E-2</v>
      </c>
    </row>
    <row r="20" spans="2:26" ht="18" x14ac:dyDescent="0.35">
      <c r="B20" s="3" t="s">
        <v>28</v>
      </c>
      <c r="C20">
        <f>SUMIFS('Почасовая выручка'!$F:$F,'Почасовая выручка'!$G:$G,Dashboard!C$1,'Почасовая выручка'!$B:$B,Dashboard!$B20)</f>
        <v>37</v>
      </c>
      <c r="D20">
        <f>SUMIFS('Почасовая выручка'!$F:$F,'Почасовая выручка'!$G:$G,Dashboard!D$1,'Почасовая выручка'!$B:$B,Dashboard!$B20)</f>
        <v>40</v>
      </c>
      <c r="E20">
        <f>SUMIFS('Почасовая выручка'!$F:$F,'Почасовая выручка'!$G:$G,Dashboard!E$1,'Почасовая выручка'!$B:$B,Dashboard!$B20)</f>
        <v>43</v>
      </c>
      <c r="F20">
        <f>SUMIFS('Почасовая выручка'!$F:$F,'Почасовая выручка'!$G:$G,Dashboard!F$1,'Почасовая выручка'!$B:$B,Dashboard!$B20)</f>
        <v>42</v>
      </c>
      <c r="G20">
        <f>SUMIFS('Почасовая выручка'!$F:$F,'Почасовая выручка'!$G:$G,Dashboard!G$1,'Почасовая выручка'!$B:$B,Dashboard!$B20)</f>
        <v>29</v>
      </c>
      <c r="H20">
        <f>SUMIFS('Почасовая выручка'!$F:$F,'Почасовая выручка'!$G:$G,Dashboard!H$1,'Почасовая выручка'!$B:$B,Dashboard!$B20)</f>
        <v>25</v>
      </c>
      <c r="I20">
        <f>SUMIFS('Почасовая выручка'!$F:$F,'Почасовая выручка'!$G:$G,Dashboard!I$1,'Почасовая выручка'!$B:$B,Dashboard!$B20)</f>
        <v>23</v>
      </c>
      <c r="M20" s="13" t="s">
        <v>28</v>
      </c>
      <c r="N20" s="14">
        <f t="shared" si="7"/>
        <v>37</v>
      </c>
      <c r="O20" s="14">
        <f t="shared" si="0"/>
        <v>40</v>
      </c>
      <c r="P20" s="14">
        <f t="shared" si="1"/>
        <v>43</v>
      </c>
      <c r="Q20" s="14">
        <f t="shared" si="2"/>
        <v>42</v>
      </c>
      <c r="R20" s="14">
        <f t="shared" si="3"/>
        <v>29</v>
      </c>
      <c r="S20" s="14">
        <f t="shared" si="4"/>
        <v>25</v>
      </c>
      <c r="T20" s="14">
        <f t="shared" si="5"/>
        <v>23</v>
      </c>
      <c r="U20" s="15">
        <f t="shared" si="6"/>
        <v>239</v>
      </c>
      <c r="V20" s="17">
        <f t="shared" si="8"/>
        <v>4.4874202027788211E-2</v>
      </c>
    </row>
    <row r="21" spans="2:26" ht="18" x14ac:dyDescent="0.35">
      <c r="B21" s="3" t="s">
        <v>29</v>
      </c>
      <c r="C21">
        <f>SUMIFS('Почасовая выручка'!$F:$F,'Почасовая выручка'!$G:$G,Dashboard!C$1,'Почасовая выручка'!$B:$B,Dashboard!$B21)</f>
        <v>14</v>
      </c>
      <c r="D21">
        <f>SUMIFS('Почасовая выручка'!$F:$F,'Почасовая выручка'!$G:$G,Dashboard!D$1,'Почасовая выручка'!$B:$B,Dashboard!$B21)</f>
        <v>44</v>
      </c>
      <c r="E21">
        <f>SUMIFS('Почасовая выручка'!$F:$F,'Почасовая выручка'!$G:$G,Dashboard!E$1,'Почасовая выручка'!$B:$B,Dashboard!$B21)</f>
        <v>44</v>
      </c>
      <c r="F21">
        <f>SUMIFS('Почасовая выручка'!$F:$F,'Почасовая выручка'!$G:$G,Dashboard!F$1,'Почасовая выручка'!$B:$B,Dashboard!$B21)</f>
        <v>23</v>
      </c>
      <c r="G21">
        <f>SUMIFS('Почасовая выручка'!$F:$F,'Почасовая выручка'!$G:$G,Dashboard!G$1,'Почасовая выручка'!$B:$B,Dashboard!$B21)</f>
        <v>16</v>
      </c>
      <c r="H21">
        <f>SUMIFS('Почасовая выручка'!$F:$F,'Почасовая выручка'!$G:$G,Dashboard!H$1,'Почасовая выручка'!$B:$B,Dashboard!$B21)</f>
        <v>23</v>
      </c>
      <c r="I21">
        <f>SUMIFS('Почасовая выручка'!$F:$F,'Почасовая выручка'!$G:$G,Dashboard!I$1,'Почасовая выручка'!$B:$B,Dashboard!$B21)</f>
        <v>13</v>
      </c>
      <c r="M21" s="13" t="s">
        <v>29</v>
      </c>
      <c r="N21" s="14">
        <f t="shared" si="7"/>
        <v>14</v>
      </c>
      <c r="O21" s="14">
        <f t="shared" si="0"/>
        <v>44</v>
      </c>
      <c r="P21" s="14">
        <f t="shared" si="1"/>
        <v>44</v>
      </c>
      <c r="Q21" s="14">
        <f t="shared" si="2"/>
        <v>23</v>
      </c>
      <c r="R21" s="14">
        <f t="shared" si="3"/>
        <v>16</v>
      </c>
      <c r="S21" s="14">
        <f t="shared" si="4"/>
        <v>23</v>
      </c>
      <c r="T21" s="14">
        <f t="shared" si="5"/>
        <v>13</v>
      </c>
      <c r="U21" s="15">
        <f t="shared" si="6"/>
        <v>177</v>
      </c>
      <c r="V21" s="17">
        <f t="shared" si="8"/>
        <v>3.3233195644010512E-2</v>
      </c>
    </row>
    <row r="22" spans="2:26" ht="18" x14ac:dyDescent="0.35">
      <c r="B22" s="3" t="s">
        <v>30</v>
      </c>
      <c r="C22">
        <f>SUMIFS('Почасовая выручка'!$F:$F,'Почасовая выручка'!$G:$G,Dashboard!C$1,'Почасовая выручка'!$B:$B,Dashboard!$B22)</f>
        <v>20</v>
      </c>
      <c r="D22">
        <f>SUMIFS('Почасовая выручка'!$F:$F,'Почасовая выручка'!$G:$G,Dashboard!D$1,'Почасовая выручка'!$B:$B,Dashboard!$B22)</f>
        <v>16</v>
      </c>
      <c r="E22">
        <f>SUMIFS('Почасовая выручка'!$F:$F,'Почасовая выручка'!$G:$G,Dashboard!E$1,'Почасовая выручка'!$B:$B,Dashboard!$B22)</f>
        <v>29</v>
      </c>
      <c r="F22">
        <f>SUMIFS('Почасовая выручка'!$F:$F,'Почасовая выручка'!$G:$G,Dashboard!F$1,'Почасовая выручка'!$B:$B,Dashboard!$B22)</f>
        <v>14</v>
      </c>
      <c r="G22">
        <f>SUMIFS('Почасовая выручка'!$F:$F,'Почасовая выручка'!$G:$G,Dashboard!G$1,'Почасовая выручка'!$B:$B,Dashboard!$B22)</f>
        <v>22</v>
      </c>
      <c r="H22">
        <f>SUMIFS('Почасовая выручка'!$F:$F,'Почасовая выручка'!$G:$G,Dashboard!H$1,'Почасовая выручка'!$B:$B,Dashboard!$B22)</f>
        <v>20</v>
      </c>
      <c r="I22">
        <f>SUMIFS('Почасовая выручка'!$F:$F,'Почасовая выручка'!$G:$G,Dashboard!I$1,'Почасовая выручка'!$B:$B,Dashboard!$B22)</f>
        <v>20</v>
      </c>
      <c r="M22" s="13" t="s">
        <v>30</v>
      </c>
      <c r="N22" s="14">
        <f t="shared" si="7"/>
        <v>20</v>
      </c>
      <c r="O22" s="14">
        <f t="shared" si="0"/>
        <v>16</v>
      </c>
      <c r="P22" s="14">
        <f t="shared" si="1"/>
        <v>29</v>
      </c>
      <c r="Q22" s="14">
        <f t="shared" si="2"/>
        <v>14</v>
      </c>
      <c r="R22" s="14">
        <f t="shared" si="3"/>
        <v>22</v>
      </c>
      <c r="S22" s="14">
        <f t="shared" si="4"/>
        <v>20</v>
      </c>
      <c r="T22" s="14">
        <f t="shared" si="5"/>
        <v>20</v>
      </c>
      <c r="U22" s="15">
        <f t="shared" si="6"/>
        <v>141</v>
      </c>
      <c r="V22" s="17">
        <f t="shared" si="8"/>
        <v>2.6473901614720241E-2</v>
      </c>
    </row>
    <row r="23" spans="2:26" ht="18" x14ac:dyDescent="0.35">
      <c r="B23" s="3" t="s">
        <v>31</v>
      </c>
      <c r="C23">
        <f>SUMIFS('Почасовая выручка'!$F:$F,'Почасовая выручка'!$G:$G,Dashboard!C$1,'Почасовая выручка'!$B:$B,Dashboard!$B23)</f>
        <v>13</v>
      </c>
      <c r="D23">
        <f>SUMIFS('Почасовая выручка'!$F:$F,'Почасовая выручка'!$G:$G,Dashboard!D$1,'Почасовая выручка'!$B:$B,Dashboard!$B23)</f>
        <v>26</v>
      </c>
      <c r="E23">
        <f>SUMIFS('Почасовая выручка'!$F:$F,'Почасовая выручка'!$G:$G,Dashboard!E$1,'Почасовая выручка'!$B:$B,Dashboard!$B23)</f>
        <v>25</v>
      </c>
      <c r="F23">
        <f>SUMIFS('Почасовая выручка'!$F:$F,'Почасовая выручка'!$G:$G,Dashboard!F$1,'Почасовая выручка'!$B:$B,Dashboard!$B23)</f>
        <v>23</v>
      </c>
      <c r="G23">
        <f>SUMIFS('Почасовая выручка'!$F:$F,'Почасовая выручка'!$G:$G,Dashboard!G$1,'Почасовая выручка'!$B:$B,Dashboard!$B23)</f>
        <v>32</v>
      </c>
      <c r="H23">
        <f>SUMIFS('Почасовая выручка'!$F:$F,'Почасовая выручка'!$G:$G,Dashboard!H$1,'Почасовая выручка'!$B:$B,Dashboard!$B23)</f>
        <v>14</v>
      </c>
      <c r="I23">
        <f>SUMIFS('Почасовая выручка'!$F:$F,'Почасовая выручка'!$G:$G,Dashboard!I$1,'Почасовая выручка'!$B:$B,Dashboard!$B23)</f>
        <v>17</v>
      </c>
      <c r="M23" s="13" t="s">
        <v>31</v>
      </c>
      <c r="N23" s="14">
        <f t="shared" si="7"/>
        <v>13</v>
      </c>
      <c r="O23" s="14">
        <f t="shared" si="0"/>
        <v>26</v>
      </c>
      <c r="P23" s="14">
        <f t="shared" si="1"/>
        <v>25</v>
      </c>
      <c r="Q23" s="14">
        <f t="shared" si="2"/>
        <v>23</v>
      </c>
      <c r="R23" s="14">
        <f t="shared" si="3"/>
        <v>32</v>
      </c>
      <c r="S23" s="14">
        <f t="shared" si="4"/>
        <v>14</v>
      </c>
      <c r="T23" s="14">
        <f t="shared" si="5"/>
        <v>17</v>
      </c>
      <c r="U23" s="15">
        <f t="shared" si="6"/>
        <v>150</v>
      </c>
      <c r="V23" s="17">
        <f t="shared" si="8"/>
        <v>2.816372512204281E-2</v>
      </c>
    </row>
    <row r="24" spans="2:26" ht="18" x14ac:dyDescent="0.35">
      <c r="B24" s="3" t="s">
        <v>32</v>
      </c>
      <c r="C24">
        <f>SUMIFS('Почасовая выручка'!$F:$F,'Почасовая выручка'!$G:$G,Dashboard!C$1,'Почасовая выручка'!$B:$B,Dashboard!$B24)</f>
        <v>17</v>
      </c>
      <c r="D24">
        <f>SUMIFS('Почасовая выручка'!$F:$F,'Почасовая выручка'!$G:$G,Dashboard!D$1,'Почасовая выручка'!$B:$B,Dashboard!$B24)</f>
        <v>20</v>
      </c>
      <c r="E24">
        <f>SUMIFS('Почасовая выручка'!$F:$F,'Почасовая выручка'!$G:$G,Dashboard!E$1,'Почасовая выручка'!$B:$B,Dashboard!$B24)</f>
        <v>15</v>
      </c>
      <c r="F24">
        <f>SUMIFS('Почасовая выручка'!$F:$F,'Почасовая выручка'!$G:$G,Dashboard!F$1,'Почасовая выручка'!$B:$B,Dashboard!$B24)</f>
        <v>20</v>
      </c>
      <c r="G24">
        <f>SUMIFS('Почасовая выручка'!$F:$F,'Почасовая выручка'!$G:$G,Dashboard!G$1,'Почасовая выручка'!$B:$B,Dashboard!$B24)</f>
        <v>13</v>
      </c>
      <c r="H24">
        <f>SUMIFS('Почасовая выручка'!$F:$F,'Почасовая выручка'!$G:$G,Dashboard!H$1,'Почасовая выручка'!$B:$B,Dashboard!$B24)</f>
        <v>21</v>
      </c>
      <c r="I24">
        <f>SUMIFS('Почасовая выручка'!$F:$F,'Почасовая выручка'!$G:$G,Dashboard!I$1,'Почасовая выручка'!$B:$B,Dashboard!$B24)</f>
        <v>19</v>
      </c>
      <c r="M24" s="13" t="s">
        <v>32</v>
      </c>
      <c r="N24" s="14">
        <f t="shared" si="7"/>
        <v>17</v>
      </c>
      <c r="O24" s="14">
        <f t="shared" si="0"/>
        <v>20</v>
      </c>
      <c r="P24" s="14">
        <f t="shared" si="1"/>
        <v>15</v>
      </c>
      <c r="Q24" s="14">
        <f t="shared" si="2"/>
        <v>20</v>
      </c>
      <c r="R24" s="14">
        <f t="shared" si="3"/>
        <v>13</v>
      </c>
      <c r="S24" s="14">
        <f t="shared" si="4"/>
        <v>21</v>
      </c>
      <c r="T24" s="14">
        <f t="shared" si="5"/>
        <v>19</v>
      </c>
      <c r="U24" s="15">
        <f t="shared" si="6"/>
        <v>125</v>
      </c>
      <c r="V24" s="17">
        <f t="shared" si="8"/>
        <v>2.3469770935035675E-2</v>
      </c>
    </row>
    <row r="25" spans="2:26" ht="18" x14ac:dyDescent="0.35">
      <c r="B25" s="3" t="s">
        <v>33</v>
      </c>
      <c r="C25">
        <f>SUMIFS('Почасовая выручка'!$F:$F,'Почасовая выручка'!$G:$G,Dashboard!C$1,'Почасовая выручка'!$B:$B,Dashboard!$B25)</f>
        <v>15</v>
      </c>
      <c r="D25">
        <f>SUMIFS('Почасовая выручка'!$F:$F,'Почасовая выручка'!$G:$G,Dashboard!D$1,'Почасовая выручка'!$B:$B,Dashboard!$B25)</f>
        <v>17</v>
      </c>
      <c r="E25">
        <f>SUMIFS('Почасовая выручка'!$F:$F,'Почасовая выручка'!$G:$G,Dashboard!E$1,'Почасовая выручка'!$B:$B,Dashboard!$B25)</f>
        <v>28</v>
      </c>
      <c r="F25">
        <f>SUMIFS('Почасовая выручка'!$F:$F,'Почасовая выручка'!$G:$G,Dashboard!F$1,'Почасовая выручка'!$B:$B,Dashboard!$B25)</f>
        <v>9</v>
      </c>
      <c r="G25">
        <f>SUMIFS('Почасовая выручка'!$F:$F,'Почасовая выручка'!$G:$G,Dashboard!G$1,'Почасовая выручка'!$B:$B,Dashboard!$B25)</f>
        <v>15</v>
      </c>
      <c r="H25">
        <f>SUMIFS('Почасовая выручка'!$F:$F,'Почасовая выручка'!$G:$G,Dashboard!H$1,'Почасовая выручка'!$B:$B,Dashboard!$B25)</f>
        <v>25</v>
      </c>
      <c r="I25">
        <f>SUMIFS('Почасовая выручка'!$F:$F,'Почасовая выручка'!$G:$G,Dashboard!I$1,'Почасовая выручка'!$B:$B,Dashboard!$B25)</f>
        <v>18</v>
      </c>
      <c r="M25" s="13" t="s">
        <v>33</v>
      </c>
      <c r="N25" s="14">
        <f t="shared" si="7"/>
        <v>15</v>
      </c>
      <c r="O25" s="14">
        <f t="shared" si="0"/>
        <v>17</v>
      </c>
      <c r="P25" s="14">
        <f t="shared" si="1"/>
        <v>28</v>
      </c>
      <c r="Q25" s="14">
        <f t="shared" si="2"/>
        <v>9</v>
      </c>
      <c r="R25" s="14">
        <f t="shared" si="3"/>
        <v>15</v>
      </c>
      <c r="S25" s="14">
        <f t="shared" si="4"/>
        <v>25</v>
      </c>
      <c r="T25" s="14">
        <f t="shared" si="5"/>
        <v>18</v>
      </c>
      <c r="U25" s="15">
        <f t="shared" si="6"/>
        <v>127</v>
      </c>
      <c r="V25" s="17">
        <f t="shared" si="8"/>
        <v>2.3845287269996244E-2</v>
      </c>
    </row>
    <row r="26" spans="2:26" ht="18" x14ac:dyDescent="0.35">
      <c r="M26" s="13" t="s">
        <v>3</v>
      </c>
      <c r="N26" s="15">
        <f>SUM(N2:N25)</f>
        <v>768</v>
      </c>
      <c r="O26" s="15">
        <f t="shared" ref="O26:T26" si="9">SUM(O2:O25)</f>
        <v>900</v>
      </c>
      <c r="P26" s="15">
        <f t="shared" si="9"/>
        <v>1022</v>
      </c>
      <c r="Q26" s="15">
        <f t="shared" si="9"/>
        <v>847</v>
      </c>
      <c r="R26" s="15">
        <f t="shared" si="9"/>
        <v>801</v>
      </c>
      <c r="S26" s="15">
        <f t="shared" si="9"/>
        <v>564</v>
      </c>
      <c r="T26" s="15">
        <f t="shared" si="9"/>
        <v>424</v>
      </c>
      <c r="U26" s="15">
        <f>SUM(N2:T25)</f>
        <v>5326</v>
      </c>
      <c r="V26" s="15"/>
    </row>
    <row r="27" spans="2:26" ht="18" x14ac:dyDescent="0.35">
      <c r="N27" s="16">
        <f>N26/$U$26</f>
        <v>0.14419827262485918</v>
      </c>
      <c r="O27" s="16">
        <f t="shared" ref="O27:T27" si="10">O26/$U$26</f>
        <v>0.16898235073225684</v>
      </c>
      <c r="P27" s="16">
        <f t="shared" si="10"/>
        <v>0.19188884716485166</v>
      </c>
      <c r="Q27" s="16">
        <f t="shared" si="10"/>
        <v>0.15903116785580174</v>
      </c>
      <c r="R27" s="16">
        <f t="shared" si="10"/>
        <v>0.1503942921517086</v>
      </c>
      <c r="S27" s="16">
        <f t="shared" si="10"/>
        <v>0.10589560645888096</v>
      </c>
      <c r="T27" s="16">
        <f t="shared" si="10"/>
        <v>7.9609463011641013E-2</v>
      </c>
      <c r="U27" s="15"/>
      <c r="V27" s="15"/>
      <c r="X27">
        <v>274550</v>
      </c>
      <c r="Y27">
        <v>525910</v>
      </c>
      <c r="Z27" s="28">
        <f>(Y27-X27)/X27</f>
        <v>0.91553451101802952</v>
      </c>
    </row>
    <row r="30" spans="2:26" ht="18" x14ac:dyDescent="0.35">
      <c r="C30">
        <v>1</v>
      </c>
      <c r="D30">
        <v>2</v>
      </c>
      <c r="E30">
        <v>3</v>
      </c>
      <c r="F30">
        <v>4</v>
      </c>
      <c r="G30">
        <v>5</v>
      </c>
      <c r="H30">
        <v>6</v>
      </c>
      <c r="I30">
        <v>7</v>
      </c>
      <c r="M30" s="12" t="s">
        <v>41</v>
      </c>
      <c r="N30" s="12" t="s">
        <v>34</v>
      </c>
      <c r="O30" s="12" t="s">
        <v>35</v>
      </c>
      <c r="P30" s="12" t="s">
        <v>36</v>
      </c>
      <c r="Q30" s="12" t="s">
        <v>37</v>
      </c>
      <c r="R30" s="12" t="s">
        <v>38</v>
      </c>
      <c r="S30" s="12" t="s">
        <v>39</v>
      </c>
      <c r="T30" s="12" t="s">
        <v>40</v>
      </c>
      <c r="U30" s="15" t="s">
        <v>3</v>
      </c>
      <c r="V30" s="15"/>
    </row>
    <row r="31" spans="2:26" ht="18" x14ac:dyDescent="0.35">
      <c r="B31" s="3" t="s">
        <v>10</v>
      </c>
      <c r="C31">
        <f>SUMIFS('Почасовая выручка'!$D:$D,'Почасовая выручка'!$G:$G,Dashboard!C$30,'Почасовая выручка'!$B:$B,Dashboard!$B31)</f>
        <v>22525</v>
      </c>
      <c r="D31">
        <f>SUMIFS('Почасовая выручка'!$D:$D,'Почасовая выручка'!$G:$G,Dashboard!D$30,'Почасовая выручка'!$B:$B,Dashboard!$B31)</f>
        <v>23360</v>
      </c>
      <c r="E31">
        <f>SUMIFS('Почасовая выручка'!$D:$D,'Почасовая выручка'!$G:$G,Dashboard!E$30,'Почасовая выручка'!$B:$B,Dashboard!$B31)</f>
        <v>27340</v>
      </c>
      <c r="F31">
        <f>SUMIFS('Почасовая выручка'!$D:$D,'Почасовая выручка'!$G:$G,Dashboard!F$30,'Почасовая выручка'!$B:$B,Dashboard!$B31)</f>
        <v>23140</v>
      </c>
      <c r="G31">
        <f>SUMIFS('Почасовая выручка'!$D:$D,'Почасовая выручка'!$G:$G,Dashboard!G$30,'Почасовая выручка'!$B:$B,Dashboard!$B31)</f>
        <v>30960</v>
      </c>
      <c r="H31">
        <f>SUMIFS('Почасовая выручка'!$D:$D,'Почасовая выручка'!$G:$G,Dashboard!H$30,'Почасовая выручка'!$B:$B,Dashboard!$B31)</f>
        <v>18690</v>
      </c>
      <c r="I31">
        <f>SUMIFS('Почасовая выручка'!$D:$D,'Почасовая выручка'!$G:$G,Dashboard!I$30,'Почасовая выручка'!$B:$B,Dashboard!$B31)</f>
        <v>32130</v>
      </c>
      <c r="M31" s="13" t="s">
        <v>10</v>
      </c>
      <c r="N31" s="14">
        <f>C31</f>
        <v>22525</v>
      </c>
      <c r="O31" s="14">
        <f t="shared" ref="O31:O54" si="11">D31</f>
        <v>23360</v>
      </c>
      <c r="P31" s="14">
        <f t="shared" ref="P31:P54" si="12">E31</f>
        <v>27340</v>
      </c>
      <c r="Q31" s="14">
        <f t="shared" ref="Q31:Q54" si="13">F31</f>
        <v>23140</v>
      </c>
      <c r="R31" s="14">
        <f t="shared" ref="R31:R54" si="14">G31</f>
        <v>30960</v>
      </c>
      <c r="S31" s="14">
        <f t="shared" ref="S31:S54" si="15">H31</f>
        <v>18690</v>
      </c>
      <c r="T31" s="14">
        <f t="shared" ref="T31:T54" si="16">I31</f>
        <v>32130</v>
      </c>
      <c r="U31" s="15">
        <f t="shared" ref="U31:U54" si="17">SUM(N31:T31)</f>
        <v>178145</v>
      </c>
      <c r="V31" s="17">
        <f>U31/$U$55</f>
        <v>1.69593421323199E-2</v>
      </c>
    </row>
    <row r="32" spans="2:26" ht="18" x14ac:dyDescent="0.35">
      <c r="B32" s="3" t="s">
        <v>11</v>
      </c>
      <c r="C32">
        <f>SUMIFS('Почасовая выручка'!$D:$D,'Почасовая выручка'!$G:$G,Dashboard!C$30,'Почасовая выручка'!$B:$B,Dashboard!$B32)</f>
        <v>6950</v>
      </c>
      <c r="D32">
        <f>SUMIFS('Почасовая выручка'!$D:$D,'Почасовая выручка'!$G:$G,Dashboard!D$30,'Почасовая выручка'!$B:$B,Dashboard!$B32)</f>
        <v>15850</v>
      </c>
      <c r="E32">
        <f>SUMIFS('Почасовая выручка'!$D:$D,'Почасовая выручка'!$G:$G,Dashboard!E$30,'Почасовая выручка'!$B:$B,Dashboard!$B32)</f>
        <v>34740</v>
      </c>
      <c r="F32">
        <f>SUMIFS('Почасовая выручка'!$D:$D,'Почасовая выручка'!$G:$G,Dashboard!F$30,'Почасовая выручка'!$B:$B,Dashboard!$B32)</f>
        <v>9120</v>
      </c>
      <c r="G32">
        <f>SUMIFS('Почасовая выручка'!$D:$D,'Почасовая выручка'!$G:$G,Dashboard!G$30,'Почасовая выручка'!$B:$B,Dashboard!$B32)</f>
        <v>27750</v>
      </c>
      <c r="H32">
        <f>SUMIFS('Почасовая выручка'!$D:$D,'Почасовая выручка'!$G:$G,Dashboard!H$30,'Почасовая выручка'!$B:$B,Dashboard!$B32)</f>
        <v>25210</v>
      </c>
      <c r="I32">
        <f>SUMIFS('Почасовая выручка'!$D:$D,'Почасовая выручка'!$G:$G,Dashboard!I$30,'Почасовая выручка'!$B:$B,Dashboard!$B32)</f>
        <v>36885</v>
      </c>
      <c r="M32" s="13" t="s">
        <v>11</v>
      </c>
      <c r="N32" s="14">
        <f t="shared" ref="N32:N54" si="18">C32</f>
        <v>6950</v>
      </c>
      <c r="O32" s="14">
        <f t="shared" si="11"/>
        <v>15850</v>
      </c>
      <c r="P32" s="14">
        <f t="shared" si="12"/>
        <v>34740</v>
      </c>
      <c r="Q32" s="14">
        <f t="shared" si="13"/>
        <v>9120</v>
      </c>
      <c r="R32" s="14">
        <f t="shared" si="14"/>
        <v>27750</v>
      </c>
      <c r="S32" s="14">
        <f t="shared" si="15"/>
        <v>25210</v>
      </c>
      <c r="T32" s="14">
        <f t="shared" si="16"/>
        <v>36885</v>
      </c>
      <c r="U32" s="15">
        <f t="shared" si="17"/>
        <v>156505</v>
      </c>
      <c r="V32" s="17">
        <f t="shared" ref="V32:V54" si="19">U32/$U$55</f>
        <v>1.4899221647639429E-2</v>
      </c>
    </row>
    <row r="33" spans="2:22" ht="18" x14ac:dyDescent="0.35">
      <c r="B33" s="3" t="s">
        <v>12</v>
      </c>
      <c r="C33">
        <f>SUMIFS('Почасовая выручка'!$D:$D,'Почасовая выручка'!$G:$G,Dashboard!C$30,'Почасовая выручка'!$B:$B,Dashboard!$B33)</f>
        <v>16570</v>
      </c>
      <c r="D33">
        <f>SUMIFS('Почасовая выручка'!$D:$D,'Почасовая выручка'!$G:$G,Dashboard!D$30,'Почасовая выручка'!$B:$B,Dashboard!$B33)</f>
        <v>1300</v>
      </c>
      <c r="E33">
        <f>SUMIFS('Почасовая выручка'!$D:$D,'Почасовая выручка'!$G:$G,Dashboard!E$30,'Почасовая выручка'!$B:$B,Dashboard!$B33)</f>
        <v>17370</v>
      </c>
      <c r="F33">
        <f>SUMIFS('Почасовая выручка'!$D:$D,'Почасовая выручка'!$G:$G,Dashboard!F$30,'Почасовая выручка'!$B:$B,Dashboard!$B33)</f>
        <v>8590</v>
      </c>
      <c r="G33">
        <f>SUMIFS('Почасовая выручка'!$D:$D,'Почасовая выручка'!$G:$G,Dashboard!G$30,'Почасовая выручка'!$B:$B,Dashboard!$B33)</f>
        <v>14035</v>
      </c>
      <c r="H33">
        <f>SUMIFS('Почасовая выручка'!$D:$D,'Почасовая выручка'!$G:$G,Dashboard!H$30,'Почасовая выручка'!$B:$B,Dashboard!$B33)</f>
        <v>13905</v>
      </c>
      <c r="I33">
        <f>SUMIFS('Почасовая выручка'!$D:$D,'Почасовая выручка'!$G:$G,Dashboard!I$30,'Почасовая выручка'!$B:$B,Dashboard!$B33)</f>
        <v>6940</v>
      </c>
      <c r="M33" s="13" t="s">
        <v>12</v>
      </c>
      <c r="N33" s="14">
        <f t="shared" si="18"/>
        <v>16570</v>
      </c>
      <c r="O33" s="14">
        <f t="shared" si="11"/>
        <v>1300</v>
      </c>
      <c r="P33" s="14">
        <f t="shared" si="12"/>
        <v>17370</v>
      </c>
      <c r="Q33" s="14">
        <f t="shared" si="13"/>
        <v>8590</v>
      </c>
      <c r="R33" s="14">
        <f t="shared" si="14"/>
        <v>14035</v>
      </c>
      <c r="S33" s="14">
        <f t="shared" si="15"/>
        <v>13905</v>
      </c>
      <c r="T33" s="14">
        <f t="shared" si="16"/>
        <v>6940</v>
      </c>
      <c r="U33" s="15">
        <f t="shared" si="17"/>
        <v>78710</v>
      </c>
      <c r="V33" s="17">
        <f t="shared" si="19"/>
        <v>7.4931646649353022E-3</v>
      </c>
    </row>
    <row r="34" spans="2:22" ht="18" x14ac:dyDescent="0.35">
      <c r="B34" s="3" t="s">
        <v>13</v>
      </c>
      <c r="C34">
        <f>SUMIFS('Почасовая выручка'!$D:$D,'Почасовая выручка'!$G:$G,Dashboard!C$30,'Почасовая выручка'!$B:$B,Dashboard!$B34)</f>
        <v>2860</v>
      </c>
      <c r="D34">
        <f>SUMIFS('Почасовая выручка'!$D:$D,'Почасовая выручка'!$G:$G,Dashboard!D$30,'Почасовая выручка'!$B:$B,Dashboard!$B34)</f>
        <v>4890</v>
      </c>
      <c r="E34">
        <f>SUMIFS('Почасовая выручка'!$D:$D,'Почасовая выручка'!$G:$G,Dashboard!E$30,'Почасовая выручка'!$B:$B,Dashboard!$B34)</f>
        <v>1870</v>
      </c>
      <c r="F34">
        <f>SUMIFS('Почасовая выручка'!$D:$D,'Почасовая выручка'!$G:$G,Dashboard!F$30,'Почасовая выручка'!$B:$B,Dashboard!$B34)</f>
        <v>0</v>
      </c>
      <c r="G34">
        <f>SUMIFS('Почасовая выручка'!$D:$D,'Почасовая выручка'!$G:$G,Dashboard!G$30,'Почасовая выручка'!$B:$B,Dashboard!$B34)</f>
        <v>12170</v>
      </c>
      <c r="H34">
        <f>SUMIFS('Почасовая выручка'!$D:$D,'Почасовая выручка'!$G:$G,Dashboard!H$30,'Почасовая выручка'!$B:$B,Dashboard!$B34)</f>
        <v>820</v>
      </c>
      <c r="I34">
        <f>SUMIFS('Почасовая выручка'!$D:$D,'Почасовая выручка'!$G:$G,Dashboard!I$30,'Почасовая выручка'!$B:$B,Dashboard!$B34)</f>
        <v>900</v>
      </c>
      <c r="M34" s="13" t="s">
        <v>13</v>
      </c>
      <c r="N34" s="14">
        <f t="shared" si="18"/>
        <v>2860</v>
      </c>
      <c r="O34" s="14">
        <f t="shared" si="11"/>
        <v>4890</v>
      </c>
      <c r="P34" s="14">
        <f t="shared" si="12"/>
        <v>1870</v>
      </c>
      <c r="Q34" s="14">
        <f t="shared" si="13"/>
        <v>0</v>
      </c>
      <c r="R34" s="14">
        <f t="shared" si="14"/>
        <v>12170</v>
      </c>
      <c r="S34" s="14">
        <f t="shared" si="15"/>
        <v>820</v>
      </c>
      <c r="T34" s="14">
        <f t="shared" si="16"/>
        <v>900</v>
      </c>
      <c r="U34" s="15">
        <f t="shared" si="17"/>
        <v>23510</v>
      </c>
      <c r="V34" s="17">
        <f t="shared" si="19"/>
        <v>2.2381438352512889E-3</v>
      </c>
    </row>
    <row r="35" spans="2:22" ht="18" x14ac:dyDescent="0.35">
      <c r="B35" s="3" t="s">
        <v>14</v>
      </c>
      <c r="C35">
        <f>SUMIFS('Почасовая выручка'!$D:$D,'Почасовая выручка'!$G:$G,Dashboard!C$30,'Почасовая выручка'!$B:$B,Dashboard!$B35)</f>
        <v>1930</v>
      </c>
      <c r="D35">
        <f>SUMIFS('Почасовая выручка'!$D:$D,'Почасовая выручка'!$G:$G,Dashboard!D$30,'Почасовая выручка'!$B:$B,Dashboard!$B35)</f>
        <v>10240</v>
      </c>
      <c r="E35">
        <f>SUMIFS('Почасовая выручка'!$D:$D,'Почасовая выручка'!$G:$G,Dashboard!E$30,'Почасовая выручка'!$B:$B,Dashboard!$B35)</f>
        <v>0</v>
      </c>
      <c r="F35">
        <f>SUMIFS('Почасовая выручка'!$D:$D,'Почасовая выручка'!$G:$G,Dashboard!F$30,'Почасовая выручка'!$B:$B,Dashboard!$B35)</f>
        <v>0</v>
      </c>
      <c r="G35">
        <f>SUMIFS('Почасовая выручка'!$D:$D,'Почасовая выручка'!$G:$G,Dashboard!G$30,'Почасовая выручка'!$B:$B,Dashboard!$B35)</f>
        <v>0</v>
      </c>
      <c r="H35">
        <f>SUMIFS('Почасовая выручка'!$D:$D,'Почасовая выручка'!$G:$G,Dashboard!H$30,'Почасовая выручка'!$B:$B,Dashboard!$B35)</f>
        <v>920</v>
      </c>
      <c r="I35">
        <f>SUMIFS('Почасовая выручка'!$D:$D,'Почасовая выручка'!$G:$G,Dashboard!I$30,'Почасовая выручка'!$B:$B,Dashboard!$B35)</f>
        <v>0</v>
      </c>
      <c r="M35" s="13" t="s">
        <v>14</v>
      </c>
      <c r="N35" s="14">
        <f t="shared" si="18"/>
        <v>1930</v>
      </c>
      <c r="O35" s="14">
        <f t="shared" si="11"/>
        <v>10240</v>
      </c>
      <c r="P35" s="14">
        <f t="shared" si="12"/>
        <v>0</v>
      </c>
      <c r="Q35" s="14">
        <f t="shared" si="13"/>
        <v>0</v>
      </c>
      <c r="R35" s="14">
        <f t="shared" si="14"/>
        <v>0</v>
      </c>
      <c r="S35" s="14">
        <f t="shared" si="15"/>
        <v>920</v>
      </c>
      <c r="T35" s="14">
        <f t="shared" si="16"/>
        <v>0</v>
      </c>
      <c r="U35" s="15">
        <f t="shared" si="17"/>
        <v>13090</v>
      </c>
      <c r="V35" s="17">
        <f t="shared" si="19"/>
        <v>1.2461634539957199E-3</v>
      </c>
    </row>
    <row r="36" spans="2:22" ht="18" x14ac:dyDescent="0.35">
      <c r="B36" s="3" t="s">
        <v>15</v>
      </c>
      <c r="C36">
        <f>SUMIFS('Почасовая выручка'!$D:$D,'Почасовая выручка'!$G:$G,Dashboard!C$30,'Почасовая выручка'!$B:$B,Dashboard!$B36)</f>
        <v>0</v>
      </c>
      <c r="D36">
        <f>SUMIFS('Почасовая выручка'!$D:$D,'Почасовая выручка'!$G:$G,Dashboard!D$30,'Почасовая выручка'!$B:$B,Dashboard!$B36)</f>
        <v>100</v>
      </c>
      <c r="E36">
        <f>SUMIFS('Почасовая выручка'!$D:$D,'Почасовая выручка'!$G:$G,Dashboard!E$30,'Почасовая выручка'!$B:$B,Dashboard!$B36)</f>
        <v>0</v>
      </c>
      <c r="F36">
        <f>SUMIFS('Почасовая выручка'!$D:$D,'Почасовая выручка'!$G:$G,Dashboard!F$30,'Почасовая выручка'!$B:$B,Dashboard!$B36)</f>
        <v>2080</v>
      </c>
      <c r="G36">
        <f>SUMIFS('Почасовая выручка'!$D:$D,'Почасовая выручка'!$G:$G,Dashboard!G$30,'Почасовая выручка'!$B:$B,Dashboard!$B36)</f>
        <v>0</v>
      </c>
      <c r="H36">
        <f>SUMIFS('Почасовая выручка'!$D:$D,'Почасовая выручка'!$G:$G,Dashboard!H$30,'Почасовая выручка'!$B:$B,Dashboard!$B36)</f>
        <v>4390</v>
      </c>
      <c r="I36">
        <f>SUMIFS('Почасовая выручка'!$D:$D,'Почасовая выручка'!$G:$G,Dashboard!I$30,'Почасовая выручка'!$B:$B,Dashboard!$B36)</f>
        <v>1140</v>
      </c>
      <c r="M36" s="13" t="s">
        <v>15</v>
      </c>
      <c r="N36" s="14">
        <f t="shared" si="18"/>
        <v>0</v>
      </c>
      <c r="O36" s="14">
        <f t="shared" si="11"/>
        <v>100</v>
      </c>
      <c r="P36" s="14">
        <f t="shared" si="12"/>
        <v>0</v>
      </c>
      <c r="Q36" s="14">
        <f t="shared" si="13"/>
        <v>2080</v>
      </c>
      <c r="R36" s="14">
        <f t="shared" si="14"/>
        <v>0</v>
      </c>
      <c r="S36" s="14">
        <f t="shared" si="15"/>
        <v>4390</v>
      </c>
      <c r="T36" s="14">
        <f t="shared" si="16"/>
        <v>1140</v>
      </c>
      <c r="U36" s="15">
        <f t="shared" si="17"/>
        <v>7710</v>
      </c>
      <c r="V36" s="17">
        <f t="shared" si="19"/>
        <v>7.3398932240695183E-4</v>
      </c>
    </row>
    <row r="37" spans="2:22" ht="18" x14ac:dyDescent="0.35">
      <c r="B37" s="3" t="s">
        <v>16</v>
      </c>
      <c r="C37">
        <f>SUMIFS('Почасовая выручка'!$D:$D,'Почасовая выручка'!$G:$G,Dashboard!C$30,'Почасовая выручка'!$B:$B,Dashboard!$B37)</f>
        <v>530</v>
      </c>
      <c r="D37">
        <f>SUMIFS('Почасовая выручка'!$D:$D,'Почасовая выручка'!$G:$G,Dashboard!D$30,'Почасовая выручка'!$B:$B,Dashboard!$B37)</f>
        <v>2990</v>
      </c>
      <c r="E37">
        <f>SUMIFS('Почасовая выручка'!$D:$D,'Почасовая выручка'!$G:$G,Dashboard!E$30,'Почасовая выручка'!$B:$B,Dashboard!$B37)</f>
        <v>1050</v>
      </c>
      <c r="F37">
        <f>SUMIFS('Почасовая выручка'!$D:$D,'Почасовая выручка'!$G:$G,Dashboard!F$30,'Почасовая выручка'!$B:$B,Dashboard!$B37)</f>
        <v>5260</v>
      </c>
      <c r="G37">
        <f>SUMIFS('Почасовая выручка'!$D:$D,'Почасовая выручка'!$G:$G,Dashboard!G$30,'Почасовая выручка'!$B:$B,Dashboard!$B37)</f>
        <v>9580</v>
      </c>
      <c r="H37">
        <f>SUMIFS('Почасовая выручка'!$D:$D,'Почасовая выручка'!$G:$G,Dashboard!H$30,'Почасовая выручка'!$B:$B,Dashboard!$B37)</f>
        <v>950</v>
      </c>
      <c r="I37">
        <f>SUMIFS('Почасовая выручка'!$D:$D,'Почасовая выручка'!$G:$G,Dashboard!I$30,'Почасовая выручка'!$B:$B,Dashboard!$B37)</f>
        <v>13200</v>
      </c>
      <c r="M37" s="13" t="s">
        <v>16</v>
      </c>
      <c r="N37" s="14">
        <f t="shared" si="18"/>
        <v>530</v>
      </c>
      <c r="O37" s="14">
        <f t="shared" si="11"/>
        <v>2990</v>
      </c>
      <c r="P37" s="14">
        <f t="shared" si="12"/>
        <v>1050</v>
      </c>
      <c r="Q37" s="14">
        <f t="shared" si="13"/>
        <v>5260</v>
      </c>
      <c r="R37" s="14">
        <f t="shared" si="14"/>
        <v>9580</v>
      </c>
      <c r="S37" s="14">
        <f t="shared" si="15"/>
        <v>950</v>
      </c>
      <c r="T37" s="14">
        <f t="shared" si="16"/>
        <v>13200</v>
      </c>
      <c r="U37" s="15">
        <f t="shared" si="17"/>
        <v>33560</v>
      </c>
      <c r="V37" s="17">
        <f t="shared" si="19"/>
        <v>3.1949003450035414E-3</v>
      </c>
    </row>
    <row r="38" spans="2:22" ht="18" x14ac:dyDescent="0.35">
      <c r="B38" s="3" t="s">
        <v>17</v>
      </c>
      <c r="C38">
        <f>SUMIFS('Почасовая выручка'!$D:$D,'Почасовая выручка'!$G:$G,Dashboard!C$30,'Почасовая выручка'!$B:$B,Dashboard!$B38)</f>
        <v>3300</v>
      </c>
      <c r="D38">
        <f>SUMIFS('Почасовая выручка'!$D:$D,'Почасовая выручка'!$G:$G,Dashboard!D$30,'Почасовая выручка'!$B:$B,Dashboard!$B38)</f>
        <v>11440</v>
      </c>
      <c r="E38">
        <f>SUMIFS('Почасовая выручка'!$D:$D,'Почасовая выручка'!$G:$G,Dashboard!E$30,'Почасовая выручка'!$B:$B,Dashboard!$B38)</f>
        <v>4900</v>
      </c>
      <c r="F38">
        <f>SUMIFS('Почасовая выручка'!$D:$D,'Почасовая выручка'!$G:$G,Dashboard!F$30,'Почасовая выручка'!$B:$B,Dashboard!$B38)</f>
        <v>1910</v>
      </c>
      <c r="G38">
        <f>SUMIFS('Почасовая выручка'!$D:$D,'Почасовая выручка'!$G:$G,Dashboard!G$30,'Почасовая выручка'!$B:$B,Dashboard!$B38)</f>
        <v>1490</v>
      </c>
      <c r="H38">
        <f>SUMIFS('Почасовая выручка'!$D:$D,'Почасовая выручка'!$G:$G,Dashboard!H$30,'Почасовая выручка'!$B:$B,Dashboard!$B38)</f>
        <v>9920</v>
      </c>
      <c r="I38">
        <f>SUMIFS('Почасовая выручка'!$D:$D,'Почасовая выручка'!$G:$G,Dashboard!I$30,'Почасовая выручка'!$B:$B,Dashboard!$B38)</f>
        <v>1720</v>
      </c>
      <c r="M38" s="13" t="s">
        <v>17</v>
      </c>
      <c r="N38" s="14">
        <f t="shared" si="18"/>
        <v>3300</v>
      </c>
      <c r="O38" s="14">
        <f t="shared" si="11"/>
        <v>11440</v>
      </c>
      <c r="P38" s="14">
        <f t="shared" si="12"/>
        <v>4900</v>
      </c>
      <c r="Q38" s="14">
        <f t="shared" si="13"/>
        <v>1910</v>
      </c>
      <c r="R38" s="14">
        <f t="shared" si="14"/>
        <v>1490</v>
      </c>
      <c r="S38" s="14">
        <f t="shared" si="15"/>
        <v>9920</v>
      </c>
      <c r="T38" s="14">
        <f t="shared" si="16"/>
        <v>1720</v>
      </c>
      <c r="U38" s="15">
        <f t="shared" si="17"/>
        <v>34680</v>
      </c>
      <c r="V38" s="17">
        <f t="shared" si="19"/>
        <v>3.3015239560406084E-3</v>
      </c>
    </row>
    <row r="39" spans="2:22" ht="18" x14ac:dyDescent="0.35">
      <c r="B39" s="3" t="s">
        <v>18</v>
      </c>
      <c r="C39">
        <f>SUMIFS('Почасовая выручка'!$D:$D,'Почасовая выручка'!$G:$G,Dashboard!C$30,'Почасовая выручка'!$B:$B,Dashboard!$B39)</f>
        <v>23240</v>
      </c>
      <c r="D39">
        <f>SUMIFS('Почасовая выручка'!$D:$D,'Почасовая выручка'!$G:$G,Dashboard!D$30,'Почасовая выручка'!$B:$B,Dashboard!$B39)</f>
        <v>43480</v>
      </c>
      <c r="E39">
        <f>SUMIFS('Почасовая выручка'!$D:$D,'Почасовая выручка'!$G:$G,Dashboard!E$30,'Почасовая выручка'!$B:$B,Dashboard!$B39)</f>
        <v>33080</v>
      </c>
      <c r="F39">
        <f>SUMIFS('Почасовая выручка'!$D:$D,'Почасовая выручка'!$G:$G,Dashboard!F$30,'Почасовая выручка'!$B:$B,Dashboard!$B39)</f>
        <v>20060</v>
      </c>
      <c r="G39">
        <f>SUMIFS('Почасовая выручка'!$D:$D,'Почасовая выручка'!$G:$G,Dashboard!G$30,'Почасовая выручка'!$B:$B,Dashboard!$B39)</f>
        <v>23390</v>
      </c>
      <c r="H39">
        <f>SUMIFS('Почасовая выручка'!$D:$D,'Почасовая выручка'!$G:$G,Dashboard!H$30,'Почасовая выручка'!$B:$B,Dashboard!$B39)</f>
        <v>18190</v>
      </c>
      <c r="I39">
        <f>SUMIFS('Почасовая выручка'!$D:$D,'Почасовая выручка'!$G:$G,Dashboard!I$30,'Почасовая выручка'!$B:$B,Dashboard!$B39)</f>
        <v>22340</v>
      </c>
      <c r="M39" s="13" t="s">
        <v>18</v>
      </c>
      <c r="N39" s="14">
        <f t="shared" si="18"/>
        <v>23240</v>
      </c>
      <c r="O39" s="14">
        <f t="shared" si="11"/>
        <v>43480</v>
      </c>
      <c r="P39" s="14">
        <f t="shared" si="12"/>
        <v>33080</v>
      </c>
      <c r="Q39" s="14">
        <f t="shared" si="13"/>
        <v>20060</v>
      </c>
      <c r="R39" s="14">
        <f t="shared" si="14"/>
        <v>23390</v>
      </c>
      <c r="S39" s="14">
        <f t="shared" si="15"/>
        <v>18190</v>
      </c>
      <c r="T39" s="14">
        <f t="shared" si="16"/>
        <v>22340</v>
      </c>
      <c r="U39" s="15">
        <f t="shared" si="17"/>
        <v>183780</v>
      </c>
      <c r="V39" s="17">
        <f t="shared" si="19"/>
        <v>1.7495792175350144E-2</v>
      </c>
    </row>
    <row r="40" spans="2:22" ht="18" x14ac:dyDescent="0.35">
      <c r="B40" s="3" t="s">
        <v>19</v>
      </c>
      <c r="C40">
        <f>SUMIFS('Почасовая выручка'!$D:$D,'Почасовая выручка'!$G:$G,Dashboard!C$30,'Почасовая выручка'!$B:$B,Dashboard!$B40)</f>
        <v>68150</v>
      </c>
      <c r="D40">
        <f>SUMIFS('Почасовая выручка'!$D:$D,'Почасовая выручка'!$G:$G,Dashboard!D$30,'Почасовая выручка'!$B:$B,Dashboard!$B40)</f>
        <v>67870</v>
      </c>
      <c r="E40">
        <f>SUMIFS('Почасовая выручка'!$D:$D,'Почасовая выручка'!$G:$G,Dashboard!E$30,'Почасовая выручка'!$B:$B,Dashboard!$B40)</f>
        <v>67090</v>
      </c>
      <c r="F40">
        <f>SUMIFS('Почасовая выручка'!$D:$D,'Почасовая выручка'!$G:$G,Dashboard!F$30,'Почасовая выручка'!$B:$B,Dashboard!$B40)</f>
        <v>67560</v>
      </c>
      <c r="G40">
        <f>SUMIFS('Почасовая выручка'!$D:$D,'Почасовая выручка'!$G:$G,Dashboard!G$30,'Почасовая выручка'!$B:$B,Dashboard!$B40)</f>
        <v>73900</v>
      </c>
      <c r="H40">
        <f>SUMIFS('Почасовая выручка'!$D:$D,'Почасовая выручка'!$G:$G,Dashboard!H$30,'Почасовая выручка'!$B:$B,Dashboard!$B40)</f>
        <v>82150</v>
      </c>
      <c r="I40">
        <f>SUMIFS('Почасовая выручка'!$D:$D,'Почасовая выручка'!$G:$G,Dashboard!I$30,'Почасовая выручка'!$B:$B,Dashboard!$B40)</f>
        <v>25930</v>
      </c>
      <c r="M40" s="13" t="s">
        <v>19</v>
      </c>
      <c r="N40" s="14">
        <f t="shared" si="18"/>
        <v>68150</v>
      </c>
      <c r="O40" s="14">
        <f t="shared" si="11"/>
        <v>67870</v>
      </c>
      <c r="P40" s="14">
        <f t="shared" si="12"/>
        <v>67090</v>
      </c>
      <c r="Q40" s="14">
        <f t="shared" si="13"/>
        <v>67560</v>
      </c>
      <c r="R40" s="14">
        <f t="shared" si="14"/>
        <v>73900</v>
      </c>
      <c r="S40" s="14">
        <f t="shared" si="15"/>
        <v>82150</v>
      </c>
      <c r="T40" s="14">
        <f t="shared" si="16"/>
        <v>25930</v>
      </c>
      <c r="U40" s="15">
        <f t="shared" si="17"/>
        <v>452650</v>
      </c>
      <c r="V40" s="17">
        <f t="shared" si="19"/>
        <v>4.3092122799936024E-2</v>
      </c>
    </row>
    <row r="41" spans="2:22" ht="18" x14ac:dyDescent="0.35">
      <c r="B41" s="3" t="s">
        <v>20</v>
      </c>
      <c r="C41">
        <f>SUMIFS('Почасовая выручка'!$D:$D,'Почасовая выручка'!$G:$G,Dashboard!C$30,'Почасовая выручка'!$B:$B,Dashboard!$B41)</f>
        <v>48770</v>
      </c>
      <c r="D41">
        <f>SUMIFS('Почасовая выручка'!$D:$D,'Почасовая выручка'!$G:$G,Dashboard!D$30,'Почасовая выручка'!$B:$B,Dashboard!$B41)</f>
        <v>71680</v>
      </c>
      <c r="E41">
        <f>SUMIFS('Почасовая выручка'!$D:$D,'Почасовая выручка'!$G:$G,Dashboard!E$30,'Почасовая выручка'!$B:$B,Dashboard!$B41)</f>
        <v>100800</v>
      </c>
      <c r="F41">
        <f>SUMIFS('Почасовая выручка'!$D:$D,'Почасовая выручка'!$G:$G,Dashboard!F$30,'Почасовая выручка'!$B:$B,Dashboard!$B41)</f>
        <v>92485</v>
      </c>
      <c r="G41">
        <f>SUMIFS('Почасовая выручка'!$D:$D,'Почасовая выручка'!$G:$G,Dashboard!G$30,'Почасовая выручка'!$B:$B,Dashboard!$B41)</f>
        <v>64435</v>
      </c>
      <c r="H41">
        <f>SUMIFS('Почасовая выручка'!$D:$D,'Почасовая выручка'!$G:$G,Dashboard!H$30,'Почасовая выручка'!$B:$B,Dashboard!$B41)</f>
        <v>72230</v>
      </c>
      <c r="I41">
        <f>SUMIFS('Почасовая выручка'!$D:$D,'Почасовая выручка'!$G:$G,Dashboard!I$30,'Почасовая выручка'!$B:$B,Dashboard!$B41)</f>
        <v>18120</v>
      </c>
      <c r="M41" s="13" t="s">
        <v>20</v>
      </c>
      <c r="N41" s="14">
        <f t="shared" si="18"/>
        <v>48770</v>
      </c>
      <c r="O41" s="14">
        <f t="shared" si="11"/>
        <v>71680</v>
      </c>
      <c r="P41" s="14">
        <f t="shared" si="12"/>
        <v>100800</v>
      </c>
      <c r="Q41" s="14">
        <f t="shared" si="13"/>
        <v>92485</v>
      </c>
      <c r="R41" s="14">
        <f t="shared" si="14"/>
        <v>64435</v>
      </c>
      <c r="S41" s="14">
        <f t="shared" si="15"/>
        <v>72230</v>
      </c>
      <c r="T41" s="14">
        <f t="shared" si="16"/>
        <v>18120</v>
      </c>
      <c r="U41" s="15">
        <f t="shared" si="17"/>
        <v>468520</v>
      </c>
      <c r="V41" s="17">
        <f t="shared" si="19"/>
        <v>4.4602941288470178E-2</v>
      </c>
    </row>
    <row r="42" spans="2:22" ht="18" x14ac:dyDescent="0.35">
      <c r="B42" s="3" t="s">
        <v>21</v>
      </c>
      <c r="C42">
        <f>SUMIFS('Почасовая выручка'!$D:$D,'Почасовая выручка'!$G:$G,Dashboard!C$30,'Почасовая выручка'!$B:$B,Dashboard!$B42)</f>
        <v>96875</v>
      </c>
      <c r="D42">
        <f>SUMIFS('Почасовая выручка'!$D:$D,'Почасовая выручка'!$G:$G,Dashboard!D$30,'Почасовая выручка'!$B:$B,Dashboard!$B42)</f>
        <v>99290</v>
      </c>
      <c r="E42">
        <f>SUMIFS('Почасовая выручка'!$D:$D,'Почасовая выручка'!$G:$G,Dashboard!E$30,'Почасовая выручка'!$B:$B,Dashboard!$B42)</f>
        <v>147175</v>
      </c>
      <c r="F42">
        <f>SUMIFS('Почасовая выручка'!$D:$D,'Почасовая выручка'!$G:$G,Dashboard!F$30,'Почасовая выручка'!$B:$B,Dashboard!$B42)</f>
        <v>139915</v>
      </c>
      <c r="G42">
        <f>SUMIFS('Почасовая выручка'!$D:$D,'Почасовая выручка'!$G:$G,Dashboard!G$30,'Почасовая выручка'!$B:$B,Dashboard!$B42)</f>
        <v>96570</v>
      </c>
      <c r="H42">
        <f>SUMIFS('Почасовая выручка'!$D:$D,'Почасовая выручка'!$G:$G,Dashboard!H$30,'Почасовая выручка'!$B:$B,Dashboard!$B42)</f>
        <v>111085</v>
      </c>
      <c r="I42">
        <f>SUMIFS('Почасовая выручка'!$D:$D,'Почасовая выручка'!$G:$G,Dashboard!I$30,'Почасовая выручка'!$B:$B,Dashboard!$B42)</f>
        <v>24240</v>
      </c>
      <c r="M42" s="13" t="s">
        <v>21</v>
      </c>
      <c r="N42" s="14">
        <f t="shared" si="18"/>
        <v>96875</v>
      </c>
      <c r="O42" s="14">
        <f t="shared" si="11"/>
        <v>99290</v>
      </c>
      <c r="P42" s="14">
        <f t="shared" si="12"/>
        <v>147175</v>
      </c>
      <c r="Q42" s="14">
        <f t="shared" si="13"/>
        <v>139915</v>
      </c>
      <c r="R42" s="14">
        <f t="shared" si="14"/>
        <v>96570</v>
      </c>
      <c r="S42" s="14">
        <f t="shared" si="15"/>
        <v>111085</v>
      </c>
      <c r="T42" s="14">
        <f t="shared" si="16"/>
        <v>24240</v>
      </c>
      <c r="U42" s="15">
        <f t="shared" si="17"/>
        <v>715150</v>
      </c>
      <c r="V42" s="17">
        <f t="shared" si="19"/>
        <v>6.8082031636748586E-2</v>
      </c>
    </row>
    <row r="43" spans="2:22" ht="18" x14ac:dyDescent="0.35">
      <c r="B43" s="3" t="s">
        <v>22</v>
      </c>
      <c r="C43">
        <f>SUMIFS('Почасовая выручка'!$D:$D,'Почасовая выручка'!$G:$G,Dashboard!C$30,'Почасовая выручка'!$B:$B,Dashboard!$B43)</f>
        <v>212985</v>
      </c>
      <c r="D43">
        <f>SUMIFS('Почасовая выручка'!$D:$D,'Почасовая выручка'!$G:$G,Dashboard!D$30,'Почасовая выручка'!$B:$B,Dashboard!$B43)</f>
        <v>206920</v>
      </c>
      <c r="E43">
        <f>SUMIFS('Почасовая выручка'!$D:$D,'Почасовая выручка'!$G:$G,Dashboard!E$30,'Почасовая выручка'!$B:$B,Dashboard!$B43)</f>
        <v>308725</v>
      </c>
      <c r="F43">
        <f>SUMIFS('Почасовая выручка'!$D:$D,'Почасовая выручка'!$G:$G,Dashboard!F$30,'Почасовая выручка'!$B:$B,Dashboard!$B43)</f>
        <v>196320</v>
      </c>
      <c r="G43">
        <f>SUMIFS('Почасовая выручка'!$D:$D,'Почасовая выручка'!$G:$G,Dashboard!G$30,'Почасовая выручка'!$B:$B,Dashboard!$B43)</f>
        <v>223320</v>
      </c>
      <c r="H43">
        <f>SUMIFS('Почасовая выручка'!$D:$D,'Почасовая выручка'!$G:$G,Dashboard!H$30,'Почасовая выручка'!$B:$B,Dashboard!$B43)</f>
        <v>85120</v>
      </c>
      <c r="I43">
        <f>SUMIFS('Почасовая выручка'!$D:$D,'Почасовая выручка'!$G:$G,Dashboard!I$30,'Почасовая выручка'!$B:$B,Dashboard!$B43)</f>
        <v>72245</v>
      </c>
      <c r="M43" s="13" t="s">
        <v>22</v>
      </c>
      <c r="N43" s="14">
        <f t="shared" si="18"/>
        <v>212985</v>
      </c>
      <c r="O43" s="14">
        <f t="shared" si="11"/>
        <v>206920</v>
      </c>
      <c r="P43" s="14">
        <f t="shared" si="12"/>
        <v>308725</v>
      </c>
      <c r="Q43" s="14">
        <f t="shared" si="13"/>
        <v>196320</v>
      </c>
      <c r="R43" s="14">
        <f t="shared" si="14"/>
        <v>223320</v>
      </c>
      <c r="S43" s="14">
        <f t="shared" si="15"/>
        <v>85120</v>
      </c>
      <c r="T43" s="14">
        <f t="shared" si="16"/>
        <v>72245</v>
      </c>
      <c r="U43" s="15">
        <f t="shared" si="17"/>
        <v>1305635</v>
      </c>
      <c r="V43" s="17">
        <f t="shared" si="19"/>
        <v>0.12429599856819723</v>
      </c>
    </row>
    <row r="44" spans="2:22" ht="18" x14ac:dyDescent="0.35">
      <c r="B44" s="3" t="s">
        <v>23</v>
      </c>
      <c r="C44">
        <f>SUMIFS('Почасовая выручка'!$D:$D,'Почасовая выручка'!$G:$G,Dashboard!C$30,'Почасовая выручка'!$B:$B,Dashboard!$B44)</f>
        <v>341510</v>
      </c>
      <c r="D44">
        <f>SUMIFS('Почасовая выручка'!$D:$D,'Почасовая выручка'!$G:$G,Dashboard!D$30,'Почасовая выручка'!$B:$B,Dashboard!$B44)</f>
        <v>438810</v>
      </c>
      <c r="E44">
        <f>SUMIFS('Почасовая выручка'!$D:$D,'Почасовая выручка'!$G:$G,Dashboard!E$30,'Почасовая выручка'!$B:$B,Dashboard!$B44)</f>
        <v>490540</v>
      </c>
      <c r="F44">
        <f>SUMIFS('Почасовая выручка'!$D:$D,'Почасовая выручка'!$G:$G,Dashboard!F$30,'Почасовая выручка'!$B:$B,Dashboard!$B44)</f>
        <v>350165</v>
      </c>
      <c r="G44">
        <f>SUMIFS('Почасовая выручка'!$D:$D,'Почасовая выручка'!$G:$G,Dashboard!G$30,'Почасовая выручка'!$B:$B,Dashboard!$B44)</f>
        <v>383165</v>
      </c>
      <c r="H44">
        <f>SUMIFS('Почасовая выручка'!$D:$D,'Почасовая выручка'!$G:$G,Dashboard!H$30,'Почасовая выручка'!$B:$B,Dashboard!$B44)</f>
        <v>158930</v>
      </c>
      <c r="I44">
        <f>SUMIFS('Почасовая выручка'!$D:$D,'Почасовая выручка'!$G:$G,Dashboard!I$30,'Почасовая выручка'!$B:$B,Dashboard!$B44)</f>
        <v>134410</v>
      </c>
      <c r="M44" s="13" t="s">
        <v>23</v>
      </c>
      <c r="N44" s="14">
        <f t="shared" si="18"/>
        <v>341510</v>
      </c>
      <c r="O44" s="14">
        <f t="shared" si="11"/>
        <v>438810</v>
      </c>
      <c r="P44" s="14">
        <f t="shared" si="12"/>
        <v>490540</v>
      </c>
      <c r="Q44" s="14">
        <f t="shared" si="13"/>
        <v>350165</v>
      </c>
      <c r="R44" s="14">
        <f t="shared" si="14"/>
        <v>383165</v>
      </c>
      <c r="S44" s="14">
        <f t="shared" si="15"/>
        <v>158930</v>
      </c>
      <c r="T44" s="14">
        <f t="shared" si="16"/>
        <v>134410</v>
      </c>
      <c r="U44" s="15">
        <f t="shared" si="17"/>
        <v>2297530</v>
      </c>
      <c r="V44" s="17">
        <f t="shared" si="19"/>
        <v>0.21872405809463608</v>
      </c>
    </row>
    <row r="45" spans="2:22" ht="18" x14ac:dyDescent="0.35">
      <c r="B45" s="3" t="s">
        <v>24</v>
      </c>
      <c r="C45">
        <f>SUMIFS('Почасовая выручка'!$D:$D,'Почасовая выручка'!$G:$G,Dashboard!C$30,'Почасовая выручка'!$B:$B,Dashboard!$B45)</f>
        <v>169410</v>
      </c>
      <c r="D45">
        <f>SUMIFS('Почасовая выручка'!$D:$D,'Почасовая выручка'!$G:$G,Dashboard!D$30,'Почасовая выручка'!$B:$B,Dashboard!$B45)</f>
        <v>151650</v>
      </c>
      <c r="E45">
        <f>SUMIFS('Почасовая выручка'!$D:$D,'Почасовая выручка'!$G:$G,Dashboard!E$30,'Почасовая выручка'!$B:$B,Dashboard!$B45)</f>
        <v>149720</v>
      </c>
      <c r="F45">
        <f>SUMIFS('Почасовая выручка'!$D:$D,'Почасовая выручка'!$G:$G,Dashboard!F$30,'Почасовая выручка'!$B:$B,Dashboard!$B45)</f>
        <v>173730</v>
      </c>
      <c r="G45">
        <f>SUMIFS('Почасовая выручка'!$D:$D,'Почасовая выручка'!$G:$G,Dashboard!G$30,'Почасовая выручка'!$B:$B,Dashboard!$B45)</f>
        <v>126680</v>
      </c>
      <c r="H45">
        <f>SUMIFS('Почасовая выручка'!$D:$D,'Почасовая выручка'!$G:$G,Dashboard!H$30,'Почасовая выручка'!$B:$B,Dashboard!$B45)</f>
        <v>134090</v>
      </c>
      <c r="I45">
        <f>SUMIFS('Почасовая выручка'!$D:$D,'Почасовая выручка'!$G:$G,Dashboard!I$30,'Почасовая выручка'!$B:$B,Dashboard!$B45)</f>
        <v>67690</v>
      </c>
      <c r="M45" s="13" t="s">
        <v>24</v>
      </c>
      <c r="N45" s="14">
        <f t="shared" si="18"/>
        <v>169410</v>
      </c>
      <c r="O45" s="14">
        <f t="shared" si="11"/>
        <v>151650</v>
      </c>
      <c r="P45" s="14">
        <f t="shared" si="12"/>
        <v>149720</v>
      </c>
      <c r="Q45" s="14">
        <f t="shared" si="13"/>
        <v>173730</v>
      </c>
      <c r="R45" s="14">
        <f t="shared" si="14"/>
        <v>126680</v>
      </c>
      <c r="S45" s="14">
        <f t="shared" si="15"/>
        <v>134090</v>
      </c>
      <c r="T45" s="14">
        <f t="shared" si="16"/>
        <v>67690</v>
      </c>
      <c r="U45" s="15">
        <f t="shared" si="17"/>
        <v>972970</v>
      </c>
      <c r="V45" s="17">
        <f t="shared" si="19"/>
        <v>9.2626406098870545E-2</v>
      </c>
    </row>
    <row r="46" spans="2:22" ht="18" x14ac:dyDescent="0.35">
      <c r="B46" s="3" t="s">
        <v>25</v>
      </c>
      <c r="C46">
        <f>SUMIFS('Почасовая выручка'!$D:$D,'Почасовая выручка'!$G:$G,Dashboard!C$30,'Почасовая выручка'!$B:$B,Dashboard!$B46)</f>
        <v>66645</v>
      </c>
      <c r="D46">
        <f>SUMIFS('Почасовая выручка'!$D:$D,'Почасовая выручка'!$G:$G,Dashboard!D$30,'Почасовая выручка'!$B:$B,Dashboard!$B46)</f>
        <v>70160</v>
      </c>
      <c r="E46">
        <f>SUMIFS('Почасовая выручка'!$D:$D,'Почасовая выручка'!$G:$G,Dashboard!E$30,'Почасовая выручка'!$B:$B,Dashboard!$B46)</f>
        <v>104635</v>
      </c>
      <c r="F46">
        <f>SUMIFS('Почасовая выручка'!$D:$D,'Почасовая выручка'!$G:$G,Dashboard!F$30,'Почасовая выручка'!$B:$B,Dashboard!$B46)</f>
        <v>121910</v>
      </c>
      <c r="G46">
        <f>SUMIFS('Почасовая выручка'!$D:$D,'Почасовая выручка'!$G:$G,Dashboard!G$30,'Почасовая выручка'!$B:$B,Dashboard!$B46)</f>
        <v>131375</v>
      </c>
      <c r="H46">
        <f>SUMIFS('Почасовая выручка'!$D:$D,'Почасовая выручка'!$G:$G,Dashboard!H$30,'Почасовая выручка'!$B:$B,Dashboard!$B46)</f>
        <v>74890</v>
      </c>
      <c r="I46">
        <f>SUMIFS('Почасовая выручка'!$D:$D,'Почасовая выручка'!$G:$G,Dashboard!I$30,'Почасовая выручка'!$B:$B,Dashboard!$B46)</f>
        <v>73245</v>
      </c>
      <c r="M46" s="13" t="s">
        <v>25</v>
      </c>
      <c r="N46" s="14">
        <f t="shared" si="18"/>
        <v>66645</v>
      </c>
      <c r="O46" s="14">
        <f t="shared" si="11"/>
        <v>70160</v>
      </c>
      <c r="P46" s="14">
        <f t="shared" si="12"/>
        <v>104635</v>
      </c>
      <c r="Q46" s="14">
        <f t="shared" si="13"/>
        <v>121910</v>
      </c>
      <c r="R46" s="14">
        <f t="shared" si="14"/>
        <v>131375</v>
      </c>
      <c r="S46" s="14">
        <f t="shared" si="15"/>
        <v>74890</v>
      </c>
      <c r="T46" s="14">
        <f t="shared" si="16"/>
        <v>73245</v>
      </c>
      <c r="U46" s="15">
        <f t="shared" si="17"/>
        <v>642860</v>
      </c>
      <c r="V46" s="17">
        <f t="shared" si="19"/>
        <v>6.1200048742222186E-2</v>
      </c>
    </row>
    <row r="47" spans="2:22" ht="18" x14ac:dyDescent="0.35">
      <c r="B47" s="3" t="s">
        <v>26</v>
      </c>
      <c r="C47">
        <f>SUMIFS('Почасовая выручка'!$D:$D,'Почасовая выручка'!$G:$G,Dashboard!C$30,'Почасовая выручка'!$B:$B,Dashboard!$B47)</f>
        <v>77660</v>
      </c>
      <c r="D47">
        <f>SUMIFS('Почасовая выручка'!$D:$D,'Почасовая выручка'!$G:$G,Dashboard!D$30,'Почасовая выручка'!$B:$B,Dashboard!$B47)</f>
        <v>113230</v>
      </c>
      <c r="E47">
        <f>SUMIFS('Почасовая выручка'!$D:$D,'Почасовая выручка'!$G:$G,Dashboard!E$30,'Почасовая выручка'!$B:$B,Dashboard!$B47)</f>
        <v>79350</v>
      </c>
      <c r="F47">
        <f>SUMIFS('Почасовая выручка'!$D:$D,'Почасовая выручка'!$G:$G,Dashboard!F$30,'Почасовая выручка'!$B:$B,Dashboard!$B47)</f>
        <v>185130</v>
      </c>
      <c r="G47">
        <f>SUMIFS('Почасовая выручка'!$D:$D,'Почасовая выручка'!$G:$G,Dashboard!G$30,'Почасовая выручка'!$B:$B,Dashboard!$B47)</f>
        <v>83630</v>
      </c>
      <c r="H47">
        <f>SUMIFS('Почасовая выручка'!$D:$D,'Почасовая выручка'!$G:$G,Dashboard!H$30,'Почасовая выручка'!$B:$B,Dashboard!$B47)</f>
        <v>88660</v>
      </c>
      <c r="I47">
        <f>SUMIFS('Почасовая выручка'!$D:$D,'Почасовая выручка'!$G:$G,Dashboard!I$30,'Почасовая выручка'!$B:$B,Dashboard!$B47)</f>
        <v>51980</v>
      </c>
      <c r="M47" s="13" t="s">
        <v>26</v>
      </c>
      <c r="N47" s="14">
        <f t="shared" si="18"/>
        <v>77660</v>
      </c>
      <c r="O47" s="14">
        <f t="shared" si="11"/>
        <v>113230</v>
      </c>
      <c r="P47" s="14">
        <f t="shared" si="12"/>
        <v>79350</v>
      </c>
      <c r="Q47" s="14">
        <f t="shared" si="13"/>
        <v>185130</v>
      </c>
      <c r="R47" s="14">
        <f t="shared" si="14"/>
        <v>83630</v>
      </c>
      <c r="S47" s="14">
        <f t="shared" si="15"/>
        <v>88660</v>
      </c>
      <c r="T47" s="14">
        <f t="shared" si="16"/>
        <v>51980</v>
      </c>
      <c r="U47" s="15">
        <f t="shared" si="17"/>
        <v>679640</v>
      </c>
      <c r="V47" s="17">
        <f t="shared" si="19"/>
        <v>6.4701491968957303E-2</v>
      </c>
    </row>
    <row r="48" spans="2:22" ht="18" x14ac:dyDescent="0.35">
      <c r="B48" s="3" t="s">
        <v>27</v>
      </c>
      <c r="C48">
        <f>SUMIFS('Почасовая выручка'!$D:$D,'Почасовая выручка'!$G:$G,Dashboard!C$30,'Почасовая выручка'!$B:$B,Dashboard!$B48)</f>
        <v>69280</v>
      </c>
      <c r="D48">
        <f>SUMIFS('Почасовая выручка'!$D:$D,'Почасовая выручка'!$G:$G,Dashboard!D$30,'Почасовая выручка'!$B:$B,Dashboard!$B48)</f>
        <v>86600</v>
      </c>
      <c r="E48">
        <f>SUMIFS('Почасовая выручка'!$D:$D,'Почасовая выручка'!$G:$G,Dashboard!E$30,'Почасовая выручка'!$B:$B,Dashboard!$B48)</f>
        <v>69525</v>
      </c>
      <c r="F48">
        <f>SUMIFS('Почасовая выручка'!$D:$D,'Почасовая выручка'!$G:$G,Dashboard!F$30,'Почасовая выручка'!$B:$B,Dashboard!$B48)</f>
        <v>66940</v>
      </c>
      <c r="G48">
        <f>SUMIFS('Почасовая выручка'!$D:$D,'Почасовая выручка'!$G:$G,Dashboard!G$30,'Почасовая выручка'!$B:$B,Dashboard!$B48)</f>
        <v>57740</v>
      </c>
      <c r="H48">
        <f>SUMIFS('Почасовая выручка'!$D:$D,'Почасовая выручка'!$G:$G,Dashboard!H$30,'Почасовая выручка'!$B:$B,Dashboard!$B48)</f>
        <v>43360</v>
      </c>
      <c r="I48">
        <f>SUMIFS('Почасовая выручка'!$D:$D,'Почасовая выручка'!$G:$G,Dashboard!I$30,'Почасовая выручка'!$B:$B,Dashboard!$B48)</f>
        <v>68440</v>
      </c>
      <c r="M48" s="13" t="s">
        <v>27</v>
      </c>
      <c r="N48" s="14">
        <f t="shared" si="18"/>
        <v>69280</v>
      </c>
      <c r="O48" s="14">
        <f t="shared" si="11"/>
        <v>86600</v>
      </c>
      <c r="P48" s="14">
        <f t="shared" si="12"/>
        <v>69525</v>
      </c>
      <c r="Q48" s="14">
        <f t="shared" si="13"/>
        <v>66940</v>
      </c>
      <c r="R48" s="14">
        <f t="shared" si="14"/>
        <v>57740</v>
      </c>
      <c r="S48" s="14">
        <f t="shared" si="15"/>
        <v>43360</v>
      </c>
      <c r="T48" s="14">
        <f t="shared" si="16"/>
        <v>68440</v>
      </c>
      <c r="U48" s="15">
        <f t="shared" si="17"/>
        <v>461885</v>
      </c>
      <c r="V48" s="17">
        <f t="shared" si="19"/>
        <v>4.3971291592728272E-2</v>
      </c>
    </row>
    <row r="49" spans="2:22" ht="18" x14ac:dyDescent="0.35">
      <c r="B49" s="3" t="s">
        <v>28</v>
      </c>
      <c r="C49">
        <f>SUMIFS('Почасовая выручка'!$D:$D,'Почасовая выручка'!$G:$G,Dashboard!C$30,'Почасовая выручка'!$B:$B,Dashboard!$B49)</f>
        <v>72070</v>
      </c>
      <c r="D49">
        <f>SUMIFS('Почасовая выручка'!$D:$D,'Почасовая выручка'!$G:$G,Dashboard!D$30,'Почасовая выручка'!$B:$B,Dashboard!$B49)</f>
        <v>103185</v>
      </c>
      <c r="E49">
        <f>SUMIFS('Почасовая выручка'!$D:$D,'Почасовая выручка'!$G:$G,Dashboard!E$30,'Почасовая выручка'!$B:$B,Dashboard!$B49)</f>
        <v>96790</v>
      </c>
      <c r="F49">
        <f>SUMIFS('Почасовая выручка'!$D:$D,'Почасовая выручка'!$G:$G,Dashboard!F$30,'Почасовая выручка'!$B:$B,Dashboard!$B49)</f>
        <v>77460</v>
      </c>
      <c r="G49">
        <f>SUMIFS('Почасовая выручка'!$D:$D,'Почасовая выручка'!$G:$G,Dashboard!G$30,'Почасовая выручка'!$B:$B,Dashboard!$B49)</f>
        <v>62340</v>
      </c>
      <c r="H49">
        <f>SUMIFS('Почасовая выручка'!$D:$D,'Почасовая выручка'!$G:$G,Dashboard!H$30,'Почасовая выручка'!$B:$B,Dashboard!$B49)</f>
        <v>41880</v>
      </c>
      <c r="I49">
        <f>SUMIFS('Почасовая выручка'!$D:$D,'Почасовая выручка'!$G:$G,Dashboard!I$30,'Почасовая выручка'!$B:$B,Dashboard!$B49)</f>
        <v>45640</v>
      </c>
      <c r="M49" s="13" t="s">
        <v>28</v>
      </c>
      <c r="N49" s="14">
        <f t="shared" si="18"/>
        <v>72070</v>
      </c>
      <c r="O49" s="14">
        <f t="shared" si="11"/>
        <v>103185</v>
      </c>
      <c r="P49" s="14">
        <f t="shared" si="12"/>
        <v>96790</v>
      </c>
      <c r="Q49" s="14">
        <f t="shared" si="13"/>
        <v>77460</v>
      </c>
      <c r="R49" s="14">
        <f t="shared" si="14"/>
        <v>62340</v>
      </c>
      <c r="S49" s="14">
        <f t="shared" si="15"/>
        <v>41880</v>
      </c>
      <c r="T49" s="14">
        <f t="shared" si="16"/>
        <v>45640</v>
      </c>
      <c r="U49" s="15">
        <f t="shared" si="17"/>
        <v>499365</v>
      </c>
      <c r="V49" s="17">
        <f t="shared" si="19"/>
        <v>4.7539374576361544E-2</v>
      </c>
    </row>
    <row r="50" spans="2:22" ht="18" x14ac:dyDescent="0.35">
      <c r="B50" s="3" t="s">
        <v>29</v>
      </c>
      <c r="C50">
        <f>SUMIFS('Почасовая выручка'!$D:$D,'Почасовая выручка'!$G:$G,Dashboard!C$30,'Почасовая выручка'!$B:$B,Dashboard!$B50)</f>
        <v>22760</v>
      </c>
      <c r="D50">
        <f>SUMIFS('Почасовая выручка'!$D:$D,'Почасовая выручка'!$G:$G,Dashboard!D$30,'Почасовая выручка'!$B:$B,Dashboard!$B50)</f>
        <v>101440</v>
      </c>
      <c r="E50">
        <f>SUMIFS('Почасовая выручка'!$D:$D,'Почасовая выручка'!$G:$G,Dashboard!E$30,'Почасовая выручка'!$B:$B,Dashboard!$B50)</f>
        <v>109720</v>
      </c>
      <c r="F50">
        <f>SUMIFS('Почасовая выручка'!$D:$D,'Почасовая выручка'!$G:$G,Dashboard!F$30,'Почасовая выручка'!$B:$B,Dashboard!$B50)</f>
        <v>42140</v>
      </c>
      <c r="G50">
        <f>SUMIFS('Почасовая выручка'!$D:$D,'Почасовая выручка'!$G:$G,Dashboard!G$30,'Почасовая выручка'!$B:$B,Dashboard!$B50)</f>
        <v>27790</v>
      </c>
      <c r="H50">
        <f>SUMIFS('Почасовая выручка'!$D:$D,'Почасовая выручка'!$G:$G,Dashboard!H$30,'Почасовая выручка'!$B:$B,Dashboard!$B50)</f>
        <v>34275</v>
      </c>
      <c r="I50">
        <f>SUMIFS('Почасовая выручка'!$D:$D,'Почасовая выручка'!$G:$G,Dashboard!I$30,'Почасовая выручка'!$B:$B,Dashboard!$B50)</f>
        <v>29185</v>
      </c>
      <c r="M50" s="13" t="s">
        <v>29</v>
      </c>
      <c r="N50" s="14">
        <f t="shared" si="18"/>
        <v>22760</v>
      </c>
      <c r="O50" s="14">
        <f t="shared" si="11"/>
        <v>101440</v>
      </c>
      <c r="P50" s="14">
        <f t="shared" si="12"/>
        <v>109720</v>
      </c>
      <c r="Q50" s="14">
        <f t="shared" si="13"/>
        <v>42140</v>
      </c>
      <c r="R50" s="14">
        <f t="shared" si="14"/>
        <v>27790</v>
      </c>
      <c r="S50" s="14">
        <f t="shared" si="15"/>
        <v>34275</v>
      </c>
      <c r="T50" s="14">
        <f t="shared" si="16"/>
        <v>29185</v>
      </c>
      <c r="U50" s="15">
        <f t="shared" si="17"/>
        <v>367310</v>
      </c>
      <c r="V50" s="17">
        <f t="shared" si="19"/>
        <v>3.4967784437522374E-2</v>
      </c>
    </row>
    <row r="51" spans="2:22" ht="18" x14ac:dyDescent="0.35">
      <c r="B51" s="3" t="s">
        <v>30</v>
      </c>
      <c r="C51">
        <f>SUMIFS('Почасовая выручка'!$D:$D,'Почасовая выручка'!$G:$G,Dashboard!C$30,'Почасовая выручка'!$B:$B,Dashboard!$B51)</f>
        <v>37600</v>
      </c>
      <c r="D51">
        <f>SUMIFS('Почасовая выручка'!$D:$D,'Почасовая выручка'!$G:$G,Dashboard!D$30,'Почасовая выручка'!$B:$B,Dashboard!$B51)</f>
        <v>28655</v>
      </c>
      <c r="E51">
        <f>SUMIFS('Почасовая выручка'!$D:$D,'Почасовая выручка'!$G:$G,Dashboard!E$30,'Почасовая выручка'!$B:$B,Dashboard!$B51)</f>
        <v>58925</v>
      </c>
      <c r="F51">
        <f>SUMIFS('Почасовая выручка'!$D:$D,'Почасовая выручка'!$G:$G,Dashboard!F$30,'Почасовая выручка'!$B:$B,Dashboard!$B51)</f>
        <v>37300</v>
      </c>
      <c r="G51">
        <f>SUMIFS('Почасовая выручка'!$D:$D,'Почасовая выручка'!$G:$G,Dashboard!G$30,'Почасовая выручка'!$B:$B,Dashboard!$B51)</f>
        <v>40210</v>
      </c>
      <c r="H51">
        <f>SUMIFS('Почасовая выручка'!$D:$D,'Почасовая выручка'!$G:$G,Dashboard!H$30,'Почасовая выручка'!$B:$B,Dashboard!$B51)</f>
        <v>37780</v>
      </c>
      <c r="I51">
        <f>SUMIFS('Почасовая выручка'!$D:$D,'Почасовая выручка'!$G:$G,Dashboard!I$30,'Почасовая выручка'!$B:$B,Dashboard!$B51)</f>
        <v>45770</v>
      </c>
      <c r="M51" s="13" t="s">
        <v>30</v>
      </c>
      <c r="N51" s="14">
        <f t="shared" si="18"/>
        <v>37600</v>
      </c>
      <c r="O51" s="14">
        <f t="shared" si="11"/>
        <v>28655</v>
      </c>
      <c r="P51" s="14">
        <f t="shared" si="12"/>
        <v>58925</v>
      </c>
      <c r="Q51" s="14">
        <f t="shared" si="13"/>
        <v>37300</v>
      </c>
      <c r="R51" s="14">
        <f t="shared" si="14"/>
        <v>40210</v>
      </c>
      <c r="S51" s="14">
        <f t="shared" si="15"/>
        <v>37780</v>
      </c>
      <c r="T51" s="14">
        <f t="shared" si="16"/>
        <v>45770</v>
      </c>
      <c r="U51" s="15">
        <f t="shared" si="17"/>
        <v>286240</v>
      </c>
      <c r="V51" s="17">
        <f t="shared" si="19"/>
        <v>2.7249948592187535E-2</v>
      </c>
    </row>
    <row r="52" spans="2:22" ht="18" x14ac:dyDescent="0.35">
      <c r="B52" s="3" t="s">
        <v>31</v>
      </c>
      <c r="C52">
        <f>SUMIFS('Почасовая выручка'!$D:$D,'Почасовая выручка'!$G:$G,Dashboard!C$30,'Почасовая выручка'!$B:$B,Dashboard!$B52)</f>
        <v>34090</v>
      </c>
      <c r="D52">
        <f>SUMIFS('Почасовая выручка'!$D:$D,'Почасовая выручка'!$G:$G,Dashboard!D$30,'Почасовая выручка'!$B:$B,Dashboard!$B52)</f>
        <v>39620</v>
      </c>
      <c r="E52">
        <f>SUMIFS('Почасовая выручка'!$D:$D,'Почасовая выручка'!$G:$G,Dashboard!E$30,'Почасовая выручка'!$B:$B,Dashboard!$B52)</f>
        <v>26440</v>
      </c>
      <c r="F52">
        <f>SUMIFS('Почасовая выручка'!$D:$D,'Почасовая выручка'!$G:$G,Dashboard!F$30,'Почасовая выручка'!$B:$B,Dashboard!$B52)</f>
        <v>31870</v>
      </c>
      <c r="G52">
        <f>SUMIFS('Почасовая выручка'!$D:$D,'Почасовая выручка'!$G:$G,Dashboard!G$30,'Почасовая выручка'!$B:$B,Dashboard!$B52)</f>
        <v>69760</v>
      </c>
      <c r="H52">
        <f>SUMIFS('Почасовая выручка'!$D:$D,'Почасовая выручка'!$G:$G,Dashboard!H$30,'Почасовая выручка'!$B:$B,Dashboard!$B52)</f>
        <v>23060</v>
      </c>
      <c r="I52">
        <f>SUMIFS('Почасовая выручка'!$D:$D,'Почасовая выручка'!$G:$G,Dashboard!I$30,'Почасовая выручка'!$B:$B,Dashboard!$B52)</f>
        <v>42480</v>
      </c>
      <c r="M52" s="13" t="s">
        <v>31</v>
      </c>
      <c r="N52" s="14">
        <f t="shared" si="18"/>
        <v>34090</v>
      </c>
      <c r="O52" s="14">
        <f t="shared" si="11"/>
        <v>39620</v>
      </c>
      <c r="P52" s="14">
        <f t="shared" si="12"/>
        <v>26440</v>
      </c>
      <c r="Q52" s="14">
        <f t="shared" si="13"/>
        <v>31870</v>
      </c>
      <c r="R52" s="14">
        <f t="shared" si="14"/>
        <v>69760</v>
      </c>
      <c r="S52" s="14">
        <f t="shared" si="15"/>
        <v>23060</v>
      </c>
      <c r="T52" s="14">
        <f t="shared" si="16"/>
        <v>42480</v>
      </c>
      <c r="U52" s="15">
        <f t="shared" si="17"/>
        <v>267320</v>
      </c>
      <c r="V52" s="17">
        <f t="shared" si="19"/>
        <v>2.54487711628828E-2</v>
      </c>
    </row>
    <row r="53" spans="2:22" ht="18" x14ac:dyDescent="0.35">
      <c r="B53" s="3" t="s">
        <v>32</v>
      </c>
      <c r="C53">
        <f>SUMIFS('Почасовая выручка'!$D:$D,'Почасовая выручка'!$G:$G,Dashboard!C$30,'Почасовая выручка'!$B:$B,Dashboard!$B53)</f>
        <v>14430</v>
      </c>
      <c r="D53">
        <f>SUMIFS('Почасовая выручка'!$D:$D,'Почасовая выручка'!$G:$G,Dashboard!D$30,'Почасовая выручка'!$B:$B,Dashboard!$B53)</f>
        <v>46960</v>
      </c>
      <c r="E53">
        <f>SUMIFS('Почасовая выручка'!$D:$D,'Почасовая выручка'!$G:$G,Dashboard!E$30,'Почасовая выручка'!$B:$B,Dashboard!$B53)</f>
        <v>16430</v>
      </c>
      <c r="F53">
        <f>SUMIFS('Почасовая выручка'!$D:$D,'Почасовая выручка'!$G:$G,Dashboard!F$30,'Почасовая выручка'!$B:$B,Dashboard!$B53)</f>
        <v>28770</v>
      </c>
      <c r="G53">
        <f>SUMIFS('Почасовая выручка'!$D:$D,'Почасовая выручка'!$G:$G,Dashboard!G$30,'Почасовая выручка'!$B:$B,Dashboard!$B53)</f>
        <v>13450</v>
      </c>
      <c r="H53">
        <f>SUMIFS('Почасовая выручка'!$D:$D,'Почасовая выручка'!$G:$G,Dashboard!H$30,'Почасовая выручка'!$B:$B,Dashboard!$B53)</f>
        <v>42990</v>
      </c>
      <c r="I53">
        <f>SUMIFS('Почасовая выручка'!$D:$D,'Почасовая выручка'!$G:$G,Dashboard!I$30,'Почасовая выручка'!$B:$B,Dashboard!$B53)</f>
        <v>14090</v>
      </c>
      <c r="M53" s="13" t="s">
        <v>32</v>
      </c>
      <c r="N53" s="14">
        <f t="shared" si="18"/>
        <v>14430</v>
      </c>
      <c r="O53" s="14">
        <f t="shared" si="11"/>
        <v>46960</v>
      </c>
      <c r="P53" s="14">
        <f t="shared" si="12"/>
        <v>16430</v>
      </c>
      <c r="Q53" s="14">
        <f t="shared" si="13"/>
        <v>28770</v>
      </c>
      <c r="R53" s="14">
        <f t="shared" si="14"/>
        <v>13450</v>
      </c>
      <c r="S53" s="14">
        <f t="shared" si="15"/>
        <v>42990</v>
      </c>
      <c r="T53" s="14">
        <f t="shared" si="16"/>
        <v>14090</v>
      </c>
      <c r="U53" s="15">
        <f t="shared" si="17"/>
        <v>177120</v>
      </c>
      <c r="V53" s="17">
        <f t="shared" si="19"/>
        <v>1.6861762488290442E-2</v>
      </c>
    </row>
    <row r="54" spans="2:22" ht="18" x14ac:dyDescent="0.35">
      <c r="B54" s="3" t="s">
        <v>33</v>
      </c>
      <c r="C54">
        <f>SUMIFS('Почасовая выручка'!$D:$D,'Почасовая выручка'!$G:$G,Dashboard!C$30,'Почасовая выручка'!$B:$B,Dashboard!$B54)</f>
        <v>20710</v>
      </c>
      <c r="D54">
        <f>SUMIFS('Почасовая выручка'!$D:$D,'Почасовая выручка'!$G:$G,Dashboard!D$30,'Почасовая выручка'!$B:$B,Dashboard!$B54)</f>
        <v>28695</v>
      </c>
      <c r="E54">
        <f>SUMIFS('Почасовая выручка'!$D:$D,'Почасовая выручка'!$G:$G,Dashboard!E$30,'Почасовая выручка'!$B:$B,Dashboard!$B54)</f>
        <v>51940</v>
      </c>
      <c r="F54">
        <f>SUMIFS('Почасовая выручка'!$D:$D,'Почасовая выручка'!$G:$G,Dashboard!F$30,'Почасовая выручка'!$B:$B,Dashboard!$B54)</f>
        <v>17630</v>
      </c>
      <c r="G54">
        <f>SUMIFS('Почасовая выручка'!$D:$D,'Почасовая выручка'!$G:$G,Dashboard!G$30,'Почасовая выручка'!$B:$B,Dashboard!$B54)</f>
        <v>16310</v>
      </c>
      <c r="H54">
        <f>SUMIFS('Почасовая выручка'!$D:$D,'Почасовая выручка'!$G:$G,Dashboard!H$30,'Почасовая выручка'!$B:$B,Dashboard!$B54)</f>
        <v>41940</v>
      </c>
      <c r="I54">
        <f>SUMIFS('Почасовая выручка'!$D:$D,'Почасовая выручка'!$G:$G,Dashboard!I$30,'Почасовая выручка'!$B:$B,Dashboard!$B54)</f>
        <v>23130</v>
      </c>
      <c r="M54" s="13" t="s">
        <v>33</v>
      </c>
      <c r="N54" s="14">
        <f t="shared" si="18"/>
        <v>20710</v>
      </c>
      <c r="O54" s="14">
        <f t="shared" si="11"/>
        <v>28695</v>
      </c>
      <c r="P54" s="14">
        <f t="shared" si="12"/>
        <v>51940</v>
      </c>
      <c r="Q54" s="14">
        <f t="shared" si="13"/>
        <v>17630</v>
      </c>
      <c r="R54" s="14">
        <f t="shared" si="14"/>
        <v>16310</v>
      </c>
      <c r="S54" s="14">
        <f t="shared" si="15"/>
        <v>41940</v>
      </c>
      <c r="T54" s="14">
        <f t="shared" si="16"/>
        <v>23130</v>
      </c>
      <c r="U54" s="15">
        <f t="shared" si="17"/>
        <v>200355</v>
      </c>
      <c r="V54" s="17">
        <f t="shared" si="19"/>
        <v>1.9073726419046023E-2</v>
      </c>
    </row>
    <row r="55" spans="2:22" ht="18" x14ac:dyDescent="0.35">
      <c r="M55" s="13" t="s">
        <v>3</v>
      </c>
      <c r="N55" s="15">
        <f>SUM(N31:N54)</f>
        <v>1430850</v>
      </c>
      <c r="O55" s="15">
        <f t="shared" ref="O55" si="20">SUM(O31:O54)</f>
        <v>1768415</v>
      </c>
      <c r="P55" s="15">
        <f t="shared" ref="P55" si="21">SUM(P31:P54)</f>
        <v>1998155</v>
      </c>
      <c r="Q55" s="15">
        <f t="shared" ref="Q55" si="22">SUM(Q31:Q54)</f>
        <v>1699485</v>
      </c>
      <c r="R55" s="15">
        <f t="shared" ref="R55" si="23">SUM(R31:R54)</f>
        <v>1590050</v>
      </c>
      <c r="S55" s="15">
        <f t="shared" ref="S55" si="24">SUM(S31:S54)</f>
        <v>1165435</v>
      </c>
      <c r="T55" s="15">
        <f t="shared" ref="T55" si="25">SUM(T31:T54)</f>
        <v>851850</v>
      </c>
      <c r="U55" s="15">
        <f>SUM(N31:T54)</f>
        <v>10504240</v>
      </c>
      <c r="V55" s="15"/>
    </row>
    <row r="56" spans="2:22" ht="18" x14ac:dyDescent="0.35">
      <c r="N56" s="16">
        <f t="shared" ref="N56:T56" si="26">N55/$U$55</f>
        <v>0.1362164230824886</v>
      </c>
      <c r="O56" s="16">
        <f t="shared" si="26"/>
        <v>0.16835249385010242</v>
      </c>
      <c r="P56" s="16">
        <f t="shared" si="26"/>
        <v>0.19022366206408078</v>
      </c>
      <c r="Q56" s="16">
        <f t="shared" si="26"/>
        <v>0.16179038178868724</v>
      </c>
      <c r="R56" s="16">
        <f t="shared" si="26"/>
        <v>0.15137220779418598</v>
      </c>
      <c r="S56" s="16">
        <f t="shared" si="26"/>
        <v>0.11094900725802152</v>
      </c>
      <c r="T56" s="16">
        <f t="shared" si="26"/>
        <v>8.1095824162433452E-2</v>
      </c>
      <c r="U56" s="15"/>
      <c r="V56" s="15"/>
    </row>
    <row r="63" spans="2:22" ht="18" x14ac:dyDescent="0.35">
      <c r="C63">
        <v>1</v>
      </c>
      <c r="D63">
        <v>2</v>
      </c>
      <c r="E63">
        <v>3</v>
      </c>
      <c r="F63">
        <v>4</v>
      </c>
      <c r="G63">
        <v>5</v>
      </c>
      <c r="H63">
        <v>6</v>
      </c>
      <c r="I63">
        <v>7</v>
      </c>
      <c r="M63" s="12" t="s">
        <v>41</v>
      </c>
      <c r="N63" s="12" t="s">
        <v>34</v>
      </c>
      <c r="O63" s="12" t="s">
        <v>35</v>
      </c>
      <c r="P63" s="12" t="s">
        <v>36</v>
      </c>
      <c r="Q63" s="12" t="s">
        <v>37</v>
      </c>
      <c r="R63" s="12" t="s">
        <v>38</v>
      </c>
      <c r="S63" s="12" t="s">
        <v>39</v>
      </c>
      <c r="T63" s="12" t="s">
        <v>40</v>
      </c>
      <c r="U63" s="15" t="s">
        <v>3</v>
      </c>
      <c r="V63" s="15"/>
    </row>
    <row r="64" spans="2:22" ht="18" x14ac:dyDescent="0.35">
      <c r="B64" s="3" t="s">
        <v>10</v>
      </c>
      <c r="C64" s="19">
        <f>C31/C2</f>
        <v>1407.8125</v>
      </c>
      <c r="D64" s="19">
        <f t="shared" ref="D64:I64" si="27">D31/D2</f>
        <v>2595.5555555555557</v>
      </c>
      <c r="E64" s="19">
        <f t="shared" si="27"/>
        <v>2103.0769230769229</v>
      </c>
      <c r="F64" s="19">
        <f t="shared" si="27"/>
        <v>1780</v>
      </c>
      <c r="G64" s="19">
        <f t="shared" si="27"/>
        <v>1935</v>
      </c>
      <c r="H64" s="19">
        <f t="shared" si="27"/>
        <v>1335</v>
      </c>
      <c r="I64" s="19">
        <f t="shared" si="27"/>
        <v>1396.9565217391305</v>
      </c>
      <c r="M64" s="13" t="s">
        <v>10</v>
      </c>
      <c r="N64" s="20">
        <f>C64</f>
        <v>1407.8125</v>
      </c>
      <c r="O64" s="20">
        <f t="shared" ref="O64:O87" si="28">D64</f>
        <v>2595.5555555555557</v>
      </c>
      <c r="P64" s="20">
        <f t="shared" ref="P64:P87" si="29">E64</f>
        <v>2103.0769230769229</v>
      </c>
      <c r="Q64" s="20">
        <f t="shared" ref="Q64:Q87" si="30">F64</f>
        <v>1780</v>
      </c>
      <c r="R64" s="20">
        <f t="shared" ref="R64:R87" si="31">G64</f>
        <v>1935</v>
      </c>
      <c r="S64" s="20">
        <f t="shared" ref="S64:S87" si="32">H64</f>
        <v>1335</v>
      </c>
      <c r="T64" s="20">
        <f t="shared" ref="T64:T87" si="33">I64</f>
        <v>1396.9565217391305</v>
      </c>
      <c r="U64" s="21">
        <f>AVERAGE(N64:T64)</f>
        <v>1793.3430714816584</v>
      </c>
      <c r="V64" s="17">
        <f t="shared" ref="V64:V72" si="34">U64/$U$88</f>
        <v>0.90928474584656405</v>
      </c>
    </row>
    <row r="65" spans="2:22" ht="18" x14ac:dyDescent="0.35">
      <c r="B65" s="3" t="s">
        <v>11</v>
      </c>
      <c r="C65" s="19">
        <f t="shared" ref="C65:I65" si="35">C32/C3</f>
        <v>463.33333333333331</v>
      </c>
      <c r="D65" s="19">
        <f t="shared" si="35"/>
        <v>1585</v>
      </c>
      <c r="E65" s="19">
        <f t="shared" si="35"/>
        <v>2171.25</v>
      </c>
      <c r="F65" s="19">
        <f t="shared" si="35"/>
        <v>1824</v>
      </c>
      <c r="G65" s="19">
        <f t="shared" si="35"/>
        <v>2522.7272727272725</v>
      </c>
      <c r="H65" s="19">
        <f t="shared" si="35"/>
        <v>3151.25</v>
      </c>
      <c r="I65" s="19">
        <f t="shared" si="35"/>
        <v>2305.3125</v>
      </c>
      <c r="M65" s="13" t="s">
        <v>11</v>
      </c>
      <c r="N65" s="20">
        <f t="shared" ref="N65:N87" si="36">C65</f>
        <v>463.33333333333331</v>
      </c>
      <c r="O65" s="20">
        <f t="shared" si="28"/>
        <v>1585</v>
      </c>
      <c r="P65" s="20">
        <f t="shared" si="29"/>
        <v>2171.25</v>
      </c>
      <c r="Q65" s="20">
        <f t="shared" si="30"/>
        <v>1824</v>
      </c>
      <c r="R65" s="20">
        <f t="shared" si="31"/>
        <v>2522.7272727272725</v>
      </c>
      <c r="S65" s="20">
        <f t="shared" si="32"/>
        <v>3151.25</v>
      </c>
      <c r="T65" s="20">
        <f t="shared" si="33"/>
        <v>2305.3125</v>
      </c>
      <c r="U65" s="21">
        <f t="shared" ref="U65:U87" si="37">AVERAGE(N65:T65)</f>
        <v>2003.2675865800866</v>
      </c>
      <c r="V65" s="17">
        <f t="shared" si="34"/>
        <v>1.0157234760559108</v>
      </c>
    </row>
    <row r="66" spans="2:22" ht="18" x14ac:dyDescent="0.35">
      <c r="B66" s="3" t="s">
        <v>12</v>
      </c>
      <c r="C66" s="19">
        <f t="shared" ref="C66:I66" si="38">C33/C4</f>
        <v>2367.1428571428573</v>
      </c>
      <c r="D66" s="19">
        <f t="shared" si="38"/>
        <v>260</v>
      </c>
      <c r="E66" s="19">
        <f t="shared" si="38"/>
        <v>1240.7142857142858</v>
      </c>
      <c r="F66" s="19">
        <f t="shared" si="38"/>
        <v>1227.1428571428571</v>
      </c>
      <c r="G66" s="19">
        <f t="shared" si="38"/>
        <v>1275.909090909091</v>
      </c>
      <c r="H66" s="19">
        <f t="shared" si="38"/>
        <v>1158.75</v>
      </c>
      <c r="I66" s="19">
        <f t="shared" si="38"/>
        <v>1388</v>
      </c>
      <c r="M66" s="13" t="s">
        <v>12</v>
      </c>
      <c r="N66" s="20">
        <f t="shared" si="36"/>
        <v>2367.1428571428573</v>
      </c>
      <c r="O66" s="20">
        <f t="shared" si="28"/>
        <v>260</v>
      </c>
      <c r="P66" s="20">
        <f t="shared" si="29"/>
        <v>1240.7142857142858</v>
      </c>
      <c r="Q66" s="20">
        <f t="shared" si="30"/>
        <v>1227.1428571428571</v>
      </c>
      <c r="R66" s="20">
        <f t="shared" si="31"/>
        <v>1275.909090909091</v>
      </c>
      <c r="S66" s="20">
        <f t="shared" si="32"/>
        <v>1158.75</v>
      </c>
      <c r="T66" s="20">
        <f t="shared" si="33"/>
        <v>1388</v>
      </c>
      <c r="U66" s="21">
        <f t="shared" si="37"/>
        <v>1273.9512987012988</v>
      </c>
      <c r="V66" s="17">
        <f t="shared" si="34"/>
        <v>0.64593579515349209</v>
      </c>
    </row>
    <row r="67" spans="2:22" ht="18" x14ac:dyDescent="0.35">
      <c r="B67" s="3" t="s">
        <v>13</v>
      </c>
      <c r="C67" s="19">
        <f t="shared" ref="C67:I67" si="39">C34/C5</f>
        <v>1430</v>
      </c>
      <c r="D67" s="19">
        <f t="shared" si="39"/>
        <v>1222.5</v>
      </c>
      <c r="E67" s="19">
        <f t="shared" si="39"/>
        <v>207.77777777777777</v>
      </c>
      <c r="F67" s="19" t="e">
        <f t="shared" si="39"/>
        <v>#DIV/0!</v>
      </c>
      <c r="G67" s="19">
        <f t="shared" si="39"/>
        <v>1352.2222222222222</v>
      </c>
      <c r="H67" s="19">
        <f t="shared" si="39"/>
        <v>273.33333333333331</v>
      </c>
      <c r="I67" s="19">
        <f t="shared" si="39"/>
        <v>450</v>
      </c>
      <c r="M67" s="13" t="s">
        <v>13</v>
      </c>
      <c r="N67" s="20">
        <f t="shared" si="36"/>
        <v>1430</v>
      </c>
      <c r="O67" s="20">
        <f t="shared" si="28"/>
        <v>1222.5</v>
      </c>
      <c r="P67" s="20">
        <f t="shared" si="29"/>
        <v>207.77777777777777</v>
      </c>
      <c r="Q67" s="20" t="e">
        <f t="shared" si="30"/>
        <v>#DIV/0!</v>
      </c>
      <c r="R67" s="20">
        <f t="shared" si="31"/>
        <v>1352.2222222222222</v>
      </c>
      <c r="S67" s="20">
        <f t="shared" si="32"/>
        <v>273.33333333333331</v>
      </c>
      <c r="T67" s="20">
        <f t="shared" si="33"/>
        <v>450</v>
      </c>
      <c r="U67" s="21" t="e">
        <f t="shared" si="37"/>
        <v>#DIV/0!</v>
      </c>
      <c r="V67" s="17" t="e">
        <f t="shared" si="34"/>
        <v>#DIV/0!</v>
      </c>
    </row>
    <row r="68" spans="2:22" ht="18" x14ac:dyDescent="0.35">
      <c r="B68" s="3" t="s">
        <v>14</v>
      </c>
      <c r="C68" s="19">
        <f t="shared" ref="C68:I68" si="40">C35/C6</f>
        <v>1930</v>
      </c>
      <c r="D68" s="19">
        <f t="shared" si="40"/>
        <v>1462.8571428571429</v>
      </c>
      <c r="E68" s="19" t="e">
        <f t="shared" si="40"/>
        <v>#DIV/0!</v>
      </c>
      <c r="F68" s="19" t="e">
        <f t="shared" si="40"/>
        <v>#DIV/0!</v>
      </c>
      <c r="G68" s="19" t="e">
        <f t="shared" si="40"/>
        <v>#DIV/0!</v>
      </c>
      <c r="H68" s="19">
        <f t="shared" si="40"/>
        <v>920</v>
      </c>
      <c r="I68" s="19" t="e">
        <f t="shared" si="40"/>
        <v>#DIV/0!</v>
      </c>
      <c r="M68" s="13" t="s">
        <v>14</v>
      </c>
      <c r="N68" s="20">
        <f t="shared" si="36"/>
        <v>1930</v>
      </c>
      <c r="O68" s="20">
        <f t="shared" si="28"/>
        <v>1462.8571428571429</v>
      </c>
      <c r="P68" s="20" t="e">
        <f t="shared" si="29"/>
        <v>#DIV/0!</v>
      </c>
      <c r="Q68" s="20" t="e">
        <f t="shared" si="30"/>
        <v>#DIV/0!</v>
      </c>
      <c r="R68" s="20" t="e">
        <f t="shared" si="31"/>
        <v>#DIV/0!</v>
      </c>
      <c r="S68" s="20">
        <f t="shared" si="32"/>
        <v>920</v>
      </c>
      <c r="T68" s="20" t="e">
        <f t="shared" si="33"/>
        <v>#DIV/0!</v>
      </c>
      <c r="U68" s="21" t="e">
        <f t="shared" si="37"/>
        <v>#DIV/0!</v>
      </c>
      <c r="V68" s="17" t="e">
        <f t="shared" si="34"/>
        <v>#DIV/0!</v>
      </c>
    </row>
    <row r="69" spans="2:22" ht="18" x14ac:dyDescent="0.35">
      <c r="B69" s="3" t="s">
        <v>15</v>
      </c>
      <c r="C69" s="19">
        <f t="shared" ref="C69:I69" si="41">C36/C7</f>
        <v>0</v>
      </c>
      <c r="D69" s="19">
        <f t="shared" si="41"/>
        <v>50</v>
      </c>
      <c r="E69" s="19" t="e">
        <f t="shared" si="41"/>
        <v>#DIV/0!</v>
      </c>
      <c r="F69" s="19">
        <f t="shared" si="41"/>
        <v>1040</v>
      </c>
      <c r="G69" s="19">
        <f t="shared" si="41"/>
        <v>0</v>
      </c>
      <c r="H69" s="19">
        <f t="shared" si="41"/>
        <v>878</v>
      </c>
      <c r="I69" s="19">
        <f t="shared" si="41"/>
        <v>570</v>
      </c>
      <c r="M69" s="13" t="s">
        <v>15</v>
      </c>
      <c r="N69" s="20">
        <f t="shared" si="36"/>
        <v>0</v>
      </c>
      <c r="O69" s="20">
        <f t="shared" si="28"/>
        <v>50</v>
      </c>
      <c r="P69" s="20" t="e">
        <f t="shared" si="29"/>
        <v>#DIV/0!</v>
      </c>
      <c r="Q69" s="20">
        <f t="shared" si="30"/>
        <v>1040</v>
      </c>
      <c r="R69" s="20">
        <f t="shared" si="31"/>
        <v>0</v>
      </c>
      <c r="S69" s="20">
        <f t="shared" si="32"/>
        <v>878</v>
      </c>
      <c r="T69" s="20">
        <f t="shared" si="33"/>
        <v>570</v>
      </c>
      <c r="U69" s="21" t="e">
        <f t="shared" si="37"/>
        <v>#DIV/0!</v>
      </c>
      <c r="V69" s="17" t="e">
        <f t="shared" si="34"/>
        <v>#DIV/0!</v>
      </c>
    </row>
    <row r="70" spans="2:22" ht="18" x14ac:dyDescent="0.35">
      <c r="B70" s="3" t="s">
        <v>16</v>
      </c>
      <c r="C70" s="19">
        <f t="shared" ref="C70:I70" si="42">C37/C8</f>
        <v>132.5</v>
      </c>
      <c r="D70" s="19">
        <f t="shared" si="42"/>
        <v>1495</v>
      </c>
      <c r="E70" s="19">
        <f t="shared" si="42"/>
        <v>350</v>
      </c>
      <c r="F70" s="19">
        <f t="shared" si="42"/>
        <v>1315</v>
      </c>
      <c r="G70" s="19">
        <f t="shared" si="42"/>
        <v>1064.4444444444443</v>
      </c>
      <c r="H70" s="19">
        <f t="shared" si="42"/>
        <v>475</v>
      </c>
      <c r="I70" s="19">
        <f t="shared" si="42"/>
        <v>1885.7142857142858</v>
      </c>
      <c r="M70" s="13" t="s">
        <v>16</v>
      </c>
      <c r="N70" s="20">
        <f t="shared" si="36"/>
        <v>132.5</v>
      </c>
      <c r="O70" s="20">
        <f t="shared" si="28"/>
        <v>1495</v>
      </c>
      <c r="P70" s="20">
        <f t="shared" si="29"/>
        <v>350</v>
      </c>
      <c r="Q70" s="20">
        <f t="shared" si="30"/>
        <v>1315</v>
      </c>
      <c r="R70" s="20">
        <f t="shared" si="31"/>
        <v>1064.4444444444443</v>
      </c>
      <c r="S70" s="20">
        <f t="shared" si="32"/>
        <v>475</v>
      </c>
      <c r="T70" s="20">
        <f t="shared" si="33"/>
        <v>1885.7142857142858</v>
      </c>
      <c r="U70" s="21">
        <f t="shared" si="37"/>
        <v>959.66553287981856</v>
      </c>
      <c r="V70" s="17">
        <f t="shared" si="34"/>
        <v>0.48658243034411947</v>
      </c>
    </row>
    <row r="71" spans="2:22" ht="18" x14ac:dyDescent="0.35">
      <c r="B71" s="3" t="s">
        <v>17</v>
      </c>
      <c r="C71" s="19">
        <f t="shared" ref="C71:I71" si="43">C38/C9</f>
        <v>825</v>
      </c>
      <c r="D71" s="19">
        <f t="shared" si="43"/>
        <v>1271.1111111111111</v>
      </c>
      <c r="E71" s="19">
        <f t="shared" si="43"/>
        <v>490</v>
      </c>
      <c r="F71" s="19">
        <f t="shared" si="43"/>
        <v>477.5</v>
      </c>
      <c r="G71" s="19">
        <f t="shared" si="43"/>
        <v>372.5</v>
      </c>
      <c r="H71" s="19">
        <f t="shared" si="43"/>
        <v>901.81818181818187</v>
      </c>
      <c r="I71" s="19">
        <f t="shared" si="43"/>
        <v>430</v>
      </c>
      <c r="M71" s="13" t="s">
        <v>17</v>
      </c>
      <c r="N71" s="20">
        <f t="shared" si="36"/>
        <v>825</v>
      </c>
      <c r="O71" s="20">
        <f t="shared" si="28"/>
        <v>1271.1111111111111</v>
      </c>
      <c r="P71" s="20">
        <f t="shared" si="29"/>
        <v>490</v>
      </c>
      <c r="Q71" s="20">
        <f t="shared" si="30"/>
        <v>477.5</v>
      </c>
      <c r="R71" s="20">
        <f t="shared" si="31"/>
        <v>372.5</v>
      </c>
      <c r="S71" s="20">
        <f t="shared" si="32"/>
        <v>901.81818181818187</v>
      </c>
      <c r="T71" s="20">
        <f t="shared" si="33"/>
        <v>430</v>
      </c>
      <c r="U71" s="21">
        <f t="shared" si="37"/>
        <v>681.13275613275619</v>
      </c>
      <c r="V71" s="17">
        <f t="shared" si="34"/>
        <v>0.34535702336990198</v>
      </c>
    </row>
    <row r="72" spans="2:22" ht="18" x14ac:dyDescent="0.35">
      <c r="B72" s="3" t="s">
        <v>18</v>
      </c>
      <c r="C72" s="19">
        <f t="shared" ref="C72:I72" si="44">C39/C10</f>
        <v>1010.4347826086956</v>
      </c>
      <c r="D72" s="19">
        <f t="shared" si="44"/>
        <v>1449.3333333333333</v>
      </c>
      <c r="E72" s="19">
        <f t="shared" si="44"/>
        <v>1067.0967741935483</v>
      </c>
      <c r="F72" s="19">
        <f t="shared" si="44"/>
        <v>835.83333333333337</v>
      </c>
      <c r="G72" s="19">
        <f t="shared" si="44"/>
        <v>1113.8095238095239</v>
      </c>
      <c r="H72" s="19">
        <f t="shared" si="44"/>
        <v>1299.2857142857142</v>
      </c>
      <c r="I72" s="19">
        <f t="shared" si="44"/>
        <v>1489.3333333333333</v>
      </c>
      <c r="M72" s="13" t="s">
        <v>18</v>
      </c>
      <c r="N72" s="20">
        <f t="shared" si="36"/>
        <v>1010.4347826086956</v>
      </c>
      <c r="O72" s="20">
        <f t="shared" si="28"/>
        <v>1449.3333333333333</v>
      </c>
      <c r="P72" s="20">
        <f t="shared" si="29"/>
        <v>1067.0967741935483</v>
      </c>
      <c r="Q72" s="20">
        <f t="shared" si="30"/>
        <v>835.83333333333337</v>
      </c>
      <c r="R72" s="20">
        <f t="shared" si="31"/>
        <v>1113.8095238095239</v>
      </c>
      <c r="S72" s="20">
        <f t="shared" si="32"/>
        <v>1299.2857142857142</v>
      </c>
      <c r="T72" s="20">
        <f t="shared" si="33"/>
        <v>1489.3333333333333</v>
      </c>
      <c r="U72" s="21">
        <f t="shared" si="37"/>
        <v>1180.7323992710687</v>
      </c>
      <c r="V72" s="17">
        <f t="shared" si="34"/>
        <v>0.59867070426015701</v>
      </c>
    </row>
    <row r="73" spans="2:22" ht="18" x14ac:dyDescent="0.35">
      <c r="B73" s="3" t="s">
        <v>19</v>
      </c>
      <c r="C73" s="19">
        <f t="shared" ref="C73:I73" si="45">C40/C11</f>
        <v>1155.0847457627119</v>
      </c>
      <c r="D73" s="19">
        <f t="shared" si="45"/>
        <v>1357.4</v>
      </c>
      <c r="E73" s="19">
        <f t="shared" si="45"/>
        <v>1341.8</v>
      </c>
      <c r="F73" s="19">
        <f t="shared" si="45"/>
        <v>1299.2307692307693</v>
      </c>
      <c r="G73" s="19">
        <f t="shared" si="45"/>
        <v>1478</v>
      </c>
      <c r="H73" s="19">
        <f t="shared" si="45"/>
        <v>2053.75</v>
      </c>
      <c r="I73" s="19">
        <f t="shared" si="45"/>
        <v>1620.625</v>
      </c>
      <c r="M73" s="13" t="s">
        <v>19</v>
      </c>
      <c r="N73" s="20">
        <f t="shared" si="36"/>
        <v>1155.0847457627119</v>
      </c>
      <c r="O73" s="20">
        <f t="shared" si="28"/>
        <v>1357.4</v>
      </c>
      <c r="P73" s="20">
        <f t="shared" si="29"/>
        <v>1341.8</v>
      </c>
      <c r="Q73" s="20">
        <f t="shared" si="30"/>
        <v>1299.2307692307693</v>
      </c>
      <c r="R73" s="20">
        <f t="shared" si="31"/>
        <v>1478</v>
      </c>
      <c r="S73" s="20">
        <f t="shared" si="32"/>
        <v>2053.75</v>
      </c>
      <c r="T73" s="20">
        <f t="shared" si="33"/>
        <v>1620.625</v>
      </c>
      <c r="U73" s="21">
        <f t="shared" si="37"/>
        <v>1472.2700735704973</v>
      </c>
      <c r="V73" s="17">
        <f>U73/$U$88</f>
        <v>0.74649002801120956</v>
      </c>
    </row>
    <row r="74" spans="2:22" ht="18" x14ac:dyDescent="0.35">
      <c r="B74" s="3" t="s">
        <v>20</v>
      </c>
      <c r="C74" s="19">
        <f t="shared" ref="C74:I74" si="46">C41/C12</f>
        <v>1524.0625</v>
      </c>
      <c r="D74" s="19">
        <f t="shared" si="46"/>
        <v>1493.3333333333333</v>
      </c>
      <c r="E74" s="19">
        <f t="shared" si="46"/>
        <v>1866.6666666666667</v>
      </c>
      <c r="F74" s="19">
        <f t="shared" si="46"/>
        <v>1926.7708333333333</v>
      </c>
      <c r="G74" s="19">
        <f t="shared" si="46"/>
        <v>1370.9574468085107</v>
      </c>
      <c r="H74" s="19">
        <f t="shared" si="46"/>
        <v>2675.1851851851852</v>
      </c>
      <c r="I74" s="19">
        <f t="shared" si="46"/>
        <v>1006.6666666666666</v>
      </c>
      <c r="M74" s="13" t="s">
        <v>20</v>
      </c>
      <c r="N74" s="20">
        <f t="shared" si="36"/>
        <v>1524.0625</v>
      </c>
      <c r="O74" s="20">
        <f t="shared" si="28"/>
        <v>1493.3333333333333</v>
      </c>
      <c r="P74" s="20">
        <f t="shared" si="29"/>
        <v>1866.6666666666667</v>
      </c>
      <c r="Q74" s="20">
        <f t="shared" si="30"/>
        <v>1926.7708333333333</v>
      </c>
      <c r="R74" s="20">
        <f t="shared" si="31"/>
        <v>1370.9574468085107</v>
      </c>
      <c r="S74" s="20">
        <f t="shared" si="32"/>
        <v>2675.1851851851852</v>
      </c>
      <c r="T74" s="20">
        <f t="shared" si="33"/>
        <v>1006.6666666666666</v>
      </c>
      <c r="U74" s="21">
        <f t="shared" si="37"/>
        <v>1694.8060902848138</v>
      </c>
      <c r="V74" s="17">
        <f t="shared" ref="V74:V87" si="47">U74/$U$88</f>
        <v>0.85932321013770796</v>
      </c>
    </row>
    <row r="75" spans="2:22" ht="18" x14ac:dyDescent="0.35">
      <c r="B75" s="3" t="s">
        <v>21</v>
      </c>
      <c r="C75" s="19">
        <f t="shared" ref="C75:I75" si="48">C42/C13</f>
        <v>1937.5</v>
      </c>
      <c r="D75" s="19">
        <f t="shared" si="48"/>
        <v>2068.5416666666665</v>
      </c>
      <c r="E75" s="19">
        <f t="shared" si="48"/>
        <v>1962.3333333333333</v>
      </c>
      <c r="F75" s="19">
        <f t="shared" si="48"/>
        <v>1916.6438356164383</v>
      </c>
      <c r="G75" s="19">
        <f t="shared" si="48"/>
        <v>2146</v>
      </c>
      <c r="H75" s="19">
        <f t="shared" si="48"/>
        <v>2414.891304347826</v>
      </c>
      <c r="I75" s="19">
        <f t="shared" si="48"/>
        <v>1616</v>
      </c>
      <c r="M75" s="13" t="s">
        <v>21</v>
      </c>
      <c r="N75" s="20">
        <f t="shared" si="36"/>
        <v>1937.5</v>
      </c>
      <c r="O75" s="20">
        <f t="shared" si="28"/>
        <v>2068.5416666666665</v>
      </c>
      <c r="P75" s="20">
        <f t="shared" si="29"/>
        <v>1962.3333333333333</v>
      </c>
      <c r="Q75" s="20">
        <f t="shared" si="30"/>
        <v>1916.6438356164383</v>
      </c>
      <c r="R75" s="20">
        <f t="shared" si="31"/>
        <v>2146</v>
      </c>
      <c r="S75" s="20">
        <f t="shared" si="32"/>
        <v>2414.891304347826</v>
      </c>
      <c r="T75" s="20">
        <f t="shared" si="33"/>
        <v>1616</v>
      </c>
      <c r="U75" s="21">
        <f t="shared" si="37"/>
        <v>2008.8443057091806</v>
      </c>
      <c r="V75" s="17">
        <f t="shared" si="47"/>
        <v>1.0185510586398536</v>
      </c>
    </row>
    <row r="76" spans="2:22" ht="18" x14ac:dyDescent="0.35">
      <c r="B76" s="3" t="s">
        <v>22</v>
      </c>
      <c r="C76" s="19">
        <f t="shared" ref="C76:I76" si="49">C43/C14</f>
        <v>2265.7978723404253</v>
      </c>
      <c r="D76" s="19">
        <f t="shared" si="49"/>
        <v>1989.6153846153845</v>
      </c>
      <c r="E76" s="19">
        <f t="shared" si="49"/>
        <v>2530.532786885246</v>
      </c>
      <c r="F76" s="19">
        <f t="shared" si="49"/>
        <v>1963.2</v>
      </c>
      <c r="G76" s="19">
        <f t="shared" si="49"/>
        <v>2454.065934065934</v>
      </c>
      <c r="H76" s="19">
        <f t="shared" si="49"/>
        <v>2432</v>
      </c>
      <c r="I76" s="19">
        <f t="shared" si="49"/>
        <v>2408.1666666666665</v>
      </c>
      <c r="M76" s="13" t="s">
        <v>22</v>
      </c>
      <c r="N76" s="20">
        <f t="shared" si="36"/>
        <v>2265.7978723404253</v>
      </c>
      <c r="O76" s="20">
        <f t="shared" si="28"/>
        <v>1989.6153846153845</v>
      </c>
      <c r="P76" s="20">
        <f t="shared" si="29"/>
        <v>2530.532786885246</v>
      </c>
      <c r="Q76" s="20">
        <f t="shared" si="30"/>
        <v>1963.2</v>
      </c>
      <c r="R76" s="20">
        <f t="shared" si="31"/>
        <v>2454.065934065934</v>
      </c>
      <c r="S76" s="20">
        <f t="shared" si="32"/>
        <v>2432</v>
      </c>
      <c r="T76" s="20">
        <f t="shared" si="33"/>
        <v>2408.1666666666665</v>
      </c>
      <c r="U76" s="21">
        <f t="shared" si="37"/>
        <v>2291.9112349390939</v>
      </c>
      <c r="V76" s="17">
        <f t="shared" si="47"/>
        <v>1.1620754321384139</v>
      </c>
    </row>
    <row r="77" spans="2:22" ht="18" x14ac:dyDescent="0.35">
      <c r="B77" s="3" t="s">
        <v>23</v>
      </c>
      <c r="C77" s="19">
        <f t="shared" ref="C77:I77" si="50">C44/C15</f>
        <v>2323.1972789115648</v>
      </c>
      <c r="D77" s="19">
        <f t="shared" si="50"/>
        <v>2424.3646408839777</v>
      </c>
      <c r="E77" s="19">
        <f t="shared" si="50"/>
        <v>2271.0185185185187</v>
      </c>
      <c r="F77" s="19">
        <f t="shared" si="50"/>
        <v>2318.9735099337749</v>
      </c>
      <c r="G77" s="19">
        <f t="shared" si="50"/>
        <v>2322.212121212121</v>
      </c>
      <c r="H77" s="19">
        <f t="shared" si="50"/>
        <v>2337.205882352941</v>
      </c>
      <c r="I77" s="19">
        <f t="shared" si="50"/>
        <v>3125.8139534883721</v>
      </c>
      <c r="M77" s="13" t="s">
        <v>23</v>
      </c>
      <c r="N77" s="20">
        <f t="shared" si="36"/>
        <v>2323.1972789115648</v>
      </c>
      <c r="O77" s="20">
        <f t="shared" si="28"/>
        <v>2424.3646408839777</v>
      </c>
      <c r="P77" s="20">
        <f t="shared" si="29"/>
        <v>2271.0185185185187</v>
      </c>
      <c r="Q77" s="20">
        <f t="shared" si="30"/>
        <v>2318.9735099337749</v>
      </c>
      <c r="R77" s="20">
        <f t="shared" si="31"/>
        <v>2322.212121212121</v>
      </c>
      <c r="S77" s="20">
        <f t="shared" si="32"/>
        <v>2337.205882352941</v>
      </c>
      <c r="T77" s="20">
        <f t="shared" si="33"/>
        <v>3125.8139534883721</v>
      </c>
      <c r="U77" s="21">
        <f t="shared" si="37"/>
        <v>2446.1122721858951</v>
      </c>
      <c r="V77" s="17">
        <f t="shared" si="47"/>
        <v>1.2402605006799232</v>
      </c>
    </row>
    <row r="78" spans="2:22" ht="18" x14ac:dyDescent="0.35">
      <c r="B78" s="3" t="s">
        <v>24</v>
      </c>
      <c r="C78" s="19">
        <f t="shared" ref="C78:I78" si="51">C45/C16</f>
        <v>2320.6849315068494</v>
      </c>
      <c r="D78" s="19">
        <f t="shared" si="51"/>
        <v>2077.3972602739727</v>
      </c>
      <c r="E78" s="19">
        <f t="shared" si="51"/>
        <v>2023.2432432432433</v>
      </c>
      <c r="F78" s="19">
        <f t="shared" si="51"/>
        <v>2118.6585365853657</v>
      </c>
      <c r="G78" s="19">
        <f t="shared" si="51"/>
        <v>2533.6</v>
      </c>
      <c r="H78" s="19">
        <f t="shared" si="51"/>
        <v>2793.5416666666665</v>
      </c>
      <c r="I78" s="19">
        <f t="shared" si="51"/>
        <v>2183.5483870967741</v>
      </c>
      <c r="M78" s="13" t="s">
        <v>24</v>
      </c>
      <c r="N78" s="20">
        <f t="shared" si="36"/>
        <v>2320.6849315068494</v>
      </c>
      <c r="O78" s="20">
        <f t="shared" si="28"/>
        <v>2077.3972602739727</v>
      </c>
      <c r="P78" s="20">
        <f t="shared" si="29"/>
        <v>2023.2432432432433</v>
      </c>
      <c r="Q78" s="20">
        <f t="shared" si="30"/>
        <v>2118.6585365853657</v>
      </c>
      <c r="R78" s="20">
        <f t="shared" si="31"/>
        <v>2533.6</v>
      </c>
      <c r="S78" s="20">
        <f t="shared" si="32"/>
        <v>2793.5416666666665</v>
      </c>
      <c r="T78" s="20">
        <f t="shared" si="33"/>
        <v>2183.5483870967741</v>
      </c>
      <c r="U78" s="21">
        <f t="shared" si="37"/>
        <v>2292.9534321961246</v>
      </c>
      <c r="V78" s="17">
        <f t="shared" si="47"/>
        <v>1.1626038609053639</v>
      </c>
    </row>
    <row r="79" spans="2:22" ht="18" x14ac:dyDescent="0.35">
      <c r="B79" s="3" t="s">
        <v>25</v>
      </c>
      <c r="C79" s="19">
        <f t="shared" ref="C79:I79" si="52">C46/C17</f>
        <v>1801.2162162162163</v>
      </c>
      <c r="D79" s="19">
        <f t="shared" si="52"/>
        <v>1403.2</v>
      </c>
      <c r="E79" s="19">
        <f t="shared" si="52"/>
        <v>1937.6851851851852</v>
      </c>
      <c r="F79" s="19">
        <f t="shared" si="52"/>
        <v>2101.8965517241381</v>
      </c>
      <c r="G79" s="19">
        <f t="shared" si="52"/>
        <v>2388.6363636363635</v>
      </c>
      <c r="H79" s="19">
        <f t="shared" si="52"/>
        <v>1920.2564102564102</v>
      </c>
      <c r="I79" s="19">
        <f t="shared" si="52"/>
        <v>2441.5</v>
      </c>
      <c r="M79" s="13" t="s">
        <v>25</v>
      </c>
      <c r="N79" s="20">
        <f t="shared" si="36"/>
        <v>1801.2162162162163</v>
      </c>
      <c r="O79" s="20">
        <f t="shared" si="28"/>
        <v>1403.2</v>
      </c>
      <c r="P79" s="20">
        <f t="shared" si="29"/>
        <v>1937.6851851851852</v>
      </c>
      <c r="Q79" s="20">
        <f t="shared" si="30"/>
        <v>2101.8965517241381</v>
      </c>
      <c r="R79" s="20">
        <f t="shared" si="31"/>
        <v>2388.6363636363635</v>
      </c>
      <c r="S79" s="20">
        <f t="shared" si="32"/>
        <v>1920.2564102564102</v>
      </c>
      <c r="T79" s="20">
        <f t="shared" si="33"/>
        <v>2441.5</v>
      </c>
      <c r="U79" s="21">
        <f t="shared" si="37"/>
        <v>1999.1986752883306</v>
      </c>
      <c r="V79" s="17">
        <f t="shared" si="47"/>
        <v>1.013660402331406</v>
      </c>
    </row>
    <row r="80" spans="2:22" ht="18" x14ac:dyDescent="0.35">
      <c r="B80" s="3" t="s">
        <v>26</v>
      </c>
      <c r="C80" s="19">
        <f t="shared" ref="C80:I80" si="53">C47/C18</f>
        <v>1465.2830188679245</v>
      </c>
      <c r="D80" s="19">
        <f t="shared" si="53"/>
        <v>2021.9642857142858</v>
      </c>
      <c r="E80" s="19">
        <f t="shared" si="53"/>
        <v>1619.3877551020407</v>
      </c>
      <c r="F80" s="19">
        <f t="shared" si="53"/>
        <v>3085.5</v>
      </c>
      <c r="G80" s="19">
        <f t="shared" si="53"/>
        <v>1520.5454545454545</v>
      </c>
      <c r="H80" s="19">
        <f t="shared" si="53"/>
        <v>2273.3333333333335</v>
      </c>
      <c r="I80" s="19">
        <f t="shared" si="53"/>
        <v>1732.6666666666667</v>
      </c>
      <c r="M80" s="13" t="s">
        <v>26</v>
      </c>
      <c r="N80" s="20">
        <f t="shared" si="36"/>
        <v>1465.2830188679245</v>
      </c>
      <c r="O80" s="20">
        <f t="shared" si="28"/>
        <v>2021.9642857142858</v>
      </c>
      <c r="P80" s="20">
        <f t="shared" si="29"/>
        <v>1619.3877551020407</v>
      </c>
      <c r="Q80" s="20">
        <f t="shared" si="30"/>
        <v>3085.5</v>
      </c>
      <c r="R80" s="20">
        <f t="shared" si="31"/>
        <v>1520.5454545454545</v>
      </c>
      <c r="S80" s="20">
        <f t="shared" si="32"/>
        <v>2273.3333333333335</v>
      </c>
      <c r="T80" s="20">
        <f t="shared" si="33"/>
        <v>1732.6666666666667</v>
      </c>
      <c r="U80" s="21">
        <f t="shared" si="37"/>
        <v>1959.811502032815</v>
      </c>
      <c r="V80" s="17">
        <f t="shared" si="47"/>
        <v>0.99368979191514784</v>
      </c>
    </row>
    <row r="81" spans="2:22" ht="18" x14ac:dyDescent="0.35">
      <c r="B81" s="3" t="s">
        <v>27</v>
      </c>
      <c r="C81" s="19">
        <f t="shared" ref="C81:I81" si="54">C48/C19</f>
        <v>2037.6470588235295</v>
      </c>
      <c r="D81" s="19">
        <f t="shared" si="54"/>
        <v>1767.3469387755101</v>
      </c>
      <c r="E81" s="19">
        <f t="shared" si="54"/>
        <v>1448.4375</v>
      </c>
      <c r="F81" s="19">
        <f t="shared" si="54"/>
        <v>2028.4848484848485</v>
      </c>
      <c r="G81" s="19">
        <f t="shared" si="54"/>
        <v>1804.375</v>
      </c>
      <c r="H81" s="19">
        <f t="shared" si="54"/>
        <v>1806.6666666666667</v>
      </c>
      <c r="I81" s="19">
        <f t="shared" si="54"/>
        <v>2534.8148148148148</v>
      </c>
      <c r="M81" s="13" t="s">
        <v>27</v>
      </c>
      <c r="N81" s="20">
        <f t="shared" si="36"/>
        <v>2037.6470588235295</v>
      </c>
      <c r="O81" s="20">
        <f t="shared" si="28"/>
        <v>1767.3469387755101</v>
      </c>
      <c r="P81" s="20">
        <f t="shared" si="29"/>
        <v>1448.4375</v>
      </c>
      <c r="Q81" s="20">
        <f t="shared" si="30"/>
        <v>2028.4848484848485</v>
      </c>
      <c r="R81" s="20">
        <f t="shared" si="31"/>
        <v>1804.375</v>
      </c>
      <c r="S81" s="20">
        <f t="shared" si="32"/>
        <v>1806.6666666666667</v>
      </c>
      <c r="T81" s="20">
        <f t="shared" si="33"/>
        <v>2534.8148148148148</v>
      </c>
      <c r="U81" s="21">
        <f t="shared" si="37"/>
        <v>1918.2532610807668</v>
      </c>
      <c r="V81" s="17">
        <f t="shared" si="47"/>
        <v>0.97261837777089666</v>
      </c>
    </row>
    <row r="82" spans="2:22" ht="18" x14ac:dyDescent="0.35">
      <c r="B82" s="3" t="s">
        <v>28</v>
      </c>
      <c r="C82" s="19">
        <f t="shared" ref="C82:I82" si="55">C49/C20</f>
        <v>1947.8378378378379</v>
      </c>
      <c r="D82" s="19">
        <f t="shared" si="55"/>
        <v>2579.625</v>
      </c>
      <c r="E82" s="19">
        <f t="shared" si="55"/>
        <v>2250.9302325581393</v>
      </c>
      <c r="F82" s="19">
        <f t="shared" si="55"/>
        <v>1844.2857142857142</v>
      </c>
      <c r="G82" s="19">
        <f t="shared" si="55"/>
        <v>2149.655172413793</v>
      </c>
      <c r="H82" s="19">
        <f t="shared" si="55"/>
        <v>1675.2</v>
      </c>
      <c r="I82" s="19">
        <f t="shared" si="55"/>
        <v>1984.3478260869565</v>
      </c>
      <c r="M82" s="13" t="s">
        <v>28</v>
      </c>
      <c r="N82" s="20">
        <f t="shared" si="36"/>
        <v>1947.8378378378379</v>
      </c>
      <c r="O82" s="20">
        <f t="shared" si="28"/>
        <v>2579.625</v>
      </c>
      <c r="P82" s="20">
        <f t="shared" si="29"/>
        <v>2250.9302325581393</v>
      </c>
      <c r="Q82" s="20">
        <f t="shared" si="30"/>
        <v>1844.2857142857142</v>
      </c>
      <c r="R82" s="20">
        <f t="shared" si="31"/>
        <v>2149.655172413793</v>
      </c>
      <c r="S82" s="20">
        <f t="shared" si="32"/>
        <v>1675.2</v>
      </c>
      <c r="T82" s="20">
        <f t="shared" si="33"/>
        <v>1984.3478260869565</v>
      </c>
      <c r="U82" s="21">
        <f t="shared" si="37"/>
        <v>2061.6973975974915</v>
      </c>
      <c r="V82" s="17">
        <f t="shared" si="47"/>
        <v>1.0453493388959354</v>
      </c>
    </row>
    <row r="83" spans="2:22" ht="18" x14ac:dyDescent="0.35">
      <c r="B83" s="3" t="s">
        <v>29</v>
      </c>
      <c r="C83" s="19">
        <f t="shared" ref="C83:I83" si="56">C50/C21</f>
        <v>1625.7142857142858</v>
      </c>
      <c r="D83" s="19">
        <f t="shared" si="56"/>
        <v>2305.4545454545455</v>
      </c>
      <c r="E83" s="19">
        <f t="shared" si="56"/>
        <v>2493.6363636363635</v>
      </c>
      <c r="F83" s="19">
        <f t="shared" si="56"/>
        <v>1832.1739130434783</v>
      </c>
      <c r="G83" s="19">
        <f t="shared" si="56"/>
        <v>1736.875</v>
      </c>
      <c r="H83" s="19">
        <f t="shared" si="56"/>
        <v>1490.2173913043478</v>
      </c>
      <c r="I83" s="19">
        <f t="shared" si="56"/>
        <v>2245</v>
      </c>
      <c r="M83" s="13" t="s">
        <v>29</v>
      </c>
      <c r="N83" s="20">
        <f t="shared" si="36"/>
        <v>1625.7142857142858</v>
      </c>
      <c r="O83" s="20">
        <f t="shared" si="28"/>
        <v>2305.4545454545455</v>
      </c>
      <c r="P83" s="20">
        <f t="shared" si="29"/>
        <v>2493.6363636363635</v>
      </c>
      <c r="Q83" s="20">
        <f t="shared" si="30"/>
        <v>1832.1739130434783</v>
      </c>
      <c r="R83" s="20">
        <f t="shared" si="31"/>
        <v>1736.875</v>
      </c>
      <c r="S83" s="20">
        <f t="shared" si="32"/>
        <v>1490.2173913043478</v>
      </c>
      <c r="T83" s="20">
        <f t="shared" si="33"/>
        <v>2245</v>
      </c>
      <c r="U83" s="21">
        <f t="shared" si="37"/>
        <v>1961.2959284504316</v>
      </c>
      <c r="V83" s="17">
        <f t="shared" si="47"/>
        <v>0.99444244561500861</v>
      </c>
    </row>
    <row r="84" spans="2:22" ht="18" x14ac:dyDescent="0.35">
      <c r="B84" s="3" t="s">
        <v>30</v>
      </c>
      <c r="C84" s="19">
        <f t="shared" ref="C84:I84" si="57">C51/C22</f>
        <v>1880</v>
      </c>
      <c r="D84" s="19">
        <f t="shared" si="57"/>
        <v>1790.9375</v>
      </c>
      <c r="E84" s="19">
        <f t="shared" si="57"/>
        <v>2031.8965517241379</v>
      </c>
      <c r="F84" s="19">
        <f t="shared" si="57"/>
        <v>2664.2857142857142</v>
      </c>
      <c r="G84" s="19">
        <f t="shared" si="57"/>
        <v>1827.7272727272727</v>
      </c>
      <c r="H84" s="19">
        <f t="shared" si="57"/>
        <v>1889</v>
      </c>
      <c r="I84" s="19">
        <f t="shared" si="57"/>
        <v>2288.5</v>
      </c>
      <c r="M84" s="13" t="s">
        <v>30</v>
      </c>
      <c r="N84" s="20">
        <f t="shared" si="36"/>
        <v>1880</v>
      </c>
      <c r="O84" s="20">
        <f t="shared" si="28"/>
        <v>1790.9375</v>
      </c>
      <c r="P84" s="20">
        <f t="shared" si="29"/>
        <v>2031.8965517241379</v>
      </c>
      <c r="Q84" s="20">
        <f t="shared" si="30"/>
        <v>2664.2857142857142</v>
      </c>
      <c r="R84" s="20">
        <f t="shared" si="31"/>
        <v>1827.7272727272727</v>
      </c>
      <c r="S84" s="20">
        <f t="shared" si="32"/>
        <v>1889</v>
      </c>
      <c r="T84" s="20">
        <f t="shared" si="33"/>
        <v>2288.5</v>
      </c>
      <c r="U84" s="21">
        <f t="shared" si="37"/>
        <v>2053.1924341053032</v>
      </c>
      <c r="V84" s="17">
        <f t="shared" si="47"/>
        <v>1.0410370387619519</v>
      </c>
    </row>
    <row r="85" spans="2:22" ht="18" x14ac:dyDescent="0.35">
      <c r="B85" s="3" t="s">
        <v>31</v>
      </c>
      <c r="C85" s="19">
        <f t="shared" ref="C85:I85" si="58">C52/C23</f>
        <v>2622.3076923076924</v>
      </c>
      <c r="D85" s="19">
        <f t="shared" si="58"/>
        <v>1523.8461538461538</v>
      </c>
      <c r="E85" s="19">
        <f t="shared" si="58"/>
        <v>1057.5999999999999</v>
      </c>
      <c r="F85" s="19">
        <f t="shared" si="58"/>
        <v>1385.6521739130435</v>
      </c>
      <c r="G85" s="19">
        <f t="shared" si="58"/>
        <v>2180</v>
      </c>
      <c r="H85" s="19">
        <f t="shared" si="58"/>
        <v>1647.1428571428571</v>
      </c>
      <c r="I85" s="19">
        <f t="shared" si="58"/>
        <v>2498.8235294117649</v>
      </c>
      <c r="M85" s="13" t="s">
        <v>31</v>
      </c>
      <c r="N85" s="20">
        <f t="shared" si="36"/>
        <v>2622.3076923076924</v>
      </c>
      <c r="O85" s="20">
        <f t="shared" si="28"/>
        <v>1523.8461538461538</v>
      </c>
      <c r="P85" s="20">
        <f t="shared" si="29"/>
        <v>1057.5999999999999</v>
      </c>
      <c r="Q85" s="20">
        <f t="shared" si="30"/>
        <v>1385.6521739130435</v>
      </c>
      <c r="R85" s="20">
        <f t="shared" si="31"/>
        <v>2180</v>
      </c>
      <c r="S85" s="20">
        <f t="shared" si="32"/>
        <v>1647.1428571428571</v>
      </c>
      <c r="T85" s="20">
        <f t="shared" si="33"/>
        <v>2498.8235294117649</v>
      </c>
      <c r="U85" s="21">
        <f t="shared" si="37"/>
        <v>1845.05320094593</v>
      </c>
      <c r="V85" s="17">
        <f t="shared" si="47"/>
        <v>0.93550350603546972</v>
      </c>
    </row>
    <row r="86" spans="2:22" ht="18" x14ac:dyDescent="0.35">
      <c r="B86" s="3" t="s">
        <v>32</v>
      </c>
      <c r="C86" s="19">
        <f t="shared" ref="C86:I86" si="59">C53/C24</f>
        <v>848.82352941176475</v>
      </c>
      <c r="D86" s="19">
        <f t="shared" si="59"/>
        <v>2348</v>
      </c>
      <c r="E86" s="19">
        <f t="shared" si="59"/>
        <v>1095.3333333333333</v>
      </c>
      <c r="F86" s="19">
        <f t="shared" si="59"/>
        <v>1438.5</v>
      </c>
      <c r="G86" s="19">
        <f t="shared" si="59"/>
        <v>1034.6153846153845</v>
      </c>
      <c r="H86" s="19">
        <f t="shared" si="59"/>
        <v>2047.1428571428571</v>
      </c>
      <c r="I86" s="19">
        <f t="shared" si="59"/>
        <v>741.57894736842104</v>
      </c>
      <c r="M86" s="13" t="s">
        <v>32</v>
      </c>
      <c r="N86" s="20">
        <f t="shared" si="36"/>
        <v>848.82352941176475</v>
      </c>
      <c r="O86" s="20">
        <f t="shared" si="28"/>
        <v>2348</v>
      </c>
      <c r="P86" s="20">
        <f t="shared" si="29"/>
        <v>1095.3333333333333</v>
      </c>
      <c r="Q86" s="20">
        <f t="shared" si="30"/>
        <v>1438.5</v>
      </c>
      <c r="R86" s="20">
        <f t="shared" si="31"/>
        <v>1034.6153846153845</v>
      </c>
      <c r="S86" s="20">
        <f t="shared" si="32"/>
        <v>2047.1428571428571</v>
      </c>
      <c r="T86" s="20">
        <f t="shared" si="33"/>
        <v>741.57894736842104</v>
      </c>
      <c r="U86" s="21">
        <f t="shared" si="37"/>
        <v>1364.8562931245374</v>
      </c>
      <c r="V86" s="17">
        <f t="shared" si="47"/>
        <v>0.69202765903875829</v>
      </c>
    </row>
    <row r="87" spans="2:22" ht="18" x14ac:dyDescent="0.35">
      <c r="B87" s="3" t="s">
        <v>33</v>
      </c>
      <c r="C87" s="19">
        <f t="shared" ref="C87:I87" si="60">C54/C25</f>
        <v>1380.6666666666667</v>
      </c>
      <c r="D87" s="19">
        <f t="shared" si="60"/>
        <v>1687.9411764705883</v>
      </c>
      <c r="E87" s="19">
        <f t="shared" si="60"/>
        <v>1855</v>
      </c>
      <c r="F87" s="19">
        <f t="shared" si="60"/>
        <v>1958.8888888888889</v>
      </c>
      <c r="G87" s="19">
        <f t="shared" si="60"/>
        <v>1087.3333333333333</v>
      </c>
      <c r="H87" s="19">
        <f t="shared" si="60"/>
        <v>1677.6</v>
      </c>
      <c r="I87" s="19">
        <f t="shared" si="60"/>
        <v>1285</v>
      </c>
      <c r="M87" s="13" t="s">
        <v>33</v>
      </c>
      <c r="N87" s="20">
        <f t="shared" si="36"/>
        <v>1380.6666666666667</v>
      </c>
      <c r="O87" s="20">
        <f t="shared" si="28"/>
        <v>1687.9411764705883</v>
      </c>
      <c r="P87" s="20">
        <f t="shared" si="29"/>
        <v>1855</v>
      </c>
      <c r="Q87" s="20">
        <f t="shared" si="30"/>
        <v>1958.8888888888889</v>
      </c>
      <c r="R87" s="20">
        <f t="shared" si="31"/>
        <v>1087.3333333333333</v>
      </c>
      <c r="S87" s="20">
        <f t="shared" si="32"/>
        <v>1677.6</v>
      </c>
      <c r="T87" s="20">
        <f t="shared" si="33"/>
        <v>1285</v>
      </c>
      <c r="U87" s="21">
        <f t="shared" si="37"/>
        <v>1561.7757236227824</v>
      </c>
      <c r="V87" s="17">
        <f t="shared" si="47"/>
        <v>0.79187237763178853</v>
      </c>
    </row>
    <row r="88" spans="2:22" ht="18" x14ac:dyDescent="0.35">
      <c r="M88" s="13" t="s">
        <v>3</v>
      </c>
      <c r="N88" s="21">
        <f t="shared" ref="N88:U88" si="61">N55/N26</f>
        <v>1863.0859375</v>
      </c>
      <c r="O88" s="21">
        <f t="shared" si="61"/>
        <v>1964.9055555555556</v>
      </c>
      <c r="P88" s="21">
        <f t="shared" si="61"/>
        <v>1955.1418786692759</v>
      </c>
      <c r="Q88" s="21">
        <f t="shared" si="61"/>
        <v>2006.4757969303423</v>
      </c>
      <c r="R88" s="21">
        <f t="shared" si="61"/>
        <v>1985.0811485642946</v>
      </c>
      <c r="S88" s="21">
        <f t="shared" si="61"/>
        <v>2066.3741134751772</v>
      </c>
      <c r="T88" s="21">
        <f t="shared" si="61"/>
        <v>2009.0801886792453</v>
      </c>
      <c r="U88" s="21">
        <f t="shared" si="61"/>
        <v>1972.2568531731131</v>
      </c>
      <c r="V88" s="15"/>
    </row>
    <row r="89" spans="2:22" ht="18" x14ac:dyDescent="0.35">
      <c r="N89" s="16">
        <f>N88/$U$88</f>
        <v>0.94464670486632063</v>
      </c>
      <c r="O89" s="16">
        <f t="shared" ref="O89:T89" si="62">O88/$U$88</f>
        <v>0.99627264693960615</v>
      </c>
      <c r="P89" s="16">
        <f t="shared" si="62"/>
        <v>0.99132213713629569</v>
      </c>
      <c r="Q89" s="16">
        <f t="shared" si="62"/>
        <v>1.017350145698404</v>
      </c>
      <c r="R89" s="16">
        <f t="shared" si="62"/>
        <v>1.0065023454579705</v>
      </c>
      <c r="S89" s="16">
        <f t="shared" si="62"/>
        <v>1.0477205898159976</v>
      </c>
      <c r="T89" s="16">
        <f t="shared" si="62"/>
        <v>1.0186706591724541</v>
      </c>
      <c r="U89" s="15"/>
      <c r="V89" s="15"/>
    </row>
  </sheetData>
  <conditionalFormatting sqref="N2:T25">
    <cfRule type="colorScale" priority="17">
      <colorScale>
        <cfvo type="min"/>
        <cfvo type="percentile" val="50"/>
        <cfvo type="max"/>
        <color rgb="FFFF0000"/>
        <color rgb="FFFCFCFF"/>
        <color rgb="FF00B050"/>
      </colorScale>
    </cfRule>
  </conditionalFormatting>
  <conditionalFormatting sqref="N26:T26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{1CBAF27D-C13B-471D-9163-8C75D3BD13F5}</x14:id>
        </ext>
      </extLst>
    </cfRule>
  </conditionalFormatting>
  <conditionalFormatting sqref="N27:T27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1:T54">
    <cfRule type="colorScale" priority="10">
      <colorScale>
        <cfvo type="min"/>
        <cfvo type="percentile" val="50"/>
        <cfvo type="max"/>
        <color rgb="FFFF0000"/>
        <color rgb="FFFCFCFF"/>
        <color rgb="FF00B050"/>
      </colorScale>
    </cfRule>
  </conditionalFormatting>
  <conditionalFormatting sqref="N55:T55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{D4C8C5C0-B657-4A21-80AD-A2CD0ADDBE7D}</x14:id>
        </ext>
      </extLst>
    </cfRule>
  </conditionalFormatting>
  <conditionalFormatting sqref="N56:T5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64:T87">
    <cfRule type="colorScale" priority="5">
      <colorScale>
        <cfvo type="min"/>
        <cfvo type="percentile" val="50"/>
        <cfvo type="max"/>
        <color rgb="FFFF0000"/>
        <color rgb="FFFCFCFF"/>
        <color rgb="FF00B050"/>
      </colorScale>
    </cfRule>
  </conditionalFormatting>
  <conditionalFormatting sqref="N88:T88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{C3477D67-EC7E-4328-ABCB-D0B4679DB749}</x14:id>
        </ext>
      </extLst>
    </cfRule>
  </conditionalFormatting>
  <conditionalFormatting sqref="N89:T8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2:U25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{91963B94-4E74-412A-8B46-6452123662B1}</x14:id>
        </ext>
      </extLst>
    </cfRule>
  </conditionalFormatting>
  <conditionalFormatting sqref="U31:U54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{7A2589BF-7745-4F88-B768-11F0F837121C}</x14:id>
        </ext>
      </extLst>
    </cfRule>
  </conditionalFormatting>
  <conditionalFormatting sqref="U64:U8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{7F00C16D-56F2-46C6-AE44-8534A6AAC43A}</x14:id>
        </ext>
      </extLst>
    </cfRule>
  </conditionalFormatting>
  <conditionalFormatting sqref="V2:V25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1:V54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64:V8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CBAF27D-C13B-471D-9163-8C75D3BD13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N26:T26</xm:sqref>
        </x14:conditionalFormatting>
        <x14:conditionalFormatting xmlns:xm="http://schemas.microsoft.com/office/excel/2006/main">
          <x14:cfRule type="dataBar" id="{D4C8C5C0-B657-4A21-80AD-A2CD0ADDBE7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N55:T55</xm:sqref>
        </x14:conditionalFormatting>
        <x14:conditionalFormatting xmlns:xm="http://schemas.microsoft.com/office/excel/2006/main">
          <x14:cfRule type="dataBar" id="{C3477D67-EC7E-4328-ABCB-D0B4679DB7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N88:T88</xm:sqref>
        </x14:conditionalFormatting>
        <x14:conditionalFormatting xmlns:xm="http://schemas.microsoft.com/office/excel/2006/main">
          <x14:cfRule type="dataBar" id="{91963B94-4E74-412A-8B46-6452123662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U2:U25</xm:sqref>
        </x14:conditionalFormatting>
        <x14:conditionalFormatting xmlns:xm="http://schemas.microsoft.com/office/excel/2006/main">
          <x14:cfRule type="dataBar" id="{7A2589BF-7745-4F88-B768-11F0F83712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U31:U54</xm:sqref>
        </x14:conditionalFormatting>
        <x14:conditionalFormatting xmlns:xm="http://schemas.microsoft.com/office/excel/2006/main">
          <x14:cfRule type="dataBar" id="{7F00C16D-56F2-46C6-AE44-8534A6AAC4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U64:U87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Куда вставлять</vt:lpstr>
      <vt:lpstr>Почасовая выручка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Амир Иминов</dc:creator>
  <cp:lastModifiedBy>Федор Галушко</cp:lastModifiedBy>
  <dcterms:created xsi:type="dcterms:W3CDTF">2022-10-21T06:09:43Z</dcterms:created>
  <dcterms:modified xsi:type="dcterms:W3CDTF">2023-06-02T07:48:17Z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