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91FF8B99-2C23-4D0F-9830-ACC7DAE512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2" r:id="rId1"/>
    <sheet name="predictions" sheetId="5" r:id="rId2"/>
    <sheet name="descrip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M17" i="5"/>
</calcChain>
</file>

<file path=xl/sharedStrings.xml><?xml version="1.0" encoding="utf-8"?>
<sst xmlns="http://schemas.openxmlformats.org/spreadsheetml/2006/main" count="79" uniqueCount="41">
  <si>
    <t>period</t>
  </si>
  <si>
    <t>unempl_rate</t>
  </si>
  <si>
    <t>int_rate</t>
  </si>
  <si>
    <t>rkpdh_volume</t>
  </si>
  <si>
    <t>vnok_volume</t>
  </si>
  <si>
    <t>im_volume</t>
  </si>
  <si>
    <t>ex_volume</t>
  </si>
  <si>
    <t>gdp_volume</t>
  </si>
  <si>
    <t>money_m2</t>
  </si>
  <si>
    <t>target</t>
  </si>
  <si>
    <t>retail_volume</t>
  </si>
  <si>
    <t>wages</t>
  </si>
  <si>
    <t>cpi</t>
  </si>
  <si>
    <t>vi_mining</t>
  </si>
  <si>
    <t>vi_industry</t>
  </si>
  <si>
    <t>urals_price</t>
  </si>
  <si>
    <t>usd_rub</t>
  </si>
  <si>
    <t>eur_rub</t>
  </si>
  <si>
    <t>saldo_stp_sok</t>
  </si>
  <si>
    <t>saldo_fin</t>
  </si>
  <si>
    <t>Name</t>
  </si>
  <si>
    <t>Feature</t>
  </si>
  <si>
    <t>Спотовая цена нефти Urals, $ за баррель</t>
  </si>
  <si>
    <t>Уровень безработицы, %</t>
  </si>
  <si>
    <t>Процентная ставка, % годовых</t>
  </si>
  <si>
    <t>Расходы на конечное потребление ДХ в текущих ценах, млн. руб.</t>
  </si>
  <si>
    <t>Валовое накопление основного капитала в текущих ценах, млн. руб.</t>
  </si>
  <si>
    <t>Импорт товаров и услуг, млн. руб.</t>
  </si>
  <si>
    <t>Экспорт товаров и услуг, млн. руб.</t>
  </si>
  <si>
    <t>Денежная масса в национальном определении (денежный агрегат М2), млрд. руб.</t>
  </si>
  <si>
    <t>Оборот розничной торговли, млн. руб.</t>
  </si>
  <si>
    <t>Среднемесячная начисленная зарплата, руб.</t>
  </si>
  <si>
    <t>ИПЦ, в % к предыдущему кварталу</t>
  </si>
  <si>
    <t>Индекс производства ВЭД "Добыча", в % к предыдущему кварталу</t>
  </si>
  <si>
    <t>Индекс производства промышленности, в % к предыдущему кварталу</t>
  </si>
  <si>
    <t>Курс доллара к рублю</t>
  </si>
  <si>
    <t>Курс евро к рублю</t>
  </si>
  <si>
    <t>ВВП в текущих ценах, млн. руб.</t>
  </si>
  <si>
    <t>Сальдо финансового счёта, млн. руб.</t>
  </si>
  <si>
    <t>Сальдо текущих операций и счёта операций с капиталом, млн. руб.</t>
  </si>
  <si>
    <t>debt_rub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</si>
</sst>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B01D-0468-4F3D-B4E2-AB98A3479AA7}">
  <dimension ref="A1:U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4.4" x14ac:dyDescent="0.3"/>
  <cols>
    <col min="1" max="1" width="14.33203125" customWidth="1"/>
    <col min="2" max="2" width="11.33203125" bestFit="1" customWidth="1"/>
    <col min="3" max="3" width="13.109375" customWidth="1"/>
    <col min="4" max="4" width="9.5546875" customWidth="1"/>
    <col min="5" max="5" width="14" bestFit="1" customWidth="1"/>
    <col min="6" max="6" width="13.109375" bestFit="1" customWidth="1"/>
    <col min="7" max="7" width="11" bestFit="1" customWidth="1"/>
    <col min="8" max="8" width="10.88671875" bestFit="1" customWidth="1"/>
    <col min="9" max="9" width="12" bestFit="1" customWidth="1"/>
    <col min="10" max="10" width="10.88671875" bestFit="1" customWidth="1"/>
    <col min="11" max="11" width="14.109375" customWidth="1"/>
    <col min="12" max="12" width="11" customWidth="1"/>
    <col min="14" max="14" width="9.6640625" bestFit="1" customWidth="1"/>
    <col min="15" max="15" width="11.44140625" bestFit="1" customWidth="1"/>
    <col min="16" max="16" width="15" style="8" bestFit="1" customWidth="1"/>
    <col min="17" max="17" width="13.109375" style="8" bestFit="1" customWidth="1"/>
    <col min="18" max="18" width="11.109375" style="8" customWidth="1"/>
    <col min="19" max="20" width="11" customWidth="1"/>
    <col min="21" max="21" width="13" customWidth="1"/>
  </cols>
  <sheetData>
    <row r="1" spans="1:21" ht="15" thickBot="1" x14ac:dyDescent="0.35">
      <c r="A1" s="1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18</v>
      </c>
      <c r="Q1" s="3" t="s">
        <v>19</v>
      </c>
      <c r="R1" s="3" t="s">
        <v>16</v>
      </c>
      <c r="S1" s="3" t="s">
        <v>17</v>
      </c>
      <c r="T1" s="3" t="s">
        <v>40</v>
      </c>
      <c r="U1" s="12" t="s">
        <v>9</v>
      </c>
    </row>
    <row r="2" spans="1:21" x14ac:dyDescent="0.3">
      <c r="A2" s="2">
        <v>39904</v>
      </c>
      <c r="B2" s="4"/>
      <c r="C2" s="4"/>
      <c r="D2" s="4">
        <v>13</v>
      </c>
      <c r="E2" s="4">
        <v>5075347.5</v>
      </c>
      <c r="F2" s="4">
        <v>1856718.6</v>
      </c>
      <c r="G2" s="5">
        <v>2206304.3663999997</v>
      </c>
      <c r="H2" s="5">
        <v>2556331.0992000001</v>
      </c>
      <c r="I2" s="5">
        <v>9244828.8207423743</v>
      </c>
      <c r="J2" s="4">
        <v>11581.6</v>
      </c>
      <c r="K2" s="4">
        <v>3330595</v>
      </c>
      <c r="L2" s="4">
        <v>17441</v>
      </c>
      <c r="M2" s="4">
        <v>104.72</v>
      </c>
      <c r="N2" s="6"/>
      <c r="O2" s="6"/>
      <c r="P2" s="11">
        <v>349359.69599999994</v>
      </c>
      <c r="Q2" s="4">
        <v>73059.407999999996</v>
      </c>
      <c r="R2" s="10">
        <v>33.119999999999997</v>
      </c>
      <c r="S2" s="10">
        <v>43.783000000000001</v>
      </c>
      <c r="T2" s="4">
        <v>12515288</v>
      </c>
      <c r="U2" s="13">
        <v>12515288</v>
      </c>
    </row>
    <row r="3" spans="1:21" x14ac:dyDescent="0.3">
      <c r="A3" s="2">
        <v>39995</v>
      </c>
      <c r="B3" s="4"/>
      <c r="C3" s="4"/>
      <c r="D3" s="4">
        <v>11.5</v>
      </c>
      <c r="E3" s="4">
        <v>5330320.4000000004</v>
      </c>
      <c r="F3" s="4">
        <v>2201584.6</v>
      </c>
      <c r="G3" s="5">
        <v>2510025.8119199998</v>
      </c>
      <c r="H3" s="5">
        <v>2677092.7298399997</v>
      </c>
      <c r="I3" s="5">
        <v>10411333.955988389</v>
      </c>
      <c r="J3" s="4">
        <v>12650.5</v>
      </c>
      <c r="K3" s="4">
        <v>3513178.9</v>
      </c>
      <c r="L3" s="4">
        <v>18419</v>
      </c>
      <c r="M3" s="4">
        <v>102.71</v>
      </c>
      <c r="N3" s="6"/>
      <c r="O3" s="6"/>
      <c r="P3" s="11">
        <v>165680.61408</v>
      </c>
      <c r="Q3" s="4">
        <v>304333.02288</v>
      </c>
      <c r="R3" s="10">
        <v>31.463999999999999</v>
      </c>
      <c r="S3" s="10">
        <v>44.835999999999999</v>
      </c>
      <c r="T3" s="4">
        <v>12422280</v>
      </c>
      <c r="U3" s="14">
        <v>12295741</v>
      </c>
    </row>
    <row r="4" spans="1:21" x14ac:dyDescent="0.3">
      <c r="A4" s="2">
        <v>40087</v>
      </c>
      <c r="B4" s="4"/>
      <c r="C4" s="4"/>
      <c r="D4" s="4">
        <v>10</v>
      </c>
      <c r="E4" s="4">
        <v>5728065.5999999996</v>
      </c>
      <c r="F4" s="4">
        <v>3132395.9</v>
      </c>
      <c r="G4" s="5">
        <v>2521898.1026800005</v>
      </c>
      <c r="H4" s="5">
        <v>3025598.6801700001</v>
      </c>
      <c r="I4" s="5">
        <v>10816423.016343834</v>
      </c>
      <c r="J4" s="4">
        <v>13101.9</v>
      </c>
      <c r="K4" s="4">
        <v>3688056.8</v>
      </c>
      <c r="L4" s="4">
        <v>18673</v>
      </c>
      <c r="M4" s="4">
        <v>101.21</v>
      </c>
      <c r="N4" s="6"/>
      <c r="O4" s="6"/>
      <c r="P4" s="11">
        <v>144512.87609000001</v>
      </c>
      <c r="Q4" s="4">
        <v>149930.98989</v>
      </c>
      <c r="R4" s="10">
        <v>29.161000000000001</v>
      </c>
      <c r="S4" s="10">
        <v>42.918999999999997</v>
      </c>
      <c r="T4" s="4">
        <v>12407553</v>
      </c>
      <c r="U4" s="14">
        <v>12416222</v>
      </c>
    </row>
    <row r="5" spans="1:21" x14ac:dyDescent="0.3">
      <c r="A5" s="2">
        <v>40179</v>
      </c>
      <c r="B5" s="4"/>
      <c r="C5" s="4">
        <v>8.6999999999999993</v>
      </c>
      <c r="D5" s="4">
        <v>8.75</v>
      </c>
      <c r="E5" s="4">
        <v>5285405.4000000004</v>
      </c>
      <c r="F5" s="4">
        <v>1403921.3</v>
      </c>
      <c r="G5" s="5">
        <v>3020825.3959399997</v>
      </c>
      <c r="H5" s="5">
        <v>3544188.7940799999</v>
      </c>
      <c r="I5" s="5">
        <v>9995758.258756455</v>
      </c>
      <c r="J5" s="4">
        <v>15267.6</v>
      </c>
      <c r="K5" s="4">
        <v>4067322.4</v>
      </c>
      <c r="L5" s="4">
        <v>20670</v>
      </c>
      <c r="M5" s="4">
        <v>100.3</v>
      </c>
      <c r="N5" s="6"/>
      <c r="O5" s="6"/>
      <c r="P5" s="11">
        <v>520793.70782999997</v>
      </c>
      <c r="Q5" s="4">
        <v>440344.87705999997</v>
      </c>
      <c r="R5" s="10">
        <v>30.370999999999999</v>
      </c>
      <c r="S5" s="10">
        <v>42.104999999999997</v>
      </c>
      <c r="T5" s="4">
        <v>12295741</v>
      </c>
      <c r="U5" s="14">
        <v>12276318</v>
      </c>
    </row>
    <row r="6" spans="1:21" x14ac:dyDescent="0.3">
      <c r="A6" s="2">
        <v>40269</v>
      </c>
      <c r="B6" s="4"/>
      <c r="C6" s="4">
        <v>7.3</v>
      </c>
      <c r="D6" s="4">
        <v>8.25</v>
      </c>
      <c r="E6" s="4">
        <v>5664737.9000000004</v>
      </c>
      <c r="F6" s="4">
        <v>2164745.9</v>
      </c>
      <c r="G6" s="5">
        <v>2288212.4330099998</v>
      </c>
      <c r="H6" s="5">
        <v>3246952.5697199996</v>
      </c>
      <c r="I6" s="5">
        <v>10977035.26072287</v>
      </c>
      <c r="J6" s="4">
        <v>15639.4</v>
      </c>
      <c r="K6" s="4">
        <v>3633968.7</v>
      </c>
      <c r="L6" s="4">
        <v>19485</v>
      </c>
      <c r="M6" s="4">
        <v>102.81</v>
      </c>
      <c r="N6" s="6"/>
      <c r="O6" s="6"/>
      <c r="P6" s="11">
        <v>959174.47964999988</v>
      </c>
      <c r="Q6" s="4">
        <v>731984.76989999996</v>
      </c>
      <c r="R6" s="10">
        <v>29.228999999999999</v>
      </c>
      <c r="S6" s="10">
        <v>38.868000000000002</v>
      </c>
      <c r="T6" s="4">
        <v>12261527</v>
      </c>
      <c r="U6" s="14">
        <v>12296001</v>
      </c>
    </row>
    <row r="7" spans="1:21" x14ac:dyDescent="0.3">
      <c r="A7" s="2">
        <v>40360</v>
      </c>
      <c r="B7" s="4"/>
      <c r="C7" s="4">
        <v>6.7</v>
      </c>
      <c r="D7" s="4">
        <v>7.75</v>
      </c>
      <c r="E7" s="4">
        <v>6068923.4000000004</v>
      </c>
      <c r="F7" s="4">
        <v>2578310.1</v>
      </c>
      <c r="G7" s="5">
        <v>3071502.2391000004</v>
      </c>
      <c r="H7" s="5">
        <v>3613805.0362999998</v>
      </c>
      <c r="I7" s="5">
        <v>12086463.958780156</v>
      </c>
      <c r="J7" s="4">
        <v>16900.900000000001</v>
      </c>
      <c r="K7" s="4">
        <v>3943622.7</v>
      </c>
      <c r="L7" s="4">
        <v>20809</v>
      </c>
      <c r="M7" s="4">
        <v>101.47</v>
      </c>
      <c r="N7" s="6"/>
      <c r="O7" s="6"/>
      <c r="P7" s="11">
        <v>541850.03280000004</v>
      </c>
      <c r="Q7" s="4">
        <v>455961.89724999998</v>
      </c>
      <c r="R7" s="10">
        <v>30.265000000000001</v>
      </c>
      <c r="S7" s="10">
        <v>39.49</v>
      </c>
      <c r="T7" s="4">
        <v>12313392</v>
      </c>
      <c r="U7" s="14">
        <v>12799245</v>
      </c>
    </row>
    <row r="8" spans="1:21" x14ac:dyDescent="0.3">
      <c r="A8" s="2">
        <v>40452</v>
      </c>
      <c r="B8" s="4">
        <v>80.92</v>
      </c>
      <c r="C8" s="4">
        <v>6.7</v>
      </c>
      <c r="D8" s="4">
        <v>7.75</v>
      </c>
      <c r="E8" s="4">
        <v>6598556.5999999996</v>
      </c>
      <c r="F8" s="4">
        <v>3867362.8</v>
      </c>
      <c r="G8" s="5">
        <v>3557617.1673600003</v>
      </c>
      <c r="H8" s="5">
        <v>3706795.31904</v>
      </c>
      <c r="I8" s="5">
        <v>13249283.711436283</v>
      </c>
      <c r="J8" s="4">
        <v>17690.2</v>
      </c>
      <c r="K8" s="4">
        <v>4215910.9000000004</v>
      </c>
      <c r="L8" s="4">
        <v>21031</v>
      </c>
      <c r="M8" s="4">
        <v>101.44</v>
      </c>
      <c r="N8" s="6"/>
      <c r="O8" s="6"/>
      <c r="P8" s="11">
        <v>147090.05056</v>
      </c>
      <c r="Q8" s="4">
        <v>299573.87392000004</v>
      </c>
      <c r="R8" s="10">
        <v>30.847999999999999</v>
      </c>
      <c r="S8" s="10">
        <v>43.033000000000001</v>
      </c>
      <c r="T8" s="4">
        <v>12416222</v>
      </c>
      <c r="U8" s="14">
        <v>13502686</v>
      </c>
    </row>
    <row r="9" spans="1:21" x14ac:dyDescent="0.3">
      <c r="A9" s="2">
        <v>40544</v>
      </c>
      <c r="B9" s="4">
        <v>95.07</v>
      </c>
      <c r="C9" s="4">
        <v>7.4</v>
      </c>
      <c r="D9" s="4">
        <v>7.75</v>
      </c>
      <c r="E9" s="4">
        <v>6777313.7999999998</v>
      </c>
      <c r="F9" s="4">
        <v>1662839.2</v>
      </c>
      <c r="G9" s="5">
        <v>3713174.1680000001</v>
      </c>
      <c r="H9" s="5">
        <v>4067699.4040000006</v>
      </c>
      <c r="I9" s="5">
        <v>13024799.539024815</v>
      </c>
      <c r="J9" s="4">
        <v>20011.900000000001</v>
      </c>
      <c r="K9" s="4">
        <v>4718544.6999999993</v>
      </c>
      <c r="L9" s="4">
        <v>23491</v>
      </c>
      <c r="M9" s="4">
        <v>102.15</v>
      </c>
      <c r="N9" s="6"/>
      <c r="O9" s="6"/>
      <c r="P9" s="11">
        <v>355321.79</v>
      </c>
      <c r="Q9" s="4">
        <v>252047.50599999999</v>
      </c>
      <c r="R9" s="10">
        <v>29.8</v>
      </c>
      <c r="S9" s="10">
        <v>40.798999999999999</v>
      </c>
      <c r="T9" s="4">
        <v>12368999</v>
      </c>
      <c r="U9" s="14">
        <v>14210854</v>
      </c>
    </row>
    <row r="10" spans="1:21" x14ac:dyDescent="0.3">
      <c r="A10" s="2">
        <v>40634</v>
      </c>
      <c r="B10" s="4">
        <v>122.99</v>
      </c>
      <c r="C10" s="4">
        <v>6.4</v>
      </c>
      <c r="D10" s="4">
        <v>8</v>
      </c>
      <c r="E10" s="4">
        <v>7262478.2000000002</v>
      </c>
      <c r="F10" s="4">
        <v>2525965.1</v>
      </c>
      <c r="G10" s="5">
        <v>2968665.1223900001</v>
      </c>
      <c r="H10" s="5">
        <v>3785385.2262199996</v>
      </c>
      <c r="I10" s="5">
        <v>14434822.305814264</v>
      </c>
      <c r="J10" s="4">
        <v>19788.7</v>
      </c>
      <c r="K10" s="4">
        <v>4184798</v>
      </c>
      <c r="L10" s="4">
        <v>21354</v>
      </c>
      <c r="M10" s="4">
        <v>104.13</v>
      </c>
      <c r="N10" s="6"/>
      <c r="O10" s="6"/>
      <c r="P10" s="11">
        <v>815851.30193000007</v>
      </c>
      <c r="Q10" s="4">
        <v>750914.52648</v>
      </c>
      <c r="R10" s="10">
        <v>27.407</v>
      </c>
      <c r="S10" s="10">
        <v>40.567999999999998</v>
      </c>
      <c r="T10" s="4">
        <v>12298925</v>
      </c>
      <c r="U10" s="14">
        <v>14848640</v>
      </c>
    </row>
    <row r="11" spans="1:21" x14ac:dyDescent="0.3">
      <c r="A11" s="2">
        <v>40725</v>
      </c>
      <c r="B11" s="4">
        <v>114.03</v>
      </c>
      <c r="C11" s="4">
        <v>6.1</v>
      </c>
      <c r="D11" s="4">
        <v>8.25</v>
      </c>
      <c r="E11" s="4">
        <v>7734381.9000000004</v>
      </c>
      <c r="F11" s="4">
        <v>3051783.4</v>
      </c>
      <c r="G11" s="5">
        <v>3863377.5536199999</v>
      </c>
      <c r="H11" s="5">
        <v>4496405.4915000005</v>
      </c>
      <c r="I11" s="5">
        <v>15745583.566555269</v>
      </c>
      <c r="J11" s="4">
        <v>20721.900000000001</v>
      </c>
      <c r="K11" s="4">
        <v>4573224.4000000004</v>
      </c>
      <c r="L11" s="4">
        <v>23154</v>
      </c>
      <c r="M11" s="4">
        <v>101.5</v>
      </c>
      <c r="N11" s="6"/>
      <c r="O11" s="6"/>
      <c r="P11" s="11">
        <v>633070.50040000002</v>
      </c>
      <c r="Q11" s="4">
        <v>559647.66598000005</v>
      </c>
      <c r="R11" s="10">
        <v>27.638000000000002</v>
      </c>
      <c r="S11" s="10">
        <v>39.787999999999997</v>
      </c>
      <c r="T11" s="4">
        <v>12276318</v>
      </c>
      <c r="U11" s="14">
        <v>15982188</v>
      </c>
    </row>
    <row r="12" spans="1:21" x14ac:dyDescent="0.3">
      <c r="A12" s="2">
        <v>40817</v>
      </c>
      <c r="B12" s="4">
        <v>108.63</v>
      </c>
      <c r="C12" s="4">
        <v>6.1</v>
      </c>
      <c r="D12" s="4">
        <v>8.25</v>
      </c>
      <c r="E12" s="4">
        <v>8288432</v>
      </c>
      <c r="F12" s="4">
        <v>4709659.5</v>
      </c>
      <c r="G12" s="5">
        <v>4263396.1507999999</v>
      </c>
      <c r="H12" s="5">
        <v>4790402.3914000001</v>
      </c>
      <c r="I12" s="5">
        <v>16908795.427019775</v>
      </c>
      <c r="J12" s="4">
        <v>21480.400000000001</v>
      </c>
      <c r="K12" s="4">
        <v>4900496.1999999993</v>
      </c>
      <c r="L12" s="4">
        <v>23352</v>
      </c>
      <c r="M12" s="4">
        <v>100.12</v>
      </c>
      <c r="N12" s="6"/>
      <c r="O12" s="6"/>
      <c r="P12" s="11">
        <v>531074.29170000006</v>
      </c>
      <c r="Q12" s="4">
        <v>522543.08340000006</v>
      </c>
      <c r="R12" s="10">
        <v>30.23</v>
      </c>
      <c r="S12" s="10">
        <v>41.893999999999998</v>
      </c>
      <c r="T12" s="4">
        <v>12204411</v>
      </c>
      <c r="U12" s="14">
        <v>17398640</v>
      </c>
    </row>
    <row r="13" spans="1:21" x14ac:dyDescent="0.3">
      <c r="A13" s="2">
        <v>40909</v>
      </c>
      <c r="B13" s="4">
        <v>110.56</v>
      </c>
      <c r="C13" s="4">
        <v>6.3</v>
      </c>
      <c r="D13" s="4">
        <v>8.25</v>
      </c>
      <c r="E13" s="4">
        <v>7812484.2999999998</v>
      </c>
      <c r="F13" s="4">
        <v>2191685.6</v>
      </c>
      <c r="G13" s="5">
        <v>4349327.9941999996</v>
      </c>
      <c r="H13" s="5">
        <v>5171843.4929</v>
      </c>
      <c r="I13" s="5">
        <v>15182776.397336606</v>
      </c>
      <c r="J13" s="4">
        <v>24204.799999999999</v>
      </c>
      <c r="K13" s="4">
        <v>5445817.9000000004</v>
      </c>
      <c r="L13" s="4">
        <v>26905</v>
      </c>
      <c r="M13" s="4">
        <v>100.8</v>
      </c>
      <c r="N13" s="6"/>
      <c r="O13" s="6"/>
      <c r="P13" s="11">
        <v>823281.73549999995</v>
      </c>
      <c r="Q13" s="4">
        <v>721924.79240000003</v>
      </c>
      <c r="R13" s="10">
        <v>30.31</v>
      </c>
      <c r="S13" s="10">
        <v>39.636000000000003</v>
      </c>
      <c r="T13" s="4">
        <v>12211272</v>
      </c>
      <c r="U13" s="14">
        <v>18832199</v>
      </c>
    </row>
    <row r="14" spans="1:21" x14ac:dyDescent="0.3">
      <c r="A14" s="2">
        <v>41000</v>
      </c>
      <c r="B14" s="4">
        <v>117.41</v>
      </c>
      <c r="C14" s="4">
        <v>5.3</v>
      </c>
      <c r="D14" s="4">
        <v>8</v>
      </c>
      <c r="E14" s="4">
        <v>8336919.4000000004</v>
      </c>
      <c r="F14" s="4">
        <v>3168680.5</v>
      </c>
      <c r="G14" s="5">
        <v>3585952.0340799997</v>
      </c>
      <c r="H14" s="5">
        <v>4739704.750479999</v>
      </c>
      <c r="I14" s="5">
        <v>16435995.56883768</v>
      </c>
      <c r="J14" s="4">
        <v>23747.8</v>
      </c>
      <c r="K14" s="4">
        <v>4689759.5999999996</v>
      </c>
      <c r="L14" s="4">
        <v>24407</v>
      </c>
      <c r="M14" s="4">
        <v>101.38</v>
      </c>
      <c r="N14" s="6"/>
      <c r="O14" s="6"/>
      <c r="P14" s="11">
        <v>1013946.3524000001</v>
      </c>
      <c r="Q14" s="4">
        <v>829384.33111999999</v>
      </c>
      <c r="R14" s="10">
        <v>29.367999999999999</v>
      </c>
      <c r="S14" s="10">
        <v>38.886000000000003</v>
      </c>
      <c r="T14" s="4">
        <v>12296001</v>
      </c>
      <c r="U14" s="14">
        <v>19549102</v>
      </c>
    </row>
    <row r="15" spans="1:21" x14ac:dyDescent="0.3">
      <c r="A15" s="2">
        <v>41091</v>
      </c>
      <c r="B15" s="4">
        <v>105.94</v>
      </c>
      <c r="C15" s="4">
        <v>5.0999999999999996</v>
      </c>
      <c r="D15" s="4">
        <v>8</v>
      </c>
      <c r="E15" s="4">
        <v>8993377.4000000004</v>
      </c>
      <c r="F15" s="4">
        <v>3741139</v>
      </c>
      <c r="G15" s="5">
        <v>4693086.9749699999</v>
      </c>
      <c r="H15" s="5">
        <v>5211449.9009999996</v>
      </c>
      <c r="I15" s="5">
        <v>17715787.935387265</v>
      </c>
      <c r="J15" s="4">
        <v>24461</v>
      </c>
      <c r="K15" s="4">
        <v>5112196.2000000011</v>
      </c>
      <c r="L15" s="4">
        <v>26547</v>
      </c>
      <c r="M15" s="4">
        <v>101.47</v>
      </c>
      <c r="N15" s="6"/>
      <c r="O15" s="6"/>
      <c r="P15" s="11">
        <v>517829.51186999999</v>
      </c>
      <c r="Q15" s="4">
        <v>442412.93124000001</v>
      </c>
      <c r="R15" s="10">
        <v>32.210999999999999</v>
      </c>
      <c r="S15" s="10">
        <v>39.628999999999998</v>
      </c>
      <c r="T15" s="4">
        <v>12418721</v>
      </c>
      <c r="U15" s="14">
        <v>20901632</v>
      </c>
    </row>
    <row r="16" spans="1:21" x14ac:dyDescent="0.3">
      <c r="A16" s="2">
        <v>41183</v>
      </c>
      <c r="B16" s="4">
        <v>109.45</v>
      </c>
      <c r="C16" s="4">
        <v>5.0999999999999996</v>
      </c>
      <c r="D16" s="4">
        <v>8.25</v>
      </c>
      <c r="E16" s="4">
        <v>9645743.3000000007</v>
      </c>
      <c r="F16" s="4">
        <v>5582381.0999999996</v>
      </c>
      <c r="G16" s="5">
        <v>4808230.5861200001</v>
      </c>
      <c r="H16" s="5">
        <v>4981200.06592</v>
      </c>
      <c r="I16" s="5">
        <v>18768889.727077842</v>
      </c>
      <c r="J16" s="4">
        <v>24437.8</v>
      </c>
      <c r="K16" s="4">
        <v>5492387.3999999985</v>
      </c>
      <c r="L16" s="4">
        <v>26127</v>
      </c>
      <c r="M16" s="4">
        <v>102.26</v>
      </c>
      <c r="N16" s="6"/>
      <c r="O16" s="6"/>
      <c r="P16" s="11">
        <v>165614.21799</v>
      </c>
      <c r="Q16" s="4">
        <v>162060.23522</v>
      </c>
      <c r="R16" s="10">
        <v>31.343</v>
      </c>
      <c r="S16" s="10">
        <v>40.619999999999997</v>
      </c>
      <c r="T16" s="4">
        <v>12556967</v>
      </c>
      <c r="U16" s="14">
        <v>22470589</v>
      </c>
    </row>
    <row r="17" spans="1:21" x14ac:dyDescent="0.3">
      <c r="A17" s="2">
        <v>41275</v>
      </c>
      <c r="B17" s="4">
        <v>115.83</v>
      </c>
      <c r="C17" s="4">
        <v>5.8</v>
      </c>
      <c r="D17" s="4">
        <v>8.25</v>
      </c>
      <c r="E17" s="4">
        <v>8712390.9000000004</v>
      </c>
      <c r="F17" s="4">
        <v>2488602.4</v>
      </c>
      <c r="G17" s="5">
        <v>4849833.5886000004</v>
      </c>
      <c r="H17" s="5">
        <v>5161689.4329000004</v>
      </c>
      <c r="I17" s="5">
        <v>16370002.896506386</v>
      </c>
      <c r="J17" s="4">
        <v>27164.6</v>
      </c>
      <c r="K17" s="4">
        <v>6100183</v>
      </c>
      <c r="L17" s="4">
        <v>30233</v>
      </c>
      <c r="M17" s="4">
        <v>101.27</v>
      </c>
      <c r="N17" s="6"/>
      <c r="O17" s="6"/>
      <c r="P17" s="11">
        <v>305671.16580000002</v>
      </c>
      <c r="Q17" s="4">
        <v>256659.80340000003</v>
      </c>
      <c r="R17" s="10">
        <v>30.03</v>
      </c>
      <c r="S17" s="10">
        <v>40.783000000000001</v>
      </c>
      <c r="T17" s="4">
        <v>12799245</v>
      </c>
      <c r="U17" s="14">
        <v>23616771</v>
      </c>
    </row>
    <row r="18" spans="1:21" x14ac:dyDescent="0.3">
      <c r="A18" s="2">
        <v>41365</v>
      </c>
      <c r="B18" s="4">
        <v>101.39</v>
      </c>
      <c r="C18" s="4">
        <v>5.4</v>
      </c>
      <c r="D18" s="4">
        <v>8.25</v>
      </c>
      <c r="E18" s="4">
        <v>9334417.4000000004</v>
      </c>
      <c r="F18" s="4">
        <v>3515289.5</v>
      </c>
      <c r="G18" s="5">
        <v>4066338.4209600003</v>
      </c>
      <c r="H18" s="5">
        <v>4836003.7459200006</v>
      </c>
      <c r="I18" s="5">
        <v>17507881.781280909</v>
      </c>
      <c r="J18" s="4">
        <v>27198.6</v>
      </c>
      <c r="K18" s="4">
        <v>5241300.5999999996</v>
      </c>
      <c r="L18" s="4">
        <v>27339</v>
      </c>
      <c r="M18" s="4">
        <v>101.94</v>
      </c>
      <c r="N18" s="10">
        <v>97.771435999999994</v>
      </c>
      <c r="O18" s="10">
        <v>92.224992499999999</v>
      </c>
      <c r="P18" s="11">
        <v>769561.35743999993</v>
      </c>
      <c r="Q18" s="4">
        <v>568848.94727999996</v>
      </c>
      <c r="R18" s="10">
        <v>31.128</v>
      </c>
      <c r="S18" s="10">
        <v>40.985999999999997</v>
      </c>
      <c r="T18" s="4">
        <v>12984715</v>
      </c>
      <c r="U18" s="14">
        <v>24210195</v>
      </c>
    </row>
    <row r="19" spans="1:21" x14ac:dyDescent="0.3">
      <c r="A19" s="2">
        <v>41456</v>
      </c>
      <c r="B19" s="4">
        <v>108.54</v>
      </c>
      <c r="C19" s="4">
        <v>5.2</v>
      </c>
      <c r="D19" s="4">
        <v>8.25</v>
      </c>
      <c r="E19" s="4">
        <v>9992387.9000000004</v>
      </c>
      <c r="F19" s="4">
        <v>3996824.8</v>
      </c>
      <c r="G19" s="5">
        <v>5201351.68</v>
      </c>
      <c r="H19" s="5">
        <v>5248849.6767999995</v>
      </c>
      <c r="I19" s="5">
        <v>19003469.31073356</v>
      </c>
      <c r="J19" s="4">
        <v>28212.3</v>
      </c>
      <c r="K19" s="4">
        <v>5692793.9000000004</v>
      </c>
      <c r="L19" s="4">
        <v>30245</v>
      </c>
      <c r="M19" s="4">
        <v>101.51</v>
      </c>
      <c r="N19" s="10">
        <v>98.632155699999998</v>
      </c>
      <c r="O19" s="10">
        <v>94.718567999999976</v>
      </c>
      <c r="P19" s="11">
        <v>46363.513600000006</v>
      </c>
      <c r="Q19" s="4">
        <v>122529.12960000001</v>
      </c>
      <c r="R19" s="10">
        <v>32.96</v>
      </c>
      <c r="S19" s="10">
        <v>43.844999999999999</v>
      </c>
      <c r="T19" s="4">
        <v>13190239</v>
      </c>
      <c r="U19" s="14">
        <v>25413741</v>
      </c>
    </row>
    <row r="20" spans="1:21" x14ac:dyDescent="0.3">
      <c r="A20" s="2">
        <v>41548</v>
      </c>
      <c r="B20" s="4">
        <v>106.48</v>
      </c>
      <c r="C20" s="4">
        <v>5.5</v>
      </c>
      <c r="D20" s="4">
        <v>5.5</v>
      </c>
      <c r="E20" s="4">
        <v>10505113.4</v>
      </c>
      <c r="F20" s="4">
        <v>6012510.2999999998</v>
      </c>
      <c r="G20" s="5">
        <v>5276533.8032999998</v>
      </c>
      <c r="H20" s="5">
        <v>5256623.0934999995</v>
      </c>
      <c r="I20" s="5">
        <v>20104347.141818404</v>
      </c>
      <c r="J20" s="4">
        <v>28352.6</v>
      </c>
      <c r="K20" s="4">
        <v>6052021.6999999993</v>
      </c>
      <c r="L20" s="4">
        <v>29578</v>
      </c>
      <c r="M20" s="4">
        <v>101.48</v>
      </c>
      <c r="N20" s="10">
        <v>102.52872780000001</v>
      </c>
      <c r="O20" s="10">
        <v>103.21353900000001</v>
      </c>
      <c r="P20" s="11">
        <v>-27362.628209999999</v>
      </c>
      <c r="Q20" s="4">
        <v>-80138.52154999999</v>
      </c>
      <c r="R20" s="10">
        <v>32.082999999999998</v>
      </c>
      <c r="S20" s="10">
        <v>43.582999999999998</v>
      </c>
      <c r="T20" s="4">
        <v>13502686</v>
      </c>
      <c r="U20" s="14">
        <v>27026704</v>
      </c>
    </row>
    <row r="21" spans="1:21" x14ac:dyDescent="0.3">
      <c r="A21" s="2">
        <v>41640</v>
      </c>
      <c r="B21" s="4">
        <v>107.31</v>
      </c>
      <c r="C21" s="4">
        <v>5.5</v>
      </c>
      <c r="D21" s="4">
        <v>5.5</v>
      </c>
      <c r="E21" s="4">
        <v>9515189.6999999993</v>
      </c>
      <c r="F21" s="4">
        <v>2592340.4</v>
      </c>
      <c r="G21" s="5">
        <v>5808711.021040001</v>
      </c>
      <c r="H21" s="5">
        <v>6085964.73544</v>
      </c>
      <c r="I21" s="5">
        <v>17311393.63538646</v>
      </c>
      <c r="J21" s="4">
        <v>31155.599999999999</v>
      </c>
      <c r="K21" s="4">
        <v>6699797.3000000007</v>
      </c>
      <c r="L21" s="4">
        <v>33269</v>
      </c>
      <c r="M21" s="4">
        <v>101.29</v>
      </c>
      <c r="N21" s="10">
        <v>103.80552</v>
      </c>
      <c r="O21" s="10">
        <v>117.35182229999999</v>
      </c>
      <c r="P21" s="11">
        <v>272859.88024000003</v>
      </c>
      <c r="Q21" s="4">
        <v>163264.12760000004</v>
      </c>
      <c r="R21" s="10">
        <v>35.176000000000002</v>
      </c>
      <c r="S21" s="10">
        <v>47.442</v>
      </c>
      <c r="T21" s="4">
        <v>13617577</v>
      </c>
      <c r="U21" s="14">
        <v>27662283</v>
      </c>
    </row>
    <row r="22" spans="1:21" x14ac:dyDescent="0.3">
      <c r="A22" s="2">
        <v>41730</v>
      </c>
      <c r="B22" s="4">
        <v>107.68</v>
      </c>
      <c r="C22" s="4">
        <v>5</v>
      </c>
      <c r="D22" s="4">
        <v>7.5</v>
      </c>
      <c r="E22" s="4">
        <v>10138524.199999999</v>
      </c>
      <c r="F22" s="4">
        <v>3640077</v>
      </c>
      <c r="G22" s="5">
        <v>4611404.8485000003</v>
      </c>
      <c r="H22" s="5">
        <v>5525327.5071599996</v>
      </c>
      <c r="I22" s="5">
        <v>19044189.387806188</v>
      </c>
      <c r="J22" s="4">
        <v>29519.3</v>
      </c>
      <c r="K22" s="4">
        <v>5792954.2000000002</v>
      </c>
      <c r="L22" s="4">
        <v>30057</v>
      </c>
      <c r="M22" s="4">
        <v>101.94</v>
      </c>
      <c r="N22" s="10">
        <v>96.774350399999989</v>
      </c>
      <c r="O22" s="10">
        <v>86.231964000000005</v>
      </c>
      <c r="P22" s="11">
        <v>907571.96718000004</v>
      </c>
      <c r="Q22" s="4">
        <v>800301.51162</v>
      </c>
      <c r="R22" s="10">
        <v>35.634</v>
      </c>
      <c r="S22" s="10">
        <v>49.414999999999999</v>
      </c>
      <c r="T22" s="4">
        <v>13915550</v>
      </c>
      <c r="U22" s="14">
        <v>28422306</v>
      </c>
    </row>
    <row r="23" spans="1:21" x14ac:dyDescent="0.3">
      <c r="A23" s="2">
        <v>41821</v>
      </c>
      <c r="B23" s="4">
        <v>105.04</v>
      </c>
      <c r="C23" s="4">
        <v>4.9000000000000004</v>
      </c>
      <c r="D23" s="4">
        <v>8</v>
      </c>
      <c r="E23" s="4">
        <v>10837803.800000001</v>
      </c>
      <c r="F23" s="4">
        <v>4152987.3</v>
      </c>
      <c r="G23" s="5">
        <v>5524206.5180320004</v>
      </c>
      <c r="H23" s="5">
        <v>5946839.8036800008</v>
      </c>
      <c r="I23" s="5">
        <v>20544004.177204475</v>
      </c>
      <c r="J23" s="4">
        <v>30073.1</v>
      </c>
      <c r="K23" s="4">
        <v>6256750.0999999996</v>
      </c>
      <c r="L23" s="4">
        <v>32963</v>
      </c>
      <c r="M23" s="4">
        <v>102.65</v>
      </c>
      <c r="N23" s="10">
        <v>99.113280000000003</v>
      </c>
      <c r="O23" s="10">
        <v>98.471228400000015</v>
      </c>
      <c r="P23" s="11">
        <v>420112.86822399998</v>
      </c>
      <c r="Q23" s="4">
        <v>603351.46143999998</v>
      </c>
      <c r="R23" s="10">
        <v>35.684800000000003</v>
      </c>
      <c r="S23" s="10">
        <v>47.719000000000001</v>
      </c>
      <c r="T23" s="4">
        <v>14210854</v>
      </c>
      <c r="U23" s="14">
        <v>29652956</v>
      </c>
    </row>
    <row r="24" spans="1:21" x14ac:dyDescent="0.3">
      <c r="A24" s="2">
        <v>41913</v>
      </c>
      <c r="B24" s="4">
        <v>83.32</v>
      </c>
      <c r="C24" s="4">
        <v>5.2</v>
      </c>
      <c r="D24" s="4">
        <v>8</v>
      </c>
      <c r="E24" s="4">
        <v>11707146.6</v>
      </c>
      <c r="F24" s="4">
        <v>6540625.5</v>
      </c>
      <c r="G24" s="5">
        <v>6628211.15044</v>
      </c>
      <c r="H24" s="5">
        <v>6887986.3217800008</v>
      </c>
      <c r="I24" s="5">
        <v>22130452.874336857</v>
      </c>
      <c r="J24" s="4">
        <v>30297.599999999999</v>
      </c>
      <c r="K24" s="4">
        <v>6697241.2999999998</v>
      </c>
      <c r="L24" s="4">
        <v>31730</v>
      </c>
      <c r="M24" s="4">
        <v>101.59</v>
      </c>
      <c r="N24" s="10">
        <v>102.08672000000001</v>
      </c>
      <c r="O24" s="10">
        <v>104.5286704</v>
      </c>
      <c r="P24" s="11">
        <v>-169451.10874</v>
      </c>
      <c r="Q24" s="4">
        <v>3728.0354199999997</v>
      </c>
      <c r="R24" s="10">
        <v>43.033999999999999</v>
      </c>
      <c r="S24" s="10">
        <v>53.95</v>
      </c>
      <c r="T24" s="4">
        <v>14303217</v>
      </c>
      <c r="U24" s="14">
        <v>30606593</v>
      </c>
    </row>
    <row r="25" spans="1:21" x14ac:dyDescent="0.3">
      <c r="A25" s="2">
        <v>42005</v>
      </c>
      <c r="B25" s="4">
        <v>47.62</v>
      </c>
      <c r="C25" s="4">
        <v>5.7</v>
      </c>
      <c r="D25" s="4">
        <v>17</v>
      </c>
      <c r="E25" s="4">
        <v>10178072.4</v>
      </c>
      <c r="F25" s="4">
        <v>2839072.3</v>
      </c>
      <c r="G25" s="5">
        <v>9063396.7811609991</v>
      </c>
      <c r="H25" s="5">
        <v>10026464.407902</v>
      </c>
      <c r="I25" s="5">
        <v>18467912.804445744</v>
      </c>
      <c r="J25" s="4">
        <v>31615.7</v>
      </c>
      <c r="K25" s="4">
        <v>7609291.7000000002</v>
      </c>
      <c r="L25" s="4">
        <v>35685</v>
      </c>
      <c r="M25" s="4">
        <v>103.11</v>
      </c>
      <c r="N25" s="10">
        <v>105.48488160000001</v>
      </c>
      <c r="O25" s="10">
        <v>118.64483160000002</v>
      </c>
      <c r="P25" s="11">
        <v>-1225540.635978</v>
      </c>
      <c r="Q25" s="4">
        <v>-1102336.64433</v>
      </c>
      <c r="R25" s="10">
        <v>68.862899999999996</v>
      </c>
      <c r="S25" s="10">
        <v>77.754999999999995</v>
      </c>
      <c r="T25" s="4">
        <v>14512319</v>
      </c>
      <c r="U25" s="14">
        <v>31664786</v>
      </c>
    </row>
    <row r="26" spans="1:21" x14ac:dyDescent="0.3">
      <c r="A26" s="2">
        <v>42095</v>
      </c>
      <c r="B26" s="4">
        <v>63.1</v>
      </c>
      <c r="C26" s="4">
        <v>5.6</v>
      </c>
      <c r="D26" s="4">
        <v>14</v>
      </c>
      <c r="E26" s="4">
        <v>10473014.300000001</v>
      </c>
      <c r="F26" s="4">
        <v>3649561</v>
      </c>
      <c r="G26" s="5">
        <v>4329988.3945080005</v>
      </c>
      <c r="H26" s="5">
        <v>5869579.3541279994</v>
      </c>
      <c r="I26" s="5">
        <v>19751014.987984385</v>
      </c>
      <c r="J26" s="4">
        <v>31028.799999999999</v>
      </c>
      <c r="K26" s="4">
        <v>6268188.5999999987</v>
      </c>
      <c r="L26" s="4">
        <v>31566</v>
      </c>
      <c r="M26" s="4">
        <v>108.1</v>
      </c>
      <c r="N26" s="10">
        <v>96.762141000000014</v>
      </c>
      <c r="O26" s="10">
        <v>89.038504799999998</v>
      </c>
      <c r="P26" s="11">
        <v>1539564.6174569998</v>
      </c>
      <c r="Q26" s="4">
        <v>1382115.959667</v>
      </c>
      <c r="R26" s="10">
        <v>51.651299999999999</v>
      </c>
      <c r="S26" s="10">
        <v>57.963999999999999</v>
      </c>
      <c r="T26" s="4">
        <v>14848640</v>
      </c>
      <c r="U26" s="14">
        <v>30915486</v>
      </c>
    </row>
    <row r="27" spans="1:21" x14ac:dyDescent="0.3">
      <c r="A27" s="2">
        <v>42186</v>
      </c>
      <c r="B27" s="4">
        <v>51.84</v>
      </c>
      <c r="C27" s="4">
        <v>5.3</v>
      </c>
      <c r="D27" s="4">
        <v>11.5</v>
      </c>
      <c r="E27" s="4">
        <v>11193265.6</v>
      </c>
      <c r="F27" s="4">
        <v>4102801.9</v>
      </c>
      <c r="G27" s="5">
        <v>6125585.4562700009</v>
      </c>
      <c r="H27" s="5">
        <v>7133834.8262740001</v>
      </c>
      <c r="I27" s="5">
        <v>21788589.405104604</v>
      </c>
      <c r="J27" s="4">
        <v>31936.3</v>
      </c>
      <c r="K27" s="4">
        <v>6592601.0000000009</v>
      </c>
      <c r="L27" s="4">
        <v>34703</v>
      </c>
      <c r="M27" s="4">
        <v>102.3</v>
      </c>
      <c r="N27" s="10">
        <v>95.337642399999993</v>
      </c>
      <c r="O27" s="10">
        <v>95.7597272</v>
      </c>
      <c r="P27" s="11">
        <v>998502.82524200005</v>
      </c>
      <c r="Q27" s="4">
        <v>1045839.569215</v>
      </c>
      <c r="R27" s="10">
        <v>61.741700000000002</v>
      </c>
      <c r="S27" s="10">
        <v>67.888000000000005</v>
      </c>
      <c r="T27" s="4">
        <v>15285730</v>
      </c>
      <c r="U27" s="14">
        <v>30877533</v>
      </c>
    </row>
    <row r="28" spans="1:21" x14ac:dyDescent="0.3">
      <c r="A28" s="2">
        <v>42278</v>
      </c>
      <c r="B28" s="4">
        <v>46.4</v>
      </c>
      <c r="C28" s="4">
        <v>5.7</v>
      </c>
      <c r="D28" s="4">
        <v>11</v>
      </c>
      <c r="E28" s="4">
        <v>11611827.199999999</v>
      </c>
      <c r="F28" s="4">
        <v>6534177</v>
      </c>
      <c r="G28" s="5">
        <v>6203341.3356379997</v>
      </c>
      <c r="H28" s="5">
        <v>6679821.5313820001</v>
      </c>
      <c r="I28" s="5">
        <v>23079842.85734228</v>
      </c>
      <c r="J28" s="4">
        <v>32052.5</v>
      </c>
      <c r="K28" s="4">
        <v>6997485.7000000011</v>
      </c>
      <c r="L28" s="4">
        <v>32983</v>
      </c>
      <c r="M28" s="4">
        <v>101.47</v>
      </c>
      <c r="N28" s="10">
        <v>103.394003</v>
      </c>
      <c r="O28" s="10">
        <v>102.82456499999999</v>
      </c>
      <c r="P28" s="11">
        <v>475888.06134000001</v>
      </c>
      <c r="Q28" s="4">
        <v>740467.26947199996</v>
      </c>
      <c r="R28" s="10">
        <v>63.945399999999999</v>
      </c>
      <c r="S28" s="10">
        <v>70.349000000000004</v>
      </c>
      <c r="T28" s="4">
        <v>15553463</v>
      </c>
      <c r="U28" s="14">
        <v>31288728</v>
      </c>
    </row>
    <row r="29" spans="1:21" x14ac:dyDescent="0.3">
      <c r="A29" s="2">
        <v>42370</v>
      </c>
      <c r="B29" s="4">
        <v>31.69</v>
      </c>
      <c r="C29" s="4">
        <v>5.9</v>
      </c>
      <c r="D29" s="4">
        <v>11</v>
      </c>
      <c r="E29" s="4">
        <v>10594335.300000001</v>
      </c>
      <c r="F29" s="4">
        <v>2803863.3</v>
      </c>
      <c r="G29" s="5">
        <v>6979927.2399119996</v>
      </c>
      <c r="H29" s="5">
        <v>8050645.5782279996</v>
      </c>
      <c r="I29" s="5">
        <v>18885121.082843766</v>
      </c>
      <c r="J29" s="4">
        <v>35179.699999999997</v>
      </c>
      <c r="K29" s="4">
        <v>7668517.9000000022</v>
      </c>
      <c r="L29" s="4">
        <v>36692</v>
      </c>
      <c r="M29" s="4">
        <v>102.01</v>
      </c>
      <c r="N29" s="10">
        <v>105.25975200000001</v>
      </c>
      <c r="O29" s="10">
        <v>112.943246</v>
      </c>
      <c r="P29" s="11">
        <v>1060040.8803599998</v>
      </c>
      <c r="Q29" s="4">
        <v>1135763.368608</v>
      </c>
      <c r="R29" s="10">
        <v>75.464399999999998</v>
      </c>
      <c r="S29" s="10">
        <v>81.789000000000001</v>
      </c>
      <c r="T29" s="4">
        <v>15982188</v>
      </c>
      <c r="U29" s="14">
        <v>31255805</v>
      </c>
    </row>
    <row r="30" spans="1:21" x14ac:dyDescent="0.3">
      <c r="A30" s="2">
        <v>42461</v>
      </c>
      <c r="B30" s="4">
        <v>44.34</v>
      </c>
      <c r="C30" s="4">
        <v>5.7</v>
      </c>
      <c r="D30" s="4">
        <v>11</v>
      </c>
      <c r="E30" s="4">
        <v>10926005.9</v>
      </c>
      <c r="F30" s="4">
        <v>3891203.6</v>
      </c>
      <c r="G30" s="5">
        <v>4485135.5597879998</v>
      </c>
      <c r="H30" s="5">
        <v>5295571.4309940003</v>
      </c>
      <c r="I30" s="5">
        <v>20452234.64523197</v>
      </c>
      <c r="J30" s="4">
        <v>34689.4</v>
      </c>
      <c r="K30" s="4">
        <v>6494926.5999999987</v>
      </c>
      <c r="L30" s="4">
        <v>34000</v>
      </c>
      <c r="M30" s="4">
        <v>102.31</v>
      </c>
      <c r="N30" s="10">
        <v>97.768376999999973</v>
      </c>
      <c r="O30" s="10">
        <v>90.812621900000011</v>
      </c>
      <c r="P30" s="11">
        <v>809120.15823599999</v>
      </c>
      <c r="Q30" s="4">
        <v>616248.92113199993</v>
      </c>
      <c r="R30" s="10">
        <v>64.654200000000003</v>
      </c>
      <c r="S30" s="10">
        <v>74.010999999999996</v>
      </c>
      <c r="T30" s="4">
        <v>16324282</v>
      </c>
      <c r="U30" s="14">
        <v>31536531</v>
      </c>
    </row>
    <row r="31" spans="1:21" x14ac:dyDescent="0.3">
      <c r="A31" s="2">
        <v>42552</v>
      </c>
      <c r="B31" s="4">
        <v>39.51</v>
      </c>
      <c r="C31" s="4">
        <v>5.3</v>
      </c>
      <c r="D31" s="4">
        <v>10.5</v>
      </c>
      <c r="E31" s="4">
        <v>11598195.6</v>
      </c>
      <c r="F31" s="4">
        <v>4499142</v>
      </c>
      <c r="G31" s="5">
        <v>5947081.2518039998</v>
      </c>
      <c r="H31" s="5">
        <v>6064706.2984200008</v>
      </c>
      <c r="I31" s="5">
        <v>22235115.223401301</v>
      </c>
      <c r="J31" s="4">
        <v>35856.9</v>
      </c>
      <c r="K31" s="4">
        <v>6760637.6000000006</v>
      </c>
      <c r="L31" s="4">
        <v>37404</v>
      </c>
      <c r="M31" s="4">
        <v>101.36</v>
      </c>
      <c r="N31" s="10">
        <v>96.254821600000028</v>
      </c>
      <c r="O31" s="10">
        <v>95.986555500000009</v>
      </c>
      <c r="P31" s="11">
        <v>30455.683335000002</v>
      </c>
      <c r="Q31" s="4">
        <v>137002.69390499999</v>
      </c>
      <c r="R31" s="10">
        <v>66.042900000000003</v>
      </c>
      <c r="S31" s="10">
        <v>73.817999999999998</v>
      </c>
      <c r="T31" s="4">
        <v>16754543</v>
      </c>
      <c r="U31" s="14">
        <v>31823335</v>
      </c>
    </row>
    <row r="32" spans="1:21" x14ac:dyDescent="0.3">
      <c r="A32" s="2">
        <v>42644</v>
      </c>
      <c r="B32" s="4">
        <v>44.85</v>
      </c>
      <c r="C32" s="4">
        <v>5.4</v>
      </c>
      <c r="D32" s="4">
        <v>10</v>
      </c>
      <c r="E32" s="4">
        <v>12125977.800000001</v>
      </c>
      <c r="F32" s="4">
        <v>7539715.0999999996</v>
      </c>
      <c r="G32" s="5">
        <v>6133557.7783089997</v>
      </c>
      <c r="H32" s="5">
        <v>6141703.0376819996</v>
      </c>
      <c r="I32" s="5">
        <v>24043612.849930674</v>
      </c>
      <c r="J32" s="4">
        <v>36148.800000000003</v>
      </c>
      <c r="K32" s="4">
        <v>7222522.5</v>
      </c>
      <c r="L32" s="4">
        <v>35744</v>
      </c>
      <c r="M32" s="4">
        <v>100.98</v>
      </c>
      <c r="N32" s="10">
        <v>104.540502</v>
      </c>
      <c r="O32" s="10">
        <v>104.14804949999998</v>
      </c>
      <c r="P32" s="11">
        <v>12100.948715999999</v>
      </c>
      <c r="Q32" s="4">
        <v>73963.974985000008</v>
      </c>
      <c r="R32" s="10">
        <v>63.382300000000001</v>
      </c>
      <c r="S32" s="10">
        <v>69.608999999999995</v>
      </c>
      <c r="T32" s="4">
        <v>17398640</v>
      </c>
      <c r="U32" s="14">
        <v>31959336</v>
      </c>
    </row>
    <row r="33" spans="1:21" x14ac:dyDescent="0.3">
      <c r="A33" s="2">
        <v>42736</v>
      </c>
      <c r="B33" s="4">
        <v>53.95</v>
      </c>
      <c r="C33" s="4">
        <v>5.6</v>
      </c>
      <c r="D33" s="4">
        <v>10</v>
      </c>
      <c r="E33" s="4">
        <v>11145474.1</v>
      </c>
      <c r="F33" s="4">
        <v>3181790.8</v>
      </c>
      <c r="G33" s="5">
        <v>6066898.1297209999</v>
      </c>
      <c r="H33" s="5">
        <v>6669948.3894020002</v>
      </c>
      <c r="I33" s="5">
        <v>20586119.060373269</v>
      </c>
      <c r="J33" s="4">
        <v>38418</v>
      </c>
      <c r="K33" s="4">
        <v>7762798.1999999993</v>
      </c>
      <c r="L33" s="4">
        <v>39824</v>
      </c>
      <c r="M33" s="4">
        <v>100.98</v>
      </c>
      <c r="N33" s="10">
        <v>105.8085952</v>
      </c>
      <c r="O33" s="10">
        <v>114.58732479999999</v>
      </c>
      <c r="P33" s="11">
        <v>633953.28502199997</v>
      </c>
      <c r="Q33" s="4">
        <v>332796.026855</v>
      </c>
      <c r="R33" s="10">
        <v>60.158900000000003</v>
      </c>
      <c r="S33" s="10">
        <v>64.911000000000001</v>
      </c>
      <c r="T33" s="4">
        <v>17815836</v>
      </c>
      <c r="U33" s="14">
        <v>32350880</v>
      </c>
    </row>
    <row r="34" spans="1:21" x14ac:dyDescent="0.3">
      <c r="A34" s="2">
        <v>42826</v>
      </c>
      <c r="B34" s="4">
        <v>49.36</v>
      </c>
      <c r="C34" s="4">
        <v>5.3</v>
      </c>
      <c r="D34" s="4">
        <v>9.75</v>
      </c>
      <c r="E34" s="4">
        <v>11686556.6</v>
      </c>
      <c r="F34" s="4">
        <v>4372294.7</v>
      </c>
      <c r="G34" s="5">
        <v>4904677.4585210001</v>
      </c>
      <c r="H34" s="5">
        <v>6107295.1387200002</v>
      </c>
      <c r="I34" s="5">
        <v>21917573.773440704</v>
      </c>
      <c r="J34" s="4">
        <v>38555.199999999997</v>
      </c>
      <c r="K34" s="4">
        <v>6753130.7999999998</v>
      </c>
      <c r="L34" s="4">
        <v>35983</v>
      </c>
      <c r="M34" s="4">
        <v>101.23</v>
      </c>
      <c r="N34" s="10">
        <v>96.708612000000016</v>
      </c>
      <c r="O34" s="10">
        <v>90.551962799999998</v>
      </c>
      <c r="P34" s="11">
        <v>1205081.0888960001</v>
      </c>
      <c r="Q34" s="4">
        <v>1259113.826595</v>
      </c>
      <c r="R34" s="10">
        <v>56.931100000000001</v>
      </c>
      <c r="S34" s="10">
        <v>62.039000000000001</v>
      </c>
      <c r="T34" s="4">
        <v>18392962</v>
      </c>
      <c r="U34" s="14">
        <v>32687280</v>
      </c>
    </row>
    <row r="35" spans="1:21" x14ac:dyDescent="0.3">
      <c r="A35" s="2">
        <v>42917</v>
      </c>
      <c r="B35" s="4">
        <v>51.74</v>
      </c>
      <c r="C35" s="4">
        <v>5.0999999999999996</v>
      </c>
      <c r="D35" s="4">
        <v>9</v>
      </c>
      <c r="E35" s="4">
        <v>12410599.4</v>
      </c>
      <c r="F35" s="4">
        <v>4841361.5999999996</v>
      </c>
      <c r="G35" s="5">
        <v>6592441.2937080003</v>
      </c>
      <c r="H35" s="5">
        <v>6684813.3856870001</v>
      </c>
      <c r="I35" s="5">
        <v>23718216.150578644</v>
      </c>
      <c r="J35" s="4">
        <v>39623.1</v>
      </c>
      <c r="K35" s="4">
        <v>7144812.200000002</v>
      </c>
      <c r="L35" s="4">
        <v>40103</v>
      </c>
      <c r="M35" s="4">
        <v>100.94</v>
      </c>
      <c r="N35" s="10">
        <v>96.981983999999983</v>
      </c>
      <c r="O35" s="10">
        <v>97.678524999999993</v>
      </c>
      <c r="P35" s="11">
        <v>81709.382738</v>
      </c>
      <c r="Q35" s="4">
        <v>326401.19608199998</v>
      </c>
      <c r="R35" s="10">
        <v>59.771900000000002</v>
      </c>
      <c r="S35" s="10">
        <v>70.748000000000005</v>
      </c>
      <c r="T35" s="4">
        <v>18832199</v>
      </c>
      <c r="U35" s="14">
        <v>33286214</v>
      </c>
    </row>
    <row r="36" spans="1:21" x14ac:dyDescent="0.3">
      <c r="A36" s="2">
        <v>43009</v>
      </c>
      <c r="B36" s="4">
        <v>61.15</v>
      </c>
      <c r="C36" s="4">
        <v>5</v>
      </c>
      <c r="D36" s="4">
        <v>8.25</v>
      </c>
      <c r="E36" s="4">
        <v>12935400.1</v>
      </c>
      <c r="F36" s="4">
        <v>7793619.2999999998</v>
      </c>
      <c r="G36" s="5">
        <v>6871430.8148990003</v>
      </c>
      <c r="H36" s="5">
        <v>6675940.3399709994</v>
      </c>
      <c r="I36" s="5">
        <v>25621245.234106131</v>
      </c>
      <c r="J36" s="4">
        <v>39571</v>
      </c>
      <c r="K36" s="4">
        <v>7630993.3999999966</v>
      </c>
      <c r="L36" s="4">
        <v>37723</v>
      </c>
      <c r="M36" s="4">
        <v>100.19</v>
      </c>
      <c r="N36" s="10">
        <v>100.80074399999999</v>
      </c>
      <c r="O36" s="10">
        <v>102.69337680000001</v>
      </c>
      <c r="P36" s="11">
        <v>-198878.80072900001</v>
      </c>
      <c r="Q36" s="4">
        <v>-242757.88233200001</v>
      </c>
      <c r="R36" s="10">
        <v>58.328899999999997</v>
      </c>
      <c r="S36" s="10">
        <v>67.936999999999998</v>
      </c>
      <c r="T36" s="4">
        <v>18938598</v>
      </c>
      <c r="U36" s="14">
        <v>34145394</v>
      </c>
    </row>
    <row r="37" spans="1:21" x14ac:dyDescent="0.3">
      <c r="A37" s="2">
        <v>43101</v>
      </c>
      <c r="B37" s="4">
        <v>66.67</v>
      </c>
      <c r="C37" s="4">
        <v>5.2</v>
      </c>
      <c r="D37" s="4">
        <v>7.75</v>
      </c>
      <c r="E37" s="4">
        <v>11900742.9</v>
      </c>
      <c r="F37" s="4">
        <v>3442211.3</v>
      </c>
      <c r="G37" s="5">
        <v>6812166.8876999998</v>
      </c>
      <c r="H37" s="5">
        <v>7535030.186350001</v>
      </c>
      <c r="I37" s="5">
        <v>22474464.292826314</v>
      </c>
      <c r="J37" s="4">
        <v>42442.2</v>
      </c>
      <c r="K37" s="4">
        <v>8216599.0999999978</v>
      </c>
      <c r="L37" s="4">
        <v>42797</v>
      </c>
      <c r="M37" s="4">
        <v>100.2</v>
      </c>
      <c r="N37" s="10">
        <v>104.629152</v>
      </c>
      <c r="O37" s="10">
        <v>110.36771200000001</v>
      </c>
      <c r="P37" s="11">
        <v>722916.69577500003</v>
      </c>
      <c r="Q37" s="4">
        <v>626984.54515000002</v>
      </c>
      <c r="R37" s="10">
        <v>56.207500000000003</v>
      </c>
      <c r="S37" s="10">
        <v>69.75</v>
      </c>
      <c r="T37" s="4">
        <v>19095537</v>
      </c>
      <c r="U37" s="14">
        <v>34915774</v>
      </c>
    </row>
    <row r="38" spans="1:21" x14ac:dyDescent="0.3">
      <c r="A38" s="2">
        <v>43191</v>
      </c>
      <c r="B38" s="4">
        <v>73.17</v>
      </c>
      <c r="C38" s="4">
        <v>4.9000000000000004</v>
      </c>
      <c r="D38" s="4">
        <v>7.25</v>
      </c>
      <c r="E38" s="4">
        <v>12569370.699999999</v>
      </c>
      <c r="F38" s="4">
        <v>4474671</v>
      </c>
      <c r="G38" s="5">
        <v>6383460.9712640001</v>
      </c>
      <c r="H38" s="5">
        <v>8283667.0113600008</v>
      </c>
      <c r="I38" s="5">
        <v>24969759.104845028</v>
      </c>
      <c r="J38" s="4">
        <v>42377</v>
      </c>
      <c r="K38" s="4">
        <v>7088542.2000000002</v>
      </c>
      <c r="L38" s="4">
        <v>40691</v>
      </c>
      <c r="M38" s="4">
        <v>100.9</v>
      </c>
      <c r="N38" s="10">
        <v>99.4951674</v>
      </c>
      <c r="O38" s="10">
        <v>92.740722800000015</v>
      </c>
      <c r="P38" s="11">
        <v>1885183.9593600002</v>
      </c>
      <c r="Q38" s="4">
        <v>2016405.4568320001</v>
      </c>
      <c r="R38" s="10">
        <v>62.940800000000003</v>
      </c>
      <c r="S38" s="10">
        <v>76.069999999999993</v>
      </c>
      <c r="T38" s="4">
        <v>19549102</v>
      </c>
      <c r="U38" s="14">
        <v>36066315</v>
      </c>
    </row>
    <row r="39" spans="1:21" x14ac:dyDescent="0.3">
      <c r="A39" s="2">
        <v>43282</v>
      </c>
      <c r="B39" s="4">
        <v>72.760000000000005</v>
      </c>
      <c r="C39" s="4">
        <v>4.7</v>
      </c>
      <c r="D39" s="4">
        <v>7.25</v>
      </c>
      <c r="E39" s="4">
        <v>13361856.9</v>
      </c>
      <c r="F39" s="4">
        <v>5566674.2999999998</v>
      </c>
      <c r="G39" s="5">
        <v>7611105.3724220004</v>
      </c>
      <c r="H39" s="5">
        <v>8763437.9155780002</v>
      </c>
      <c r="I39" s="5">
        <v>27196843.54996128</v>
      </c>
      <c r="J39" s="4">
        <v>44126.7</v>
      </c>
      <c r="K39" s="4">
        <v>7564502.2999999998</v>
      </c>
      <c r="L39" s="4">
        <v>44477</v>
      </c>
      <c r="M39" s="4">
        <v>101.06</v>
      </c>
      <c r="N39" s="10">
        <v>97.912231200000008</v>
      </c>
      <c r="O39" s="10">
        <v>97.120252799999989</v>
      </c>
      <c r="P39" s="11">
        <v>1139666.5876420001</v>
      </c>
      <c r="Q39" s="4">
        <v>1321710.5538940001</v>
      </c>
      <c r="R39" s="10">
        <v>62.507800000000003</v>
      </c>
      <c r="S39" s="10">
        <v>73.144999999999996</v>
      </c>
      <c r="T39" s="4">
        <v>20131229</v>
      </c>
      <c r="U39" s="14">
        <v>37381745</v>
      </c>
    </row>
    <row r="40" spans="1:21" x14ac:dyDescent="0.3">
      <c r="A40" s="2">
        <v>43374</v>
      </c>
      <c r="B40" s="4">
        <v>73.290000000000006</v>
      </c>
      <c r="C40" s="4">
        <v>4.7</v>
      </c>
      <c r="D40" s="4">
        <v>7.5</v>
      </c>
      <c r="E40" s="4">
        <v>14051752.800000001</v>
      </c>
      <c r="F40" s="4">
        <v>7968519.7000000002</v>
      </c>
      <c r="G40" s="5">
        <v>7793872.437345</v>
      </c>
      <c r="H40" s="5">
        <v>9643344.8177429996</v>
      </c>
      <c r="I40" s="5">
        <v>29220584.141502395</v>
      </c>
      <c r="J40" s="4">
        <v>44254.7</v>
      </c>
      <c r="K40" s="4">
        <v>8107029.6000000015</v>
      </c>
      <c r="L40" s="4">
        <v>41830</v>
      </c>
      <c r="M40" s="4">
        <v>100.79</v>
      </c>
      <c r="N40" s="10">
        <v>104.81352960000001</v>
      </c>
      <c r="O40" s="10">
        <v>102.91475799999998</v>
      </c>
      <c r="P40" s="11">
        <v>1848910.4333810001</v>
      </c>
      <c r="Q40" s="4">
        <v>1966901.5196480001</v>
      </c>
      <c r="R40" s="10">
        <v>65.878900000000002</v>
      </c>
      <c r="S40" s="10">
        <v>74.584999999999994</v>
      </c>
      <c r="T40" s="4">
        <v>20431558</v>
      </c>
      <c r="U40" s="14">
        <v>39109481</v>
      </c>
    </row>
    <row r="41" spans="1:21" x14ac:dyDescent="0.3">
      <c r="A41" s="2">
        <v>43466</v>
      </c>
      <c r="B41" s="4">
        <v>62.96</v>
      </c>
      <c r="C41" s="4">
        <v>4.9000000000000004</v>
      </c>
      <c r="D41" s="4">
        <v>7.75</v>
      </c>
      <c r="E41" s="4">
        <v>13016148.800000001</v>
      </c>
      <c r="F41" s="4">
        <v>3530428.9</v>
      </c>
      <c r="G41" s="5">
        <v>7630588.9901900012</v>
      </c>
      <c r="H41" s="5">
        <v>10180334.812430002</v>
      </c>
      <c r="I41" s="5">
        <v>24608601.432062842</v>
      </c>
      <c r="J41" s="4">
        <v>47109.3</v>
      </c>
      <c r="K41" s="4">
        <v>8819297.6999999993</v>
      </c>
      <c r="L41" s="4">
        <v>46850</v>
      </c>
      <c r="M41" s="4">
        <v>101.07</v>
      </c>
      <c r="N41" s="10">
        <v>105.28694820000001</v>
      </c>
      <c r="O41" s="10">
        <v>114.88461599999999</v>
      </c>
      <c r="P41" s="11">
        <v>2506985.8009240003</v>
      </c>
      <c r="Q41" s="4">
        <v>2200951.2844170001</v>
      </c>
      <c r="R41" s="10">
        <v>65.410300000000007</v>
      </c>
      <c r="S41" s="10">
        <v>74.89</v>
      </c>
      <c r="T41" s="4">
        <v>20901632</v>
      </c>
      <c r="U41" s="14">
        <v>40513481</v>
      </c>
    </row>
    <row r="42" spans="1:21" x14ac:dyDescent="0.3">
      <c r="A42" s="2">
        <v>43556</v>
      </c>
      <c r="B42" s="4">
        <v>73.09</v>
      </c>
      <c r="C42" s="4">
        <v>4.7</v>
      </c>
      <c r="D42" s="4">
        <v>7.75</v>
      </c>
      <c r="E42" s="4">
        <v>13646932.5</v>
      </c>
      <c r="F42" s="4">
        <v>4866798.5</v>
      </c>
      <c r="G42" s="5">
        <v>6318269.5737069994</v>
      </c>
      <c r="H42" s="5">
        <v>8493382.5878720004</v>
      </c>
      <c r="I42" s="5">
        <v>26628589.878724501</v>
      </c>
      <c r="J42" s="4">
        <v>46141.2</v>
      </c>
      <c r="K42" s="4">
        <v>7652439.5999999996</v>
      </c>
      <c r="L42" s="4">
        <v>43944</v>
      </c>
      <c r="M42" s="4">
        <v>102.14</v>
      </c>
      <c r="N42" s="10">
        <v>98.060785199999998</v>
      </c>
      <c r="O42" s="10">
        <v>89.517506400000002</v>
      </c>
      <c r="P42" s="11">
        <v>2176092.915633</v>
      </c>
      <c r="Q42" s="4">
        <v>2011097.8045339999</v>
      </c>
      <c r="R42" s="10">
        <v>64.637299999999996</v>
      </c>
      <c r="S42" s="10">
        <v>72.512</v>
      </c>
      <c r="T42" s="4">
        <v>21436033</v>
      </c>
      <c r="U42" s="14">
        <v>41563322</v>
      </c>
    </row>
    <row r="43" spans="1:21" x14ac:dyDescent="0.3">
      <c r="A43" s="2">
        <v>43647</v>
      </c>
      <c r="B43" s="4">
        <v>64.89</v>
      </c>
      <c r="C43" s="4">
        <v>4.5</v>
      </c>
      <c r="D43" s="4">
        <v>7.25</v>
      </c>
      <c r="E43" s="4">
        <v>14427652.699999999</v>
      </c>
      <c r="F43" s="4">
        <v>5811534.5</v>
      </c>
      <c r="G43" s="5">
        <v>7925214.3646280002</v>
      </c>
      <c r="H43" s="5">
        <v>8590605.8124919999</v>
      </c>
      <c r="I43" s="5">
        <v>28346031.565728944</v>
      </c>
      <c r="J43" s="4">
        <v>47349.4</v>
      </c>
      <c r="K43" s="4">
        <v>8101147.5</v>
      </c>
      <c r="L43" s="4">
        <v>48453</v>
      </c>
      <c r="M43" s="4">
        <v>100.89</v>
      </c>
      <c r="N43" s="10">
        <v>95.423753399999995</v>
      </c>
      <c r="O43" s="10">
        <v>97.548369600000001</v>
      </c>
      <c r="P43" s="11">
        <v>665090.48553199996</v>
      </c>
      <c r="Q43" s="4">
        <v>732847.73240800004</v>
      </c>
      <c r="R43" s="10">
        <v>63.628399999999999</v>
      </c>
      <c r="S43" s="10">
        <v>70.5</v>
      </c>
      <c r="T43" s="4">
        <v>21992782</v>
      </c>
      <c r="U43" s="14">
        <v>42830565</v>
      </c>
    </row>
    <row r="44" spans="1:21" x14ac:dyDescent="0.3">
      <c r="A44" s="2">
        <v>43739</v>
      </c>
      <c r="B44" s="4">
        <v>60.15</v>
      </c>
      <c r="C44" s="4">
        <v>4.5999999999999996</v>
      </c>
      <c r="D44" s="4">
        <v>6.5</v>
      </c>
      <c r="E44" s="4">
        <v>15018929.1</v>
      </c>
      <c r="F44" s="4">
        <v>8701935.9000000004</v>
      </c>
      <c r="G44" s="5">
        <v>8108150.2133280002</v>
      </c>
      <c r="H44" s="5">
        <v>8797490.5927200001</v>
      </c>
      <c r="I44" s="5">
        <v>30025082.864848036</v>
      </c>
      <c r="J44" s="4">
        <v>48266.8</v>
      </c>
      <c r="K44" s="4">
        <v>8560679.5000000019</v>
      </c>
      <c r="L44" s="4">
        <v>45726</v>
      </c>
      <c r="M44" s="4">
        <v>100.12</v>
      </c>
      <c r="N44" s="10">
        <v>104.0824071</v>
      </c>
      <c r="O44" s="10">
        <v>104.7702213</v>
      </c>
      <c r="P44" s="11">
        <v>683380.51828800002</v>
      </c>
      <c r="Q44" s="4">
        <v>574807.53585600003</v>
      </c>
      <c r="R44" s="10">
        <v>64.132800000000003</v>
      </c>
      <c r="S44" s="10">
        <v>71.504999999999995</v>
      </c>
      <c r="T44" s="4">
        <v>22470589</v>
      </c>
      <c r="U44" s="14">
        <v>44189929</v>
      </c>
    </row>
    <row r="45" spans="1:21" x14ac:dyDescent="0.3">
      <c r="A45" s="2">
        <v>43831</v>
      </c>
      <c r="B45" s="4">
        <v>58.37</v>
      </c>
      <c r="C45" s="4">
        <v>4.7</v>
      </c>
      <c r="D45" s="4">
        <v>6.25</v>
      </c>
      <c r="E45" s="4">
        <v>13857901.800000001</v>
      </c>
      <c r="F45" s="4">
        <v>3709023</v>
      </c>
      <c r="G45" s="5">
        <v>8684015.7226789985</v>
      </c>
      <c r="H45" s="5">
        <v>9373904.9637670014</v>
      </c>
      <c r="I45" s="5">
        <v>24852378.892808374</v>
      </c>
      <c r="J45" s="4">
        <v>51660.3</v>
      </c>
      <c r="K45" s="4">
        <v>9310036.6999999955</v>
      </c>
      <c r="L45" s="4">
        <v>51684</v>
      </c>
      <c r="M45" s="4">
        <v>100.25</v>
      </c>
      <c r="N45" s="10">
        <v>104.31805440000001</v>
      </c>
      <c r="O45" s="10">
        <v>112.159256</v>
      </c>
      <c r="P45" s="11">
        <v>678257.66409699991</v>
      </c>
      <c r="Q45" s="4">
        <v>755317.42096499994</v>
      </c>
      <c r="R45" s="10">
        <v>63.920299999999997</v>
      </c>
      <c r="S45" s="10">
        <v>70.864999999999995</v>
      </c>
      <c r="T45" s="4">
        <v>22891867</v>
      </c>
      <c r="U45" s="14">
        <v>45075675</v>
      </c>
    </row>
    <row r="46" spans="1:21" x14ac:dyDescent="0.3">
      <c r="A46" s="2">
        <v>43922</v>
      </c>
      <c r="B46" s="4">
        <v>18.78</v>
      </c>
      <c r="C46" s="4">
        <v>5.8</v>
      </c>
      <c r="D46" s="4">
        <v>5.5</v>
      </c>
      <c r="E46" s="4">
        <v>11164522.300000001</v>
      </c>
      <c r="F46" s="4">
        <v>4660696.5</v>
      </c>
      <c r="G46" s="5">
        <v>6918689.6790760001</v>
      </c>
      <c r="H46" s="5">
        <v>8693549.4824080002</v>
      </c>
      <c r="I46" s="5">
        <v>23681654.179120105</v>
      </c>
      <c r="J46" s="4">
        <v>52327</v>
      </c>
      <c r="K46" s="4">
        <v>8228582.0999999996</v>
      </c>
      <c r="L46" s="4">
        <v>48390</v>
      </c>
      <c r="M46" s="4">
        <v>101.14</v>
      </c>
      <c r="N46" s="10">
        <v>96.417857999999995</v>
      </c>
      <c r="O46" s="10">
        <v>89.671125000000004</v>
      </c>
      <c r="P46" s="11">
        <v>1774492.35971</v>
      </c>
      <c r="Q46" s="4">
        <v>1809572.0684159999</v>
      </c>
      <c r="R46" s="10">
        <v>74.381299999999996</v>
      </c>
      <c r="S46" s="10">
        <v>81.456999999999994</v>
      </c>
      <c r="T46" s="4">
        <v>23241923</v>
      </c>
      <c r="U46" s="14">
        <v>46760182</v>
      </c>
    </row>
    <row r="47" spans="1:21" x14ac:dyDescent="0.3">
      <c r="A47" s="2">
        <v>44013</v>
      </c>
      <c r="B47" s="4">
        <v>43.57</v>
      </c>
      <c r="C47" s="4">
        <v>6.3</v>
      </c>
      <c r="D47" s="4">
        <v>4.25</v>
      </c>
      <c r="E47" s="4">
        <v>13943596.4</v>
      </c>
      <c r="F47" s="4">
        <v>5602942</v>
      </c>
      <c r="G47" s="5">
        <v>6916672.8264059993</v>
      </c>
      <c r="H47" s="5">
        <v>7010833.0119660003</v>
      </c>
      <c r="I47" s="5">
        <v>27768655.208467737</v>
      </c>
      <c r="J47" s="4">
        <v>54392.6</v>
      </c>
      <c r="K47" s="4">
        <v>7123061.4000000004</v>
      </c>
      <c r="L47" s="4">
        <v>50784</v>
      </c>
      <c r="M47" s="4">
        <v>101.57</v>
      </c>
      <c r="N47" s="10">
        <v>83.069539000000006</v>
      </c>
      <c r="O47" s="10">
        <v>88.518740799999989</v>
      </c>
      <c r="P47" s="11">
        <v>92308.085814000005</v>
      </c>
      <c r="Q47" s="4">
        <v>114426.87446399999</v>
      </c>
      <c r="R47" s="10">
        <v>74.4114</v>
      </c>
      <c r="S47" s="10">
        <v>87.555000000000007</v>
      </c>
      <c r="T47" s="4">
        <v>23616771</v>
      </c>
      <c r="U47" s="14">
        <v>47381695</v>
      </c>
    </row>
    <row r="48" spans="1:21" x14ac:dyDescent="0.3">
      <c r="A48" s="2">
        <v>44105</v>
      </c>
      <c r="B48" s="4">
        <v>37.119999999999997</v>
      </c>
      <c r="C48" s="4">
        <v>6.3</v>
      </c>
      <c r="D48" s="4">
        <v>4.25</v>
      </c>
      <c r="E48" s="4">
        <v>15080027.800000001</v>
      </c>
      <c r="F48" s="4">
        <v>9100554.6999999993</v>
      </c>
      <c r="G48" s="5">
        <v>8010964.9262529993</v>
      </c>
      <c r="H48" s="5">
        <v>8310014.1637899997</v>
      </c>
      <c r="I48" s="5">
        <v>31087645.012342554</v>
      </c>
      <c r="J48" s="4">
        <v>56023.9</v>
      </c>
      <c r="K48" s="4">
        <v>8860537</v>
      </c>
      <c r="L48" s="4">
        <v>49021</v>
      </c>
      <c r="M48" s="4">
        <v>100.54</v>
      </c>
      <c r="N48" s="10">
        <v>108.779124</v>
      </c>
      <c r="O48" s="10">
        <v>108.20055600000001</v>
      </c>
      <c r="P48" s="11">
        <v>294581.48371100001</v>
      </c>
      <c r="Q48" s="4">
        <v>497196.26691400004</v>
      </c>
      <c r="R48" s="10">
        <v>79.525700000000001</v>
      </c>
      <c r="S48" s="10">
        <v>92.608999999999995</v>
      </c>
      <c r="T48" s="4">
        <v>23696981</v>
      </c>
      <c r="U48" s="14">
        <v>49478679</v>
      </c>
    </row>
    <row r="49" spans="1:21" x14ac:dyDescent="0.3">
      <c r="A49" s="2">
        <v>44197</v>
      </c>
      <c r="B49" s="4">
        <v>55.81</v>
      </c>
      <c r="C49" s="4">
        <v>5.8</v>
      </c>
      <c r="D49" s="4">
        <v>4.25</v>
      </c>
      <c r="E49" s="4">
        <v>14575481.300000001</v>
      </c>
      <c r="F49" s="4">
        <v>3850294.6</v>
      </c>
      <c r="G49" s="5">
        <v>8908326.8158320002</v>
      </c>
      <c r="H49" s="5">
        <v>9399520.7301239986</v>
      </c>
      <c r="I49" s="5">
        <v>27091314.408420194</v>
      </c>
      <c r="J49" s="4">
        <v>58652.1</v>
      </c>
      <c r="K49" s="4">
        <v>9661479.700000003</v>
      </c>
      <c r="L49" s="4">
        <v>56044</v>
      </c>
      <c r="M49" s="4">
        <v>101.12</v>
      </c>
      <c r="N49" s="10">
        <v>107.96844240000001</v>
      </c>
      <c r="O49" s="10">
        <v>120.6554976</v>
      </c>
      <c r="P49" s="11">
        <v>490609.955808</v>
      </c>
      <c r="Q49" s="4">
        <v>526905.51289199991</v>
      </c>
      <c r="R49" s="10">
        <v>75.740399999999994</v>
      </c>
      <c r="S49" s="10">
        <v>91.852999999999994</v>
      </c>
      <c r="T49" s="4">
        <v>23882240</v>
      </c>
      <c r="U49" s="14">
        <v>50475083</v>
      </c>
    </row>
    <row r="50" spans="1:21" x14ac:dyDescent="0.3">
      <c r="A50" s="2">
        <v>44287</v>
      </c>
      <c r="B50" s="4">
        <v>65.69</v>
      </c>
      <c r="C50" s="4">
        <v>5.2</v>
      </c>
      <c r="D50" s="4">
        <v>5</v>
      </c>
      <c r="E50" s="4">
        <v>15529019.800000001</v>
      </c>
      <c r="F50" s="4">
        <v>5408883.4000000004</v>
      </c>
      <c r="G50" s="5">
        <v>7440484.5629730001</v>
      </c>
      <c r="H50" s="5">
        <v>9127165.4487300012</v>
      </c>
      <c r="I50" s="5">
        <v>30914900.018210892</v>
      </c>
      <c r="J50" s="4">
        <v>58261.599999999999</v>
      </c>
      <c r="K50" s="4">
        <v>8723695.6999999993</v>
      </c>
      <c r="L50" s="4">
        <v>52143</v>
      </c>
      <c r="M50" s="4">
        <v>102.22</v>
      </c>
      <c r="N50" s="10">
        <v>97.930180200000009</v>
      </c>
      <c r="O50" s="10">
        <v>88.956183999999993</v>
      </c>
      <c r="P50" s="11">
        <v>1703268.6078450002</v>
      </c>
      <c r="Q50" s="4">
        <v>1702496.2288740003</v>
      </c>
      <c r="R50" s="10">
        <v>75.207300000000004</v>
      </c>
      <c r="S50" s="10">
        <v>90.385999999999996</v>
      </c>
      <c r="T50" s="4">
        <v>24210195</v>
      </c>
      <c r="U50" s="14">
        <v>51969569</v>
      </c>
    </row>
    <row r="51" spans="1:21" x14ac:dyDescent="0.3">
      <c r="A51" s="2">
        <v>44378</v>
      </c>
      <c r="B51" s="4">
        <v>73.97</v>
      </c>
      <c r="C51" s="4">
        <v>4.5</v>
      </c>
      <c r="D51" s="4">
        <v>6.5</v>
      </c>
      <c r="E51" s="4">
        <v>16803446</v>
      </c>
      <c r="F51" s="4">
        <v>6410581</v>
      </c>
      <c r="G51" s="5">
        <v>9527168.335566001</v>
      </c>
      <c r="H51" s="5">
        <v>10793333.860554</v>
      </c>
      <c r="I51" s="5">
        <v>34225499.167275771</v>
      </c>
      <c r="J51" s="4">
        <v>59583.9</v>
      </c>
      <c r="K51" s="4">
        <v>9493943.9000000022</v>
      </c>
      <c r="L51" s="4">
        <v>57275</v>
      </c>
      <c r="M51" s="4">
        <v>102.01</v>
      </c>
      <c r="N51" s="10">
        <v>98.668021200000013</v>
      </c>
      <c r="O51" s="10">
        <v>95.961135399999989</v>
      </c>
      <c r="P51" s="11">
        <v>1264126.3566959999</v>
      </c>
      <c r="Q51" s="4">
        <v>1337882.371665</v>
      </c>
      <c r="R51" s="10">
        <v>73.140900000000002</v>
      </c>
      <c r="S51" s="10">
        <v>86.823999999999998</v>
      </c>
      <c r="T51" s="4">
        <v>24645534</v>
      </c>
      <c r="U51" s="14">
        <v>55322344</v>
      </c>
    </row>
    <row r="52" spans="1:21" x14ac:dyDescent="0.3">
      <c r="A52" s="2">
        <v>44470</v>
      </c>
      <c r="B52" s="4">
        <v>82.1</v>
      </c>
      <c r="C52" s="4">
        <v>4.3</v>
      </c>
      <c r="D52" s="4">
        <v>7.5</v>
      </c>
      <c r="E52" s="4">
        <v>17896965.100000001</v>
      </c>
      <c r="F52" s="4">
        <v>10299012.6</v>
      </c>
      <c r="G52" s="5">
        <v>9794977.0455599986</v>
      </c>
      <c r="H52" s="5">
        <v>12316231.188239999</v>
      </c>
      <c r="I52" s="5">
        <v>38783275.561182223</v>
      </c>
      <c r="J52" s="4">
        <v>60606.2</v>
      </c>
      <c r="K52" s="4">
        <v>10161090.699999999</v>
      </c>
      <c r="L52" s="4">
        <v>54133</v>
      </c>
      <c r="M52" s="4">
        <v>101.33</v>
      </c>
      <c r="N52" s="10">
        <v>103.5379224</v>
      </c>
      <c r="O52" s="10">
        <v>104.8418532</v>
      </c>
      <c r="P52" s="11">
        <v>2517828.141024</v>
      </c>
      <c r="Q52" s="4">
        <v>2385963.614664</v>
      </c>
      <c r="R52" s="10">
        <v>70.946399999999997</v>
      </c>
      <c r="S52" s="10">
        <v>81.921000000000006</v>
      </c>
      <c r="T52" s="4">
        <v>24987002</v>
      </c>
      <c r="U52" s="14">
        <v>58345468</v>
      </c>
    </row>
    <row r="53" spans="1:21" x14ac:dyDescent="0.3">
      <c r="A53" s="2">
        <v>44562</v>
      </c>
      <c r="B53" s="4">
        <v>92.04</v>
      </c>
      <c r="C53" s="4">
        <v>4.4000000000000004</v>
      </c>
      <c r="D53" s="4">
        <v>8.5</v>
      </c>
      <c r="E53" s="4">
        <v>17073626.800000001</v>
      </c>
      <c r="F53" s="4">
        <v>4801478.4000000004</v>
      </c>
      <c r="G53" s="5">
        <v>12131536.511135999</v>
      </c>
      <c r="H53" s="5">
        <v>15767924.813824</v>
      </c>
      <c r="I53" s="5">
        <v>34629163.028625697</v>
      </c>
      <c r="J53" s="4">
        <v>66252.899999999994</v>
      </c>
      <c r="K53" s="4">
        <v>11092990.300000001</v>
      </c>
      <c r="L53" s="4">
        <v>62828</v>
      </c>
      <c r="M53" s="4">
        <v>102.5</v>
      </c>
      <c r="N53" s="10">
        <v>107.82490619999999</v>
      </c>
      <c r="O53" s="10">
        <v>120.21649920000002</v>
      </c>
      <c r="P53" s="11">
        <v>3634866.2538239998</v>
      </c>
      <c r="Q53" s="4">
        <v>3695571.7838079999</v>
      </c>
      <c r="R53" s="10">
        <v>77.379199999999997</v>
      </c>
      <c r="S53" s="10">
        <v>86.972999999999999</v>
      </c>
      <c r="T53" s="4">
        <v>25413741</v>
      </c>
      <c r="U53" s="14">
        <v>60696684</v>
      </c>
    </row>
    <row r="54" spans="1:21" x14ac:dyDescent="0.3">
      <c r="A54" s="2">
        <v>44652</v>
      </c>
      <c r="B54" s="4">
        <v>79.41</v>
      </c>
      <c r="C54" s="4">
        <v>4</v>
      </c>
      <c r="D54" s="4">
        <v>17</v>
      </c>
      <c r="E54" s="4">
        <v>16817410.600000001</v>
      </c>
      <c r="F54" s="4">
        <v>6461499.2999999998</v>
      </c>
      <c r="G54" s="5">
        <v>7892751.6527999984</v>
      </c>
      <c r="H54" s="5">
        <v>12823043.227999998</v>
      </c>
      <c r="I54" s="5">
        <v>34663637.165642194</v>
      </c>
      <c r="J54" s="4">
        <v>68203.5</v>
      </c>
      <c r="K54" s="4">
        <v>10226867.5</v>
      </c>
      <c r="L54" s="4">
        <v>60101</v>
      </c>
      <c r="M54" s="4">
        <v>105.27</v>
      </c>
      <c r="N54" s="10">
        <v>96.830516999999986</v>
      </c>
      <c r="O54" s="10">
        <v>84.543588</v>
      </c>
      <c r="P54" s="11">
        <v>4928736.1319999993</v>
      </c>
      <c r="Q54" s="4">
        <v>4714671.0999999996</v>
      </c>
      <c r="R54" s="10">
        <v>70.959999999999994</v>
      </c>
      <c r="S54" s="10">
        <v>77.334000000000003</v>
      </c>
      <c r="T54" s="4">
        <v>26012662</v>
      </c>
      <c r="U54" s="14">
        <v>63180150</v>
      </c>
    </row>
    <row r="55" spans="1:21" x14ac:dyDescent="0.3">
      <c r="A55" s="2">
        <v>44743</v>
      </c>
      <c r="B55" s="4">
        <v>82.81</v>
      </c>
      <c r="C55" s="4">
        <v>3.9</v>
      </c>
      <c r="D55" s="4">
        <v>8</v>
      </c>
      <c r="E55" s="4">
        <v>18252341.5</v>
      </c>
      <c r="F55" s="4">
        <v>7622221.0999999996</v>
      </c>
      <c r="G55" s="5">
        <v>5895255.0306000002</v>
      </c>
      <c r="H55" s="5">
        <v>10730748.350400001</v>
      </c>
      <c r="I55" s="5">
        <v>36828800.353346907</v>
      </c>
      <c r="J55" s="4">
        <v>69623.199999999997</v>
      </c>
      <c r="K55" s="4">
        <v>10242976.300000001</v>
      </c>
      <c r="L55" s="4">
        <v>63784</v>
      </c>
      <c r="M55" s="4">
        <v>106.95</v>
      </c>
      <c r="N55" s="10">
        <v>93.909779999999998</v>
      </c>
      <c r="O55" s="10">
        <v>91.359692600000002</v>
      </c>
      <c r="P55" s="11">
        <v>4881023.1053999998</v>
      </c>
      <c r="Q55" s="4">
        <v>5056586.4960000003</v>
      </c>
      <c r="R55" s="10">
        <v>61.62</v>
      </c>
      <c r="S55" s="10">
        <v>63.561</v>
      </c>
      <c r="T55" s="4">
        <v>26508079</v>
      </c>
      <c r="U55" s="14">
        <v>64382862</v>
      </c>
    </row>
    <row r="56" spans="1:21" x14ac:dyDescent="0.3">
      <c r="A56" s="2">
        <v>44835</v>
      </c>
      <c r="B56" s="4">
        <v>75.040000000000006</v>
      </c>
      <c r="C56" s="4">
        <v>3.9</v>
      </c>
      <c r="D56" s="4">
        <v>7.5</v>
      </c>
      <c r="E56" s="4"/>
      <c r="F56" s="4"/>
      <c r="G56" s="4">
        <v>7120465.4482500004</v>
      </c>
      <c r="H56" s="4">
        <v>10074115.049250001</v>
      </c>
      <c r="I56" s="4"/>
      <c r="J56" s="4">
        <v>75096.800000000003</v>
      </c>
      <c r="K56" s="4">
        <v>10689998.899999999</v>
      </c>
      <c r="L56" s="4">
        <v>61385</v>
      </c>
      <c r="M56" s="4">
        <v>99.09</v>
      </c>
      <c r="N56" s="10">
        <v>100.28934720000001</v>
      </c>
      <c r="O56" s="10">
        <v>104.25144440000001</v>
      </c>
      <c r="P56" s="11">
        <v>2991689.4189000004</v>
      </c>
      <c r="Q56" s="4">
        <v>2775371.6135249999</v>
      </c>
      <c r="R56" s="10">
        <v>61.477499999999999</v>
      </c>
      <c r="S56" s="10">
        <v>61.343000000000004</v>
      </c>
      <c r="T56" s="4">
        <v>27026704</v>
      </c>
      <c r="U56" s="14">
        <v>68708614</v>
      </c>
    </row>
    <row r="57" spans="1:21" x14ac:dyDescent="0.3">
      <c r="A57" s="2">
        <v>44927</v>
      </c>
      <c r="B57" s="4">
        <v>56.05</v>
      </c>
      <c r="C57" s="4"/>
      <c r="D57" s="4">
        <v>7.5</v>
      </c>
      <c r="E57" s="4"/>
      <c r="F57" s="4"/>
      <c r="G57" s="6"/>
      <c r="H57" s="6"/>
      <c r="I57" s="6"/>
      <c r="J57" s="4">
        <v>82388</v>
      </c>
      <c r="K57" s="4">
        <v>11352701.199999999</v>
      </c>
      <c r="L57" s="6"/>
      <c r="M57" s="4">
        <v>100.55</v>
      </c>
      <c r="N57" s="10">
        <v>106.91623200000001</v>
      </c>
      <c r="O57" s="10">
        <v>118.6461432</v>
      </c>
      <c r="P57" s="11"/>
      <c r="Q57" s="4"/>
      <c r="R57" s="10">
        <v>69.819999999999993</v>
      </c>
      <c r="S57" s="10">
        <v>76.662000000000006</v>
      </c>
      <c r="T57" s="4">
        <v>27466352</v>
      </c>
      <c r="U57" s="14">
        <v>72852960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C142-C278-4B7F-B9DE-84269363DD77}">
  <dimension ref="A1:T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RowHeight="14.4" x14ac:dyDescent="0.3"/>
  <cols>
    <col min="1" max="1" width="10.44140625" bestFit="1" customWidth="1"/>
    <col min="2" max="2" width="10.6640625" bestFit="1" customWidth="1"/>
    <col min="3" max="3" width="12.44140625" bestFit="1" customWidth="1"/>
    <col min="5" max="5" width="14" bestFit="1" customWidth="1"/>
    <col min="6" max="6" width="13.109375" bestFit="1" customWidth="1"/>
    <col min="7" max="7" width="11" bestFit="1" customWidth="1"/>
    <col min="8" max="8" width="10.88671875" bestFit="1" customWidth="1"/>
    <col min="9" max="9" width="12" bestFit="1" customWidth="1"/>
    <col min="10" max="10" width="10.88671875" bestFit="1" customWidth="1"/>
    <col min="11" max="11" width="13.5546875" bestFit="1" customWidth="1"/>
    <col min="14" max="14" width="9.6640625" bestFit="1" customWidth="1"/>
    <col min="15" max="15" width="10.88671875" bestFit="1" customWidth="1"/>
    <col min="16" max="16" width="13.5546875" bestFit="1" customWidth="1"/>
  </cols>
  <sheetData>
    <row r="1" spans="1:20" x14ac:dyDescent="0.3">
      <c r="A1" s="1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18</v>
      </c>
      <c r="Q1" s="3" t="s">
        <v>19</v>
      </c>
      <c r="R1" s="3" t="s">
        <v>16</v>
      </c>
      <c r="S1" s="3" t="s">
        <v>17</v>
      </c>
      <c r="T1" s="3" t="s">
        <v>40</v>
      </c>
    </row>
    <row r="2" spans="1:20" x14ac:dyDescent="0.3">
      <c r="A2" s="2">
        <v>45017</v>
      </c>
      <c r="M2" s="9">
        <v>1.71</v>
      </c>
    </row>
    <row r="3" spans="1:20" x14ac:dyDescent="0.3">
      <c r="A3" s="2">
        <v>45108</v>
      </c>
      <c r="M3" s="9">
        <v>1.71</v>
      </c>
    </row>
    <row r="4" spans="1:20" x14ac:dyDescent="0.3">
      <c r="A4" s="2">
        <v>45200</v>
      </c>
      <c r="M4" s="9">
        <v>1.71</v>
      </c>
    </row>
    <row r="5" spans="1:20" x14ac:dyDescent="0.3">
      <c r="A5" s="2">
        <v>45292</v>
      </c>
      <c r="M5" s="9">
        <v>1.71</v>
      </c>
    </row>
    <row r="6" spans="1:20" x14ac:dyDescent="0.3">
      <c r="A6" s="2">
        <v>45383</v>
      </c>
      <c r="M6" s="9">
        <v>1.22</v>
      </c>
    </row>
    <row r="7" spans="1:20" x14ac:dyDescent="0.3">
      <c r="A7" s="2">
        <v>45474</v>
      </c>
      <c r="M7" s="9">
        <v>1.22</v>
      </c>
    </row>
    <row r="8" spans="1:20" x14ac:dyDescent="0.3">
      <c r="A8" s="2">
        <v>45566</v>
      </c>
      <c r="M8" s="9">
        <v>1.22</v>
      </c>
    </row>
    <row r="9" spans="1:20" x14ac:dyDescent="0.3">
      <c r="A9" s="2">
        <v>45658</v>
      </c>
      <c r="M9" s="9">
        <v>1.22</v>
      </c>
    </row>
    <row r="10" spans="1:20" x14ac:dyDescent="0.3">
      <c r="A10" s="2">
        <v>45748</v>
      </c>
      <c r="M10" s="9">
        <v>0.98</v>
      </c>
    </row>
    <row r="11" spans="1:20" x14ac:dyDescent="0.3">
      <c r="A11" s="2">
        <v>45839</v>
      </c>
      <c r="M11" s="9">
        <v>0.98</v>
      </c>
    </row>
    <row r="12" spans="1:20" x14ac:dyDescent="0.3">
      <c r="A12" s="2">
        <v>45931</v>
      </c>
      <c r="M12" s="9">
        <v>0.98</v>
      </c>
    </row>
    <row r="13" spans="1:20" x14ac:dyDescent="0.3">
      <c r="A13" s="2">
        <v>46023</v>
      </c>
      <c r="M13" s="9">
        <v>0.98</v>
      </c>
    </row>
    <row r="15" spans="1:20" x14ac:dyDescent="0.3">
      <c r="D15">
        <f>(1.04^(0.25)-1)*100</f>
        <v>0.98534065489688238</v>
      </c>
    </row>
    <row r="17" spans="13:13" x14ac:dyDescent="0.3">
      <c r="M17">
        <f>(1.04^(0.25)-1)*100</f>
        <v>0.98534065489688238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0482-FFE7-416E-A168-7A51E46B70F1}">
  <dimension ref="A1:B19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" width="17.5546875" style="9" customWidth="1"/>
    <col min="2" max="2" width="79.109375" style="9" bestFit="1" customWidth="1"/>
  </cols>
  <sheetData>
    <row r="1" spans="1:2" x14ac:dyDescent="0.3">
      <c r="A1" s="7" t="s">
        <v>20</v>
      </c>
      <c r="B1" s="7" t="s">
        <v>21</v>
      </c>
    </row>
    <row r="2" spans="1:2" x14ac:dyDescent="0.3">
      <c r="A2" s="4" t="s">
        <v>15</v>
      </c>
      <c r="B2" s="4" t="s">
        <v>22</v>
      </c>
    </row>
    <row r="3" spans="1:2" x14ac:dyDescent="0.3">
      <c r="A3" s="4" t="s">
        <v>1</v>
      </c>
      <c r="B3" s="4" t="s">
        <v>23</v>
      </c>
    </row>
    <row r="4" spans="1:2" x14ac:dyDescent="0.3">
      <c r="A4" s="4" t="s">
        <v>2</v>
      </c>
      <c r="B4" s="4" t="s">
        <v>24</v>
      </c>
    </row>
    <row r="5" spans="1:2" x14ac:dyDescent="0.3">
      <c r="A5" s="4" t="s">
        <v>3</v>
      </c>
      <c r="B5" s="4" t="s">
        <v>25</v>
      </c>
    </row>
    <row r="6" spans="1:2" x14ac:dyDescent="0.3">
      <c r="A6" s="4" t="s">
        <v>4</v>
      </c>
      <c r="B6" s="4" t="s">
        <v>26</v>
      </c>
    </row>
    <row r="7" spans="1:2" x14ac:dyDescent="0.3">
      <c r="A7" s="4" t="s">
        <v>5</v>
      </c>
      <c r="B7" s="4" t="s">
        <v>27</v>
      </c>
    </row>
    <row r="8" spans="1:2" x14ac:dyDescent="0.3">
      <c r="A8" s="4" t="s">
        <v>6</v>
      </c>
      <c r="B8" s="4" t="s">
        <v>28</v>
      </c>
    </row>
    <row r="9" spans="1:2" x14ac:dyDescent="0.3">
      <c r="A9" s="4" t="s">
        <v>7</v>
      </c>
      <c r="B9" s="4" t="s">
        <v>37</v>
      </c>
    </row>
    <row r="10" spans="1:2" x14ac:dyDescent="0.3">
      <c r="A10" s="4" t="s">
        <v>8</v>
      </c>
      <c r="B10" s="4" t="s">
        <v>29</v>
      </c>
    </row>
    <row r="11" spans="1:2" x14ac:dyDescent="0.3">
      <c r="A11" s="4" t="s">
        <v>10</v>
      </c>
      <c r="B11" s="4" t="s">
        <v>30</v>
      </c>
    </row>
    <row r="12" spans="1:2" x14ac:dyDescent="0.3">
      <c r="A12" s="4" t="s">
        <v>11</v>
      </c>
      <c r="B12" s="4" t="s">
        <v>31</v>
      </c>
    </row>
    <row r="13" spans="1:2" x14ac:dyDescent="0.3">
      <c r="A13" s="4" t="s">
        <v>12</v>
      </c>
      <c r="B13" s="4" t="s">
        <v>32</v>
      </c>
    </row>
    <row r="14" spans="1:2" x14ac:dyDescent="0.3">
      <c r="A14" s="4" t="s">
        <v>13</v>
      </c>
      <c r="B14" s="4" t="s">
        <v>33</v>
      </c>
    </row>
    <row r="15" spans="1:2" x14ac:dyDescent="0.3">
      <c r="A15" s="4" t="s">
        <v>14</v>
      </c>
      <c r="B15" s="4" t="s">
        <v>34</v>
      </c>
    </row>
    <row r="16" spans="1:2" x14ac:dyDescent="0.3">
      <c r="A16" s="4" t="s">
        <v>18</v>
      </c>
      <c r="B16" s="4" t="s">
        <v>39</v>
      </c>
    </row>
    <row r="17" spans="1:2" x14ac:dyDescent="0.3">
      <c r="A17" s="4" t="s">
        <v>19</v>
      </c>
      <c r="B17" s="4" t="s">
        <v>38</v>
      </c>
    </row>
    <row r="18" spans="1:2" x14ac:dyDescent="0.3">
      <c r="A18" s="4" t="s">
        <v>16</v>
      </c>
      <c r="B18" s="4" t="s">
        <v>35</v>
      </c>
    </row>
    <row r="19" spans="1:2" x14ac:dyDescent="0.3">
      <c r="A19" s="4" t="s">
        <v>17</v>
      </c>
      <c r="B19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predictions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2023-02-28T18:12:08Z</dcterms:modified>
</cp:coreProperties>
</file>