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022A2128-4DCF-46BA-A2CC-1AD34BAEC387}" xr6:coauthVersionLast="47" xr6:coauthVersionMax="47" xr10:uidLastSave="{00000000-0000-0000-0000-000000000000}"/>
  <bookViews>
    <workbookView xWindow="-110" yWindow="-110" windowWidth="19420" windowHeight="11020" activeTab="2" xr2:uid="{26D4546B-D2A1-4444-8EAF-A6228F96F0C1}"/>
  </bookViews>
  <sheets>
    <sheet name="Pivots" sheetId="6" r:id="rId1"/>
    <sheet name="Data" sheetId="2" r:id="rId2"/>
    <sheet name="Customer Centre Report" sheetId="5" r:id="rId3"/>
    <sheet name="Assets" sheetId="4" r:id="rId4"/>
  </sheets>
  <definedNames>
    <definedName name="_xlnm._FilterDatabase" localSheetId="1"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1153" r:id="rId9"/>
    <pivotCache cacheId="1156" r:id="rId10"/>
    <pivotCache cacheId="1159" r:id="rId11"/>
    <pivotCache cacheId="1162" r:id="rId12"/>
    <pivotCache cacheId="1165"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I56" i="6" l="1"/>
  <c r="E37" i="6"/>
  <c r="I34" i="6"/>
  <c r="F37" i="6"/>
  <c r="G37" i="6"/>
  <c r="F38" i="6"/>
  <c r="G38" i="6"/>
  <c r="F39" i="6"/>
  <c r="G39" i="6"/>
  <c r="F40" i="6"/>
  <c r="G40" i="6"/>
  <c r="F41" i="6"/>
  <c r="G41" i="6"/>
  <c r="E38" i="6"/>
  <c r="E39" i="6"/>
  <c r="E40" i="6"/>
  <c r="E41"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38" i="6" l="1"/>
  <c r="H40" i="6"/>
  <c r="H39" i="6"/>
  <c r="H38" i="6"/>
  <c r="I37" i="6"/>
  <c r="I41" i="6"/>
  <c r="I40" i="6"/>
  <c r="H37" i="6"/>
  <c r="I39" i="6"/>
  <c r="H4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7F9646-EFC0-4CD6-9893-33E8B4FE1B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9258C2-0337-4DF7-9A64-DE38610166AA}"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0ED5383F-82D9-45DA-ABC4-2DD4483A2203}"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
    <bk>
      <extLst>
        <ext xmlns:xlrd="http://schemas.microsoft.com/office/spreadsheetml/2017/richdata" uri="{3e2802c4-a4d2-4d8b-9148-e3be6c30e623}">
          <xlrd:rvb i="4"/>
        </ext>
      </extLst>
    </bk>
  </futureMetadata>
  <cellMetadata count="1">
    <bk>
      <rc t="1" v="0"/>
    </bk>
  </cellMetadata>
  <valueMetadata count="1">
    <bk>
      <rc t="2" v="0"/>
    </bk>
  </valueMetadata>
</metadata>
</file>

<file path=xl/sharedStrings.xml><?xml version="1.0" encoding="utf-8"?>
<sst xmlns="http://schemas.openxmlformats.org/spreadsheetml/2006/main" count="3197" uniqueCount="1084">
  <si>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</si>
  <si>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</si>
  <si>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</si>
  <si>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</si>
  <si>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</si>
  <si>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</si>
  <si>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</si>
  <si>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</si>
  <si>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</si>
  <si>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</si>
  <si>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</si>
  <si>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</si>
  <si>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</si>
  <si>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</si>
  <si>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</si>
  <si>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</si>
  <si>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</si>
  <si>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</si>
  <si>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</si>
  <si>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</si>
  <si>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</si>
  <si>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</si>
  <si>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</si>
  <si>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</si>
  <si>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</si>
  <si>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</si>
  <si>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</si>
  <si>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</si>
  <si>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</si>
  <si>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</si>
  <si>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</si>
  <si>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</si>
  <si>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</si>
  <si>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</si>
  <si>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</si>
  <si>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</si>
  <si>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</si>
  <si>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</si>
  <si>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</si>
  <si>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</si>
  <si>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</si>
  <si>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</si>
  <si>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</si>
  <si>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</si>
  <si>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</si>
  <si>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</si>
  <si>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</si>
  <si>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</si>
  <si>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</si>
  <si>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</si>
  <si>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</si>
  <si>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</si>
  <si>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</si>
  <si>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</si>
  <si>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</si>
  <si>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</si>
  <si>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</si>
  <si>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</si>
  <si>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</si>
  <si>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</si>
  <si>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</si>
  <si>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</si>
  <si>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</si>
  <si>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</si>
  <si>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</si>
  <si>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</si>
  <si>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</si>
  <si>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</si>
  <si>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</si>
  <si>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</si>
  <si>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</si>
  <si>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</si>
  <si>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</si>
  <si>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</si>
  <si>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</si>
  <si>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</si>
  <si>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</si>
  <si>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</si>
  <si>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</si>
  <si>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</si>
  <si>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</si>
  <si>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</si>
  <si>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</si>
  <si>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</si>
  <si>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</si>
  <si>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</si>
  <si>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</si>
  <si>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</si>
  <si>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</si>
  <si>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</si>
  <si>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</si>
  <si>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</si>
  <si>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</si>
  <si>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</si>
  <si>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</si>
  <si>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</si>
  <si>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</si>
  <si>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</si>
  <si>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</si>
  <si>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</si>
  <si>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</si>
  <si>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</si>
  <si>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</si>
  <si>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</si>
  <si>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</si>
  <si>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</si>
  <si>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</si>
  <si>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</si>
  <si>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</si>
  <si>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</si>
  <si>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</si>
  <si>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</si>
  <si>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</si>
  <si>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</si>
  <si>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</si>
  <si>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</si>
  <si>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</si>
  <si>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</si>
  <si>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</si>
  <si>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</si>
  <si>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</si>
  <si>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</si>
  <si>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</si>
  <si>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</si>
  <si>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</si>
  <si>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</si>
  <si>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</si>
  <si>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</si>
  <si>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</si>
  <si>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</si>
  <si>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</si>
  <si>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</si>
  <si>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</si>
  <si>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</si>
  <si>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</si>
  <si>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</si>
  <si>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</si>
  <si>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</si>
  <si>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</si>
  <si>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</si>
  <si>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</si>
  <si>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</si>
  <si>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</si>
  <si>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</si>
  <si>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</si>
  <si>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</si>
  <si>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</si>
  <si>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</si>
  <si>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</si>
  <si>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</si>
  <si>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</si>
  <si>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</si>
  <si>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</si>
  <si>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</si>
  <si>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</si>
  <si>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</si>
  <si>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</si>
  <si>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</si>
  <si>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</si>
  <si>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</si>
  <si>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</si>
  <si>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</si>
  <si>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</si>
  <si>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</si>
  <si>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</si>
  <si>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</si>
  <si>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</si>
  <si>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</si>
  <si>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</si>
  <si>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</si>
  <si>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</si>
  <si>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</si>
  <si>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</si>
  <si>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</si>
  <si>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</si>
  <si>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</si>
  <si>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</si>
  <si>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</si>
  <si>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</si>
  <si>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</si>
  <si>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</si>
  <si>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</si>
  <si>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</si>
  <si>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</si>
  <si>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</si>
  <si>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</si>
  <si>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</si>
  <si>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</si>
  <si>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</si>
  <si>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</si>
  <si>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</si>
  <si>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</si>
  <si>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</si>
  <si>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</si>
  <si>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</si>
  <si>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</si>
  <si>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</si>
  <si>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</si>
  <si>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</si>
  <si>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</si>
  <si>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</si>
  <si>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</si>
  <si>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</si>
  <si>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</si>
  <si>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</si>
  <si>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</si>
  <si>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</si>
  <si>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</si>
  <si>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</si>
  <si>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</si>
  <si>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</si>
  <si>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</si>
  <si>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</si>
  <si>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</si>
  <si>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</si>
  <si>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</si>
  <si>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</si>
  <si>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</si>
  <si>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</si>
  <si>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</si>
  <si>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</si>
  <si>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</si>
  <si>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</si>
  <si>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</si>
  <si>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</si>
  <si>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</si>
  <si>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</si>
  <si>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</si>
  <si>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</si>
  <si>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</si>
  <si>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</si>
  <si>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</si>
  <si>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</si>
  <si>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</si>
  <si>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</si>
  <si>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</si>
  <si>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</si>
  <si>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</si>
  <si>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</si>
  <si>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</si>
  <si>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</si>
  <si>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</si>
  <si>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</si>
  <si>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</si>
  <si>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</si>
  <si>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</si>
  <si>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</si>
  <si>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</si>
  <si>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</si>
  <si>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</si>
  <si>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</si>
  <si>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</si>
  <si>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</si>
  <si>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</si>
  <si>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</si>
  <si>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</si>
  <si>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</si>
  <si>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</si>
  <si>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</si>
  <si>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</si>
  <si>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</si>
  <si>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</si>
  <si>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</si>
  <si>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</si>
  <si>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</si>
  <si>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</si>
  <si>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</si>
  <si>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</si>
  <si>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</si>
  <si>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</si>
  <si>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</si>
  <si>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</si>
  <si>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</si>
  <si>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</si>
  <si>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</si>
  <si>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</si>
  <si>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</si>
  <si>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</si>
  <si>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</si>
  <si>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</si>
  <si>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</si>
  <si>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</si>
  <si>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</si>
  <si>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</si>
  <si>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</si>
  <si>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</si>
  <si>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</si>
  <si>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</si>
  <si>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</si>
  <si>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</si>
  <si>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</si>
  <si>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</si>
  <si>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</si>
  <si>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</si>
  <si>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</si>
  <si>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</si>
  <si>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</si>
  <si>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</si>
  <si>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</si>
  <si>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</si>
  <si>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</si>
  <si>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</si>
  <si>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</si>
  <si>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</si>
  <si>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</si>
  <si>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</si>
  <si>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</si>
  <si>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</si>
  <si>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</si>
  <si>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</si>
  <si>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</si>
  <si>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</si>
  <si>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</si>
  <si>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</si>
  <si>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</si>
  <si>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</si>
  <si>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</si>
  <si>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</si>
  <si>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</si>
  <si>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</si>
  <si>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</si>
  <si>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</si>
  <si>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</si>
  <si>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</si>
  <si>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</si>
  <si>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</si>
  <si>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</si>
  <si>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</si>
  <si>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</si>
  <si>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</si>
  <si>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</si>
  <si>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</si>
  <si>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</si>
  <si>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</si>
  <si>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</si>
  <si>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</si>
  <si>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</si>
  <si>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</si>
  <si>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</si>
  <si>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</si>
  <si>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</si>
  <si>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</si>
  <si>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</si>
  <si>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</si>
  <si>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</si>
  <si>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</si>
  <si>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</si>
  <si>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</si>
  <si>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</si>
  <si>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</si>
  <si>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</si>
  <si>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</si>
  <si>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</si>
  <si>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</si>
  <si>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</si>
  <si>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</si>
  <si>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</si>
  <si>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</si>
  <si>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</si>
  <si>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</si>
  <si>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</si>
  <si>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</si>
  <si>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</si>
  <si>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</si>
  <si>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</si>
  <si>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</si>
  <si>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</si>
  <si>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</si>
  <si>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</si>
  <si>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</si>
  <si>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</si>
  <si>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</si>
  <si>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</si>
  <si>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</si>
  <si>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</si>
  <si>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</si>
  <si>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</si>
  <si>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</si>
  <si>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</si>
  <si>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</si>
  <si>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</si>
  <si>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</si>
  <si>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</si>
  <si>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</si>
  <si>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</si>
  <si>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</si>
  <si>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</si>
  <si>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</si>
  <si>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</si>
  <si>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</si>
  <si>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</si>
  <si>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</si>
  <si>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</si>
  <si>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</si>
  <si>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</si>
  <si>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</si>
  <si>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</si>
  <si>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</si>
  <si>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</si>
  <si>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</si>
  <si>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</si>
  <si>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</si>
  <si>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</si>
  <si>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</si>
  <si>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</si>
  <si>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</si>
  <si>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</si>
  <si>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</si>
  <si>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</si>
  <si>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</si>
  <si>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</si>
  <si>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</si>
  <si>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</si>
  <si>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</si>
  <si>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</si>
  <si>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</si>
  <si>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</si>
  <si>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</si>
  <si>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</si>
  <si>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</si>
  <si>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</si>
  <si>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</si>
  <si>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</si>
  <si>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</si>
  <si>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</si>
  <si>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</si>
  <si>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</si>
  <si>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</si>
  <si>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</si>
  <si>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</si>
  <si>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</si>
  <si>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</si>
  <si>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</si>
  <si>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</si>
  <si>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</si>
  <si>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</si>
  <si>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</si>
  <si>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</si>
  <si>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</si>
  <si>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</si>
  <si>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</si>
  <si>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</si>
  <si>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</si>
  <si>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</si>
  <si>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</si>
  <si>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</si>
  <si>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</si>
  <si>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</si>
  <si>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</si>
  <si>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</si>
  <si>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</si>
  <si>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</si>
  <si>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</si>
  <si>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</si>
  <si>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</si>
  <si>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</si>
  <si>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</si>
  <si>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</si>
  <si>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</si>
  <si>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</si>
  <si>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</si>
  <si>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</si>
  <si>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</si>
  <si>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</si>
  <si>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</si>
  <si>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</si>
  <si>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</si>
  <si>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</si>
  <si>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</si>
  <si>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</si>
  <si>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</si>
  <si>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</si>
  <si>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</si>
  <si>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</si>
  <si>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</si>
  <si>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</si>
  <si>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</si>
  <si>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</si>
  <si>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</si>
  <si>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</si>
  <si>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</si>
  <si>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</si>
  <si>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</si>
  <si>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</si>
  <si>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</si>
  <si>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</si>
  <si>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</si>
  <si>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</si>
  <si>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</si>
  <si>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</si>
  <si>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</si>
  <si>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</si>
  <si>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</si>
  <si>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</si>
  <si>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</si>
  <si>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</si>
  <si>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</si>
  <si>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</si>
  <si>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</si>
  <si>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</si>
  <si>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</si>
  <si>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</si>
  <si>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</si>
  <si>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</si>
  <si>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</si>
  <si>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</si>
  <si>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</si>
  <si>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</si>
  <si>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</si>
  <si>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</si>
  <si>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</si>
  <si>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</si>
  <si>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</si>
  <si>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</si>
  <si>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</si>
  <si>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</si>
  <si>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</si>
  <si>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</si>
  <si>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</si>
  <si>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</si>
  <si>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</si>
  <si>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</si>
  <si>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</si>
  <si>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</si>
  <si>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</si>
  <si>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</si>
  <si>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</si>
  <si>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</si>
  <si>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</si>
  <si>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</si>
  <si>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</si>
  <si>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</si>
  <si>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</si>
  <si>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</si>
  <si>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</si>
  <si>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</si>
  <si>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</si>
  <si>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</si>
  <si>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</si>
  <si>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</si>
  <si>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</si>
  <si>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</si>
  <si>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</si>
  <si>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</si>
  <si>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</si>
  <si>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</si>
  <si>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</si>
  <si>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</si>
  <si>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</si>
  <si>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</si>
  <si>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</si>
  <si>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</si>
  <si>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</si>
  <si>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</si>
  <si>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</si>
  <si>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</si>
  <si>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</si>
  <si>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</si>
  <si>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</si>
  <si>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</si>
  <si>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</si>
  <si>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</si>
  <si>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</si>
  <si>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</si>
  <si>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</si>
  <si>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</si>
  <si>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</si>
  <si>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</si>
  <si>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</si>
  <si>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</si>
  <si>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</si>
  <si>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</si>
  <si>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</si>
  <si>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</si>
  <si>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</si>
  <si>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</si>
  <si>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</si>
  <si>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</si>
  <si>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</si>
  <si>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</si>
  <si>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</si>
  <si>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</si>
  <si>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</si>
  <si>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</si>
  <si>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</si>
  <si>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</si>
  <si>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</si>
  <si>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</si>
  <si>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</si>
  <si>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</si>
  <si>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</si>
  <si>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</si>
  <si>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</si>
  <si>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</si>
  <si>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</si>
  <si>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</si>
  <si>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</si>
  <si>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</si>
  <si>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</si>
  <si>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</si>
  <si>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</si>
  <si>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</si>
  <si>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</si>
  <si>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</si>
  <si>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</si>
  <si>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</si>
  <si>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</si>
  <si>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</si>
  <si>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</si>
  <si>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</si>
  <si>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</si>
  <si>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</si>
  <si>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</si>
  <si>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</si>
  <si>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</si>
  <si>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</si>
  <si>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</si>
  <si>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</si>
  <si>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</si>
  <si>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</si>
  <si>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</si>
  <si>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</si>
  <si>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</si>
  <si>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</si>
  <si>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</si>
  <si>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</si>
  <si>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</si>
  <si>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</si>
  <si>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</si>
  <si>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</si>
  <si>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</si>
  <si>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</si>
  <si>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</si>
  <si>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</si>
  <si>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</si>
  <si>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</si>
  <si>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</si>
  <si>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</si>
  <si>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</si>
  <si>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</si>
  <si>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</si>
  <si>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</si>
  <si>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</si>
  <si>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</si>
  <si>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</si>
  <si>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</si>
  <si>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</si>
  <si>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</si>
  <si>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</si>
  <si>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</si>
  <si>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</si>
  <si>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</si>
  <si>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</si>
  <si>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</si>
  <si>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</si>
  <si>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</si>
  <si>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</si>
  <si>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</si>
  <si>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</si>
  <si>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</si>
  <si>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</si>
  <si>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</si>
  <si>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</si>
  <si>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</si>
  <si>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</si>
  <si>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</si>
  <si>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</si>
  <si>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</si>
  <si>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</si>
  <si>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</si>
  <si>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</si>
  <si>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</si>
  <si>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</si>
  <si>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</si>
  <si>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</si>
  <si>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</si>
  <si>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</si>
  <si>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</si>
  <si>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</si>
  <si>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</si>
  <si>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</si>
  <si>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</si>
  <si>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</si>
  <si>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</si>
  <si>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</si>
  <si>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</si>
  <si>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</si>
  <si>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</si>
  <si>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</si>
  <si>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</si>
  <si>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</si>
  <si>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</si>
  <si>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</si>
  <si>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</si>
  <si>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</si>
  <si>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</si>
  <si>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</si>
  <si>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</si>
  <si>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</si>
  <si>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</si>
  <si>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</si>
  <si>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</si>
  <si>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</si>
  <si>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</si>
  <si>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</si>
  <si>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</si>
  <si>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</si>
  <si>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</si>
  <si>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</si>
  <si>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</si>
  <si>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</si>
  <si>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</si>
  <si>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</si>
  <si>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</si>
  <si>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</si>
  <si>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</si>
  <si>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</si>
  <si>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</si>
  <si>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</si>
  <si>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</si>
  <si>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</si>
  <si>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</si>
  <si>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</si>
  <si>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</si>
  <si>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</si>
  <si>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</si>
  <si>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</si>
  <si>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</si>
  <si>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</si>
  <si>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</si>
  <si>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</si>
  <si>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</si>
  <si>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</si>
  <si>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</si>
  <si>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</si>
  <si>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</si>
  <si>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</si>
  <si>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</si>
  <si>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</si>
  <si>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</si>
  <si>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</si>
  <si>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</si>
  <si>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</si>
  <si>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</si>
  <si>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</si>
  <si>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</si>
  <si>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</si>
  <si>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</si>
  <si>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</si>
  <si>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</si>
  <si>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</si>
  <si>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</si>
  <si>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</si>
  <si>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</si>
  <si>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</si>
  <si>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</si>
  <si>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</si>
  <si>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</si>
  <si>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</si>
  <si>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</si>
  <si>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</si>
  <si>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</si>
  <si>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</si>
  <si>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</si>
  <si>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</si>
  <si>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</si>
  <si>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</si>
  <si>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</si>
  <si>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</si>
  <si>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</si>
  <si>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</si>
  <si>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</si>
  <si>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</si>
  <si>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</si>
  <si>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</si>
  <si>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</si>
  <si>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</si>
  <si>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</si>
  <si>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</si>
  <si>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</si>
  <si>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</si>
  <si>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</si>
  <si>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</si>
  <si>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</si>
  <si>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</si>
  <si>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</si>
  <si>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</si>
  <si>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</si>
  <si>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</si>
  <si>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</si>
  <si>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</si>
  <si>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</si>
  <si>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</si>
  <si>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</si>
  <si>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</si>
  <si>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</si>
  <si>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</si>
  <si>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</si>
  <si>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</si>
  <si>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</si>
  <si>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</si>
  <si>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</si>
  <si>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</si>
  <si>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</si>
  <si>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</si>
  <si>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</si>
  <si>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</si>
  <si>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</si>
  <si>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</si>
  <si>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</si>
  <si>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</si>
  <si>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</si>
  <si>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</si>
  <si>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</si>
  <si>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</si>
  <si>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</si>
  <si>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</si>
  <si>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</si>
  <si>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</si>
  <si>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</si>
  <si>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</si>
  <si>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</si>
  <si>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</si>
  <si>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</si>
  <si>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</si>
  <si>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</si>
  <si>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</si>
  <si>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</si>
  <si>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</si>
  <si>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</si>
  <si>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</si>
  <si>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</si>
  <si>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</si>
  <si>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</si>
  <si>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</si>
  <si>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</si>
  <si>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</si>
  <si>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</si>
  <si>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</si>
  <si>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</si>
  <si>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</si>
  <si>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</si>
  <si>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</si>
  <si>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</si>
  <si>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</si>
  <si>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</si>
  <si>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</si>
  <si>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</si>
  <si>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</si>
  <si>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</si>
  <si>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</si>
  <si>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</si>
  <si>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</si>
  <si>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</si>
  <si>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</si>
  <si>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</si>
  <si>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</si>
  <si>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</si>
  <si>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</si>
  <si>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</si>
  <si>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</si>
  <si>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</si>
  <si>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</si>
  <si>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</si>
  <si>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</si>
  <si>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</si>
  <si>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</si>
  <si>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</si>
  <si>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</si>
  <si>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</si>
  <si>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</si>
  <si>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</si>
  <si>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</si>
  <si>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</si>
  <si>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</si>
  <si>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</si>
  <si>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</si>
  <si>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</si>
  <si>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</si>
  <si>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</si>
  <si>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</si>
  <si>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</si>
  <si>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</si>
  <si>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</si>
  <si>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</si>
  <si>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</si>
  <si>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</si>
  <si>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</si>
  <si>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</si>
  <si>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</si>
  <si>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</si>
  <si>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</si>
  <si>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</si>
  <si>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</si>
  <si>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</si>
  <si>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</si>
  <si>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</si>
  <si>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</si>
  <si>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</si>
  <si>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</si>
  <si>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</si>
  <si>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</si>
  <si>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</si>
  <si>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</si>
  <si>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</si>
  <si>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</si>
  <si>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</si>
  <si>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</si>
  <si>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</si>
  <si>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</si>
  <si>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</si>
  <si>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</si>
  <si>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</si>
  <si>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</si>
  <si>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</si>
  <si>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</si>
  <si>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</si>
  <si>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</si>
  <si>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</si>
  <si>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</si>
  <si>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</si>
  <si>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</si>
  <si>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</si>
  <si>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</si>
  <si>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</si>
  <si>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</si>
  <si>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</si>
  <si>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</si>
  <si>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</si>
  <si>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</si>
  <si>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</si>
  <si>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</si>
  <si>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</si>
  <si>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</si>
  <si>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</si>
  <si>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</si>
  <si>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</si>
  <si>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</si>
  <si>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</si>
  <si>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</si>
  <si>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</si>
  <si>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</si>
  <si>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</si>
  <si>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</si>
  <si>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</si>
  <si>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</si>
  <si>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</si>
  <si>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</si>
  <si>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</si>
  <si>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</si>
  <si>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</si>
  <si>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</si>
  <si>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</si>
  <si>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</si>
  <si>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</si>
  <si>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</si>
  <si>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</si>
  <si>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</si>
  <si>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</si>
  <si>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</si>
  <si>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</si>
  <si>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</si>
  <si>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</si>
  <si>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</si>
  <si>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</si>
  <si>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</si>
  <si>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</si>
  <si>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</si>
  <si>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</si>
  <si>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</si>
  <si>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</si>
  <si>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</si>
  <si>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</si>
  <si>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</si>
  <si>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</si>
  <si>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</si>
  <si>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</si>
  <si>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</si>
  <si>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</si>
  <si>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</si>
  <si>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</si>
  <si>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</si>
  <si>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</si>
  <si>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</si>
  <si>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</si>
  <si>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</si>
  <si>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</si>
  <si>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</si>
  <si>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</si>
  <si>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</si>
  <si>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</si>
  <si>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</si>
  <si>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</si>
  <si>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</si>
  <si>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</si>
  <si>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</si>
  <si>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</si>
  <si>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</si>
  <si>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</si>
  <si>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</si>
  <si>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</si>
  <si>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</si>
  <si>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</si>
  <si>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</si>
  <si>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</si>
  <si>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</si>
  <si>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</si>
  <si>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</si>
  <si>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</si>
  <si>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</si>
  <si>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</si>
  <si>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</si>
  <si>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</si>
  <si>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</si>
  <si>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</si>
  <si>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</si>
  <si>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</si>
  <si>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</si>
  <si>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</si>
  <si>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</si>
  <si>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</si>
  <si>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</si>
  <si>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</si>
  <si>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</si>
  <si>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</si>
  <si>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</si>
  <si>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</si>
  <si>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</si>
  <si>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</si>
  <si>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</si>
  <si>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</si>
  <si>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</si>
  <si>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</si>
  <si>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</si>
  <si>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</si>
  <si>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</si>
  <si>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</si>
  <si>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</si>
  <si>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</si>
  <si>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</si>
  <si>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</si>
  <si>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</si>
  <si>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</si>
  <si>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</si>
  <si>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</si>
  <si>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Rsting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</si>
  <si>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</si>
  <si>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</si>
  <si>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</si>
  <si>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</si>
  <si>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</si>
  <si>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</si>
  <si>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</si>
  <si>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</si>
  <si>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</si>
  <si>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</si>
  <si>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</si>
  <si>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</si>
  <si>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</si>
  <si>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</si>
  <si>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</si>
  <si>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</si>
  <si>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</si>
  <si>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</si>
  <si>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</si>
  <si>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</si>
  <si>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</si>
  <si>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</si>
  <si>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</si>
  <si>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</si>
  <si>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</si>
  <si>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</si>
  <si>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</si>
  <si>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</si>
  <si>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sel.Amount</t>
  </si>
  <si>
    <t>selected rep</t>
  </si>
  <si>
    <t>Column Labels</t>
  </si>
  <si>
    <t>Total</t>
  </si>
  <si>
    <t>rep summary</t>
  </si>
  <si>
    <t>% of calls</t>
  </si>
  <si>
    <t>Call rank</t>
  </si>
  <si>
    <t>Amount Rank</t>
  </si>
  <si>
    <t>Calls</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</si>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</sst>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quot;$&quot;#,###.0,&quot;k&quot;"/>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4"/>
      <color theme="1"/>
      <name val="Aptos"/>
      <scheme val="minor"/>
    </font>
    <font>
      <sz val="11"/>
      <color theme="1"/>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2">
    <xf numFmtId="0" fontId="0" fillId="0" borderId="0"/>
    <xf numFmtId="9" fontId="5" fillId="0" borderId="0" applyFont="0" applyFill="0" applyBorder="0" applyAlignment="0" applyProtection="0"/>
  </cellStyleXfs>
  <cellXfs count="3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applyAlignment="1">
      <alignment horizontal="left"/>
    </xf>
    <xf numFmtId="0" fontId="0" fillId="0" borderId="0" xfId="0" applyAlignment="1">
      <alignment horizontal="left" indent="1"/>
    </xf>
    <xf numFmtId="0" fontId="0" fillId="4" borderId="0" xfId="0" applyFill="1" applyBorder="1"/>
    <xf numFmtId="0" fontId="4" fillId="4" borderId="0" xfId="0" applyFont="1" applyFill="1" applyBorder="1"/>
    <xf numFmtId="0" fontId="1" fillId="4" borderId="10" xfId="0" applyFont="1" applyFill="1" applyBorder="1" applyAlignment="1">
      <alignment horizontal="left"/>
    </xf>
    <xf numFmtId="0" fontId="1" fillId="4" borderId="10" xfId="0" applyFont="1" applyFill="1" applyBorder="1"/>
    <xf numFmtId="0" fontId="0" fillId="4" borderId="0" xfId="0" applyFill="1" applyBorder="1" applyAlignment="1">
      <alignment horizontal="left" indent="1"/>
    </xf>
    <xf numFmtId="165" fontId="0" fillId="4" borderId="0" xfId="0" applyNumberFormat="1" applyFill="1" applyBorder="1"/>
    <xf numFmtId="9" fontId="0" fillId="0" borderId="0" xfId="1" applyFont="1"/>
  </cellXfs>
  <cellStyles count="2">
    <cellStyle name="Normal" xfId="0" builtinId="0"/>
    <cellStyle name="Percent" xfId="1" builtinId="5"/>
  </cellStyles>
  <dxfs count="18">
    <dxf>
      <fill>
        <patternFill>
          <bgColor theme="5" tint="0.39994506668294322"/>
        </patternFill>
      </fill>
      <border>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StyleDark2 2" pivot="0" table="0" count="10" xr9:uid="{034F36B4-5794-4B95-9B7D-FE5EDCA83652}">
      <tableStyleElement type="wholeTable" dxfId="16"/>
      <tableStyleElement type="headerRow" dxfId="15"/>
    </tableStyle>
  </tableStyles>
  <colors>
    <mruColors>
      <color rgb="FFF1995D"/>
      <color rgb="FFEFBA85"/>
      <color rgb="FFDA8F5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 Target="richData/rdrichvalue.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[sample-data-excel-portfolio-project.xlsx]Pivots!Week day trend</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69036093970527"/>
          <c:y val="6.2883913563238011E-2"/>
          <c:w val="0.66709783449624316"/>
          <c:h val="0.87428571428571433"/>
        </c:manualLayout>
      </c:layout>
      <c:barChart>
        <c:barDir val="bar"/>
        <c:grouping val="clustered"/>
        <c:varyColors val="0"/>
        <c:ser>
          <c:idx val="0"/>
          <c:order val="0"/>
          <c:tx>
            <c:strRef>
              <c:f>Pivots!$H$18</c:f>
              <c:strCache>
                <c:ptCount val="1"/>
                <c:pt idx="0">
                  <c:v>Total</c:v>
                </c:pt>
              </c:strCache>
            </c:strRef>
          </c:tx>
          <c:spPr>
            <a:solidFill>
              <a:schemeClr val="accent2"/>
            </a:solidFill>
            <a:ln w="0">
              <a:solidFill>
                <a:schemeClr val="tx1"/>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Pivots!$G$19:$G$26</c:f>
              <c:strCache>
                <c:ptCount val="7"/>
                <c:pt idx="0">
                  <c:v>Sunday</c:v>
                </c:pt>
                <c:pt idx="1">
                  <c:v>Monday</c:v>
                </c:pt>
                <c:pt idx="2">
                  <c:v>Tuesday</c:v>
                </c:pt>
                <c:pt idx="3">
                  <c:v>Wednesday</c:v>
                </c:pt>
                <c:pt idx="4">
                  <c:v>Thursday</c:v>
                </c:pt>
                <c:pt idx="5">
                  <c:v>Friday</c:v>
                </c:pt>
                <c:pt idx="6">
                  <c:v>Saturday</c:v>
                </c:pt>
              </c:strCache>
            </c:strRef>
          </c:cat>
          <c:val>
            <c:numRef>
              <c:f>Pivots!$H$19:$H$26</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2FE0-417A-AB6B-8FD66205A1D8}"/>
            </c:ext>
          </c:extLst>
        </c:ser>
        <c:dLbls>
          <c:showLegendKey val="0"/>
          <c:showVal val="0"/>
          <c:showCatName val="0"/>
          <c:showSerName val="0"/>
          <c:showPercent val="0"/>
          <c:showBubbleSize val="0"/>
        </c:dLbls>
        <c:gapWidth val="25"/>
        <c:axId val="989919071"/>
        <c:axId val="989900351"/>
      </c:barChart>
      <c:catAx>
        <c:axId val="989919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89900351"/>
        <c:crosses val="autoZero"/>
        <c:auto val="1"/>
        <c:lblAlgn val="ctr"/>
        <c:lblOffset val="100"/>
        <c:noMultiLvlLbl val="0"/>
      </c:catAx>
      <c:valAx>
        <c:axId val="989900351"/>
        <c:scaling>
          <c:orientation val="minMax"/>
        </c:scaling>
        <c:delete val="1"/>
        <c:axPos val="b"/>
        <c:numFmt formatCode="#,##0" sourceLinked="1"/>
        <c:majorTickMark val="none"/>
        <c:minorTickMark val="none"/>
        <c:tickLblPos val="nextTo"/>
        <c:crossAx val="9899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[sample-data-excel-portfolio-project.xlsx]Pivots!Monthly trend</c:name>
    <c:fmtId val="9"/>
  </c:pivotSource>
  <c:chart>
    <c:title>
      <c:tx>
        <c:rich>
          <a:bodyPr rot="0" spcFirstLastPara="1" vertOverflow="ellipsis" vert="horz" wrap="square" anchor="ctr" anchorCtr="1"/>
          <a:lstStyle/>
          <a:p>
            <a:pPr algn="l">
              <a:defRPr sz="1800" b="1" i="0" u="none" strike="noStrike" kern="1200" spc="0" baseline="0">
                <a:solidFill>
                  <a:schemeClr val="tx1">
                    <a:lumMod val="65000"/>
                    <a:lumOff val="35000"/>
                  </a:schemeClr>
                </a:solidFill>
                <a:latin typeface="+mn-lt"/>
                <a:ea typeface="+mn-ea"/>
                <a:cs typeface="+mn-cs"/>
              </a:defRPr>
            </a:pPr>
            <a:r>
              <a:rPr lang="en-US" sz="1800" b="1">
                <a:solidFill>
                  <a:schemeClr val="accent2">
                    <a:lumMod val="75000"/>
                  </a:schemeClr>
                </a:solidFill>
              </a:rPr>
              <a:t>Call</a:t>
            </a:r>
            <a:r>
              <a:rPr lang="en-US" sz="1800" b="1" baseline="0">
                <a:solidFill>
                  <a:schemeClr val="accent2">
                    <a:lumMod val="75000"/>
                  </a:schemeClr>
                </a:solidFill>
              </a:rPr>
              <a:t> Trend</a:t>
            </a:r>
            <a:endParaRPr lang="en-US" sz="1800" b="1">
              <a:solidFill>
                <a:schemeClr val="accent2">
                  <a:lumMod val="75000"/>
                </a:schemeClr>
              </a:solidFill>
            </a:endParaRPr>
          </a:p>
        </c:rich>
      </c:tx>
      <c:layout>
        <c:manualLayout>
          <c:xMode val="edge"/>
          <c:yMode val="edge"/>
          <c:x val="1.5465752931757734E-2"/>
          <c:y val="3.2652334688871507E-3"/>
        </c:manualLayout>
      </c:layout>
      <c:overlay val="0"/>
      <c:spPr>
        <a:noFill/>
        <a:ln>
          <a:noFill/>
        </a:ln>
        <a:effectLst/>
      </c:spPr>
      <c:txPr>
        <a:bodyPr rot="0" spcFirstLastPara="1" vertOverflow="ellipsis" vert="horz" wrap="square" anchor="ctr" anchorCtr="1"/>
        <a:lstStyle/>
        <a:p>
          <a:pPr algn="l">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alpha val="50000"/>
                  <a:lumMod val="69000"/>
                  <a:lumOff val="31000"/>
                </a:schemeClr>
              </a:gs>
              <a:gs pos="100000">
                <a:srgbClr val="FF000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7"/>
          <c:spPr>
            <a:solidFill>
              <a:schemeClr val="bg1">
                <a:alpha val="95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65667400314126E-2"/>
          <c:y val="0.14712744240303297"/>
          <c:w val="0.70024173596045658"/>
          <c:h val="0.65853091280256637"/>
        </c:manualLayout>
      </c:layout>
      <c:areaChart>
        <c:grouping val="standard"/>
        <c:varyColors val="0"/>
        <c:ser>
          <c:idx val="1"/>
          <c:order val="1"/>
          <c:tx>
            <c:strRef>
              <c:f>Pivots!$C$18</c:f>
              <c:strCache>
                <c:ptCount val="1"/>
                <c:pt idx="0">
                  <c:v>call count2</c:v>
                </c:pt>
              </c:strCache>
            </c:strRef>
          </c:tx>
          <c:spPr>
            <a:gradFill flip="none" rotWithShape="1">
              <a:gsLst>
                <a:gs pos="0">
                  <a:schemeClr val="accent2">
                    <a:alpha val="50000"/>
                    <a:lumMod val="69000"/>
                    <a:lumOff val="31000"/>
                  </a:schemeClr>
                </a:gs>
                <a:gs pos="100000">
                  <a:srgbClr val="FF0000"/>
                </a:gs>
              </a:gsLst>
              <a:lin ang="16200000" scaled="1"/>
              <a:tileRect/>
            </a:gradFill>
            <a:ln>
              <a:noFill/>
            </a:ln>
            <a:effectLst/>
          </c:spP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Pivots!$C$19:$C$31</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FB27-419E-89E4-782CC0D42106}"/>
            </c:ext>
          </c:extLst>
        </c:ser>
        <c:dLbls>
          <c:showLegendKey val="0"/>
          <c:showVal val="0"/>
          <c:showCatName val="0"/>
          <c:showSerName val="0"/>
          <c:showPercent val="0"/>
          <c:showBubbleSize val="0"/>
        </c:dLbls>
        <c:axId val="348167759"/>
        <c:axId val="2110865327"/>
      </c:areaChart>
      <c:lineChart>
        <c:grouping val="standard"/>
        <c:varyColors val="0"/>
        <c:ser>
          <c:idx val="0"/>
          <c:order val="0"/>
          <c:tx>
            <c:strRef>
              <c:f>Pivots!$B$18</c:f>
              <c:strCache>
                <c:ptCount val="1"/>
                <c:pt idx="0">
                  <c:v>call count</c:v>
                </c:pt>
              </c:strCache>
            </c:strRef>
          </c:tx>
          <c:spPr>
            <a:ln w="28575" cap="rnd">
              <a:solidFill>
                <a:schemeClr val="accent2"/>
              </a:solidFill>
              <a:round/>
            </a:ln>
            <a:effectLst/>
          </c:spPr>
          <c:marker>
            <c:symbol val="circle"/>
            <c:size val="7"/>
            <c:spPr>
              <a:solidFill>
                <a:schemeClr val="bg1">
                  <a:alpha val="95000"/>
                </a:schemeClr>
              </a:solidFill>
              <a:ln w="25400">
                <a:solidFill>
                  <a:schemeClr val="tx1"/>
                </a:solidFill>
              </a:ln>
              <a:effectLst/>
            </c:spPr>
          </c:marke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Pivots!$B$19:$B$31</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FB27-419E-89E4-782CC0D42106}"/>
            </c:ext>
          </c:extLst>
        </c:ser>
        <c:dLbls>
          <c:showLegendKey val="0"/>
          <c:showVal val="0"/>
          <c:showCatName val="0"/>
          <c:showSerName val="0"/>
          <c:showPercent val="0"/>
          <c:showBubbleSize val="0"/>
        </c:dLbls>
        <c:marker val="1"/>
        <c:smooth val="0"/>
        <c:axId val="348167759"/>
        <c:axId val="2110865327"/>
      </c:lineChart>
      <c:catAx>
        <c:axId val="3481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110865327"/>
        <c:crosses val="autoZero"/>
        <c:auto val="1"/>
        <c:lblAlgn val="ctr"/>
        <c:lblOffset val="100"/>
        <c:noMultiLvlLbl val="0"/>
      </c:catAx>
      <c:valAx>
        <c:axId val="2110865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481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sz="2800" b="1">
                <a:solidFill>
                  <a:schemeClr val="accent2"/>
                </a:solidFill>
              </a:rPr>
              <a:t>Calls</a:t>
            </a:r>
          </a:p>
        </c:rich>
      </c:tx>
      <c:layout>
        <c:manualLayout>
          <c:xMode val="edge"/>
          <c:yMode val="edge"/>
          <c:x val="1.3131838757239693E-2"/>
          <c:y val="1.5547701449853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Pivots!$E$37:$E$41</c:f>
              <c:strCache>
                <c:ptCount val="5"/>
                <c:pt idx="0">
                  <c:v>R01</c:v>
                </c:pt>
                <c:pt idx="1">
                  <c:v>R02</c:v>
                </c:pt>
                <c:pt idx="2">
                  <c:v>R03</c:v>
                </c:pt>
                <c:pt idx="3">
                  <c:v>R04</c:v>
                </c:pt>
                <c:pt idx="4">
                  <c:v>R05</c:v>
                </c:pt>
              </c:strCache>
            </c:strRef>
          </c:cat>
          <c:val>
            <c:numRef>
              <c:f>Pivots!$F$37:$F$41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F71-49A5-AD98-AB746320E8B9}"/>
            </c:ext>
          </c:extLst>
        </c:ser>
        <c:ser>
          <c:idx val="1"/>
          <c:order val="1"/>
          <c:tx>
            <c:strRef>
              <c:f>Pivots!$H$36</c:f>
              <c:strCache>
                <c:ptCount val="1"/>
                <c:pt idx="0">
                  <c:v>sel. Calls</c:v>
                </c:pt>
              </c:strCache>
            </c:strRef>
          </c:tx>
          <c:spPr>
            <a:gradFill flip="none" rotWithShape="1">
              <a:gsLst>
                <a:gs pos="0">
                  <a:schemeClr val="accent2"/>
                </a:gs>
                <a:gs pos="97000">
                  <a:schemeClr val="accent2">
                    <a:lumMod val="70000"/>
                  </a:schemeClr>
                </a:gs>
              </a:gsLst>
              <a:lin ang="0" scaled="1"/>
              <a:tileRect/>
            </a:gradFill>
            <a:ln>
              <a:noFill/>
            </a:ln>
            <a:effectLst/>
          </c:spPr>
          <c:invertIfNegative val="0"/>
          <c:dLbls>
            <c:delete val="1"/>
          </c:dLbls>
          <c:val>
            <c:numRef>
              <c:f>Pivots!$H$37:$H$41</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BF71-49A5-AD98-AB746320E8B9}"/>
            </c:ext>
          </c:extLst>
        </c:ser>
        <c:dLbls>
          <c:dLblPos val="outEnd"/>
          <c:showLegendKey val="0"/>
          <c:showVal val="1"/>
          <c:showCatName val="0"/>
          <c:showSerName val="0"/>
          <c:showPercent val="0"/>
          <c:showBubbleSize val="0"/>
        </c:dLbls>
        <c:gapWidth val="25"/>
        <c:overlap val="100"/>
        <c:axId val="580868816"/>
        <c:axId val="580874096"/>
      </c:barChart>
      <c:catAx>
        <c:axId val="580868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80874096"/>
        <c:crosses val="autoZero"/>
        <c:auto val="1"/>
        <c:lblAlgn val="ctr"/>
        <c:lblOffset val="100"/>
        <c:noMultiLvlLbl val="0"/>
      </c:catAx>
      <c:valAx>
        <c:axId val="580874096"/>
        <c:scaling>
          <c:orientation val="minMax"/>
          <c:min val="0"/>
        </c:scaling>
        <c:delete val="1"/>
        <c:axPos val="t"/>
        <c:numFmt formatCode="General" sourceLinked="1"/>
        <c:majorTickMark val="none"/>
        <c:minorTickMark val="none"/>
        <c:tickLblPos val="nextTo"/>
        <c:crossAx val="58086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sz="2800" b="1">
                <a:solidFill>
                  <a:schemeClr val="accent2"/>
                </a:solidFill>
              </a:rPr>
              <a:t>Amount</a:t>
            </a:r>
          </a:p>
        </c:rich>
      </c:tx>
      <c:layout>
        <c:manualLayout>
          <c:xMode val="edge"/>
          <c:yMode val="edge"/>
          <c:x val="1.7458025356111413E-2"/>
          <c:y val="1.93540914854189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Pivots!$E$37:$E$41</c:f>
              <c:strCache>
                <c:ptCount val="5"/>
                <c:pt idx="0">
                  <c:v>R01</c:v>
                </c:pt>
                <c:pt idx="1">
                  <c:v>R02</c:v>
                </c:pt>
                <c:pt idx="2">
                  <c:v>R03</c:v>
                </c:pt>
                <c:pt idx="3">
                  <c:v>R04</c:v>
                </c:pt>
                <c:pt idx="4">
                  <c:v>R05</c:v>
                </c:pt>
              </c:strCache>
            </c:strRef>
          </c:cat>
          <c:val>
            <c:numRef>
              <c:f>Pivots!$G$37:$G$41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49A-4ADD-A700-F98516FDABC2}"/>
            </c:ext>
          </c:extLst>
        </c:ser>
        <c:ser>
          <c:idx val="1"/>
          <c:order val="1"/>
          <c:tx>
            <c:strRef>
              <c:f>Pivots!$I$36</c:f>
              <c:strCache>
                <c:ptCount val="1"/>
                <c:pt idx="0">
                  <c:v>sel.Amount</c:v>
                </c:pt>
              </c:strCache>
            </c:strRef>
          </c:tx>
          <c:spPr>
            <a:gradFill>
              <a:gsLst>
                <a:gs pos="0">
                  <a:srgbClr val="FF0000"/>
                </a:gs>
                <a:gs pos="97000">
                  <a:schemeClr val="accent2">
                    <a:lumMod val="70000"/>
                  </a:schemeClr>
                </a:gs>
              </a:gsLst>
              <a:lin ang="0" scaled="1"/>
            </a:gradFill>
            <a:ln>
              <a:noFill/>
            </a:ln>
            <a:effectLst/>
          </c:spPr>
          <c:invertIfNegative val="0"/>
          <c:val>
            <c:numRef>
              <c:f>Pivots!$I$37:$I$41</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D49A-4ADD-A700-F98516FDABC2}"/>
            </c:ext>
          </c:extLst>
        </c:ser>
        <c:dLbls>
          <c:showLegendKey val="0"/>
          <c:showVal val="0"/>
          <c:showCatName val="0"/>
          <c:showSerName val="0"/>
          <c:showPercent val="0"/>
          <c:showBubbleSize val="0"/>
        </c:dLbls>
        <c:gapWidth val="25"/>
        <c:overlap val="100"/>
        <c:axId val="580874576"/>
        <c:axId val="580881776"/>
      </c:barChart>
      <c:catAx>
        <c:axId val="580874576"/>
        <c:scaling>
          <c:orientation val="maxMin"/>
        </c:scaling>
        <c:delete val="1"/>
        <c:axPos val="l"/>
        <c:numFmt formatCode="General" sourceLinked="1"/>
        <c:majorTickMark val="none"/>
        <c:minorTickMark val="none"/>
        <c:tickLblPos val="nextTo"/>
        <c:crossAx val="580881776"/>
        <c:crosses val="autoZero"/>
        <c:auto val="1"/>
        <c:lblAlgn val="ctr"/>
        <c:lblOffset val="100"/>
        <c:noMultiLvlLbl val="0"/>
      </c:catAx>
      <c:valAx>
        <c:axId val="580881776"/>
        <c:scaling>
          <c:orientation val="minMax"/>
        </c:scaling>
        <c:delete val="1"/>
        <c:axPos val="t"/>
        <c:numFmt formatCode="&quot;$&quot;#,###.0,&quot;k&quot;" sourceLinked="1"/>
        <c:majorTickMark val="none"/>
        <c:minorTickMark val="none"/>
        <c:tickLblPos val="nextTo"/>
        <c:crossAx val="58087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rPr>
              <a:t>Female</a:t>
            </a:r>
            <a:r>
              <a:rPr lang="en-US" sz="1600" b="1" baseline="0"/>
              <a:t> vs. </a:t>
            </a:r>
            <a:r>
              <a:rPr lang="en-US" sz="1600" b="1" baseline="0">
                <a:solidFill>
                  <a:srgbClr val="00B050"/>
                </a:solidFill>
              </a:rPr>
              <a:t>Male</a:t>
            </a:r>
            <a:r>
              <a:rPr lang="en-US" sz="1600" b="1" baseline="0"/>
              <a:t> callers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00B050"/>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Pivots!$C$63:$C$64</c:f>
              <c:strCache>
                <c:ptCount val="1"/>
                <c:pt idx="0">
                  <c:v>Female</c:v>
                </c:pt>
              </c:strCache>
            </c:strRef>
          </c:tx>
          <c:spPr>
            <a:solidFill>
              <a:schemeClr val="accent2"/>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Pivots!$B$65:$B$68</c:f>
              <c:strCache>
                <c:ptCount val="3"/>
                <c:pt idx="0">
                  <c:v>Cincinnati</c:v>
                </c:pt>
                <c:pt idx="1">
                  <c:v>Cleveland</c:v>
                </c:pt>
                <c:pt idx="2">
                  <c:v>Columbus</c:v>
                </c:pt>
              </c:strCache>
            </c:strRef>
          </c:cat>
          <c:val>
            <c:numRef>
              <c:f>Pivots!$C$65:$C$68</c:f>
              <c:numCache>
                <c:formatCode>#,##0</c:formatCode>
                <c:ptCount val="3"/>
                <c:pt idx="0">
                  <c:v>144</c:v>
                </c:pt>
                <c:pt idx="1">
                  <c:v>326</c:v>
                </c:pt>
                <c:pt idx="2">
                  <c:v>129</c:v>
                </c:pt>
              </c:numCache>
            </c:numRef>
          </c:val>
          <c:extLst>
            <c:ext xmlns:c16="http://schemas.microsoft.com/office/drawing/2014/chart" uri="{C3380CC4-5D6E-409C-BE32-E72D297353CC}">
              <c16:uniqueId val="{00000000-B43D-4E9A-9693-810FC5BA2D13}"/>
            </c:ext>
          </c:extLst>
        </c:ser>
        <c:ser>
          <c:idx val="1"/>
          <c:order val="1"/>
          <c:tx>
            <c:strRef>
              <c:f>Pivots!$D$63:$D$64</c:f>
              <c:strCache>
                <c:ptCount val="1"/>
                <c:pt idx="0">
                  <c:v>Male</c:v>
                </c:pt>
              </c:strCache>
            </c:strRef>
          </c:tx>
          <c:spPr>
            <a:solidFill>
              <a:srgbClr val="00B050"/>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Pivots!$B$65:$B$68</c:f>
              <c:strCache>
                <c:ptCount val="3"/>
                <c:pt idx="0">
                  <c:v>Cincinnati</c:v>
                </c:pt>
                <c:pt idx="1">
                  <c:v>Cleveland</c:v>
                </c:pt>
                <c:pt idx="2">
                  <c:v>Columbus</c:v>
                </c:pt>
              </c:strCache>
            </c:strRef>
          </c:cat>
          <c:val>
            <c:numRef>
              <c:f>Pivots!$D$65:$D$68</c:f>
              <c:numCache>
                <c:formatCode>#,##0</c:formatCode>
                <c:ptCount val="3"/>
                <c:pt idx="0">
                  <c:v>132</c:v>
                </c:pt>
                <c:pt idx="1">
                  <c:v>63</c:v>
                </c:pt>
                <c:pt idx="2">
                  <c:v>206</c:v>
                </c:pt>
              </c:numCache>
            </c:numRef>
          </c:val>
          <c:extLst>
            <c:ext xmlns:c16="http://schemas.microsoft.com/office/drawing/2014/chart" uri="{C3380CC4-5D6E-409C-BE32-E72D297353CC}">
              <c16:uniqueId val="{00000001-B43D-4E9A-9693-810FC5BA2D13}"/>
            </c:ext>
          </c:extLst>
        </c:ser>
        <c:dLbls>
          <c:showLegendKey val="0"/>
          <c:showVal val="0"/>
          <c:showCatName val="0"/>
          <c:showSerName val="0"/>
          <c:showPercent val="0"/>
          <c:showBubbleSize val="0"/>
        </c:dLbls>
        <c:gapWidth val="25"/>
        <c:overlap val="100"/>
        <c:axId val="743957647"/>
        <c:axId val="743938447"/>
      </c:barChart>
      <c:catAx>
        <c:axId val="74395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43938447"/>
        <c:crosses val="autoZero"/>
        <c:auto val="1"/>
        <c:lblAlgn val="ctr"/>
        <c:lblOffset val="100"/>
        <c:noMultiLvlLbl val="0"/>
      </c:catAx>
      <c:valAx>
        <c:axId val="743938447"/>
        <c:scaling>
          <c:orientation val="minMax"/>
        </c:scaling>
        <c:delete val="1"/>
        <c:axPos val="l"/>
        <c:numFmt formatCode="0%" sourceLinked="1"/>
        <c:majorTickMark val="none"/>
        <c:minorTickMark val="none"/>
        <c:tickLblPos val="nextTo"/>
        <c:crossAx val="74395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satisfaction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1"/>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9880240982403"/>
          <c:y val="0.22976632533292279"/>
          <c:w val="0.83324678543066499"/>
          <c:h val="0.67912323701426458"/>
        </c:manualLayout>
      </c:layout>
      <c:barChart>
        <c:barDir val="col"/>
        <c:grouping val="clustered"/>
        <c:varyColors val="0"/>
        <c:ser>
          <c:idx val="0"/>
          <c:order val="0"/>
          <c:tx>
            <c:strRef>
              <c:f>Pivots!$C$72</c:f>
              <c:strCache>
                <c:ptCount val="1"/>
                <c:pt idx="0">
                  <c:v>Total</c:v>
                </c:pt>
              </c:strCache>
            </c:strRef>
          </c:tx>
          <c:spPr>
            <a:solidFill>
              <a:schemeClr val="accent1"/>
            </a:solidFill>
            <a:ln>
              <a:noFill/>
            </a:ln>
            <a:effectLst/>
          </c:spPr>
          <c:invertIfNegative val="0"/>
          <c:cat>
            <c:strRef>
              <c:f>Pivots!$B$73:$B$79</c:f>
              <c:strCache>
                <c:ptCount val="6"/>
                <c:pt idx="0">
                  <c:v>0</c:v>
                </c:pt>
                <c:pt idx="1">
                  <c:v>1</c:v>
                </c:pt>
                <c:pt idx="2">
                  <c:v>2</c:v>
                </c:pt>
                <c:pt idx="3">
                  <c:v>3</c:v>
                </c:pt>
                <c:pt idx="4">
                  <c:v>4</c:v>
                </c:pt>
                <c:pt idx="5">
                  <c:v>5</c:v>
                </c:pt>
              </c:strCache>
            </c:strRef>
          </c:cat>
          <c:val>
            <c:numRef>
              <c:f>Pivots!$C$73:$C$79</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73F9-455C-9D1D-9FF390EA9EFF}"/>
            </c:ext>
          </c:extLst>
        </c:ser>
        <c:dLbls>
          <c:showLegendKey val="0"/>
          <c:showVal val="0"/>
          <c:showCatName val="0"/>
          <c:showSerName val="0"/>
          <c:showPercent val="0"/>
          <c:showBubbleSize val="0"/>
        </c:dLbls>
        <c:gapWidth val="10"/>
        <c:overlap val="-27"/>
        <c:axId val="1560020047"/>
        <c:axId val="1560027727"/>
      </c:barChart>
      <c:catAx>
        <c:axId val="156002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60027727"/>
        <c:crosses val="autoZero"/>
        <c:auto val="1"/>
        <c:lblAlgn val="ctr"/>
        <c:lblOffset val="100"/>
        <c:noMultiLvlLbl val="0"/>
      </c:catAx>
      <c:valAx>
        <c:axId val="1560027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6002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jpg"/><Relationship Id="rId18" Type="http://schemas.openxmlformats.org/officeDocument/2006/relationships/image" Target="../media/image25.png"/><Relationship Id="rId3" Type="http://schemas.openxmlformats.org/officeDocument/2006/relationships/image" Target="../media/image13.png"/><Relationship Id="rId21" Type="http://schemas.openxmlformats.org/officeDocument/2006/relationships/hyperlink" Target="https://www.hrconnect.cl/author/agostina-verni/" TargetMode="External"/><Relationship Id="rId7" Type="http://schemas.openxmlformats.org/officeDocument/2006/relationships/image" Target="../media/image17.png"/><Relationship Id="rId12" Type="http://schemas.openxmlformats.org/officeDocument/2006/relationships/image" Target="../media/image22.svg"/><Relationship Id="rId17" Type="http://schemas.openxmlformats.org/officeDocument/2006/relationships/hyperlink" Target="https://creativecommons.org/licenses/by-nc/3.0/" TargetMode="External"/><Relationship Id="rId2" Type="http://schemas.openxmlformats.org/officeDocument/2006/relationships/image" Target="../media/image12.svg"/><Relationship Id="rId16" Type="http://schemas.openxmlformats.org/officeDocument/2006/relationships/hyperlink" Target="https://freepngimg.com/png/5591-business-woman-girl-png-image" TargetMode="External"/><Relationship Id="rId20" Type="http://schemas.openxmlformats.org/officeDocument/2006/relationships/image" Target="../media/image26.jpe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4.png"/><Relationship Id="rId10" Type="http://schemas.openxmlformats.org/officeDocument/2006/relationships/image" Target="../media/image20.svg"/><Relationship Id="rId19" Type="http://schemas.openxmlformats.org/officeDocument/2006/relationships/hyperlink" Target="https://www.telefonica.de/news/press-releases-telefonica-germany/2020/03/in-times-of-corona-online-stay-informed-at-all-times-and-connected-across-all-channels-o2-secures-basic-communication-for-millions-of-private-and-business-customers.html" TargetMode="External"/><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hyperlink" Target="https://pxhere.com/en/photo/868229" TargetMode="External"/><Relationship Id="rId22" Type="http://schemas.openxmlformats.org/officeDocument/2006/relationships/hyperlink" Target="https://creativecommons.org/licenses/by-nc-nd/3.0/" TargetMode="External"/></Relationships>
</file>

<file path=xl/drawings/drawing1.xml><?xml version="1.0" encoding="utf-8"?>
<xdr:wsDr xmlns:xdr="http://schemas.openxmlformats.org/drawingml/2006/spreadsheetDrawing" xmlns:a="http://schemas.openxmlformats.org/drawingml/2006/main">
  <xdr:oneCellAnchor>
    <xdr:from>
      <xdr:col>1</xdr:col>
      <xdr:colOff>313024</xdr:colOff>
      <xdr:row>2</xdr:row>
      <xdr:rowOff>98381</xdr:rowOff>
    </xdr:from>
    <xdr:ext cx="635000" cy="374142"/>
    <xdr:sp macro="" textlink="">
      <xdr:nvSpPr>
        <xdr:cNvPr id="6" name="TextBox 5">
          <a:extLst>
            <a:ext uri="{FF2B5EF4-FFF2-40B4-BE49-F238E27FC236}">
              <a16:creationId xmlns:a16="http://schemas.microsoft.com/office/drawing/2014/main" id="{A504FC71-8E42-3F1A-679F-5147F48E2497}"/>
            </a:ext>
          </a:extLst>
        </xdr:cNvPr>
        <xdr:cNvSpPr txBox="1"/>
      </xdr:nvSpPr>
      <xdr:spPr>
        <a:xfrm>
          <a:off x="921193" y="474015"/>
          <a:ext cx="635000" cy="3741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800" b="1">
            <a:solidFill>
              <a:schemeClr val="bg1"/>
            </a:solidFill>
            <a:latin typeface="+mj-lt"/>
          </a:endParaRPr>
        </a:p>
      </xdr:txBody>
    </xdr:sp>
    <xdr:clientData/>
  </xdr:oneCellAnchor>
  <xdr:twoCellAnchor>
    <xdr:from>
      <xdr:col>1</xdr:col>
      <xdr:colOff>10242</xdr:colOff>
      <xdr:row>9</xdr:row>
      <xdr:rowOff>30726</xdr:rowOff>
    </xdr:from>
    <xdr:to>
      <xdr:col>3</xdr:col>
      <xdr:colOff>331457</xdr:colOff>
      <xdr:row>14</xdr:row>
      <xdr:rowOff>86430</xdr:rowOff>
    </xdr:to>
    <xdr:sp macro="" textlink="Pivots!A4">
      <xdr:nvSpPr>
        <xdr:cNvPr id="21" name="Rectangle 20">
          <a:extLst>
            <a:ext uri="{FF2B5EF4-FFF2-40B4-BE49-F238E27FC236}">
              <a16:creationId xmlns:a16="http://schemas.microsoft.com/office/drawing/2014/main" id="{3B45DD8C-313E-473E-B000-385D0BC3A003}"/>
            </a:ext>
          </a:extLst>
        </xdr:cNvPr>
        <xdr:cNvSpPr/>
      </xdr:nvSpPr>
      <xdr:spPr>
        <a:xfrm>
          <a:off x="624758" y="1689920"/>
          <a:ext cx="1550247" cy="977478"/>
        </a:xfrm>
        <a:prstGeom prst="rect">
          <a:avLst/>
        </a:prstGeom>
        <a:solidFill>
          <a:srgbClr val="FF0000"/>
        </a:solidFill>
        <a:ln>
          <a:noFill/>
        </a:ln>
        <a:effectLst>
          <a:outerShdw blurRad="254000" dist="127000" dir="2700000" algn="tl" rotWithShape="0">
            <a:prstClr val="black">
              <a:alpha val="5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32E2626A-DC50-4E13-ADFC-5441F3946393}" type="TxLink">
            <a:rPr lang="en-US" sz="2800" b="1" i="0" u="none" strike="noStrike">
              <a:solidFill>
                <a:schemeClr val="bg1"/>
              </a:solidFill>
              <a:latin typeface="Arial Black" panose="020B0A04020102020204" pitchFamily="34" charset="0"/>
              <a:ea typeface="+mn-ea"/>
              <a:cs typeface="+mn-cs"/>
            </a:rPr>
            <a:pPr marL="0" indent="0" algn="ctr"/>
            <a:t>1,000</a:t>
          </a:fld>
          <a:endParaRPr lang="en-US" sz="2800" b="1" i="0" u="none" strike="noStrike">
            <a:solidFill>
              <a:schemeClr val="bg1"/>
            </a:solidFill>
            <a:latin typeface="Arial Black" panose="020B0A04020102020204" pitchFamily="34" charset="0"/>
            <a:ea typeface="+mn-ea"/>
            <a:cs typeface="+mn-cs"/>
          </a:endParaRPr>
        </a:p>
      </xdr:txBody>
    </xdr:sp>
    <xdr:clientData/>
  </xdr:twoCellAnchor>
  <xdr:oneCellAnchor>
    <xdr:from>
      <xdr:col>1</xdr:col>
      <xdr:colOff>535859</xdr:colOff>
      <xdr:row>9</xdr:row>
      <xdr:rowOff>8945</xdr:rowOff>
    </xdr:from>
    <xdr:ext cx="635000" cy="374142"/>
    <xdr:sp macro="" textlink="">
      <xdr:nvSpPr>
        <xdr:cNvPr id="22" name="TextBox 21">
          <a:extLst>
            <a:ext uri="{FF2B5EF4-FFF2-40B4-BE49-F238E27FC236}">
              <a16:creationId xmlns:a16="http://schemas.microsoft.com/office/drawing/2014/main" id="{5250556E-4674-43ED-8BFB-537C068FD0D9}"/>
            </a:ext>
          </a:extLst>
        </xdr:cNvPr>
        <xdr:cNvSpPr txBox="1"/>
      </xdr:nvSpPr>
      <xdr:spPr>
        <a:xfrm>
          <a:off x="1144028" y="1699297"/>
          <a:ext cx="635000" cy="3741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latin typeface="+mj-lt"/>
            </a:rPr>
            <a:t>Calls</a:t>
          </a:r>
        </a:p>
      </xdr:txBody>
    </xdr:sp>
    <xdr:clientData/>
  </xdr:oneCellAnchor>
  <xdr:twoCellAnchor editAs="oneCell">
    <xdr:from>
      <xdr:col>1</xdr:col>
      <xdr:colOff>36785</xdr:colOff>
      <xdr:row>9</xdr:row>
      <xdr:rowOff>102277</xdr:rowOff>
    </xdr:from>
    <xdr:to>
      <xdr:col>1</xdr:col>
      <xdr:colOff>279118</xdr:colOff>
      <xdr:row>10</xdr:row>
      <xdr:rowOff>146994</xdr:rowOff>
    </xdr:to>
    <xdr:pic>
      <xdr:nvPicPr>
        <xdr:cNvPr id="23" name="Graphic 22" descr="Receiver with solid fill">
          <a:extLst>
            <a:ext uri="{FF2B5EF4-FFF2-40B4-BE49-F238E27FC236}">
              <a16:creationId xmlns:a16="http://schemas.microsoft.com/office/drawing/2014/main" id="{F66AE332-922F-44F1-A95A-009A3513C2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906266">
          <a:off x="651301" y="1761471"/>
          <a:ext cx="242333" cy="229071"/>
        </a:xfrm>
        <a:prstGeom prst="rect">
          <a:avLst/>
        </a:prstGeom>
      </xdr:spPr>
    </xdr:pic>
    <xdr:clientData/>
  </xdr:twoCellAnchor>
  <xdr:twoCellAnchor>
    <xdr:from>
      <xdr:col>1</xdr:col>
      <xdr:colOff>267553</xdr:colOff>
      <xdr:row>13</xdr:row>
      <xdr:rowOff>0</xdr:rowOff>
    </xdr:from>
    <xdr:to>
      <xdr:col>2</xdr:col>
      <xdr:colOff>571638</xdr:colOff>
      <xdr:row>14</xdr:row>
      <xdr:rowOff>44718</xdr:rowOff>
    </xdr:to>
    <xdr:sp macro="" textlink="Pivots!A10">
      <xdr:nvSpPr>
        <xdr:cNvPr id="24" name="TextBox 23">
          <a:extLst>
            <a:ext uri="{FF2B5EF4-FFF2-40B4-BE49-F238E27FC236}">
              <a16:creationId xmlns:a16="http://schemas.microsoft.com/office/drawing/2014/main" id="{D1AF2261-19EB-4819-BF9F-DA756F55BFA1}"/>
            </a:ext>
          </a:extLst>
        </xdr:cNvPr>
        <xdr:cNvSpPr txBox="1"/>
      </xdr:nvSpPr>
      <xdr:spPr>
        <a:xfrm>
          <a:off x="875722" y="2441620"/>
          <a:ext cx="912254" cy="23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224538-1FE6-4B44-9F4D-48BDB14B2492}" type="TxLink">
            <a:rPr lang="en-US" sz="1200" b="0" i="0" u="none" strike="noStrike">
              <a:solidFill>
                <a:schemeClr val="accent2">
                  <a:lumMod val="20000"/>
                  <a:lumOff val="80000"/>
                </a:schemeClr>
              </a:solidFill>
              <a:latin typeface="Arial Black" panose="020B0A04020102020204" pitchFamily="34" charset="0"/>
              <a:ea typeface="+mn-ea"/>
              <a:cs typeface="+mn-cs"/>
            </a:rPr>
            <a:pPr marL="0" indent="0" algn="ctr"/>
            <a:t>1,000</a:t>
          </a:fld>
          <a:endParaRPr lang="en-US" sz="1200" b="0" i="0" u="none" strike="noStrike">
            <a:solidFill>
              <a:schemeClr val="accent2">
                <a:lumMod val="20000"/>
                <a:lumOff val="80000"/>
              </a:schemeClr>
            </a:solidFill>
            <a:latin typeface="Arial Black" panose="020B0A04020102020204" pitchFamily="34" charset="0"/>
            <a:ea typeface="+mn-ea"/>
            <a:cs typeface="+mn-cs"/>
          </a:endParaRPr>
        </a:p>
      </xdr:txBody>
    </xdr:sp>
    <xdr:clientData/>
  </xdr:twoCellAnchor>
  <xdr:twoCellAnchor>
    <xdr:from>
      <xdr:col>1</xdr:col>
      <xdr:colOff>0</xdr:colOff>
      <xdr:row>16</xdr:row>
      <xdr:rowOff>0</xdr:rowOff>
    </xdr:from>
    <xdr:to>
      <xdr:col>3</xdr:col>
      <xdr:colOff>321215</xdr:colOff>
      <xdr:row>21</xdr:row>
      <xdr:rowOff>55704</xdr:rowOff>
    </xdr:to>
    <xdr:sp macro="" textlink="Pivots!B4">
      <xdr:nvSpPr>
        <xdr:cNvPr id="25" name="Rectangle 24">
          <a:extLst>
            <a:ext uri="{FF2B5EF4-FFF2-40B4-BE49-F238E27FC236}">
              <a16:creationId xmlns:a16="http://schemas.microsoft.com/office/drawing/2014/main" id="{E0EC660B-0B73-47A5-81D7-4AD9F0A77F9C}"/>
            </a:ext>
          </a:extLst>
        </xdr:cNvPr>
        <xdr:cNvSpPr/>
      </xdr:nvSpPr>
      <xdr:spPr>
        <a:xfrm>
          <a:off x="614516" y="2949677"/>
          <a:ext cx="1550247" cy="977479"/>
        </a:xfrm>
        <a:prstGeom prst="rect">
          <a:avLst/>
        </a:prstGeom>
        <a:solidFill>
          <a:srgbClr val="FF0000"/>
        </a:solidFill>
        <a:ln>
          <a:noFill/>
        </a:ln>
        <a:effectLst>
          <a:outerShdw blurRad="254000" dist="127000" dir="2700000" algn="tl" rotWithShape="0">
            <a:prstClr val="black">
              <a:alpha val="5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CF00DC41-9D0A-4189-BC52-A3EF3A61C6CC}" type="TxLink">
            <a:rPr lang="en-US" sz="2800" b="1" i="0" u="none" strike="noStrike">
              <a:solidFill>
                <a:schemeClr val="bg1"/>
              </a:solidFill>
              <a:latin typeface="Arial Black" panose="020B0A04020102020204" pitchFamily="34" charset="0"/>
              <a:ea typeface="+mn-ea"/>
              <a:cs typeface="+mn-cs"/>
            </a:rPr>
            <a:pPr marL="0" indent="0" algn="ctr"/>
            <a:t>$96,623</a:t>
          </a:fld>
          <a:endParaRPr lang="en-US" sz="2800" b="1" i="0" u="none" strike="noStrike">
            <a:solidFill>
              <a:schemeClr val="bg1"/>
            </a:solidFill>
            <a:latin typeface="Arial Black" panose="020B0A04020102020204" pitchFamily="34" charset="0"/>
            <a:ea typeface="+mn-ea"/>
            <a:cs typeface="+mn-cs"/>
          </a:endParaRPr>
        </a:p>
      </xdr:txBody>
    </xdr:sp>
    <xdr:clientData/>
  </xdr:twoCellAnchor>
  <xdr:oneCellAnchor>
    <xdr:from>
      <xdr:col>1</xdr:col>
      <xdr:colOff>358468</xdr:colOff>
      <xdr:row>16</xdr:row>
      <xdr:rowOff>8946</xdr:rowOff>
    </xdr:from>
    <xdr:ext cx="1095887" cy="349522"/>
    <xdr:sp macro="" textlink="">
      <xdr:nvSpPr>
        <xdr:cNvPr id="26" name="TextBox 25">
          <a:extLst>
            <a:ext uri="{FF2B5EF4-FFF2-40B4-BE49-F238E27FC236}">
              <a16:creationId xmlns:a16="http://schemas.microsoft.com/office/drawing/2014/main" id="{6E356D55-B239-4AAE-A394-DBE41624FE4B}"/>
            </a:ext>
          </a:extLst>
        </xdr:cNvPr>
        <xdr:cNvSpPr txBox="1"/>
      </xdr:nvSpPr>
      <xdr:spPr>
        <a:xfrm>
          <a:off x="972984" y="2958623"/>
          <a:ext cx="1095887" cy="349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latin typeface="+mj-lt"/>
            </a:rPr>
            <a:t>Amount</a:t>
          </a:r>
        </a:p>
      </xdr:txBody>
    </xdr:sp>
    <xdr:clientData/>
  </xdr:oneCellAnchor>
  <xdr:twoCellAnchor editAs="oneCell">
    <xdr:from>
      <xdr:col>1</xdr:col>
      <xdr:colOff>24700</xdr:colOff>
      <xdr:row>16</xdr:row>
      <xdr:rowOff>47314</xdr:rowOff>
    </xdr:from>
    <xdr:to>
      <xdr:col>1</xdr:col>
      <xdr:colOff>311195</xdr:colOff>
      <xdr:row>17</xdr:row>
      <xdr:rowOff>149454</xdr:rowOff>
    </xdr:to>
    <xdr:pic>
      <xdr:nvPicPr>
        <xdr:cNvPr id="27" name="Graphic 26">
          <a:extLst>
            <a:ext uri="{FF2B5EF4-FFF2-40B4-BE49-F238E27FC236}">
              <a16:creationId xmlns:a16="http://schemas.microsoft.com/office/drawing/2014/main" id="{72BC8DDF-6F99-4635-92DA-ED5DAB7D966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639216" y="2996991"/>
          <a:ext cx="286495" cy="286495"/>
        </a:xfrm>
        <a:prstGeom prst="rect">
          <a:avLst/>
        </a:prstGeom>
      </xdr:spPr>
    </xdr:pic>
    <xdr:clientData/>
  </xdr:twoCellAnchor>
  <xdr:twoCellAnchor>
    <xdr:from>
      <xdr:col>1</xdr:col>
      <xdr:colOff>267553</xdr:colOff>
      <xdr:row>20</xdr:row>
      <xdr:rowOff>0</xdr:rowOff>
    </xdr:from>
    <xdr:to>
      <xdr:col>2</xdr:col>
      <xdr:colOff>571638</xdr:colOff>
      <xdr:row>21</xdr:row>
      <xdr:rowOff>44718</xdr:rowOff>
    </xdr:to>
    <xdr:sp macro="" textlink="Pivots!B10">
      <xdr:nvSpPr>
        <xdr:cNvPr id="28" name="TextBox 27">
          <a:extLst>
            <a:ext uri="{FF2B5EF4-FFF2-40B4-BE49-F238E27FC236}">
              <a16:creationId xmlns:a16="http://schemas.microsoft.com/office/drawing/2014/main" id="{165986F5-79DB-429F-9264-4EC34BDA9914}"/>
            </a:ext>
          </a:extLst>
        </xdr:cNvPr>
        <xdr:cNvSpPr txBox="1"/>
      </xdr:nvSpPr>
      <xdr:spPr>
        <a:xfrm>
          <a:off x="875722" y="3756338"/>
          <a:ext cx="912254" cy="23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260386-63B1-4D43-809E-6BDD46CD63DF}" type="TxLink">
            <a:rPr lang="en-US" sz="1200" b="0" i="0" u="none" strike="noStrike">
              <a:solidFill>
                <a:schemeClr val="accent2">
                  <a:lumMod val="20000"/>
                  <a:lumOff val="80000"/>
                </a:schemeClr>
              </a:solidFill>
              <a:latin typeface="Arial Black" panose="020B0A04020102020204" pitchFamily="34" charset="0"/>
              <a:ea typeface="+mn-ea"/>
              <a:cs typeface="+mn-cs"/>
            </a:rPr>
            <a:pPr marL="0" indent="0" algn="ctr"/>
            <a:t>$96,623</a:t>
          </a:fld>
          <a:endParaRPr lang="en-US" sz="1200" b="0" i="0" u="none" strike="noStrike">
            <a:solidFill>
              <a:schemeClr val="accent2">
                <a:lumMod val="20000"/>
                <a:lumOff val="80000"/>
              </a:schemeClr>
            </a:solidFill>
            <a:latin typeface="Arial Black" panose="020B0A04020102020204" pitchFamily="34" charset="0"/>
            <a:ea typeface="+mn-ea"/>
            <a:cs typeface="+mn-cs"/>
          </a:endParaRPr>
        </a:p>
      </xdr:txBody>
    </xdr:sp>
    <xdr:clientData/>
  </xdr:twoCellAnchor>
  <xdr:twoCellAnchor>
    <xdr:from>
      <xdr:col>1</xdr:col>
      <xdr:colOff>0</xdr:colOff>
      <xdr:row>23</xdr:row>
      <xdr:rowOff>0</xdr:rowOff>
    </xdr:from>
    <xdr:to>
      <xdr:col>3</xdr:col>
      <xdr:colOff>321215</xdr:colOff>
      <xdr:row>28</xdr:row>
      <xdr:rowOff>55705</xdr:rowOff>
    </xdr:to>
    <xdr:sp macro="" textlink="Pivots!C4">
      <xdr:nvSpPr>
        <xdr:cNvPr id="29" name="Rectangle 28">
          <a:extLst>
            <a:ext uri="{FF2B5EF4-FFF2-40B4-BE49-F238E27FC236}">
              <a16:creationId xmlns:a16="http://schemas.microsoft.com/office/drawing/2014/main" id="{EEFFDB10-8B59-4226-A8EC-461CFD4D12AD}"/>
            </a:ext>
          </a:extLst>
        </xdr:cNvPr>
        <xdr:cNvSpPr/>
      </xdr:nvSpPr>
      <xdr:spPr>
        <a:xfrm>
          <a:off x="614516" y="4240161"/>
          <a:ext cx="1550247" cy="977479"/>
        </a:xfrm>
        <a:prstGeom prst="rect">
          <a:avLst/>
        </a:prstGeom>
        <a:solidFill>
          <a:srgbClr val="FF0000"/>
        </a:solidFill>
        <a:ln>
          <a:noFill/>
        </a:ln>
        <a:effectLst>
          <a:outerShdw blurRad="254000" dist="127000" dir="2700000" algn="tl" rotWithShape="0">
            <a:prstClr val="black">
              <a:alpha val="5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804B6A8D-6D39-4334-BFB1-10E96A82D396}" type="TxLink">
            <a:rPr lang="en-US" sz="2800" b="1" i="0" u="none" strike="noStrike">
              <a:solidFill>
                <a:schemeClr val="bg1"/>
              </a:solidFill>
              <a:latin typeface="Arial Black" panose="020B0A04020102020204" pitchFamily="34" charset="0"/>
              <a:ea typeface="+mn-ea"/>
              <a:cs typeface="+mn-cs"/>
            </a:rPr>
            <a:pPr marL="0" indent="0" algn="ctr"/>
            <a:t>89,850</a:t>
          </a:fld>
          <a:endParaRPr lang="en-US" sz="2800" b="1" i="0" u="none" strike="noStrike">
            <a:solidFill>
              <a:schemeClr val="bg1"/>
            </a:solidFill>
            <a:latin typeface="Arial Black" panose="020B0A04020102020204" pitchFamily="34" charset="0"/>
            <a:ea typeface="+mn-ea"/>
            <a:cs typeface="+mn-cs"/>
          </a:endParaRPr>
        </a:p>
      </xdr:txBody>
    </xdr:sp>
    <xdr:clientData/>
  </xdr:twoCellAnchor>
  <xdr:oneCellAnchor>
    <xdr:from>
      <xdr:col>1</xdr:col>
      <xdr:colOff>297016</xdr:colOff>
      <xdr:row>23</xdr:row>
      <xdr:rowOff>8944</xdr:rowOff>
    </xdr:from>
    <xdr:ext cx="1126613" cy="349524"/>
    <xdr:sp macro="" textlink="">
      <xdr:nvSpPr>
        <xdr:cNvPr id="30" name="TextBox 29">
          <a:extLst>
            <a:ext uri="{FF2B5EF4-FFF2-40B4-BE49-F238E27FC236}">
              <a16:creationId xmlns:a16="http://schemas.microsoft.com/office/drawing/2014/main" id="{D7B4E089-1C2E-4DC7-9EB3-66044FD0A4AB}"/>
            </a:ext>
          </a:extLst>
        </xdr:cNvPr>
        <xdr:cNvSpPr txBox="1"/>
      </xdr:nvSpPr>
      <xdr:spPr>
        <a:xfrm>
          <a:off x="911532" y="4249105"/>
          <a:ext cx="1126613" cy="349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latin typeface="+mj-lt"/>
            </a:rPr>
            <a:t>Duration</a:t>
          </a:r>
        </a:p>
      </xdr:txBody>
    </xdr:sp>
    <xdr:clientData/>
  </xdr:oneCellAnchor>
  <xdr:twoCellAnchor editAs="oneCell">
    <xdr:from>
      <xdr:col>1</xdr:col>
      <xdr:colOff>53659</xdr:colOff>
      <xdr:row>23</xdr:row>
      <xdr:rowOff>61308</xdr:rowOff>
    </xdr:from>
    <xdr:to>
      <xdr:col>1</xdr:col>
      <xdr:colOff>282731</xdr:colOff>
      <xdr:row>24</xdr:row>
      <xdr:rowOff>106025</xdr:rowOff>
    </xdr:to>
    <xdr:pic>
      <xdr:nvPicPr>
        <xdr:cNvPr id="31" name="Graphic 30">
          <a:extLst>
            <a:ext uri="{FF2B5EF4-FFF2-40B4-BE49-F238E27FC236}">
              <a16:creationId xmlns:a16="http://schemas.microsoft.com/office/drawing/2014/main" id="{E476D1EB-42CF-4CC0-96BE-7C5699C374E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68175" y="4301469"/>
          <a:ext cx="229072" cy="229072"/>
        </a:xfrm>
        <a:prstGeom prst="rect">
          <a:avLst/>
        </a:prstGeom>
      </xdr:spPr>
    </xdr:pic>
    <xdr:clientData/>
  </xdr:twoCellAnchor>
  <xdr:twoCellAnchor>
    <xdr:from>
      <xdr:col>1</xdr:col>
      <xdr:colOff>267553</xdr:colOff>
      <xdr:row>27</xdr:row>
      <xdr:rowOff>1</xdr:rowOff>
    </xdr:from>
    <xdr:to>
      <xdr:col>2</xdr:col>
      <xdr:colOff>571638</xdr:colOff>
      <xdr:row>28</xdr:row>
      <xdr:rowOff>44719</xdr:rowOff>
    </xdr:to>
    <xdr:sp macro="" textlink="Pivots!C10">
      <xdr:nvSpPr>
        <xdr:cNvPr id="32" name="TextBox 31">
          <a:extLst>
            <a:ext uri="{FF2B5EF4-FFF2-40B4-BE49-F238E27FC236}">
              <a16:creationId xmlns:a16="http://schemas.microsoft.com/office/drawing/2014/main" id="{38B474F2-9738-4EA2-BB2B-B216DEF62BA4}"/>
            </a:ext>
          </a:extLst>
        </xdr:cNvPr>
        <xdr:cNvSpPr txBox="1"/>
      </xdr:nvSpPr>
      <xdr:spPr>
        <a:xfrm>
          <a:off x="875722" y="5071057"/>
          <a:ext cx="912254" cy="23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7FAF73-67B9-4641-AD4C-6BBA60F719B3}" type="TxLink">
            <a:rPr lang="en-US" sz="1200" b="0" i="0" u="none" strike="noStrike">
              <a:solidFill>
                <a:schemeClr val="accent2">
                  <a:lumMod val="20000"/>
                  <a:lumOff val="80000"/>
                </a:schemeClr>
              </a:solidFill>
              <a:latin typeface="Arial Black" panose="020B0A04020102020204" pitchFamily="34" charset="0"/>
              <a:ea typeface="+mn-ea"/>
              <a:cs typeface="+mn-cs"/>
            </a:rPr>
            <a:pPr marL="0" indent="0" algn="ctr"/>
            <a:t>89,850</a:t>
          </a:fld>
          <a:endParaRPr lang="en-US" sz="1200" b="0" i="0" u="none" strike="noStrike">
            <a:solidFill>
              <a:schemeClr val="accent2">
                <a:lumMod val="20000"/>
                <a:lumOff val="80000"/>
              </a:schemeClr>
            </a:solidFill>
            <a:latin typeface="Arial Black" panose="020B0A04020102020204" pitchFamily="34" charset="0"/>
            <a:ea typeface="+mn-ea"/>
            <a:cs typeface="+mn-cs"/>
          </a:endParaRPr>
        </a:p>
      </xdr:txBody>
    </xdr:sp>
    <xdr:clientData/>
  </xdr:twoCellAnchor>
  <xdr:twoCellAnchor>
    <xdr:from>
      <xdr:col>1</xdr:col>
      <xdr:colOff>0</xdr:colOff>
      <xdr:row>30</xdr:row>
      <xdr:rowOff>0</xdr:rowOff>
    </xdr:from>
    <xdr:to>
      <xdr:col>3</xdr:col>
      <xdr:colOff>321215</xdr:colOff>
      <xdr:row>35</xdr:row>
      <xdr:rowOff>55704</xdr:rowOff>
    </xdr:to>
    <xdr:sp macro="" textlink="Pivots!D4">
      <xdr:nvSpPr>
        <xdr:cNvPr id="33" name="Rectangle 32">
          <a:extLst>
            <a:ext uri="{FF2B5EF4-FFF2-40B4-BE49-F238E27FC236}">
              <a16:creationId xmlns:a16="http://schemas.microsoft.com/office/drawing/2014/main" id="{F59B40B2-2EBD-4FC8-8926-BDBDF44137E1}"/>
            </a:ext>
          </a:extLst>
        </xdr:cNvPr>
        <xdr:cNvSpPr/>
      </xdr:nvSpPr>
      <xdr:spPr>
        <a:xfrm>
          <a:off x="608169" y="5634507"/>
          <a:ext cx="1537553" cy="994789"/>
        </a:xfrm>
        <a:prstGeom prst="rect">
          <a:avLst/>
        </a:prstGeom>
        <a:solidFill>
          <a:srgbClr val="FF0000"/>
        </a:solidFill>
        <a:ln>
          <a:noFill/>
        </a:ln>
        <a:effectLst>
          <a:outerShdw blurRad="254000" dist="127000" dir="2700000" algn="tl" rotWithShape="0">
            <a:prstClr val="black">
              <a:alpha val="5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DAD97747-75F8-41E1-81CF-F09EC6699A51}" type="TxLink">
            <a:rPr lang="en-US" sz="2800" b="1" i="0" u="none" strike="noStrike">
              <a:solidFill>
                <a:schemeClr val="bg1"/>
              </a:solidFill>
              <a:latin typeface="Arial Black" panose="020B0A04020102020204" pitchFamily="34" charset="0"/>
              <a:ea typeface="+mn-ea"/>
              <a:cs typeface="+mn-cs"/>
            </a:rPr>
            <a:pPr marL="0" indent="0" algn="ctr"/>
            <a:t>3.9</a:t>
          </a:fld>
          <a:endParaRPr lang="en-US" sz="2800" b="1" i="0" u="none" strike="noStrike">
            <a:solidFill>
              <a:schemeClr val="bg1"/>
            </a:solidFill>
            <a:latin typeface="Arial Black" panose="020B0A04020102020204" pitchFamily="34" charset="0"/>
            <a:ea typeface="+mn-ea"/>
            <a:cs typeface="+mn-cs"/>
          </a:endParaRPr>
        </a:p>
      </xdr:txBody>
    </xdr:sp>
    <xdr:clientData/>
  </xdr:twoCellAnchor>
  <xdr:oneCellAnchor>
    <xdr:from>
      <xdr:col>1</xdr:col>
      <xdr:colOff>245808</xdr:colOff>
      <xdr:row>30</xdr:row>
      <xdr:rowOff>8945</xdr:rowOff>
    </xdr:from>
    <xdr:ext cx="1310966" cy="329039"/>
    <xdr:sp macro="" textlink="">
      <xdr:nvSpPr>
        <xdr:cNvPr id="34" name="TextBox 33">
          <a:extLst>
            <a:ext uri="{FF2B5EF4-FFF2-40B4-BE49-F238E27FC236}">
              <a16:creationId xmlns:a16="http://schemas.microsoft.com/office/drawing/2014/main" id="{DB4B08AA-86DC-470D-9E1E-8BB3A2316DFF}"/>
            </a:ext>
          </a:extLst>
        </xdr:cNvPr>
        <xdr:cNvSpPr txBox="1"/>
      </xdr:nvSpPr>
      <xdr:spPr>
        <a:xfrm>
          <a:off x="860324" y="5539590"/>
          <a:ext cx="1310966" cy="3290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latin typeface="+mj-lt"/>
            </a:rPr>
            <a:t>Avg.</a:t>
          </a:r>
          <a:r>
            <a:rPr lang="en-US" sz="1800" b="1" baseline="0">
              <a:solidFill>
                <a:schemeClr val="bg1"/>
              </a:solidFill>
              <a:latin typeface="+mj-lt"/>
            </a:rPr>
            <a:t> Rating</a:t>
          </a:r>
          <a:endParaRPr lang="en-US" sz="1800" b="1">
            <a:solidFill>
              <a:schemeClr val="bg1"/>
            </a:solidFill>
            <a:latin typeface="+mj-lt"/>
          </a:endParaRPr>
        </a:p>
      </xdr:txBody>
    </xdr:sp>
    <xdr:clientData/>
  </xdr:oneCellAnchor>
  <xdr:twoCellAnchor editAs="oneCell">
    <xdr:from>
      <xdr:col>1</xdr:col>
      <xdr:colOff>53659</xdr:colOff>
      <xdr:row>30</xdr:row>
      <xdr:rowOff>61308</xdr:rowOff>
    </xdr:from>
    <xdr:to>
      <xdr:col>1</xdr:col>
      <xdr:colOff>282731</xdr:colOff>
      <xdr:row>31</xdr:row>
      <xdr:rowOff>97085</xdr:rowOff>
    </xdr:to>
    <xdr:pic>
      <xdr:nvPicPr>
        <xdr:cNvPr id="35" name="Graphic 34">
          <a:extLst>
            <a:ext uri="{FF2B5EF4-FFF2-40B4-BE49-F238E27FC236}">
              <a16:creationId xmlns:a16="http://schemas.microsoft.com/office/drawing/2014/main" id="{D306BD5E-1612-4AD0-B6FE-78CAE6CDBBE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rot="292137">
          <a:off x="668175" y="5591953"/>
          <a:ext cx="229072" cy="229072"/>
        </a:xfrm>
        <a:prstGeom prst="rect">
          <a:avLst/>
        </a:prstGeom>
      </xdr:spPr>
    </xdr:pic>
    <xdr:clientData/>
  </xdr:twoCellAnchor>
  <xdr:twoCellAnchor>
    <xdr:from>
      <xdr:col>1</xdr:col>
      <xdr:colOff>267553</xdr:colOff>
      <xdr:row>34</xdr:row>
      <xdr:rowOff>0</xdr:rowOff>
    </xdr:from>
    <xdr:to>
      <xdr:col>2</xdr:col>
      <xdr:colOff>571638</xdr:colOff>
      <xdr:row>35</xdr:row>
      <xdr:rowOff>44718</xdr:rowOff>
    </xdr:to>
    <xdr:sp macro="" textlink="Pivots!D10">
      <xdr:nvSpPr>
        <xdr:cNvPr id="36" name="TextBox 35">
          <a:extLst>
            <a:ext uri="{FF2B5EF4-FFF2-40B4-BE49-F238E27FC236}">
              <a16:creationId xmlns:a16="http://schemas.microsoft.com/office/drawing/2014/main" id="{5C612361-5616-496D-9557-92D15E654AEC}"/>
            </a:ext>
          </a:extLst>
        </xdr:cNvPr>
        <xdr:cNvSpPr txBox="1"/>
      </xdr:nvSpPr>
      <xdr:spPr>
        <a:xfrm>
          <a:off x="875722" y="6385775"/>
          <a:ext cx="912254" cy="23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A4DA7E-7B5D-4DDA-B364-FFFC820AC7EC}" type="TxLink">
            <a:rPr lang="en-US" sz="1200" b="0" i="0" u="none" strike="noStrike">
              <a:solidFill>
                <a:schemeClr val="accent2">
                  <a:lumMod val="20000"/>
                  <a:lumOff val="80000"/>
                </a:schemeClr>
              </a:solidFill>
              <a:latin typeface="Arial Black" panose="020B0A04020102020204" pitchFamily="34" charset="0"/>
              <a:ea typeface="+mn-ea"/>
              <a:cs typeface="+mn-cs"/>
            </a:rPr>
            <a:pPr marL="0" indent="0" algn="ctr"/>
            <a:t>3.9</a:t>
          </a:fld>
          <a:endParaRPr lang="en-US" sz="1200" b="0" i="0" u="none" strike="noStrike">
            <a:solidFill>
              <a:schemeClr val="accent2">
                <a:lumMod val="20000"/>
                <a:lumOff val="80000"/>
              </a:schemeClr>
            </a:solidFill>
            <a:latin typeface="Arial Black" panose="020B0A04020102020204" pitchFamily="34" charset="0"/>
            <a:ea typeface="+mn-ea"/>
            <a:cs typeface="+mn-cs"/>
          </a:endParaRPr>
        </a:p>
      </xdr:txBody>
    </xdr:sp>
    <xdr:clientData/>
  </xdr:twoCellAnchor>
  <xdr:twoCellAnchor>
    <xdr:from>
      <xdr:col>1</xdr:col>
      <xdr:colOff>0</xdr:colOff>
      <xdr:row>37</xdr:row>
      <xdr:rowOff>0</xdr:rowOff>
    </xdr:from>
    <xdr:to>
      <xdr:col>3</xdr:col>
      <xdr:colOff>321215</xdr:colOff>
      <xdr:row>42</xdr:row>
      <xdr:rowOff>55704</xdr:rowOff>
    </xdr:to>
    <xdr:sp macro="" textlink="Pivots!E4">
      <xdr:nvSpPr>
        <xdr:cNvPr id="37" name="Rectangle 36">
          <a:extLst>
            <a:ext uri="{FF2B5EF4-FFF2-40B4-BE49-F238E27FC236}">
              <a16:creationId xmlns:a16="http://schemas.microsoft.com/office/drawing/2014/main" id="{592E6104-007B-4B5B-BE10-EB9627C0B2A2}"/>
            </a:ext>
          </a:extLst>
        </xdr:cNvPr>
        <xdr:cNvSpPr/>
      </xdr:nvSpPr>
      <xdr:spPr>
        <a:xfrm>
          <a:off x="608169" y="6949225"/>
          <a:ext cx="1537553" cy="994789"/>
        </a:xfrm>
        <a:prstGeom prst="rect">
          <a:avLst/>
        </a:prstGeom>
        <a:solidFill>
          <a:srgbClr val="FF0000"/>
        </a:solidFill>
        <a:ln>
          <a:noFill/>
        </a:ln>
        <a:effectLst>
          <a:outerShdw blurRad="254000" dist="127000" dir="2700000" algn="tl" rotWithShape="0">
            <a:prstClr val="black">
              <a:alpha val="5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3478701F-E732-4826-A8B2-6C1A998CB315}" type="TxLink">
            <a:rPr lang="en-US" sz="2800" b="1" i="0" u="none" strike="noStrike">
              <a:solidFill>
                <a:schemeClr val="bg1"/>
              </a:solidFill>
              <a:latin typeface="Arial Black" panose="020B0A04020102020204" pitchFamily="34" charset="0"/>
              <a:ea typeface="+mn-ea"/>
              <a:cs typeface="+mn-cs"/>
            </a:rPr>
            <a:pPr marL="0" indent="0" algn="ctr"/>
            <a:t>307</a:t>
          </a:fld>
          <a:endParaRPr lang="en-US" sz="2800" b="1" i="0" u="none" strike="noStrike">
            <a:solidFill>
              <a:schemeClr val="bg1"/>
            </a:solidFill>
            <a:latin typeface="Arial Black" panose="020B0A04020102020204" pitchFamily="34" charset="0"/>
            <a:ea typeface="+mn-ea"/>
            <a:cs typeface="+mn-cs"/>
          </a:endParaRPr>
        </a:p>
      </xdr:txBody>
    </xdr:sp>
    <xdr:clientData/>
  </xdr:twoCellAnchor>
  <xdr:oneCellAnchor>
    <xdr:from>
      <xdr:col>1</xdr:col>
      <xdr:colOff>174112</xdr:colOff>
      <xdr:row>37</xdr:row>
      <xdr:rowOff>8945</xdr:rowOff>
    </xdr:from>
    <xdr:ext cx="1485081" cy="359765"/>
    <xdr:sp macro="" textlink="">
      <xdr:nvSpPr>
        <xdr:cNvPr id="38" name="TextBox 37">
          <a:extLst>
            <a:ext uri="{FF2B5EF4-FFF2-40B4-BE49-F238E27FC236}">
              <a16:creationId xmlns:a16="http://schemas.microsoft.com/office/drawing/2014/main" id="{4BC0BDDB-D15C-4DEC-90E5-81B4094E7F5D}"/>
            </a:ext>
          </a:extLst>
        </xdr:cNvPr>
        <xdr:cNvSpPr txBox="1"/>
      </xdr:nvSpPr>
      <xdr:spPr>
        <a:xfrm>
          <a:off x="788628" y="6830074"/>
          <a:ext cx="1485081" cy="359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latin typeface="+mj-lt"/>
            </a:rPr>
            <a:t>Happy</a:t>
          </a:r>
          <a:r>
            <a:rPr lang="en-US" sz="1800" b="1" baseline="0">
              <a:solidFill>
                <a:schemeClr val="bg1"/>
              </a:solidFill>
              <a:latin typeface="+mj-lt"/>
            </a:rPr>
            <a:t> caller</a:t>
          </a:r>
          <a:endParaRPr lang="en-US" sz="1800" b="1">
            <a:solidFill>
              <a:schemeClr val="bg1"/>
            </a:solidFill>
            <a:latin typeface="+mj-lt"/>
          </a:endParaRPr>
        </a:p>
      </xdr:txBody>
    </xdr:sp>
    <xdr:clientData/>
  </xdr:oneCellAnchor>
  <xdr:twoCellAnchor editAs="oneCell">
    <xdr:from>
      <xdr:col>1</xdr:col>
      <xdr:colOff>22933</xdr:colOff>
      <xdr:row>37</xdr:row>
      <xdr:rowOff>61309</xdr:rowOff>
    </xdr:from>
    <xdr:to>
      <xdr:col>1</xdr:col>
      <xdr:colOff>252005</xdr:colOff>
      <xdr:row>38</xdr:row>
      <xdr:rowOff>97085</xdr:rowOff>
    </xdr:to>
    <xdr:pic>
      <xdr:nvPicPr>
        <xdr:cNvPr id="39" name="Graphic 38">
          <a:extLst>
            <a:ext uri="{FF2B5EF4-FFF2-40B4-BE49-F238E27FC236}">
              <a16:creationId xmlns:a16="http://schemas.microsoft.com/office/drawing/2014/main" id="{762BADCD-3405-449E-B041-CF56F9BB0BF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637449" y="6882438"/>
          <a:ext cx="229072" cy="229072"/>
        </a:xfrm>
        <a:prstGeom prst="rect">
          <a:avLst/>
        </a:prstGeom>
      </xdr:spPr>
    </xdr:pic>
    <xdr:clientData/>
  </xdr:twoCellAnchor>
  <xdr:twoCellAnchor editAs="oneCell">
    <xdr:from>
      <xdr:col>13</xdr:col>
      <xdr:colOff>80046</xdr:colOff>
      <xdr:row>24</xdr:row>
      <xdr:rowOff>44895</xdr:rowOff>
    </xdr:from>
    <xdr:to>
      <xdr:col>15</xdr:col>
      <xdr:colOff>803089</xdr:colOff>
      <xdr:row>36</xdr:row>
      <xdr:rowOff>1</xdr:rowOff>
    </xdr:to>
    <mc:AlternateContent xmlns:mc="http://schemas.openxmlformats.org/markup-compatibility/2006">
      <mc:Choice xmlns:a14="http://schemas.microsoft.com/office/drawing/2010/main" Requires="a14">
        <xdr:graphicFrame macro="">
          <xdr:nvGraphicFramePr>
            <xdr:cNvPr id="41" name="Representative">
              <a:extLst>
                <a:ext uri="{FF2B5EF4-FFF2-40B4-BE49-F238E27FC236}">
                  <a16:creationId xmlns:a16="http://schemas.microsoft.com/office/drawing/2014/main" id="{77237383-172C-421C-8CA3-B3C9C7BEA4BB}"/>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634678" y="4527248"/>
              <a:ext cx="1937014" cy="22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267553</xdr:colOff>
      <xdr:row>41</xdr:row>
      <xdr:rowOff>0</xdr:rowOff>
    </xdr:from>
    <xdr:to>
      <xdr:col>2</xdr:col>
      <xdr:colOff>571638</xdr:colOff>
      <xdr:row>42</xdr:row>
      <xdr:rowOff>44718</xdr:rowOff>
    </xdr:to>
    <xdr:sp macro="" textlink="Pivots!E10">
      <xdr:nvSpPr>
        <xdr:cNvPr id="40" name="TextBox 39">
          <a:extLst>
            <a:ext uri="{FF2B5EF4-FFF2-40B4-BE49-F238E27FC236}">
              <a16:creationId xmlns:a16="http://schemas.microsoft.com/office/drawing/2014/main" id="{33D8AF6B-B406-4F8F-AA3E-D114250E9100}"/>
            </a:ext>
          </a:extLst>
        </xdr:cNvPr>
        <xdr:cNvSpPr txBox="1"/>
      </xdr:nvSpPr>
      <xdr:spPr>
        <a:xfrm>
          <a:off x="875722" y="7700493"/>
          <a:ext cx="912254" cy="23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0BCE5F-459C-45BF-930E-28D26CE553D7}" type="TxLink">
            <a:rPr lang="en-US" sz="1200" b="0" i="0" u="none" strike="noStrike">
              <a:solidFill>
                <a:schemeClr val="accent2">
                  <a:lumMod val="20000"/>
                  <a:lumOff val="80000"/>
                </a:schemeClr>
              </a:solidFill>
              <a:latin typeface="Arial Black" panose="020B0A04020102020204" pitchFamily="34" charset="0"/>
              <a:ea typeface="+mn-ea"/>
              <a:cs typeface="+mn-cs"/>
            </a:rPr>
            <a:pPr marL="0" indent="0" algn="ctr"/>
            <a:t>307</a:t>
          </a:fld>
          <a:endParaRPr lang="en-US" sz="1200" b="0" i="0" u="none" strike="noStrike">
            <a:solidFill>
              <a:schemeClr val="accent2">
                <a:lumMod val="20000"/>
                <a:lumOff val="80000"/>
              </a:schemeClr>
            </a:solidFill>
            <a:latin typeface="Arial Black" panose="020B0A04020102020204" pitchFamily="34" charset="0"/>
            <a:ea typeface="+mn-ea"/>
            <a:cs typeface="+mn-cs"/>
          </a:endParaRPr>
        </a:p>
      </xdr:txBody>
    </xdr:sp>
    <xdr:clientData/>
  </xdr:twoCellAnchor>
  <xdr:twoCellAnchor>
    <xdr:from>
      <xdr:col>3</xdr:col>
      <xdr:colOff>532280</xdr:colOff>
      <xdr:row>8</xdr:row>
      <xdr:rowOff>158750</xdr:rowOff>
    </xdr:from>
    <xdr:to>
      <xdr:col>15</xdr:col>
      <xdr:colOff>793750</xdr:colOff>
      <xdr:row>23</xdr:row>
      <xdr:rowOff>74706</xdr:rowOff>
    </xdr:to>
    <xdr:sp macro="" textlink="">
      <xdr:nvSpPr>
        <xdr:cNvPr id="8" name="Rectangle 7">
          <a:extLst>
            <a:ext uri="{FF2B5EF4-FFF2-40B4-BE49-F238E27FC236}">
              <a16:creationId xmlns:a16="http://schemas.microsoft.com/office/drawing/2014/main" id="{FF36A13D-0A33-68C8-E273-C4E7734FBB8F}"/>
            </a:ext>
          </a:extLst>
        </xdr:cNvPr>
        <xdr:cNvSpPr/>
      </xdr:nvSpPr>
      <xdr:spPr>
        <a:xfrm>
          <a:off x="2017059" y="1652868"/>
          <a:ext cx="7545294" cy="2717426"/>
        </a:xfrm>
        <a:prstGeom prst="rect">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563875</xdr:colOff>
      <xdr:row>8</xdr:row>
      <xdr:rowOff>168087</xdr:rowOff>
    </xdr:from>
    <xdr:to>
      <xdr:col>15</xdr:col>
      <xdr:colOff>779267</xdr:colOff>
      <xdr:row>23</xdr:row>
      <xdr:rowOff>74706</xdr:rowOff>
    </xdr:to>
    <xdr:graphicFrame macro="">
      <xdr:nvGraphicFramePr>
        <xdr:cNvPr id="43" name="Chart 42">
          <a:extLst>
            <a:ext uri="{FF2B5EF4-FFF2-40B4-BE49-F238E27FC236}">
              <a16:creationId xmlns:a16="http://schemas.microsoft.com/office/drawing/2014/main" id="{F30BE1D5-A78A-4EC1-9187-3B0E6A7E1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516713</xdr:colOff>
      <xdr:row>8</xdr:row>
      <xdr:rowOff>174112</xdr:rowOff>
    </xdr:from>
    <xdr:to>
      <xdr:col>11</xdr:col>
      <xdr:colOff>589642</xdr:colOff>
      <xdr:row>23</xdr:row>
      <xdr:rowOff>71693</xdr:rowOff>
    </xdr:to>
    <xdr:graphicFrame macro="">
      <xdr:nvGraphicFramePr>
        <xdr:cNvPr id="42" name="Chart 41">
          <a:extLst>
            <a:ext uri="{FF2B5EF4-FFF2-40B4-BE49-F238E27FC236}">
              <a16:creationId xmlns:a16="http://schemas.microsoft.com/office/drawing/2014/main" id="{092948F1-577D-432F-8D04-885FDBC89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496454</xdr:colOff>
      <xdr:row>24</xdr:row>
      <xdr:rowOff>34636</xdr:rowOff>
    </xdr:from>
    <xdr:to>
      <xdr:col>13</xdr:col>
      <xdr:colOff>103908</xdr:colOff>
      <xdr:row>42</xdr:row>
      <xdr:rowOff>57728</xdr:rowOff>
    </xdr:to>
    <xdr:sp macro="" textlink="">
      <xdr:nvSpPr>
        <xdr:cNvPr id="4" name="Rectangle 3">
          <a:extLst>
            <a:ext uri="{FF2B5EF4-FFF2-40B4-BE49-F238E27FC236}">
              <a16:creationId xmlns:a16="http://schemas.microsoft.com/office/drawing/2014/main" id="{513EC1E8-CA24-8910-0111-801C93292B6B}"/>
            </a:ext>
          </a:extLst>
        </xdr:cNvPr>
        <xdr:cNvSpPr/>
      </xdr:nvSpPr>
      <xdr:spPr>
        <a:xfrm>
          <a:off x="2332181" y="4468091"/>
          <a:ext cx="5726545" cy="3348182"/>
        </a:xfrm>
        <a:prstGeom prst="rect">
          <a:avLst/>
        </a:prstGeom>
        <a:solidFill>
          <a:schemeClr val="bg1"/>
        </a:solidFill>
        <a:ln w="31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542636</xdr:colOff>
      <xdr:row>24</xdr:row>
      <xdr:rowOff>69272</xdr:rowOff>
    </xdr:from>
    <xdr:to>
      <xdr:col>9</xdr:col>
      <xdr:colOff>239940</xdr:colOff>
      <xdr:row>42</xdr:row>
      <xdr:rowOff>11546</xdr:rowOff>
    </xdr:to>
    <xdr:graphicFrame macro="">
      <xdr:nvGraphicFramePr>
        <xdr:cNvPr id="2" name="Chart 1">
          <a:extLst>
            <a:ext uri="{FF2B5EF4-FFF2-40B4-BE49-F238E27FC236}">
              <a16:creationId xmlns:a16="http://schemas.microsoft.com/office/drawing/2014/main" id="{12F5A0F4-C780-40EC-AD6F-3EF13B3A5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53884</xdr:colOff>
      <xdr:row>24</xdr:row>
      <xdr:rowOff>34509</xdr:rowOff>
    </xdr:from>
    <xdr:to>
      <xdr:col>13</xdr:col>
      <xdr:colOff>57728</xdr:colOff>
      <xdr:row>41</xdr:row>
      <xdr:rowOff>175106</xdr:rowOff>
    </xdr:to>
    <xdr:graphicFrame macro="">
      <xdr:nvGraphicFramePr>
        <xdr:cNvPr id="3" name="Chart 2">
          <a:extLst>
            <a:ext uri="{FF2B5EF4-FFF2-40B4-BE49-F238E27FC236}">
              <a16:creationId xmlns:a16="http://schemas.microsoft.com/office/drawing/2014/main" id="{27C545F8-BF2F-4F94-9D98-C46FF8ACA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18677</xdr:colOff>
      <xdr:row>8</xdr:row>
      <xdr:rowOff>108857</xdr:rowOff>
    </xdr:from>
    <xdr:to>
      <xdr:col>19</xdr:col>
      <xdr:colOff>616594</xdr:colOff>
      <xdr:row>23</xdr:row>
      <xdr:rowOff>82826</xdr:rowOff>
    </xdr:to>
    <xdr:graphicFrame macro="">
      <xdr:nvGraphicFramePr>
        <xdr:cNvPr id="5" name="Chart 4">
          <a:extLst>
            <a:ext uri="{FF2B5EF4-FFF2-40B4-BE49-F238E27FC236}">
              <a16:creationId xmlns:a16="http://schemas.microsoft.com/office/drawing/2014/main" id="{DCD9A121-09FF-4258-9C81-0D97A9F7A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690217</xdr:colOff>
      <xdr:row>8</xdr:row>
      <xdr:rowOff>117927</xdr:rowOff>
    </xdr:from>
    <xdr:to>
      <xdr:col>23</xdr:col>
      <xdr:colOff>0</xdr:colOff>
      <xdr:row>23</xdr:row>
      <xdr:rowOff>82825</xdr:rowOff>
    </xdr:to>
    <xdr:graphicFrame macro="">
      <xdr:nvGraphicFramePr>
        <xdr:cNvPr id="7" name="Chart 6">
          <a:extLst>
            <a:ext uri="{FF2B5EF4-FFF2-40B4-BE49-F238E27FC236}">
              <a16:creationId xmlns:a16="http://schemas.microsoft.com/office/drawing/2014/main" id="{4A81319D-8CDD-4BB3-B78D-17BFDF8A8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5</xdr:col>
      <xdr:colOff>138043</xdr:colOff>
      <xdr:row>3</xdr:row>
      <xdr:rowOff>317500</xdr:rowOff>
    </xdr:from>
    <xdr:to>
      <xdr:col>5</xdr:col>
      <xdr:colOff>528626</xdr:colOff>
      <xdr:row>5</xdr:row>
      <xdr:rowOff>27609</xdr:rowOff>
    </xdr:to>
    <xdr:pic>
      <xdr:nvPicPr>
        <xdr:cNvPr id="9" name="Picture 8">
          <a:extLst>
            <a:ext uri="{FF2B5EF4-FFF2-40B4-BE49-F238E27FC236}">
              <a16:creationId xmlns:a16="http://schemas.microsoft.com/office/drawing/2014/main" id="{7A21DFCA-D88F-7023-8AE6-C67B397EC65D}"/>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rcRect l="38112" t="8752" r="16544" b="63438"/>
        <a:stretch>
          <a:fillRect/>
        </a:stretch>
      </xdr:blipFill>
      <xdr:spPr>
        <a:xfrm>
          <a:off x="3326847" y="1014620"/>
          <a:ext cx="390583" cy="358913"/>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8</xdr:col>
      <xdr:colOff>579784</xdr:colOff>
      <xdr:row>6</xdr:row>
      <xdr:rowOff>84474</xdr:rowOff>
    </xdr:from>
    <xdr:to>
      <xdr:col>11</xdr:col>
      <xdr:colOff>369568</xdr:colOff>
      <xdr:row>13</xdr:row>
      <xdr:rowOff>117337</xdr:rowOff>
    </xdr:to>
    <xdr:pic>
      <xdr:nvPicPr>
        <xdr:cNvPr id="11" name="Picture 10">
          <a:extLst>
            <a:ext uri="{FF2B5EF4-FFF2-40B4-BE49-F238E27FC236}">
              <a16:creationId xmlns:a16="http://schemas.microsoft.com/office/drawing/2014/main" id="{EF61BE5B-191D-044F-1770-15287053C65C}"/>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rcRect l="1186" t="-2203" r="9950" b="51168"/>
        <a:stretch>
          <a:fillRect/>
        </a:stretch>
      </xdr:blipFill>
      <xdr:spPr>
        <a:xfrm>
          <a:off x="5673588" y="1754800"/>
          <a:ext cx="1611958" cy="1475417"/>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oneCellAnchor>
    <xdr:from>
      <xdr:col>9</xdr:col>
      <xdr:colOff>553783</xdr:colOff>
      <xdr:row>52</xdr:row>
      <xdr:rowOff>71601</xdr:rowOff>
    </xdr:from>
    <xdr:ext cx="1368595" cy="514949"/>
    <xdr:sp macro="" textlink="">
      <xdr:nvSpPr>
        <xdr:cNvPr id="12" name="TextBox 11">
          <a:extLst>
            <a:ext uri="{FF2B5EF4-FFF2-40B4-BE49-F238E27FC236}">
              <a16:creationId xmlns:a16="http://schemas.microsoft.com/office/drawing/2014/main" id="{3E16157F-132D-E8BB-1621-F34BC9D82826}"/>
            </a:ext>
          </a:extLst>
        </xdr:cNvPr>
        <xdr:cNvSpPr txBox="1"/>
      </xdr:nvSpPr>
      <xdr:spPr>
        <a:xfrm>
          <a:off x="6284859" y="10368247"/>
          <a:ext cx="1368595" cy="514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16" tooltip="https://freepngimg.com/png/5591-business-woman-girl-png-image"/>
            </a:rPr>
            <a:t>This Photo</a:t>
          </a:r>
          <a:r>
            <a:rPr lang="en-US" sz="900"/>
            <a:t> by Unknown Author is licensed under </a:t>
          </a:r>
          <a:r>
            <a:rPr lang="en-US" sz="900">
              <a:hlinkClick xmlns:r="http://schemas.openxmlformats.org/officeDocument/2006/relationships" r:id="rId17" tooltip="https://creativecommons.org/licenses/by-nc/3.0/"/>
            </a:rPr>
            <a:t>CC BY-NC</a:t>
          </a:r>
          <a:endParaRPr lang="en-US" sz="900"/>
        </a:p>
      </xdr:txBody>
    </xdr:sp>
    <xdr:clientData/>
  </xdr:oneCellAnchor>
  <xdr:twoCellAnchor editAs="oneCell">
    <xdr:from>
      <xdr:col>12</xdr:col>
      <xdr:colOff>228143</xdr:colOff>
      <xdr:row>6</xdr:row>
      <xdr:rowOff>82826</xdr:rowOff>
    </xdr:from>
    <xdr:to>
      <xdr:col>15</xdr:col>
      <xdr:colOff>213967</xdr:colOff>
      <xdr:row>14</xdr:row>
      <xdr:rowOff>169197</xdr:rowOff>
    </xdr:to>
    <xdr:pic>
      <xdr:nvPicPr>
        <xdr:cNvPr id="14" name="Picture 13">
          <a:extLst>
            <a:ext uri="{FF2B5EF4-FFF2-40B4-BE49-F238E27FC236}">
              <a16:creationId xmlns:a16="http://schemas.microsoft.com/office/drawing/2014/main" id="{BDFB94FA-9396-7C71-C6DE-BCDBE734ECA1}"/>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 uri="{837473B0-CC2E-450A-ABE3-18F120FF3D39}">
              <a1611:picAttrSrcUrl xmlns:a1611="http://schemas.microsoft.com/office/drawing/2016/11/main" r:id="rId19"/>
            </a:ext>
          </a:extLst>
        </a:blip>
        <a:srcRect l="33623" t="5642" r="28406" b="31176"/>
        <a:stretch>
          <a:fillRect/>
        </a:stretch>
      </xdr:blipFill>
      <xdr:spPr>
        <a:xfrm>
          <a:off x="7751513" y="1753152"/>
          <a:ext cx="1807997" cy="1715284"/>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5</xdr:col>
      <xdr:colOff>185953</xdr:colOff>
      <xdr:row>3</xdr:row>
      <xdr:rowOff>15103</xdr:rowOff>
    </xdr:from>
    <xdr:to>
      <xdr:col>5</xdr:col>
      <xdr:colOff>476250</xdr:colOff>
      <xdr:row>3</xdr:row>
      <xdr:rowOff>322053</xdr:rowOff>
    </xdr:to>
    <xdr:pic>
      <xdr:nvPicPr>
        <xdr:cNvPr id="16" name="Picture 15">
          <a:extLst>
            <a:ext uri="{FF2B5EF4-FFF2-40B4-BE49-F238E27FC236}">
              <a16:creationId xmlns:a16="http://schemas.microsoft.com/office/drawing/2014/main" id="{04C3EF02-0302-D1D7-F817-3D65BF60E219}"/>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 uri="{837473B0-CC2E-450A-ABE3-18F120FF3D39}">
              <a1611:picAttrSrcUrl xmlns:a1611="http://schemas.microsoft.com/office/drawing/2016/11/main" r:id="rId21"/>
            </a:ext>
          </a:extLst>
        </a:blip>
        <a:srcRect l="45927" t="-880" r="13133" b="36985"/>
        <a:stretch>
          <a:fillRect/>
        </a:stretch>
      </xdr:blipFill>
      <xdr:spPr>
        <a:xfrm>
          <a:off x="3374757" y="712223"/>
          <a:ext cx="290297" cy="30695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oneCellAnchor>
    <xdr:from>
      <xdr:col>7</xdr:col>
      <xdr:colOff>56266</xdr:colOff>
      <xdr:row>29</xdr:row>
      <xdr:rowOff>78931</xdr:rowOff>
    </xdr:from>
    <xdr:ext cx="1914490" cy="374077"/>
    <xdr:sp macro="" textlink="">
      <xdr:nvSpPr>
        <xdr:cNvPr id="17" name="TextBox 16">
          <a:extLst>
            <a:ext uri="{FF2B5EF4-FFF2-40B4-BE49-F238E27FC236}">
              <a16:creationId xmlns:a16="http://schemas.microsoft.com/office/drawing/2014/main" id="{6E794B2A-CE11-F98F-6B2B-A61F0FCB6A1C}"/>
            </a:ext>
          </a:extLst>
        </xdr:cNvPr>
        <xdr:cNvSpPr txBox="1"/>
      </xdr:nvSpPr>
      <xdr:spPr>
        <a:xfrm>
          <a:off x="4565570" y="6123488"/>
          <a:ext cx="191449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21" tooltip="https://www.hrconnect.cl/author/agostina-verni/"/>
            </a:rPr>
            <a:t>This Photo</a:t>
          </a:r>
          <a:r>
            <a:rPr lang="en-US" sz="900"/>
            <a:t> by Unknown Author is licensed under </a:t>
          </a:r>
          <a:r>
            <a:rPr lang="en-US" sz="900">
              <a:hlinkClick xmlns:r="http://schemas.openxmlformats.org/officeDocument/2006/relationships" r:id="rId22" tooltip="https://creativecommons.org/licenses/by-nc-nd/3.0/"/>
            </a:rPr>
            <a:t>CC BY-NC-ND</a:t>
          </a:r>
          <a:endParaRPr lang="en-US" sz="9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refreshedDate="46264.820221643517" backgroundQuery="1" createdVersion="8" refreshedVersion="8" minRefreshableVersion="3" recordCount="0" supportSubquery="1" supportAdvancedDrill="1" xr:uid="{E22A9289-64BE-42BE-B7F3-CDBD7F3EA670}">
  <cacheSource type="external" connectionId="1"/>
  <cacheFields count="4">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sting]" caption="Avg Rs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refreshedDate="46264.820222569448" backgroundQuery="1" createdVersion="8" refreshedVersion="8" minRefreshableVersion="3" recordCount="0" supportSubquery="1" supportAdvancedDrill="1" xr:uid="{BA0740DD-1D2E-43A8-A2E9-3F190E85D7C9}">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sting]" caption="Avg Rs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refreshedDate="46264.820223495371" backgroundQuery="1" createdVersion="8" refreshedVersion="8" minRefreshableVersion="3" recordCount="0" supportSubquery="1" supportAdvancedDrill="1" xr:uid="{F49C40B6-D5EE-426D-943E-A084A2762F6F}">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sting]" caption="Avg Rsting"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sting]" caption="Avg Rs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refreshedDate="46264.820224421295" backgroundQuery="1" createdVersion="8" refreshedVersion="8" minRefreshableVersion="3" recordCount="0" supportSubquery="1" supportAdvancedDrill="1" xr:uid="{66769706-039E-45F4-9040-2D7433631385}">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sting]" caption="Avg Rs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refreshedDate="46264.927677314816" backgroundQuery="1" createdVersion="8" refreshedVersion="8" minRefreshableVersion="3" recordCount="0" supportSubquery="1" supportAdvancedDrill="1" xr:uid="{00A3F877-A991-49E5-B448-C153641C561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sting]" caption="Avg Rs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sting]" caption="Avg Rs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refreshedDate="46264.927677893516" backgroundQuery="1" createdVersion="8" refreshedVersion="8" minRefreshableVersion="3" recordCount="0" supportSubquery="1" supportAdvancedDrill="1" xr:uid="{16525587-AC27-4B58-A9E2-4414BC9987E5}">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sting]" caption="Avg Rs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refreshedDate="46264.927678356478" backgroundQuery="1" createdVersion="8" refreshedVersion="8" minRefreshableVersion="3" recordCount="0" supportSubquery="1" supportAdvancedDrill="1" xr:uid="{694F6818-B311-4610-A8BF-1B7FF435695C}">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sting]" caption="Avg Rs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refreshedDate="46264.927678703702" backgroundQuery="1" createdVersion="8" refreshedVersion="8" minRefreshableVersion="3" recordCount="0" supportSubquery="1" supportAdvancedDrill="1" xr:uid="{DB1B11B4-10F8-4D1C-8735-5D7BE7F0D2BC}">
  <cacheSource type="external" connectionId="1"/>
  <cacheFields count="1">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sting]" caption="Avg Rs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refreshedDate="46264.927679166663" backgroundQuery="1" createdVersion="8" refreshedVersion="8" minRefreshableVersion="3" recordCount="0" supportSubquery="1" supportAdvancedDrill="1" xr:uid="{330DBCC2-CD3D-4756-AE2F-9F7A3C38298C}">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sting]" caption="Avg Rs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refreshedDate="46264.820213888888" backgroundQuery="1" createdVersion="3" refreshedVersion="8" minRefreshableVersion="3" recordCount="0" supportSubquery="1" supportAdvancedDrill="1" xr:uid="{C3D28782-8AB5-4363-A652-C977B18D05B1}">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sting]" caption="Avg Rs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7847179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0C61A-7ED0-4D5B-AE09-F895DBCE18BE}" name="Week day trend" cacheId="11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G18:H26"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DAA48D-F5E3-4184-9A64-44EA99C44328}" name="selected rep pivot" cacheId="11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55:D61"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B2AFAC-5660-4F85-BD38-5156BDE29D1C}" name="rep amount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80:G99"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1"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1FEB4C-D7D6-4207-BAFB-88CDA5A80883}" name="rep satisfaction" cacheId="11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72:C7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2944D6-AE1A-4191-8FB0-3274DC37278B}"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4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964A80-E45B-449A-8C36-A6E75AF4CD7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63:E6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060209-DA1D-4774-B977-DCF6AF6EEC79}" name="Monthly trend" cacheId="11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8:C3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CFEE92-32EE-4D60-ABBE-F4DB3CB40FE1}" name="rep pivot" cacheId="11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D241C0-4F13-47B4-A881-485ECFE14C61}" name="summary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A257B89-57D3-423D-A9F1-DE0D2A7BDEDC}" sourceName="[calls].[Representative]">
  <pivotTables>
    <pivotTable tabId="6" name="rep pivot"/>
    <pivotTable tabId="6" name="Monthly trend"/>
    <pivotTable tabId="6" name="Week day trend"/>
    <pivotTable tabId="6" name="selected rep pivot"/>
    <pivotTable tabId="6" name="rep satisfaction"/>
  </pivotTables>
  <data>
    <olap pivotCacheId="178471797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AA40341-83D7-48CD-8ABD-401F3E0651F3}" cache="Slicer_Representative" caption="Representative" level="1" style="SlicerStyleDark2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63C6-437F-49F3-B1EB-347B70A7A2C1}">
  <dimension ref="A3:I99"/>
  <sheetViews>
    <sheetView topLeftCell="A32" zoomScale="85" workbookViewId="0">
      <selection activeCell="N53" sqref="N53"/>
    </sheetView>
  </sheetViews>
  <sheetFormatPr defaultRowHeight="14.5" x14ac:dyDescent="0.35"/>
  <cols>
    <col min="1" max="2" width="13.1796875" bestFit="1" customWidth="1"/>
    <col min="3" max="3" width="9.08984375" bestFit="1" customWidth="1"/>
    <col min="4" max="4" width="13.1796875" bestFit="1" customWidth="1"/>
    <col min="5" max="5" width="7.1796875" bestFit="1" customWidth="1"/>
    <col min="6" max="6" width="6.81640625" bestFit="1" customWidth="1"/>
    <col min="7" max="7" width="13.1796875" bestFit="1" customWidth="1"/>
    <col min="8" max="8" width="9.08984375" bestFit="1" customWidth="1"/>
  </cols>
  <sheetData>
    <row r="3" spans="1:5" x14ac:dyDescent="0.35">
      <c r="A3" t="s">
        <v>1042</v>
      </c>
      <c r="B3" t="s">
        <v>1043</v>
      </c>
      <c r="C3" t="s">
        <v>1044</v>
      </c>
      <c r="D3" t="s">
        <v>1045</v>
      </c>
      <c r="E3" t="s">
        <v>1046</v>
      </c>
    </row>
    <row r="4" spans="1:5" x14ac:dyDescent="0.35">
      <c r="A4" s="21">
        <v>1000</v>
      </c>
      <c r="B4" s="22">
        <v>96623</v>
      </c>
      <c r="C4" s="21">
        <v>89850</v>
      </c>
      <c r="D4" s="23">
        <v>3.8854000000000033</v>
      </c>
      <c r="E4" s="21">
        <v>307</v>
      </c>
    </row>
    <row r="9" spans="1:5" x14ac:dyDescent="0.35">
      <c r="A9" t="s">
        <v>1042</v>
      </c>
      <c r="B9" t="s">
        <v>1043</v>
      </c>
      <c r="C9" t="s">
        <v>1044</v>
      </c>
      <c r="D9" t="s">
        <v>1045</v>
      </c>
      <c r="E9" t="s">
        <v>1046</v>
      </c>
    </row>
    <row r="10" spans="1:5" x14ac:dyDescent="0.35">
      <c r="A10" s="21">
        <v>1000</v>
      </c>
      <c r="B10" s="22">
        <v>96623</v>
      </c>
      <c r="C10" s="21">
        <v>89850</v>
      </c>
      <c r="D10" s="23">
        <v>3.8854000000000033</v>
      </c>
      <c r="E10" s="21">
        <v>307</v>
      </c>
    </row>
    <row r="18" spans="1:8" x14ac:dyDescent="0.35">
      <c r="A18" s="24" t="s">
        <v>1047</v>
      </c>
      <c r="B18" t="s">
        <v>1042</v>
      </c>
      <c r="C18" t="s">
        <v>1061</v>
      </c>
      <c r="G18" s="24" t="s">
        <v>1047</v>
      </c>
      <c r="H18" t="s">
        <v>1042</v>
      </c>
    </row>
    <row r="19" spans="1:8" x14ac:dyDescent="0.35">
      <c r="A19" s="25" t="s">
        <v>1049</v>
      </c>
      <c r="B19" s="21">
        <v>79</v>
      </c>
      <c r="C19" s="21">
        <v>79</v>
      </c>
      <c r="G19" s="25" t="s">
        <v>1065</v>
      </c>
      <c r="H19" s="21">
        <v>146</v>
      </c>
    </row>
    <row r="20" spans="1:8" x14ac:dyDescent="0.35">
      <c r="A20" s="25" t="s">
        <v>1050</v>
      </c>
      <c r="B20" s="21">
        <v>66</v>
      </c>
      <c r="C20" s="21">
        <v>66</v>
      </c>
      <c r="G20" s="25" t="s">
        <v>1063</v>
      </c>
      <c r="H20" s="21">
        <v>133</v>
      </c>
    </row>
    <row r="21" spans="1:8" x14ac:dyDescent="0.35">
      <c r="A21" s="25" t="s">
        <v>1051</v>
      </c>
      <c r="B21" s="21">
        <v>155</v>
      </c>
      <c r="C21" s="21">
        <v>155</v>
      </c>
      <c r="G21" s="25" t="s">
        <v>1067</v>
      </c>
      <c r="H21" s="21">
        <v>138</v>
      </c>
    </row>
    <row r="22" spans="1:8" x14ac:dyDescent="0.35">
      <c r="A22" s="25" t="s">
        <v>1052</v>
      </c>
      <c r="B22" s="21">
        <v>136</v>
      </c>
      <c r="C22" s="21">
        <v>136</v>
      </c>
      <c r="G22" s="25" t="s">
        <v>1068</v>
      </c>
      <c r="H22" s="21">
        <v>153</v>
      </c>
    </row>
    <row r="23" spans="1:8" x14ac:dyDescent="0.35">
      <c r="A23" s="25" t="s">
        <v>1053</v>
      </c>
      <c r="B23" s="21">
        <v>83</v>
      </c>
      <c r="C23" s="21">
        <v>83</v>
      </c>
      <c r="G23" s="25" t="s">
        <v>1066</v>
      </c>
      <c r="H23" s="21">
        <v>128</v>
      </c>
    </row>
    <row r="24" spans="1:8" x14ac:dyDescent="0.35">
      <c r="A24" s="25" t="s">
        <v>1054</v>
      </c>
      <c r="B24" s="21">
        <v>67</v>
      </c>
      <c r="C24" s="21">
        <v>67</v>
      </c>
      <c r="G24" s="25" t="s">
        <v>1062</v>
      </c>
      <c r="H24" s="21">
        <v>141</v>
      </c>
    </row>
    <row r="25" spans="1:8" x14ac:dyDescent="0.35">
      <c r="A25" s="25" t="s">
        <v>1055</v>
      </c>
      <c r="B25" s="21">
        <v>64</v>
      </c>
      <c r="C25" s="21">
        <v>64</v>
      </c>
      <c r="G25" s="25" t="s">
        <v>1064</v>
      </c>
      <c r="H25" s="21">
        <v>161</v>
      </c>
    </row>
    <row r="26" spans="1:8" x14ac:dyDescent="0.35">
      <c r="A26" s="25" t="s">
        <v>1056</v>
      </c>
      <c r="B26" s="21">
        <v>50</v>
      </c>
      <c r="C26" s="21">
        <v>50</v>
      </c>
      <c r="G26" s="25" t="s">
        <v>1048</v>
      </c>
      <c r="H26" s="21">
        <v>1000</v>
      </c>
    </row>
    <row r="27" spans="1:8" x14ac:dyDescent="0.35">
      <c r="A27" s="25" t="s">
        <v>1057</v>
      </c>
      <c r="B27" s="21">
        <v>76</v>
      </c>
      <c r="C27" s="21">
        <v>76</v>
      </c>
    </row>
    <row r="28" spans="1:8" x14ac:dyDescent="0.35">
      <c r="A28" s="25" t="s">
        <v>1058</v>
      </c>
      <c r="B28" s="21">
        <v>114</v>
      </c>
      <c r="C28" s="21">
        <v>114</v>
      </c>
    </row>
    <row r="29" spans="1:8" x14ac:dyDescent="0.35">
      <c r="A29" s="25" t="s">
        <v>1059</v>
      </c>
      <c r="B29" s="21">
        <v>57</v>
      </c>
      <c r="C29" s="21">
        <v>57</v>
      </c>
    </row>
    <row r="30" spans="1:8" x14ac:dyDescent="0.35">
      <c r="A30" s="25" t="s">
        <v>1060</v>
      </c>
      <c r="B30" s="21">
        <v>53</v>
      </c>
      <c r="C30" s="21">
        <v>53</v>
      </c>
    </row>
    <row r="31" spans="1:8" x14ac:dyDescent="0.35">
      <c r="A31" s="25" t="s">
        <v>1048</v>
      </c>
      <c r="B31" s="21">
        <v>1000</v>
      </c>
      <c r="C31" s="21">
        <v>1000</v>
      </c>
    </row>
    <row r="34" spans="1:9" x14ac:dyDescent="0.35">
      <c r="E34" t="s">
        <v>1069</v>
      </c>
      <c r="H34" t="s">
        <v>1075</v>
      </c>
      <c r="I34" t="str">
        <f>D56</f>
        <v>R01</v>
      </c>
    </row>
    <row r="36" spans="1:9" x14ac:dyDescent="0.35">
      <c r="A36" s="24" t="s">
        <v>1047</v>
      </c>
      <c r="B36" t="s">
        <v>1042</v>
      </c>
      <c r="C36" t="s">
        <v>1043</v>
      </c>
      <c r="E36" t="s">
        <v>1070</v>
      </c>
      <c r="F36" t="s">
        <v>1071</v>
      </c>
      <c r="G36" t="s">
        <v>1072</v>
      </c>
      <c r="H36" t="s">
        <v>1073</v>
      </c>
      <c r="I36" t="s">
        <v>1074</v>
      </c>
    </row>
    <row r="37" spans="1:9" x14ac:dyDescent="0.35">
      <c r="A37" s="25" t="s">
        <v>11</v>
      </c>
      <c r="B37" s="21">
        <v>189</v>
      </c>
      <c r="C37" s="22">
        <v>18415</v>
      </c>
      <c r="E37" s="25" t="str">
        <f t="shared" ref="E37:G41" si="0">A37</f>
        <v>R01</v>
      </c>
      <c r="F37" s="25">
        <f t="shared" si="0"/>
        <v>189</v>
      </c>
      <c r="G37" s="26">
        <f t="shared" si="0"/>
        <v>18415</v>
      </c>
      <c r="H37">
        <f>IF(E37=$I$34,F37,NA())</f>
        <v>189</v>
      </c>
      <c r="I37">
        <f>IF(E37=$I$34,G37,NA())</f>
        <v>18415</v>
      </c>
    </row>
    <row r="38" spans="1:9" x14ac:dyDescent="0.35">
      <c r="A38" s="25" t="s">
        <v>9</v>
      </c>
      <c r="B38" s="21">
        <v>218</v>
      </c>
      <c r="C38" s="22">
        <v>20581</v>
      </c>
      <c r="E38" s="25" t="str">
        <f t="shared" si="0"/>
        <v>R02</v>
      </c>
      <c r="F38" s="25">
        <f t="shared" si="0"/>
        <v>218</v>
      </c>
      <c r="G38" s="26">
        <f t="shared" si="0"/>
        <v>20581</v>
      </c>
      <c r="H38" t="e">
        <f>IF(E38=$I$34,F38,NA())</f>
        <v>#N/A</v>
      </c>
      <c r="I38" t="e">
        <f>IF(E38=$I$34,G38,NA())</f>
        <v>#N/A</v>
      </c>
    </row>
    <row r="39" spans="1:9" x14ac:dyDescent="0.35">
      <c r="A39" s="25" t="s">
        <v>6</v>
      </c>
      <c r="B39" s="21">
        <v>207</v>
      </c>
      <c r="C39" s="22">
        <v>20872</v>
      </c>
      <c r="E39" s="25" t="str">
        <f t="shared" si="0"/>
        <v>R03</v>
      </c>
      <c r="F39" s="25">
        <f t="shared" si="0"/>
        <v>207</v>
      </c>
      <c r="G39" s="26">
        <f t="shared" si="0"/>
        <v>20872</v>
      </c>
      <c r="H39" t="e">
        <f>IF(E39=$I$34,F39,NA())</f>
        <v>#N/A</v>
      </c>
      <c r="I39" t="e">
        <f>IF(E39=$I$34,G39,NA())</f>
        <v>#N/A</v>
      </c>
    </row>
    <row r="40" spans="1:9" x14ac:dyDescent="0.35">
      <c r="A40" s="25" t="s">
        <v>13</v>
      </c>
      <c r="B40" s="21">
        <v>186</v>
      </c>
      <c r="C40" s="22">
        <v>16651</v>
      </c>
      <c r="E40" s="25" t="str">
        <f t="shared" si="0"/>
        <v>R04</v>
      </c>
      <c r="F40" s="25">
        <f t="shared" si="0"/>
        <v>186</v>
      </c>
      <c r="G40" s="26">
        <f t="shared" si="0"/>
        <v>16651</v>
      </c>
      <c r="H40" t="e">
        <f>IF(E40=$I$34,F40,NA())</f>
        <v>#N/A</v>
      </c>
      <c r="I40" t="e">
        <f>IF(E40=$I$34,G40,NA())</f>
        <v>#N/A</v>
      </c>
    </row>
    <row r="41" spans="1:9" x14ac:dyDescent="0.35">
      <c r="A41" s="25" t="s">
        <v>10</v>
      </c>
      <c r="B41" s="21">
        <v>200</v>
      </c>
      <c r="C41" s="22">
        <v>20104</v>
      </c>
      <c r="E41" s="25" t="str">
        <f t="shared" si="0"/>
        <v>R05</v>
      </c>
      <c r="F41" s="25">
        <f t="shared" si="0"/>
        <v>200</v>
      </c>
      <c r="G41" s="26">
        <f t="shared" si="0"/>
        <v>20104</v>
      </c>
      <c r="H41" t="e">
        <f>IF(E41=$I$34,F41,NA())</f>
        <v>#N/A</v>
      </c>
      <c r="I41" t="e">
        <f>IF(E41=$I$34,G41,NA())</f>
        <v>#N/A</v>
      </c>
    </row>
    <row r="42" spans="1:9" x14ac:dyDescent="0.35">
      <c r="A42" s="25" t="s">
        <v>1048</v>
      </c>
      <c r="B42" s="21">
        <v>1000</v>
      </c>
      <c r="C42" s="22">
        <v>96623</v>
      </c>
    </row>
    <row r="54" spans="2:9" x14ac:dyDescent="0.35">
      <c r="H54" t="s">
        <v>1078</v>
      </c>
    </row>
    <row r="55" spans="2:9" x14ac:dyDescent="0.35">
      <c r="D55" s="24" t="s">
        <v>1047</v>
      </c>
    </row>
    <row r="56" spans="2:9" x14ac:dyDescent="0.35">
      <c r="D56" s="25" t="s">
        <v>11</v>
      </c>
      <c r="H56" t="s">
        <v>1079</v>
      </c>
      <c r="I56" s="34">
        <f>A10/A4</f>
        <v>1</v>
      </c>
    </row>
    <row r="57" spans="2:9" x14ac:dyDescent="0.35">
      <c r="D57" s="25" t="s">
        <v>9</v>
      </c>
      <c r="H57" t="s">
        <v>1082</v>
      </c>
    </row>
    <row r="58" spans="2:9" x14ac:dyDescent="0.35">
      <c r="D58" s="25" t="s">
        <v>6</v>
      </c>
      <c r="H58" t="s">
        <v>1083</v>
      </c>
    </row>
    <row r="59" spans="2:9" x14ac:dyDescent="0.35">
      <c r="D59" s="25" t="s">
        <v>13</v>
      </c>
    </row>
    <row r="60" spans="2:9" x14ac:dyDescent="0.35">
      <c r="D60" s="25" t="s">
        <v>10</v>
      </c>
      <c r="H60" t="s">
        <v>1080</v>
      </c>
    </row>
    <row r="61" spans="2:9" x14ac:dyDescent="0.35">
      <c r="D61" s="25" t="s">
        <v>1048</v>
      </c>
      <c r="H61" t="s">
        <v>1081</v>
      </c>
    </row>
    <row r="63" spans="2:9" x14ac:dyDescent="0.35">
      <c r="B63" s="24" t="s">
        <v>1042</v>
      </c>
      <c r="C63" s="24" t="s">
        <v>1076</v>
      </c>
    </row>
    <row r="64" spans="2:9" x14ac:dyDescent="0.35">
      <c r="B64" s="24" t="s">
        <v>1047</v>
      </c>
      <c r="C64" t="s">
        <v>999</v>
      </c>
      <c r="D64" t="s">
        <v>998</v>
      </c>
      <c r="E64" t="s">
        <v>1048</v>
      </c>
    </row>
    <row r="65" spans="1:5" x14ac:dyDescent="0.35">
      <c r="B65" s="25" t="s">
        <v>1002</v>
      </c>
      <c r="C65" s="21">
        <v>144</v>
      </c>
      <c r="D65" s="21">
        <v>132</v>
      </c>
      <c r="E65" s="21">
        <v>276</v>
      </c>
    </row>
    <row r="66" spans="1:5" x14ac:dyDescent="0.35">
      <c r="B66" s="25" t="s">
        <v>1001</v>
      </c>
      <c r="C66" s="21">
        <v>326</v>
      </c>
      <c r="D66" s="21">
        <v>63</v>
      </c>
      <c r="E66" s="21">
        <v>389</v>
      </c>
    </row>
    <row r="67" spans="1:5" x14ac:dyDescent="0.35">
      <c r="B67" s="25" t="s">
        <v>1000</v>
      </c>
      <c r="C67" s="21">
        <v>129</v>
      </c>
      <c r="D67" s="21">
        <v>206</v>
      </c>
      <c r="E67" s="21">
        <v>335</v>
      </c>
    </row>
    <row r="68" spans="1:5" x14ac:dyDescent="0.35">
      <c r="B68" s="25" t="s">
        <v>1048</v>
      </c>
      <c r="C68" s="21">
        <v>599</v>
      </c>
      <c r="D68" s="21">
        <v>401</v>
      </c>
      <c r="E68" s="21">
        <v>1000</v>
      </c>
    </row>
    <row r="72" spans="1:5" x14ac:dyDescent="0.35">
      <c r="B72" s="24" t="s">
        <v>1047</v>
      </c>
      <c r="C72" t="s">
        <v>1042</v>
      </c>
    </row>
    <row r="73" spans="1:5" x14ac:dyDescent="0.35">
      <c r="B73" s="25">
        <v>0</v>
      </c>
      <c r="C73" s="21">
        <v>1</v>
      </c>
    </row>
    <row r="74" spans="1:5" x14ac:dyDescent="0.35">
      <c r="B74" s="25">
        <v>1</v>
      </c>
      <c r="C74" s="21">
        <v>8</v>
      </c>
    </row>
    <row r="75" spans="1:5" x14ac:dyDescent="0.35">
      <c r="B75" s="25">
        <v>2</v>
      </c>
      <c r="C75" s="21">
        <v>59</v>
      </c>
    </row>
    <row r="76" spans="1:5" x14ac:dyDescent="0.35">
      <c r="B76" s="25">
        <v>3</v>
      </c>
      <c r="C76" s="21">
        <v>197</v>
      </c>
    </row>
    <row r="77" spans="1:5" x14ac:dyDescent="0.35">
      <c r="B77" s="25">
        <v>4</v>
      </c>
      <c r="C77" s="21">
        <v>428</v>
      </c>
    </row>
    <row r="78" spans="1:5" x14ac:dyDescent="0.35">
      <c r="B78" s="25">
        <v>5</v>
      </c>
      <c r="C78" s="21">
        <v>307</v>
      </c>
    </row>
    <row r="79" spans="1:5" x14ac:dyDescent="0.35">
      <c r="B79" s="25" t="s">
        <v>1048</v>
      </c>
      <c r="C79" s="21">
        <v>1000</v>
      </c>
    </row>
    <row r="80" spans="1:5" x14ac:dyDescent="0.35">
      <c r="A80" s="24" t="s">
        <v>1043</v>
      </c>
      <c r="B80" s="24" t="s">
        <v>1076</v>
      </c>
    </row>
    <row r="81" spans="1:7" x14ac:dyDescent="0.35">
      <c r="A81" s="24" t="s">
        <v>1047</v>
      </c>
      <c r="B81" t="s">
        <v>11</v>
      </c>
      <c r="C81" t="s">
        <v>9</v>
      </c>
      <c r="D81" t="s">
        <v>6</v>
      </c>
      <c r="E81" t="s">
        <v>13</v>
      </c>
      <c r="F81" t="s">
        <v>10</v>
      </c>
      <c r="G81" t="s">
        <v>1048</v>
      </c>
    </row>
    <row r="82" spans="1:7" x14ac:dyDescent="0.35">
      <c r="A82" s="25" t="s">
        <v>1002</v>
      </c>
    </row>
    <row r="83" spans="1:7" x14ac:dyDescent="0.35">
      <c r="A83" s="27" t="s">
        <v>20</v>
      </c>
      <c r="B83" s="22">
        <v>891</v>
      </c>
      <c r="C83" s="22">
        <v>1332</v>
      </c>
      <c r="D83" s="22">
        <v>1282</v>
      </c>
      <c r="E83" s="22">
        <v>739</v>
      </c>
      <c r="F83" s="22">
        <v>560</v>
      </c>
      <c r="G83" s="22">
        <v>4804</v>
      </c>
    </row>
    <row r="84" spans="1:7" x14ac:dyDescent="0.35">
      <c r="A84" s="27" t="s">
        <v>12</v>
      </c>
      <c r="B84" s="22">
        <v>1991</v>
      </c>
      <c r="C84" s="22">
        <v>1886</v>
      </c>
      <c r="D84" s="22">
        <v>1206</v>
      </c>
      <c r="E84" s="22">
        <v>884</v>
      </c>
      <c r="F84" s="22">
        <v>1722</v>
      </c>
      <c r="G84" s="22">
        <v>7689</v>
      </c>
    </row>
    <row r="85" spans="1:7" x14ac:dyDescent="0.35">
      <c r="A85" s="27" t="s">
        <v>8</v>
      </c>
      <c r="B85" s="22">
        <v>1163</v>
      </c>
      <c r="C85" s="22">
        <v>1180</v>
      </c>
      <c r="D85" s="22">
        <v>1616</v>
      </c>
      <c r="E85" s="22">
        <v>1043</v>
      </c>
      <c r="F85" s="22">
        <v>1747</v>
      </c>
      <c r="G85" s="22">
        <v>6749</v>
      </c>
    </row>
    <row r="86" spans="1:7" x14ac:dyDescent="0.35">
      <c r="A86" s="27" t="s">
        <v>16</v>
      </c>
      <c r="B86" s="22">
        <v>1438</v>
      </c>
      <c r="C86" s="22">
        <v>1616</v>
      </c>
      <c r="D86" s="22">
        <v>866</v>
      </c>
      <c r="E86" s="22">
        <v>829</v>
      </c>
      <c r="F86" s="22">
        <v>2070</v>
      </c>
      <c r="G86" s="22">
        <v>6819</v>
      </c>
    </row>
    <row r="87" spans="1:7" x14ac:dyDescent="0.35">
      <c r="A87" s="25" t="s">
        <v>1001</v>
      </c>
    </row>
    <row r="88" spans="1:7" x14ac:dyDescent="0.35">
      <c r="A88" s="27" t="s">
        <v>24</v>
      </c>
      <c r="B88" s="22">
        <v>1233</v>
      </c>
      <c r="C88" s="22">
        <v>223</v>
      </c>
      <c r="D88" s="22">
        <v>1680</v>
      </c>
      <c r="E88" s="22">
        <v>990</v>
      </c>
      <c r="F88" s="22">
        <v>1508</v>
      </c>
      <c r="G88" s="22">
        <v>5634</v>
      </c>
    </row>
    <row r="89" spans="1:7" x14ac:dyDescent="0.35">
      <c r="A89" s="27" t="s">
        <v>15</v>
      </c>
      <c r="B89" s="22">
        <v>1598</v>
      </c>
      <c r="C89" s="22">
        <v>1907</v>
      </c>
      <c r="D89" s="22">
        <v>869</v>
      </c>
      <c r="E89" s="22">
        <v>1426</v>
      </c>
      <c r="F89" s="22">
        <v>1416</v>
      </c>
      <c r="G89" s="22">
        <v>7216</v>
      </c>
    </row>
    <row r="90" spans="1:7" x14ac:dyDescent="0.35">
      <c r="A90" s="27" t="s">
        <v>5</v>
      </c>
      <c r="B90" s="22">
        <v>900</v>
      </c>
      <c r="C90" s="22">
        <v>1016</v>
      </c>
      <c r="D90" s="22">
        <v>960</v>
      </c>
      <c r="E90" s="22">
        <v>940</v>
      </c>
      <c r="F90" s="22">
        <v>1193</v>
      </c>
      <c r="G90" s="22">
        <v>5009</v>
      </c>
    </row>
    <row r="91" spans="1:7" x14ac:dyDescent="0.35">
      <c r="A91" s="27" t="s">
        <v>18</v>
      </c>
      <c r="B91" s="22">
        <v>900</v>
      </c>
      <c r="C91" s="22">
        <v>1470</v>
      </c>
      <c r="D91" s="22">
        <v>1617</v>
      </c>
      <c r="E91" s="22">
        <v>1314</v>
      </c>
      <c r="F91" s="22">
        <v>941</v>
      </c>
      <c r="G91" s="22">
        <v>6242</v>
      </c>
    </row>
    <row r="92" spans="1:7" x14ac:dyDescent="0.35">
      <c r="A92" s="27" t="s">
        <v>14</v>
      </c>
      <c r="B92" s="22">
        <v>1255</v>
      </c>
      <c r="C92" s="22">
        <v>516</v>
      </c>
      <c r="D92" s="22">
        <v>1874</v>
      </c>
      <c r="E92" s="22">
        <v>1863</v>
      </c>
      <c r="F92" s="22">
        <v>1722</v>
      </c>
      <c r="G92" s="22">
        <v>7230</v>
      </c>
    </row>
    <row r="93" spans="1:7" x14ac:dyDescent="0.35">
      <c r="A93" s="27" t="s">
        <v>19</v>
      </c>
      <c r="B93" s="22">
        <v>1138</v>
      </c>
      <c r="C93" s="22">
        <v>1898</v>
      </c>
      <c r="D93" s="22">
        <v>1482</v>
      </c>
      <c r="E93" s="22">
        <v>846</v>
      </c>
      <c r="F93" s="22">
        <v>1154</v>
      </c>
      <c r="G93" s="22">
        <v>6518</v>
      </c>
    </row>
    <row r="94" spans="1:7" x14ac:dyDescent="0.35">
      <c r="A94" s="25" t="s">
        <v>1000</v>
      </c>
    </row>
    <row r="95" spans="1:7" x14ac:dyDescent="0.35">
      <c r="A95" s="27" t="s">
        <v>17</v>
      </c>
      <c r="B95" s="22">
        <v>1655</v>
      </c>
      <c r="C95" s="22">
        <v>805</v>
      </c>
      <c r="D95" s="22">
        <v>2263</v>
      </c>
      <c r="E95" s="22">
        <v>987</v>
      </c>
      <c r="F95" s="22">
        <v>1075</v>
      </c>
      <c r="G95" s="22">
        <v>6785</v>
      </c>
    </row>
    <row r="96" spans="1:7" x14ac:dyDescent="0.35">
      <c r="A96" s="27" t="s">
        <v>23</v>
      </c>
      <c r="B96" s="22">
        <v>1104</v>
      </c>
      <c r="C96" s="22">
        <v>2280</v>
      </c>
      <c r="D96" s="22">
        <v>1445</v>
      </c>
      <c r="E96" s="22">
        <v>1722</v>
      </c>
      <c r="F96" s="22">
        <v>1196</v>
      </c>
      <c r="G96" s="22">
        <v>7747</v>
      </c>
    </row>
    <row r="97" spans="1:7" x14ac:dyDescent="0.35">
      <c r="A97" s="27" t="s">
        <v>7</v>
      </c>
      <c r="B97" s="22">
        <v>372</v>
      </c>
      <c r="C97" s="22">
        <v>1818</v>
      </c>
      <c r="D97" s="22">
        <v>1346</v>
      </c>
      <c r="E97" s="22">
        <v>1156</v>
      </c>
      <c r="F97" s="22">
        <v>1484</v>
      </c>
      <c r="G97" s="22">
        <v>6176</v>
      </c>
    </row>
    <row r="98" spans="1:7" x14ac:dyDescent="0.35">
      <c r="A98" s="27" t="s">
        <v>22</v>
      </c>
      <c r="B98" s="22">
        <v>1415</v>
      </c>
      <c r="C98" s="22">
        <v>1271</v>
      </c>
      <c r="D98" s="22">
        <v>1214</v>
      </c>
      <c r="E98" s="22">
        <v>1135</v>
      </c>
      <c r="F98" s="22">
        <v>1566</v>
      </c>
      <c r="G98" s="22">
        <v>6601</v>
      </c>
    </row>
    <row r="99" spans="1:7" x14ac:dyDescent="0.35">
      <c r="A99" s="27" t="s">
        <v>21</v>
      </c>
      <c r="B99" s="22">
        <v>1362</v>
      </c>
      <c r="C99" s="22">
        <v>1363</v>
      </c>
      <c r="D99" s="22">
        <v>1152</v>
      </c>
      <c r="E99" s="22">
        <v>777</v>
      </c>
      <c r="F99" s="22">
        <v>750</v>
      </c>
      <c r="G99" s="22">
        <v>5404</v>
      </c>
    </row>
  </sheetData>
  <sortState xmlns:xlrd2="http://schemas.microsoft.com/office/spreadsheetml/2017/richdata2" ref="E37:I41">
    <sortCondition ref="E37:E4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I4" zoomScale="89" zoomScaleNormal="115" workbookViewId="0">
      <selection activeCell="D9" sqref="D9"/>
    </sheetView>
  </sheetViews>
  <sheetFormatPr defaultRowHeight="14.5" x14ac:dyDescent="0.35"/>
  <cols>
    <col min="1" max="1" width="3.26953125" customWidth="1"/>
    <col min="2" max="2" width="14.6328125" customWidth="1"/>
    <col min="3" max="3" width="12.90625" customWidth="1"/>
    <col min="4" max="4" width="16.6328125" customWidth="1"/>
    <col min="5" max="5" width="15" customWidth="1"/>
    <col min="6" max="6" width="16.08984375" customWidth="1"/>
    <col min="7" max="7" width="17.26953125" customWidth="1"/>
    <col min="8" max="8" width="18.36328125" customWidth="1"/>
    <col min="9" max="9" width="17.26953125" customWidth="1"/>
    <col min="10" max="12" width="15.453125" customWidth="1"/>
    <col min="13" max="16" width="7.453125" customWidth="1"/>
    <col min="17" max="17" width="14.6328125" customWidth="1"/>
    <col min="20" max="20" width="10.6328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B5B16-C014-4379-9A81-E9AE613A81B4}">
  <dimension ref="A1:AQ67"/>
  <sheetViews>
    <sheetView tabSelected="1" topLeftCell="A9" zoomScale="68" zoomScaleNormal="25" workbookViewId="0">
      <selection activeCell="Q27" sqref="Q27"/>
    </sheetView>
  </sheetViews>
  <sheetFormatPr defaultRowHeight="14.5" x14ac:dyDescent="0.35"/>
  <cols>
    <col min="1" max="1" width="3.81640625" customWidth="1"/>
    <col min="16" max="16" width="12" customWidth="1"/>
    <col min="17" max="17" width="17.453125" customWidth="1"/>
    <col min="18" max="20" width="14.6328125" bestFit="1" customWidth="1"/>
    <col min="21" max="22" width="13" customWidth="1"/>
    <col min="23" max="23" width="12.81640625" customWidth="1"/>
  </cols>
  <sheetData>
    <row r="1" spans="1:43" x14ac:dyDescent="0.3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row>
    <row r="2" spans="1:43" x14ac:dyDescent="0.3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row>
    <row r="3" spans="1:43" x14ac:dyDescent="0.3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row>
    <row r="4" spans="1:43" x14ac:dyDescent="0.3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row>
    <row r="5" spans="1:43"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row>
    <row r="6" spans="1:43" x14ac:dyDescent="0.3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row>
    <row r="7" spans="1:43" x14ac:dyDescent="0.3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row>
    <row r="8" spans="1:43" x14ac:dyDescent="0.3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x14ac:dyDescent="0.3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row>
    <row r="10" spans="1:43" x14ac:dyDescent="0.3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row>
    <row r="11" spans="1:43" x14ac:dyDescent="0.3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row>
    <row r="12" spans="1:43" x14ac:dyDescent="0.3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row>
    <row r="13" spans="1:43" x14ac:dyDescent="0.3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row>
    <row r="14" spans="1:43" x14ac:dyDescent="0.3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row>
    <row r="15" spans="1:43" x14ac:dyDescent="0.3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row>
    <row r="16" spans="1:43" x14ac:dyDescent="0.3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row>
    <row r="17" spans="1:43" x14ac:dyDescent="0.3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row>
    <row r="18" spans="1:43" x14ac:dyDescent="0.3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row>
    <row r="19" spans="1:43" x14ac:dyDescent="0.3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row>
    <row r="20" spans="1:43" x14ac:dyDescent="0.3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row>
    <row r="21" spans="1:43" x14ac:dyDescent="0.3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row>
    <row r="22" spans="1:43" x14ac:dyDescent="0.3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row>
    <row r="23" spans="1:43" x14ac:dyDescent="0.3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row>
    <row r="24" spans="1:43" x14ac:dyDescent="0.3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row>
    <row r="25" spans="1:43" ht="18.5" x14ac:dyDescent="0.45">
      <c r="A25" s="20"/>
      <c r="B25" s="20"/>
      <c r="C25" s="20"/>
      <c r="D25" s="20"/>
      <c r="E25" s="20"/>
      <c r="F25" s="20"/>
      <c r="G25" s="20"/>
      <c r="H25" s="20"/>
      <c r="I25" s="20"/>
      <c r="J25" s="20"/>
      <c r="K25" s="20"/>
      <c r="L25" s="20"/>
      <c r="M25" s="20"/>
      <c r="N25" s="20"/>
      <c r="O25" s="20"/>
      <c r="P25" s="20"/>
      <c r="Q25" s="28"/>
      <c r="R25" s="29" t="s">
        <v>11</v>
      </c>
      <c r="S25" s="29" t="s">
        <v>9</v>
      </c>
      <c r="T25" s="29" t="s">
        <v>6</v>
      </c>
      <c r="U25" s="29" t="s">
        <v>13</v>
      </c>
      <c r="V25" s="29" t="s">
        <v>10</v>
      </c>
      <c r="W25" s="29" t="s">
        <v>1077</v>
      </c>
      <c r="X25" s="20"/>
      <c r="Y25" s="20"/>
      <c r="Z25" s="20"/>
      <c r="AA25" s="20"/>
      <c r="AB25" s="20"/>
      <c r="AC25" s="20"/>
      <c r="AD25" s="20"/>
      <c r="AE25" s="20"/>
      <c r="AF25" s="20"/>
      <c r="AG25" s="20"/>
      <c r="AH25" s="20"/>
      <c r="AI25" s="20"/>
      <c r="AJ25" s="20"/>
      <c r="AK25" s="20"/>
      <c r="AL25" s="20"/>
      <c r="AM25" s="20"/>
      <c r="AN25" s="20"/>
      <c r="AO25" s="20"/>
      <c r="AP25" s="20"/>
      <c r="AQ25" s="20"/>
    </row>
    <row r="26" spans="1:43" x14ac:dyDescent="0.35">
      <c r="A26" s="20"/>
      <c r="B26" s="20"/>
      <c r="C26" s="20"/>
      <c r="D26" s="20"/>
      <c r="E26" s="20"/>
      <c r="F26" s="20"/>
      <c r="G26" s="20"/>
      <c r="H26" s="20"/>
      <c r="I26" s="20"/>
      <c r="J26" s="20"/>
      <c r="K26" s="20"/>
      <c r="L26" s="20"/>
      <c r="M26" s="20"/>
      <c r="N26" s="20"/>
      <c r="O26" s="20"/>
      <c r="P26" s="20"/>
      <c r="Q26" s="30" t="s">
        <v>1002</v>
      </c>
      <c r="R26" s="31"/>
      <c r="S26" s="31"/>
      <c r="T26" s="31"/>
      <c r="U26" s="31"/>
      <c r="V26" s="31"/>
      <c r="W26" s="31"/>
      <c r="X26" s="20"/>
      <c r="Y26" s="20"/>
      <c r="Z26" s="20"/>
      <c r="AA26" s="20"/>
      <c r="AB26" s="20"/>
      <c r="AC26" s="20"/>
      <c r="AD26" s="20"/>
      <c r="AE26" s="20"/>
      <c r="AF26" s="20"/>
      <c r="AG26" s="20"/>
      <c r="AH26" s="20"/>
      <c r="AI26" s="20"/>
      <c r="AJ26" s="20"/>
      <c r="AK26" s="20"/>
      <c r="AL26" s="20"/>
      <c r="AM26" s="20"/>
      <c r="AN26" s="20"/>
      <c r="AO26" s="20"/>
      <c r="AP26" s="20"/>
      <c r="AQ26" s="20"/>
    </row>
    <row r="27" spans="1:43" x14ac:dyDescent="0.35">
      <c r="A27" s="20"/>
      <c r="B27" s="20"/>
      <c r="C27" s="20"/>
      <c r="D27" s="20"/>
      <c r="E27" s="20"/>
      <c r="F27" s="20"/>
      <c r="G27" s="20"/>
      <c r="H27" s="20"/>
      <c r="I27" s="20"/>
      <c r="J27" s="20"/>
      <c r="K27" s="20"/>
      <c r="L27" s="20"/>
      <c r="M27" s="20"/>
      <c r="N27" s="20"/>
      <c r="O27" s="20"/>
      <c r="P27" s="20"/>
      <c r="Q27" s="32" t="s">
        <v>20</v>
      </c>
      <c r="R27" s="33">
        <v>891</v>
      </c>
      <c r="S27" s="33">
        <v>1332</v>
      </c>
      <c r="T27" s="33">
        <v>1282</v>
      </c>
      <c r="U27" s="33">
        <v>739</v>
      </c>
      <c r="V27" s="33">
        <v>560</v>
      </c>
      <c r="W27" s="33">
        <v>4804</v>
      </c>
      <c r="X27" s="20"/>
      <c r="Y27" s="20"/>
      <c r="Z27" s="20"/>
      <c r="AA27" s="20"/>
      <c r="AB27" s="20"/>
      <c r="AC27" s="20"/>
      <c r="AD27" s="20"/>
      <c r="AE27" s="20"/>
      <c r="AF27" s="20"/>
      <c r="AG27" s="20"/>
      <c r="AH27" s="20"/>
      <c r="AI27" s="20"/>
      <c r="AJ27" s="20"/>
      <c r="AK27" s="20"/>
      <c r="AL27" s="20"/>
      <c r="AM27" s="20"/>
      <c r="AN27" s="20"/>
      <c r="AO27" s="20"/>
      <c r="AP27" s="20"/>
      <c r="AQ27" s="20"/>
    </row>
    <row r="28" spans="1:43" x14ac:dyDescent="0.35">
      <c r="A28" s="20"/>
      <c r="B28" s="20"/>
      <c r="C28" s="20"/>
      <c r="D28" s="20"/>
      <c r="E28" s="20"/>
      <c r="F28" s="20"/>
      <c r="G28" s="20"/>
      <c r="H28" s="20"/>
      <c r="I28" s="20"/>
      <c r="J28" s="20"/>
      <c r="K28" s="20"/>
      <c r="L28" s="20"/>
      <c r="M28" s="20"/>
      <c r="N28" s="20"/>
      <c r="O28" s="20"/>
      <c r="P28" s="20"/>
      <c r="Q28" s="32" t="s">
        <v>12</v>
      </c>
      <c r="R28" s="33">
        <v>1991</v>
      </c>
      <c r="S28" s="33">
        <v>1886</v>
      </c>
      <c r="T28" s="33">
        <v>1206</v>
      </c>
      <c r="U28" s="33">
        <v>884</v>
      </c>
      <c r="V28" s="33">
        <v>1722</v>
      </c>
      <c r="W28" s="33">
        <v>7689</v>
      </c>
      <c r="X28" s="20"/>
      <c r="Y28" s="20"/>
      <c r="Z28" s="20"/>
      <c r="AA28" s="20"/>
      <c r="AB28" s="20"/>
      <c r="AC28" s="20"/>
      <c r="AD28" s="20"/>
      <c r="AE28" s="20"/>
      <c r="AF28" s="20"/>
      <c r="AG28" s="20"/>
      <c r="AH28" s="20"/>
      <c r="AI28" s="20"/>
      <c r="AJ28" s="20"/>
      <c r="AK28" s="20"/>
      <c r="AL28" s="20"/>
      <c r="AM28" s="20"/>
      <c r="AN28" s="20"/>
      <c r="AO28" s="20"/>
      <c r="AP28" s="20"/>
      <c r="AQ28" s="20"/>
    </row>
    <row r="29" spans="1:43" x14ac:dyDescent="0.35">
      <c r="A29" s="20"/>
      <c r="B29" s="20"/>
      <c r="C29" s="20"/>
      <c r="D29" s="20"/>
      <c r="E29" s="20"/>
      <c r="F29" s="20"/>
      <c r="G29" s="20"/>
      <c r="H29" s="20"/>
      <c r="I29" s="20"/>
      <c r="J29" s="20"/>
      <c r="K29" s="20"/>
      <c r="L29" s="20"/>
      <c r="M29" s="20"/>
      <c r="N29" s="20"/>
      <c r="O29" s="20"/>
      <c r="P29" s="20"/>
      <c r="Q29" s="32" t="s">
        <v>8</v>
      </c>
      <c r="R29" s="33">
        <v>1163</v>
      </c>
      <c r="S29" s="33">
        <v>1180</v>
      </c>
      <c r="T29" s="33">
        <v>1616</v>
      </c>
      <c r="U29" s="33">
        <v>1043</v>
      </c>
      <c r="V29" s="33">
        <v>1747</v>
      </c>
      <c r="W29" s="33">
        <v>6749</v>
      </c>
      <c r="X29" s="20"/>
      <c r="Y29" s="20"/>
      <c r="Z29" s="20"/>
      <c r="AA29" s="20"/>
      <c r="AB29" s="20"/>
      <c r="AC29" s="20"/>
      <c r="AD29" s="20"/>
      <c r="AE29" s="20"/>
      <c r="AF29" s="20"/>
      <c r="AG29" s="20"/>
      <c r="AH29" s="20"/>
      <c r="AI29" s="20"/>
      <c r="AJ29" s="20"/>
      <c r="AK29" s="20"/>
      <c r="AL29" s="20"/>
      <c r="AM29" s="20"/>
      <c r="AN29" s="20"/>
      <c r="AO29" s="20"/>
      <c r="AP29" s="20"/>
      <c r="AQ29" s="20"/>
    </row>
    <row r="30" spans="1:43" x14ac:dyDescent="0.35">
      <c r="A30" s="20"/>
      <c r="B30" s="20"/>
      <c r="C30" s="20"/>
      <c r="D30" s="20"/>
      <c r="E30" s="20"/>
      <c r="F30" s="20"/>
      <c r="G30" s="20"/>
      <c r="H30" s="20"/>
      <c r="I30" s="20"/>
      <c r="J30" s="20"/>
      <c r="K30" s="20"/>
      <c r="L30" s="20"/>
      <c r="M30" s="20"/>
      <c r="N30" s="20"/>
      <c r="O30" s="20"/>
      <c r="P30" s="20"/>
      <c r="Q30" s="32" t="s">
        <v>16</v>
      </c>
      <c r="R30" s="33">
        <v>1438</v>
      </c>
      <c r="S30" s="33">
        <v>1616</v>
      </c>
      <c r="T30" s="33">
        <v>866</v>
      </c>
      <c r="U30" s="33">
        <v>829</v>
      </c>
      <c r="V30" s="33">
        <v>2070</v>
      </c>
      <c r="W30" s="33">
        <v>6819</v>
      </c>
      <c r="X30" s="20"/>
      <c r="Y30" s="20"/>
      <c r="Z30" s="20"/>
      <c r="AA30" s="20"/>
      <c r="AB30" s="20"/>
      <c r="AC30" s="20"/>
      <c r="AD30" s="20"/>
      <c r="AE30" s="20"/>
      <c r="AF30" s="20"/>
      <c r="AG30" s="20"/>
      <c r="AH30" s="20"/>
      <c r="AI30" s="20"/>
      <c r="AJ30" s="20"/>
      <c r="AK30" s="20"/>
      <c r="AL30" s="20"/>
      <c r="AM30" s="20"/>
      <c r="AN30" s="20"/>
      <c r="AO30" s="20"/>
      <c r="AP30" s="20"/>
      <c r="AQ30" s="20"/>
    </row>
    <row r="31" spans="1:43" x14ac:dyDescent="0.35">
      <c r="A31" s="20"/>
      <c r="B31" s="20"/>
      <c r="C31" s="20"/>
      <c r="D31" s="20"/>
      <c r="E31" s="20"/>
      <c r="F31" s="20"/>
      <c r="G31" s="20"/>
      <c r="H31" s="20"/>
      <c r="I31" s="20"/>
      <c r="J31" s="20"/>
      <c r="K31" s="20"/>
      <c r="L31" s="20"/>
      <c r="M31" s="20"/>
      <c r="N31" s="20"/>
      <c r="O31" s="20"/>
      <c r="P31" s="20"/>
      <c r="Q31" s="30" t="s">
        <v>1001</v>
      </c>
      <c r="R31" s="31"/>
      <c r="S31" s="31"/>
      <c r="T31" s="31"/>
      <c r="U31" s="31"/>
      <c r="V31" s="31"/>
      <c r="W31" s="31"/>
      <c r="X31" s="20"/>
      <c r="Y31" s="20"/>
      <c r="Z31" s="20"/>
      <c r="AA31" s="20"/>
      <c r="AB31" s="20"/>
      <c r="AC31" s="20"/>
      <c r="AD31" s="20"/>
      <c r="AE31" s="20"/>
      <c r="AF31" s="20"/>
      <c r="AG31" s="20"/>
      <c r="AH31" s="20"/>
      <c r="AI31" s="20"/>
      <c r="AJ31" s="20"/>
      <c r="AK31" s="20"/>
      <c r="AL31" s="20"/>
      <c r="AM31" s="20"/>
      <c r="AN31" s="20"/>
      <c r="AO31" s="20"/>
      <c r="AP31" s="20"/>
      <c r="AQ31" s="20"/>
    </row>
    <row r="32" spans="1:43" x14ac:dyDescent="0.35">
      <c r="A32" s="20"/>
      <c r="B32" s="20"/>
      <c r="C32" s="20"/>
      <c r="D32" s="20"/>
      <c r="E32" s="20"/>
      <c r="F32" s="20"/>
      <c r="G32" s="20"/>
      <c r="H32" s="20"/>
      <c r="I32" s="20"/>
      <c r="J32" s="20"/>
      <c r="K32" s="20"/>
      <c r="L32" s="20"/>
      <c r="M32" s="20"/>
      <c r="N32" s="20"/>
      <c r="O32" s="20"/>
      <c r="P32" s="20"/>
      <c r="Q32" s="32" t="s">
        <v>24</v>
      </c>
      <c r="R32" s="33">
        <v>1233</v>
      </c>
      <c r="S32" s="33">
        <v>223</v>
      </c>
      <c r="T32" s="33">
        <v>1680</v>
      </c>
      <c r="U32" s="33">
        <v>990</v>
      </c>
      <c r="V32" s="33">
        <v>1508</v>
      </c>
      <c r="W32" s="33">
        <v>5634</v>
      </c>
      <c r="X32" s="20"/>
      <c r="Y32" s="20"/>
      <c r="Z32" s="20"/>
      <c r="AA32" s="20"/>
      <c r="AB32" s="20"/>
      <c r="AC32" s="20"/>
      <c r="AD32" s="20"/>
      <c r="AE32" s="20"/>
      <c r="AF32" s="20"/>
      <c r="AG32" s="20"/>
      <c r="AH32" s="20"/>
      <c r="AI32" s="20"/>
      <c r="AJ32" s="20"/>
      <c r="AK32" s="20"/>
      <c r="AL32" s="20"/>
      <c r="AM32" s="20"/>
      <c r="AN32" s="20"/>
      <c r="AO32" s="20"/>
      <c r="AP32" s="20"/>
      <c r="AQ32" s="20"/>
    </row>
    <row r="33" spans="1:43" x14ac:dyDescent="0.35">
      <c r="A33" s="20"/>
      <c r="B33" s="20"/>
      <c r="C33" s="20"/>
      <c r="D33" s="20"/>
      <c r="E33" s="20"/>
      <c r="F33" s="20"/>
      <c r="G33" s="20"/>
      <c r="H33" s="20"/>
      <c r="I33" s="20"/>
      <c r="J33" s="20"/>
      <c r="K33" s="20"/>
      <c r="L33" s="20"/>
      <c r="M33" s="20"/>
      <c r="N33" s="20"/>
      <c r="O33" s="20"/>
      <c r="P33" s="20"/>
      <c r="Q33" s="32" t="s">
        <v>15</v>
      </c>
      <c r="R33" s="33">
        <v>1598</v>
      </c>
      <c r="S33" s="33">
        <v>1907</v>
      </c>
      <c r="T33" s="33">
        <v>869</v>
      </c>
      <c r="U33" s="33">
        <v>1426</v>
      </c>
      <c r="V33" s="33">
        <v>1416</v>
      </c>
      <c r="W33" s="33">
        <v>7216</v>
      </c>
      <c r="X33" s="20"/>
      <c r="Y33" s="20"/>
      <c r="Z33" s="20"/>
      <c r="AA33" s="20"/>
      <c r="AB33" s="20"/>
      <c r="AC33" s="20"/>
      <c r="AD33" s="20"/>
      <c r="AE33" s="20"/>
      <c r="AF33" s="20"/>
      <c r="AG33" s="20"/>
      <c r="AH33" s="20"/>
      <c r="AI33" s="20"/>
      <c r="AJ33" s="20"/>
      <c r="AK33" s="20"/>
      <c r="AL33" s="20"/>
      <c r="AM33" s="20"/>
      <c r="AN33" s="20"/>
      <c r="AO33" s="20"/>
      <c r="AP33" s="20"/>
      <c r="AQ33" s="20"/>
    </row>
    <row r="34" spans="1:43" x14ac:dyDescent="0.35">
      <c r="A34" s="20"/>
      <c r="B34" s="20"/>
      <c r="C34" s="20"/>
      <c r="D34" s="20"/>
      <c r="E34" s="20"/>
      <c r="F34" s="20"/>
      <c r="G34" s="20"/>
      <c r="H34" s="20"/>
      <c r="I34" s="20"/>
      <c r="J34" s="20"/>
      <c r="K34" s="20"/>
      <c r="L34" s="20"/>
      <c r="M34" s="20"/>
      <c r="N34" s="20"/>
      <c r="O34" s="20"/>
      <c r="P34" s="20"/>
      <c r="Q34" s="32" t="s">
        <v>5</v>
      </c>
      <c r="R34" s="33">
        <v>900</v>
      </c>
      <c r="S34" s="33">
        <v>1016</v>
      </c>
      <c r="T34" s="33">
        <v>960</v>
      </c>
      <c r="U34" s="33">
        <v>940</v>
      </c>
      <c r="V34" s="33">
        <v>1193</v>
      </c>
      <c r="W34" s="33">
        <v>5009</v>
      </c>
      <c r="X34" s="20"/>
      <c r="Y34" s="20"/>
      <c r="Z34" s="20"/>
      <c r="AA34" s="20"/>
      <c r="AB34" s="20"/>
      <c r="AC34" s="20"/>
      <c r="AD34" s="20"/>
      <c r="AE34" s="20"/>
      <c r="AF34" s="20"/>
      <c r="AG34" s="20"/>
      <c r="AH34" s="20"/>
      <c r="AI34" s="20"/>
      <c r="AJ34" s="20"/>
      <c r="AK34" s="20"/>
      <c r="AL34" s="20"/>
      <c r="AM34" s="20"/>
      <c r="AN34" s="20"/>
      <c r="AO34" s="20"/>
      <c r="AP34" s="20"/>
      <c r="AQ34" s="20"/>
    </row>
    <row r="35" spans="1:43" x14ac:dyDescent="0.35">
      <c r="A35" s="20"/>
      <c r="B35" s="20"/>
      <c r="C35" s="20"/>
      <c r="D35" s="20"/>
      <c r="E35" s="20"/>
      <c r="F35" s="20"/>
      <c r="G35" s="20"/>
      <c r="H35" s="20"/>
      <c r="I35" s="20"/>
      <c r="J35" s="20"/>
      <c r="K35" s="20"/>
      <c r="L35" s="20"/>
      <c r="M35" s="20"/>
      <c r="N35" s="20"/>
      <c r="O35" s="20"/>
      <c r="P35" s="20"/>
      <c r="Q35" s="32" t="s">
        <v>18</v>
      </c>
      <c r="R35" s="33">
        <v>900</v>
      </c>
      <c r="S35" s="33">
        <v>1470</v>
      </c>
      <c r="T35" s="33">
        <v>1617</v>
      </c>
      <c r="U35" s="33">
        <v>1314</v>
      </c>
      <c r="V35" s="33">
        <v>941</v>
      </c>
      <c r="W35" s="33">
        <v>6242</v>
      </c>
      <c r="X35" s="20"/>
      <c r="Y35" s="20"/>
      <c r="Z35" s="20"/>
      <c r="AA35" s="20"/>
      <c r="AB35" s="20"/>
      <c r="AC35" s="20"/>
      <c r="AD35" s="20"/>
      <c r="AE35" s="20"/>
      <c r="AF35" s="20"/>
      <c r="AG35" s="20"/>
      <c r="AH35" s="20"/>
      <c r="AI35" s="20"/>
      <c r="AJ35" s="20"/>
      <c r="AK35" s="20"/>
      <c r="AL35" s="20"/>
      <c r="AM35" s="20"/>
      <c r="AN35" s="20"/>
      <c r="AO35" s="20"/>
      <c r="AP35" s="20"/>
      <c r="AQ35" s="20"/>
    </row>
    <row r="36" spans="1:43" x14ac:dyDescent="0.35">
      <c r="A36" s="20"/>
      <c r="B36" s="20"/>
      <c r="C36" s="20"/>
      <c r="D36" s="20"/>
      <c r="E36" s="20"/>
      <c r="F36" s="20"/>
      <c r="G36" s="20"/>
      <c r="H36" s="20"/>
      <c r="I36" s="20"/>
      <c r="J36" s="20"/>
      <c r="K36" s="20"/>
      <c r="L36" s="20"/>
      <c r="M36" s="20"/>
      <c r="N36" s="20"/>
      <c r="O36" s="20"/>
      <c r="P36" s="20"/>
      <c r="Q36" s="32" t="s">
        <v>14</v>
      </c>
      <c r="R36" s="33">
        <v>1255</v>
      </c>
      <c r="S36" s="33">
        <v>516</v>
      </c>
      <c r="T36" s="33">
        <v>1874</v>
      </c>
      <c r="U36" s="33">
        <v>1863</v>
      </c>
      <c r="V36" s="33">
        <v>1722</v>
      </c>
      <c r="W36" s="33">
        <v>7230</v>
      </c>
      <c r="X36" s="20"/>
      <c r="Y36" s="20"/>
      <c r="Z36" s="20"/>
      <c r="AA36" s="20"/>
      <c r="AB36" s="20"/>
      <c r="AC36" s="20"/>
      <c r="AD36" s="20"/>
      <c r="AE36" s="20"/>
      <c r="AF36" s="20"/>
      <c r="AG36" s="20"/>
      <c r="AH36" s="20"/>
      <c r="AI36" s="20"/>
      <c r="AJ36" s="20"/>
      <c r="AK36" s="20"/>
      <c r="AL36" s="20"/>
      <c r="AM36" s="20"/>
      <c r="AN36" s="20"/>
      <c r="AO36" s="20"/>
      <c r="AP36" s="20"/>
      <c r="AQ36" s="20"/>
    </row>
    <row r="37" spans="1:43" x14ac:dyDescent="0.35">
      <c r="A37" s="20"/>
      <c r="B37" s="20"/>
      <c r="C37" s="20"/>
      <c r="D37" s="20"/>
      <c r="E37" s="20"/>
      <c r="F37" s="20"/>
      <c r="G37" s="20"/>
      <c r="H37" s="20"/>
      <c r="I37" s="20"/>
      <c r="J37" s="20"/>
      <c r="K37" s="20"/>
      <c r="L37" s="20"/>
      <c r="M37" s="20"/>
      <c r="N37" s="20"/>
      <c r="O37" s="20"/>
      <c r="P37" s="20"/>
      <c r="Q37" s="32" t="s">
        <v>19</v>
      </c>
      <c r="R37" s="33">
        <v>1138</v>
      </c>
      <c r="S37" s="33">
        <v>1898</v>
      </c>
      <c r="T37" s="33">
        <v>1482</v>
      </c>
      <c r="U37" s="33">
        <v>846</v>
      </c>
      <c r="V37" s="33">
        <v>1154</v>
      </c>
      <c r="W37" s="33">
        <v>6518</v>
      </c>
      <c r="X37" s="20"/>
      <c r="Y37" s="20"/>
      <c r="Z37" s="20"/>
      <c r="AA37" s="20"/>
      <c r="AB37" s="20"/>
      <c r="AC37" s="20"/>
      <c r="AD37" s="20"/>
      <c r="AE37" s="20"/>
      <c r="AF37" s="20"/>
      <c r="AG37" s="20"/>
      <c r="AH37" s="20"/>
      <c r="AI37" s="20"/>
      <c r="AJ37" s="20"/>
      <c r="AK37" s="20"/>
      <c r="AL37" s="20"/>
      <c r="AM37" s="20"/>
      <c r="AN37" s="20"/>
      <c r="AO37" s="20"/>
      <c r="AP37" s="20"/>
      <c r="AQ37" s="20"/>
    </row>
    <row r="38" spans="1:43" x14ac:dyDescent="0.35">
      <c r="A38" s="20"/>
      <c r="B38" s="20"/>
      <c r="C38" s="20"/>
      <c r="D38" s="20"/>
      <c r="E38" s="20"/>
      <c r="F38" s="20"/>
      <c r="G38" s="20"/>
      <c r="H38" s="20"/>
      <c r="I38" s="20"/>
      <c r="J38" s="20"/>
      <c r="K38" s="20"/>
      <c r="L38" s="20"/>
      <c r="M38" s="20"/>
      <c r="N38" s="20"/>
      <c r="O38" s="20"/>
      <c r="P38" s="20"/>
      <c r="Q38" s="30" t="s">
        <v>1000</v>
      </c>
      <c r="R38" s="31"/>
      <c r="S38" s="31"/>
      <c r="T38" s="31"/>
      <c r="U38" s="31"/>
      <c r="V38" s="31"/>
      <c r="W38" s="31"/>
      <c r="X38" s="20"/>
      <c r="Y38" s="20"/>
      <c r="Z38" s="20"/>
      <c r="AA38" s="20"/>
      <c r="AB38" s="20"/>
      <c r="AC38" s="20"/>
      <c r="AD38" s="20"/>
      <c r="AE38" s="20"/>
      <c r="AF38" s="20"/>
      <c r="AG38" s="20"/>
      <c r="AH38" s="20"/>
      <c r="AI38" s="20"/>
      <c r="AJ38" s="20"/>
      <c r="AK38" s="20"/>
      <c r="AL38" s="20"/>
      <c r="AM38" s="20"/>
      <c r="AN38" s="20"/>
      <c r="AO38" s="20"/>
      <c r="AP38" s="20"/>
      <c r="AQ38" s="20"/>
    </row>
    <row r="39" spans="1:43" x14ac:dyDescent="0.35">
      <c r="A39" s="20"/>
      <c r="B39" s="20"/>
      <c r="C39" s="20"/>
      <c r="D39" s="20"/>
      <c r="E39" s="20"/>
      <c r="F39" s="20"/>
      <c r="G39" s="20"/>
      <c r="H39" s="20"/>
      <c r="I39" s="20"/>
      <c r="J39" s="20"/>
      <c r="K39" s="20"/>
      <c r="L39" s="20"/>
      <c r="M39" s="20"/>
      <c r="N39" s="20"/>
      <c r="O39" s="20"/>
      <c r="P39" s="20"/>
      <c r="Q39" s="32" t="s">
        <v>17</v>
      </c>
      <c r="R39" s="33">
        <v>1655</v>
      </c>
      <c r="S39" s="33">
        <v>805</v>
      </c>
      <c r="T39" s="33">
        <v>2263</v>
      </c>
      <c r="U39" s="33">
        <v>987</v>
      </c>
      <c r="V39" s="33">
        <v>1075</v>
      </c>
      <c r="W39" s="33">
        <v>6785</v>
      </c>
      <c r="X39" s="20"/>
      <c r="Y39" s="20"/>
      <c r="Z39" s="20"/>
      <c r="AA39" s="20"/>
      <c r="AB39" s="20"/>
      <c r="AC39" s="20"/>
      <c r="AD39" s="20"/>
      <c r="AE39" s="20"/>
      <c r="AF39" s="20"/>
      <c r="AG39" s="20"/>
      <c r="AH39" s="20"/>
      <c r="AI39" s="20"/>
      <c r="AJ39" s="20"/>
      <c r="AK39" s="20"/>
      <c r="AL39" s="20"/>
      <c r="AM39" s="20"/>
      <c r="AN39" s="20"/>
      <c r="AO39" s="20"/>
      <c r="AP39" s="20"/>
      <c r="AQ39" s="20"/>
    </row>
    <row r="40" spans="1:43" x14ac:dyDescent="0.35">
      <c r="A40" s="20"/>
      <c r="B40" s="20"/>
      <c r="C40" s="20"/>
      <c r="D40" s="20"/>
      <c r="E40" s="20"/>
      <c r="F40" s="20"/>
      <c r="G40" s="20"/>
      <c r="H40" s="20"/>
      <c r="I40" s="20"/>
      <c r="J40" s="20"/>
      <c r="K40" s="20"/>
      <c r="L40" s="20"/>
      <c r="M40" s="20"/>
      <c r="N40" s="20"/>
      <c r="O40" s="20"/>
      <c r="P40" s="20"/>
      <c r="Q40" s="32" t="s">
        <v>23</v>
      </c>
      <c r="R40" s="33">
        <v>1104</v>
      </c>
      <c r="S40" s="33">
        <v>2280</v>
      </c>
      <c r="T40" s="33">
        <v>1445</v>
      </c>
      <c r="U40" s="33">
        <v>1722</v>
      </c>
      <c r="V40" s="33">
        <v>1196</v>
      </c>
      <c r="W40" s="33">
        <v>7747</v>
      </c>
      <c r="X40" s="20"/>
      <c r="Y40" s="20"/>
      <c r="Z40" s="20"/>
      <c r="AA40" s="20"/>
      <c r="AB40" s="20"/>
      <c r="AC40" s="20"/>
      <c r="AD40" s="20"/>
      <c r="AE40" s="20"/>
      <c r="AF40" s="20"/>
      <c r="AG40" s="20"/>
      <c r="AH40" s="20"/>
      <c r="AI40" s="20"/>
      <c r="AJ40" s="20"/>
      <c r="AK40" s="20"/>
      <c r="AL40" s="20"/>
      <c r="AM40" s="20"/>
      <c r="AN40" s="20"/>
      <c r="AO40" s="20"/>
      <c r="AP40" s="20"/>
      <c r="AQ40" s="20"/>
    </row>
    <row r="41" spans="1:43" x14ac:dyDescent="0.35">
      <c r="A41" s="20"/>
      <c r="B41" s="20"/>
      <c r="C41" s="20"/>
      <c r="D41" s="20"/>
      <c r="E41" s="20"/>
      <c r="F41" s="20"/>
      <c r="G41" s="20"/>
      <c r="H41" s="20"/>
      <c r="I41" s="20"/>
      <c r="J41" s="20"/>
      <c r="K41" s="20"/>
      <c r="L41" s="20"/>
      <c r="M41" s="20"/>
      <c r="N41" s="20"/>
      <c r="O41" s="20"/>
      <c r="P41" s="20"/>
      <c r="Q41" s="32" t="s">
        <v>7</v>
      </c>
      <c r="R41" s="33">
        <v>372</v>
      </c>
      <c r="S41" s="33">
        <v>1818</v>
      </c>
      <c r="T41" s="33">
        <v>1346</v>
      </c>
      <c r="U41" s="33">
        <v>1156</v>
      </c>
      <c r="V41" s="33">
        <v>1484</v>
      </c>
      <c r="W41" s="33">
        <v>6176</v>
      </c>
      <c r="X41" s="20"/>
      <c r="Y41" s="20"/>
      <c r="Z41" s="20"/>
      <c r="AA41" s="20"/>
      <c r="AB41" s="20"/>
      <c r="AC41" s="20"/>
      <c r="AD41" s="20"/>
      <c r="AE41" s="20"/>
      <c r="AF41" s="20"/>
      <c r="AG41" s="20"/>
      <c r="AH41" s="20"/>
      <c r="AI41" s="20"/>
      <c r="AJ41" s="20"/>
      <c r="AK41" s="20"/>
      <c r="AL41" s="20"/>
      <c r="AM41" s="20"/>
      <c r="AN41" s="20"/>
      <c r="AO41" s="20"/>
      <c r="AP41" s="20"/>
      <c r="AQ41" s="20"/>
    </row>
    <row r="42" spans="1:43" x14ac:dyDescent="0.35">
      <c r="A42" s="20"/>
      <c r="B42" s="20"/>
      <c r="C42" s="20"/>
      <c r="D42" s="20"/>
      <c r="E42" s="20"/>
      <c r="F42" s="20"/>
      <c r="G42" s="20"/>
      <c r="H42" s="20"/>
      <c r="I42" s="20"/>
      <c r="J42" s="20"/>
      <c r="K42" s="20"/>
      <c r="L42" s="20"/>
      <c r="M42" s="20"/>
      <c r="N42" s="20"/>
      <c r="O42" s="20"/>
      <c r="P42" s="20"/>
      <c r="Q42" s="32" t="s">
        <v>22</v>
      </c>
      <c r="R42" s="33">
        <v>1415</v>
      </c>
      <c r="S42" s="33">
        <v>1271</v>
      </c>
      <c r="T42" s="33">
        <v>1214</v>
      </c>
      <c r="U42" s="33">
        <v>1135</v>
      </c>
      <c r="V42" s="33">
        <v>1566</v>
      </c>
      <c r="W42" s="33">
        <v>6601</v>
      </c>
      <c r="X42" s="20"/>
      <c r="Y42" s="20"/>
      <c r="Z42" s="20"/>
      <c r="AA42" s="20"/>
      <c r="AB42" s="20"/>
      <c r="AC42" s="20"/>
      <c r="AD42" s="20"/>
      <c r="AE42" s="20"/>
      <c r="AF42" s="20"/>
      <c r="AG42" s="20"/>
      <c r="AH42" s="20"/>
      <c r="AI42" s="20"/>
      <c r="AJ42" s="20"/>
      <c r="AK42" s="20"/>
      <c r="AL42" s="20"/>
      <c r="AM42" s="20"/>
      <c r="AN42" s="20"/>
      <c r="AO42" s="20"/>
      <c r="AP42" s="20"/>
      <c r="AQ42" s="20"/>
    </row>
    <row r="43" spans="1:43" x14ac:dyDescent="0.35">
      <c r="A43" s="20"/>
      <c r="B43" s="20"/>
      <c r="C43" s="20"/>
      <c r="D43" s="20"/>
      <c r="E43" s="20"/>
      <c r="F43" s="20"/>
      <c r="G43" s="20"/>
      <c r="H43" s="20"/>
      <c r="I43" s="20"/>
      <c r="J43" s="20"/>
      <c r="K43" s="20"/>
      <c r="L43" s="20"/>
      <c r="M43" s="20"/>
      <c r="N43" s="20"/>
      <c r="O43" s="20"/>
      <c r="P43" s="20"/>
      <c r="Q43" s="32" t="s">
        <v>21</v>
      </c>
      <c r="R43" s="33">
        <v>1362</v>
      </c>
      <c r="S43" s="33">
        <v>1363</v>
      </c>
      <c r="T43" s="33">
        <v>1152</v>
      </c>
      <c r="U43" s="33">
        <v>777</v>
      </c>
      <c r="V43" s="33">
        <v>750</v>
      </c>
      <c r="W43" s="33">
        <v>5404</v>
      </c>
      <c r="X43" s="20"/>
      <c r="Y43" s="20"/>
      <c r="Z43" s="20"/>
      <c r="AA43" s="20"/>
      <c r="AB43" s="20"/>
      <c r="AC43" s="20"/>
      <c r="AD43" s="20"/>
      <c r="AE43" s="20"/>
      <c r="AF43" s="20"/>
      <c r="AG43" s="20"/>
      <c r="AH43" s="20"/>
      <c r="AI43" s="20"/>
      <c r="AJ43" s="20"/>
      <c r="AK43" s="20"/>
      <c r="AL43" s="20"/>
      <c r="AM43" s="20"/>
      <c r="AN43" s="20"/>
      <c r="AO43" s="20"/>
      <c r="AP43" s="20"/>
      <c r="AQ43" s="20"/>
    </row>
    <row r="44" spans="1:43" x14ac:dyDescent="0.3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x14ac:dyDescent="0.3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x14ac:dyDescent="0.3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x14ac:dyDescent="0.3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x14ac:dyDescent="0.3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x14ac:dyDescent="0.3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x14ac:dyDescent="0.3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x14ac:dyDescent="0.3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x14ac:dyDescent="0.3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x14ac:dyDescent="0.3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x14ac:dyDescent="0.3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spans="1:43" x14ac:dyDescent="0.3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56" spans="1:43" x14ac:dyDescent="0.3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row>
    <row r="57" spans="1:43" x14ac:dyDescent="0.3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row>
    <row r="58" spans="1:43" x14ac:dyDescent="0.3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row>
    <row r="59" spans="1:43" x14ac:dyDescent="0.3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row>
    <row r="60" spans="1:43" x14ac:dyDescent="0.3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row>
    <row r="61" spans="1:43" x14ac:dyDescent="0.3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row>
    <row r="62" spans="1:43" x14ac:dyDescent="0.3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row>
    <row r="63" spans="1:43" x14ac:dyDescent="0.3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row>
    <row r="64" spans="1:43" x14ac:dyDescent="0.3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row>
    <row r="65" spans="1:43" x14ac:dyDescent="0.3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row>
    <row r="66" spans="1:43" x14ac:dyDescent="0.3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row>
    <row r="67" spans="1:43" x14ac:dyDescent="0.3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row>
  </sheetData>
  <phoneticPr fontId="2" type="noConversion"/>
  <conditionalFormatting sqref="R27:V43">
    <cfRule type="dataBar" priority="3">
      <dataBar>
        <cfvo type="num" val="0"/>
        <cfvo type="formula" val="MAX($R$27:$V$43)*2"/>
        <color theme="1"/>
      </dataBar>
      <extLst>
        <ext xmlns:x14="http://schemas.microsoft.com/office/spreadsheetml/2009/9/main" uri="{B025F937-C7B1-47D3-B67F-A62EFF666E3E}">
          <x14:id>{92680A3F-84FF-4739-9951-6266B67A4901}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64514800-2E7C-474B-976B-929E44DBBA55}">
            <xm:f>R$25=Pivots!$D$56</xm:f>
            <x14:dxf>
              <fill>
                <patternFill>
                  <bgColor theme="5" tint="0.39994506668294322"/>
                </patternFill>
              </fill>
              <border>
                <vertical/>
                <horizontal/>
              </border>
            </x14:dxf>
          </x14:cfRule>
          <xm:sqref>R25:V43</xm:sqref>
        </x14:conditionalFormatting>
        <x14:conditionalFormatting xmlns:xm="http://schemas.microsoft.com/office/excel/2006/main">
          <x14:cfRule type="dataBar" id="{92680A3F-84FF-4739-9951-6266B67A4901}">
            <x14:dataBar minLength="0" maxLength="100" gradient="0">
              <x14:cfvo type="num">
                <xm:f>0</xm:f>
              </x14:cfvo>
              <x14:cfvo type="formula">
                <xm:f>MAX($R$27:$V$43)*2</xm:f>
              </x14:cfvo>
              <x14:negativeFillColor rgb="FFFF0000"/>
              <x14:axisColor rgb="FF000000"/>
            </x14:dataBar>
          </x14:cfRule>
          <xm:sqref>R27:V43</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5" zoomScale="92" zoomScaleNormal="115" workbookViewId="0">
      <selection activeCell="L17" sqref="L17"/>
    </sheetView>
  </sheetViews>
  <sheetFormatPr defaultRowHeight="14.5" x14ac:dyDescent="0.35"/>
  <cols>
    <col min="5" max="5" width="10.90625" customWidth="1"/>
    <col min="6" max="6" width="9.90625" customWidth="1"/>
  </cols>
  <sheetData>
    <row r="2" spans="5:6" x14ac:dyDescent="0.35">
      <c r="E2" t="s">
        <v>1040</v>
      </c>
      <c r="F2" t="s">
        <v>1041</v>
      </c>
    </row>
    <row r="3" spans="5:6" ht="25.5" customHeight="1" x14ac:dyDescent="0.35">
      <c r="E3" t="s">
        <v>11</v>
      </c>
    </row>
    <row r="4" spans="5:6" ht="25.5" customHeight="1" x14ac:dyDescent="0.35">
      <c r="E4" t="s">
        <v>9</v>
      </c>
    </row>
    <row r="5" spans="5:6" ht="25.5" customHeight="1" x14ac:dyDescent="0.35">
      <c r="E5" t="s">
        <v>6</v>
      </c>
    </row>
    <row r="6" spans="5:6" ht="25.5" customHeight="1" x14ac:dyDescent="0.35">
      <c r="E6" t="s">
        <v>13</v>
      </c>
    </row>
    <row r="7" spans="5:6" ht="25.5" customHeight="1" x14ac:dyDescent="0.35">
      <c r="E7" t="s">
        <v>10</v>
      </c>
      <c r="F7" t="e" vm="1">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ai.zeeshan1085@outlook.com</cp:lastModifiedBy>
  <dcterms:created xsi:type="dcterms:W3CDTF">2021-03-14T20:21:32Z</dcterms:created>
  <dcterms:modified xsi:type="dcterms:W3CDTF">2026-08-30T17:16:00Z</dcterms:modified>
</cp:coreProperties>
</file>