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P:\ZZZ.WISC\COMP SCI 759\repo759\HW05\"/>
    </mc:Choice>
  </mc:AlternateContent>
  <xr:revisionPtr revIDLastSave="0" documentId="13_ncr:1_{81C8DFB2-1F12-49A8-B496-BED1246C7C17}" xr6:coauthVersionLast="47" xr6:coauthVersionMax="47" xr10:uidLastSave="{00000000-0000-0000-0000-000000000000}"/>
  <bookViews>
    <workbookView xWindow="-110" yWindow="-110" windowWidth="19420" windowHeight="10300" xr2:uid="{BD08E9D5-55FD-4C6A-A433-C447523EDAA2}"/>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4" i="1" l="1"/>
  <c r="F4" i="1"/>
  <c r="G4" i="1"/>
  <c r="E5" i="1"/>
  <c r="F5" i="1"/>
  <c r="G5" i="1"/>
  <c r="E6" i="1"/>
  <c r="F6" i="1"/>
  <c r="G6" i="1"/>
  <c r="E7" i="1"/>
  <c r="F7" i="1"/>
  <c r="G7" i="1"/>
  <c r="E8" i="1"/>
  <c r="F8" i="1"/>
  <c r="G8" i="1"/>
  <c r="E9" i="1"/>
  <c r="F9" i="1"/>
  <c r="G9" i="1"/>
  <c r="E10" i="1"/>
  <c r="F10" i="1"/>
  <c r="G10" i="1"/>
  <c r="E11" i="1"/>
  <c r="F11" i="1"/>
  <c r="G11" i="1"/>
  <c r="E12" i="1"/>
  <c r="F12" i="1"/>
  <c r="G12" i="1"/>
  <c r="F3" i="1"/>
  <c r="G3" i="1"/>
  <c r="E3" i="1"/>
</calcChain>
</file>

<file path=xl/sharedStrings.xml><?xml version="1.0" encoding="utf-8"?>
<sst xmlns="http://schemas.openxmlformats.org/spreadsheetml/2006/main" count="26" uniqueCount="20">
  <si>
    <t>power of 2</t>
  </si>
  <si>
    <t>c</t>
  </si>
  <si>
    <t>e</t>
  </si>
  <si>
    <t>f</t>
  </si>
  <si>
    <t>g</t>
  </si>
  <si>
    <t>int</t>
  </si>
  <si>
    <t>float</t>
  </si>
  <si>
    <t>double</t>
  </si>
  <si>
    <t>block_dim</t>
  </si>
  <si>
    <t>The type of data does influence the performance. The general observation is: performance of int and float is almost identical, but the performance of double is much slower than the other two.</t>
  </si>
  <si>
    <t>d -- I'm using a 2D configuration, so 32*32 is the possible maximum, which means block_dim &lt;= 32</t>
  </si>
  <si>
    <t>→ block_dim = 32 is the best performance</t>
  </si>
  <si>
    <t>One possible reason is the size of the stored value. As we know, int and float are both in 4 bytes, but double is in 8 bytes. Though we can always bring a certain number of values in the shared memory, it will take longer to bring in and out a double than an int or a float, and it will result in a noticable difference when we have a large n (2^14).</t>
  </si>
  <si>
    <t>Another possible reason is the precision. When we do an arithemetic operation, we need to calculate more bits for double and float than for int, which will take longer. This could possibly gives a difference in performance.</t>
  </si>
  <si>
    <t>The naïve approach in HW04 gives a performance of 91198.773438ms.</t>
  </si>
  <si>
    <t>The tile approach in HW05 gives a performance of 15240.666016ms.</t>
  </si>
  <si>
    <t>The tile approach is better, as it uses shared memory to "cache" a certain amount of fetched data, which results in much less latency compared with the approach in HW04. As the data access requires less time, with a large n (and its corresponding large requests in data access), wecan see a big difference in the performance.</t>
  </si>
  <si>
    <t>The CPU serial implementation in HW02 goes beyond several minutes.</t>
  </si>
  <si>
    <t>The GPU tile approach in HW05 gives a performance of 15240.666016ms.</t>
  </si>
  <si>
    <t>The GPU approach is significantly better, as it can perform parallelism with multiple threads. This gives this approach the chance to work better on large set of data than CPU. It also has a higher bandwidth for fetching the data. And another reason is using shared memory, which improves the data access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</si>
</sst>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right"/>
    </xf>
    <xf numFmtId="0" fontId="0" fillId="0" borderId="0" xfId="0" applyAlignment="1">
      <alignment wrapText="1"/>
    </xf>
    <xf numFmtId="0" fontId="0" fillId="2" borderId="0" xfId="0" applyFill="1"/>
    <xf numFmtId="0" fontId="1" fillId="3" borderId="0" xfId="0" applyFont="1" applyFill="1"/>
    <xf numFmtId="0" fontId="0" fillId="3" borderId="0" xfId="0" applyFill="1"/>
    <xf numFmtId="0" fontId="0" fillId="0" borderId="0" xfId="0" applyAlignment="1">
      <alignmen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task2-c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Sheet1!$E$2</c:f>
              <c:strCache>
                <c:ptCount val="1"/>
                <c:pt idx="0">
                  <c:v>int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Sheet1!$A$3:$A$12</c:f>
              <c:numCache>
                <c:formatCode>General</c:formatCode>
                <c:ptCount val="10"/>
                <c:pt idx="0">
                  <c:v>5</c:v>
                </c:pt>
                <c:pt idx="1">
                  <c:v>6</c:v>
                </c:pt>
                <c:pt idx="2">
                  <c:v>7</c:v>
                </c:pt>
                <c:pt idx="3">
                  <c:v>8</c:v>
                </c:pt>
                <c:pt idx="4">
                  <c:v>9</c:v>
                </c:pt>
                <c:pt idx="5">
                  <c:v>10</c:v>
                </c:pt>
                <c:pt idx="6">
                  <c:v>11</c:v>
                </c:pt>
                <c:pt idx="7">
                  <c:v>12</c:v>
                </c:pt>
                <c:pt idx="8">
                  <c:v>13</c:v>
                </c:pt>
                <c:pt idx="9">
                  <c:v>14</c:v>
                </c:pt>
              </c:numCache>
            </c:numRef>
          </c:xVal>
          <c:yVal>
            <c:numRef>
              <c:f>Sheet1!$E$3:$E$12</c:f>
              <c:numCache>
                <c:formatCode>General</c:formatCode>
                <c:ptCount val="10"/>
                <c:pt idx="0">
                  <c:v>-0.22166349015661915</c:v>
                </c:pt>
                <c:pt idx="1">
                  <c:v>-0.24540706023751177</c:v>
                </c:pt>
                <c:pt idx="2">
                  <c:v>-9.422570001832703E-2</c:v>
                </c:pt>
                <c:pt idx="3">
                  <c:v>0.11170330719514268</c:v>
                </c:pt>
                <c:pt idx="4">
                  <c:v>0.59102184361835552</c:v>
                </c:pt>
                <c:pt idx="5">
                  <c:v>1.3815710581273963</c:v>
                </c:pt>
                <c:pt idx="6">
                  <c:v>2.2097589096301804</c:v>
                </c:pt>
                <c:pt idx="7">
                  <c:v>3.057862519555544</c:v>
                </c:pt>
                <c:pt idx="8">
                  <c:v>4.132891399972995</c:v>
                </c:pt>
                <c:pt idx="9">
                  <c:v>4.1841977624055282</c:v>
                </c:pt>
              </c:numCache>
            </c:numRef>
          </c:yVal>
          <c:smooth val="1"/>
          <c:extLst>
            <c:ext xmlns:c16="http://schemas.microsoft.com/office/drawing/2014/chart" uri="{C3380CC4-5D6E-409C-BE32-E72D297353CC}">
              <c16:uniqueId val="{00000000-CF3F-4868-A2A7-0BDE895D62FB}"/>
            </c:ext>
          </c:extLst>
        </c:ser>
        <c:ser>
          <c:idx val="1"/>
          <c:order val="1"/>
          <c:tx>
            <c:strRef>
              <c:f>Sheet1!$F$2</c:f>
              <c:strCache>
                <c:ptCount val="1"/>
                <c:pt idx="0">
                  <c:v>float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Sheet1!$A$3:$A$12</c:f>
              <c:numCache>
                <c:formatCode>General</c:formatCode>
                <c:ptCount val="10"/>
                <c:pt idx="0">
                  <c:v>5</c:v>
                </c:pt>
                <c:pt idx="1">
                  <c:v>6</c:v>
                </c:pt>
                <c:pt idx="2">
                  <c:v>7</c:v>
                </c:pt>
                <c:pt idx="3">
                  <c:v>8</c:v>
                </c:pt>
                <c:pt idx="4">
                  <c:v>9</c:v>
                </c:pt>
                <c:pt idx="5">
                  <c:v>10</c:v>
                </c:pt>
                <c:pt idx="6">
                  <c:v>11</c:v>
                </c:pt>
                <c:pt idx="7">
                  <c:v>12</c:v>
                </c:pt>
                <c:pt idx="8">
                  <c:v>13</c:v>
                </c:pt>
                <c:pt idx="9">
                  <c:v>14</c:v>
                </c:pt>
              </c:numCache>
            </c:numRef>
          </c:xVal>
          <c:yVal>
            <c:numRef>
              <c:f>Sheet1!$F$3:$F$12</c:f>
              <c:numCache>
                <c:formatCode>General</c:formatCode>
                <c:ptCount val="10"/>
                <c:pt idx="0">
                  <c:v>-0.51000779027481802</c:v>
                </c:pt>
                <c:pt idx="1">
                  <c:v>-0.38618353912612213</c:v>
                </c:pt>
                <c:pt idx="2">
                  <c:v>-0.12714009925494432</c:v>
                </c:pt>
                <c:pt idx="3">
                  <c:v>0.11419984436748698</c:v>
                </c:pt>
                <c:pt idx="4">
                  <c:v>0.59688726131156677</c:v>
                </c:pt>
                <c:pt idx="5">
                  <c:v>1.3819530470009194</c:v>
                </c:pt>
                <c:pt idx="6">
                  <c:v>2.1946498206272356</c:v>
                </c:pt>
                <c:pt idx="7">
                  <c:v>3.0474410585815406</c:v>
                </c:pt>
                <c:pt idx="8">
                  <c:v>4.1231688202908856</c:v>
                </c:pt>
                <c:pt idx="9">
                  <c:v>4.1830039460556501</c:v>
                </c:pt>
              </c:numCache>
            </c:numRef>
          </c:yVal>
          <c:smooth val="1"/>
          <c:extLst>
            <c:ext xmlns:c16="http://schemas.microsoft.com/office/drawing/2014/chart" uri="{C3380CC4-5D6E-409C-BE32-E72D297353CC}">
              <c16:uniqueId val="{00000001-CF3F-4868-A2A7-0BDE895D62FB}"/>
            </c:ext>
          </c:extLst>
        </c:ser>
        <c:ser>
          <c:idx val="2"/>
          <c:order val="2"/>
          <c:tx>
            <c:strRef>
              <c:f>Sheet1!$G$2</c:f>
              <c:strCache>
                <c:ptCount val="1"/>
                <c:pt idx="0">
                  <c:v>double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Sheet1!$A$3:$A$12</c:f>
              <c:numCache>
                <c:formatCode>General</c:formatCode>
                <c:ptCount val="10"/>
                <c:pt idx="0">
                  <c:v>5</c:v>
                </c:pt>
                <c:pt idx="1">
                  <c:v>6</c:v>
                </c:pt>
                <c:pt idx="2">
                  <c:v>7</c:v>
                </c:pt>
                <c:pt idx="3">
                  <c:v>8</c:v>
                </c:pt>
                <c:pt idx="4">
                  <c:v>9</c:v>
                </c:pt>
                <c:pt idx="5">
                  <c:v>10</c:v>
                </c:pt>
                <c:pt idx="6">
                  <c:v>11</c:v>
                </c:pt>
                <c:pt idx="7">
                  <c:v>12</c:v>
                </c:pt>
                <c:pt idx="8">
                  <c:v>13</c:v>
                </c:pt>
                <c:pt idx="9">
                  <c:v>14</c:v>
                </c:pt>
              </c:numCache>
            </c:numRef>
          </c:xVal>
          <c:yVal>
            <c:numRef>
              <c:f>Sheet1!$G$3:$G$12</c:f>
              <c:numCache>
                <c:formatCode>General</c:formatCode>
                <c:ptCount val="10"/>
                <c:pt idx="0">
                  <c:v>-0.46595357654862352</c:v>
                </c:pt>
                <c:pt idx="1">
                  <c:v>-0.324911212738279</c:v>
                </c:pt>
                <c:pt idx="2">
                  <c:v>-4.0752486033380476E-2</c:v>
                </c:pt>
                <c:pt idx="3">
                  <c:v>0.32105299364060419</c:v>
                </c:pt>
                <c:pt idx="4">
                  <c:v>0.86539490779843364</c:v>
                </c:pt>
                <c:pt idx="5">
                  <c:v>1.6418553191460163</c:v>
                </c:pt>
                <c:pt idx="6">
                  <c:v>2.4299781738459658</c:v>
                </c:pt>
                <c:pt idx="7">
                  <c:v>3.4605169989737625</c:v>
                </c:pt>
                <c:pt idx="8">
                  <c:v>4.3881035963319226</c:v>
                </c:pt>
                <c:pt idx="9">
                  <c:v>4.6878217548842276</c:v>
                </c:pt>
              </c:numCache>
            </c:numRef>
          </c:yVal>
          <c:smooth val="1"/>
          <c:extLst>
            <c:ext xmlns:c16="http://schemas.microsoft.com/office/drawing/2014/chart" uri="{C3380CC4-5D6E-409C-BE32-E72D297353CC}">
              <c16:uniqueId val="{00000002-CF3F-4868-A2A7-0BDE895D62FB}"/>
            </c:ext>
          </c:extLst>
        </c:ser>
        <c:dLbls>
          <c:showLegendKey val="0"/>
          <c:showVal val="0"/>
          <c:showCatName val="0"/>
          <c:showSerName val="0"/>
          <c:showPercent val="0"/>
          <c:showBubbleSize val="0"/>
        </c:dLbls>
        <c:axId val="610056415"/>
        <c:axId val="610055167"/>
      </c:scatterChart>
      <c:valAx>
        <c:axId val="6100564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power</a:t>
                </a:r>
                <a:r>
                  <a:rPr lang="en-US" baseline="0"/>
                  <a:t> of 2</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055167"/>
        <c:crosses val="autoZero"/>
        <c:crossBetween val="midCat"/>
      </c:valAx>
      <c:valAx>
        <c:axId val="610055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(log10)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0564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5603</xdr:colOff>
      <xdr:row>12</xdr:row>
      <xdr:rowOff>15874</xdr:rowOff>
    </xdr:from>
    <xdr:to>
      <xdr:col>8</xdr:col>
      <xdr:colOff>0</xdr:colOff>
      <xdr:row>32</xdr:row>
      <xdr:rowOff>149410</xdr:rowOff>
    </xdr:to>
    <xdr:graphicFrame macro="">
      <xdr:nvGraphicFramePr>
        <xdr:cNvPr id="2" name="Chart 1">
          <a:extLst>
            <a:ext uri="{FF2B5EF4-FFF2-40B4-BE49-F238E27FC236}">
              <a16:creationId xmlns:a16="http://schemas.microsoft.com/office/drawing/2014/main" id="{4500EF5B-016F-ECD2-E758-F8E9ABBDE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14AF5-4DF0-460E-A235-7675DFA1BFA7}">
  <dimension ref="A1:H77"/>
  <sheetViews>
    <sheetView tabSelected="1" topLeftCell="A7" zoomScale="85" zoomScaleNormal="85" workbookViewId="0">
      <selection activeCell="M20" sqref="M20"/>
    </sheetView>
  </sheetViews>
  <sheetFormatPr defaultRowHeight="14.5" x14ac:dyDescent="0.35"/>
  <cols>
    <col min="1" max="4" width="12.6328125" customWidth="1"/>
  </cols>
  <sheetData>
    <row r="1" spans="1:8" x14ac:dyDescent="0.35">
      <c r="A1" s="4" t="s">
        <v>1</v>
      </c>
      <c r="B1" s="5"/>
      <c r="C1" s="5"/>
      <c r="D1" s="5"/>
      <c r="E1" s="5"/>
      <c r="F1" s="5"/>
      <c r="G1" s="5"/>
      <c r="H1" s="5"/>
    </row>
    <row r="2" spans="1:8" x14ac:dyDescent="0.35">
      <c r="A2" s="1" t="s">
        <v>0</v>
      </c>
      <c r="B2" s="1" t="s">
        <v>5</v>
      </c>
      <c r="C2" s="1" t="s">
        <v>6</v>
      </c>
      <c r="D2" s="1" t="s">
        <v>7</v>
      </c>
      <c r="E2" s="1" t="s">
        <v>5</v>
      </c>
      <c r="F2" s="1" t="s">
        <v>6</v>
      </c>
      <c r="G2" s="1" t="s">
        <v>7</v>
      </c>
    </row>
    <row r="3" spans="1:8" x14ac:dyDescent="0.35">
      <c r="A3">
        <v>5</v>
      </c>
      <c r="B3">
        <v>0.60025600000000001</v>
      </c>
      <c r="C3">
        <v>0.30902400000000002</v>
      </c>
      <c r="D3">
        <v>0.34201599999999999</v>
      </c>
      <c r="E3">
        <f>LOG(B3,10)</f>
        <v>-0.22166349015661915</v>
      </c>
      <c r="F3">
        <f t="shared" ref="F3:G3" si="0">LOG(C3,10)</f>
        <v>-0.51000779027481802</v>
      </c>
      <c r="G3">
        <f t="shared" si="0"/>
        <v>-0.46595357654862352</v>
      </c>
    </row>
    <row r="4" spans="1:8" x14ac:dyDescent="0.35">
      <c r="A4">
        <v>6</v>
      </c>
      <c r="B4">
        <v>0.56832000000000005</v>
      </c>
      <c r="C4">
        <v>0.41097600000000001</v>
      </c>
      <c r="D4">
        <v>0.473248</v>
      </c>
      <c r="E4">
        <f t="shared" ref="E4:E12" si="1">LOG(B4,10)</f>
        <v>-0.24540706023751177</v>
      </c>
      <c r="F4">
        <f t="shared" ref="F4:F12" si="2">LOG(C4,10)</f>
        <v>-0.38618353912612213</v>
      </c>
      <c r="G4">
        <f t="shared" ref="G4:G12" si="3">LOG(D4,10)</f>
        <v>-0.324911212738279</v>
      </c>
    </row>
    <row r="5" spans="1:8" x14ac:dyDescent="0.35">
      <c r="A5">
        <v>7</v>
      </c>
      <c r="B5">
        <v>0.80496000000000001</v>
      </c>
      <c r="C5">
        <v>0.74620799999999998</v>
      </c>
      <c r="D5">
        <v>0.91043200000000002</v>
      </c>
      <c r="E5">
        <f t="shared" si="1"/>
        <v>-9.422570001832703E-2</v>
      </c>
      <c r="F5">
        <f t="shared" si="2"/>
        <v>-0.12714009925494432</v>
      </c>
      <c r="G5">
        <f t="shared" si="3"/>
        <v>-4.0752486033380476E-2</v>
      </c>
    </row>
    <row r="6" spans="1:8" x14ac:dyDescent="0.35">
      <c r="A6">
        <v>8</v>
      </c>
      <c r="B6">
        <v>1.293312</v>
      </c>
      <c r="C6">
        <v>1.3007679999999999</v>
      </c>
      <c r="D6">
        <v>2.0943679999999998</v>
      </c>
      <c r="E6">
        <f t="shared" si="1"/>
        <v>0.11170330719514268</v>
      </c>
      <c r="F6">
        <f t="shared" si="2"/>
        <v>0.11419984436748698</v>
      </c>
      <c r="G6">
        <f t="shared" si="3"/>
        <v>0.32105299364060419</v>
      </c>
    </row>
    <row r="7" spans="1:8" x14ac:dyDescent="0.35">
      <c r="A7">
        <v>9</v>
      </c>
      <c r="B7">
        <v>3.899616</v>
      </c>
      <c r="C7">
        <v>3.9526400000000002</v>
      </c>
      <c r="D7">
        <v>7.3349120000000001</v>
      </c>
      <c r="E7">
        <f t="shared" si="1"/>
        <v>0.59102184361835552</v>
      </c>
      <c r="F7">
        <f t="shared" si="2"/>
        <v>0.59688726131156677</v>
      </c>
      <c r="G7">
        <f t="shared" si="3"/>
        <v>0.86539490779843364</v>
      </c>
    </row>
    <row r="8" spans="1:8" x14ac:dyDescent="0.35">
      <c r="A8">
        <v>10</v>
      </c>
      <c r="B8">
        <v>24.075264000000001</v>
      </c>
      <c r="C8">
        <v>24.096449</v>
      </c>
      <c r="D8">
        <v>43.838462999999997</v>
      </c>
      <c r="E8">
        <f t="shared" si="1"/>
        <v>1.3815710581273963</v>
      </c>
      <c r="F8">
        <f t="shared" si="2"/>
        <v>1.3819530470009194</v>
      </c>
      <c r="G8">
        <f t="shared" si="3"/>
        <v>1.6418553191460163</v>
      </c>
    </row>
    <row r="9" spans="1:8" x14ac:dyDescent="0.35">
      <c r="A9">
        <v>11</v>
      </c>
      <c r="B9">
        <v>162.091003</v>
      </c>
      <c r="C9">
        <v>156.54882799999999</v>
      </c>
      <c r="D9">
        <v>269.13995399999999</v>
      </c>
      <c r="E9">
        <f t="shared" si="1"/>
        <v>2.2097589096301804</v>
      </c>
      <c r="F9">
        <f t="shared" si="2"/>
        <v>2.1946498206272356</v>
      </c>
      <c r="G9">
        <f t="shared" si="3"/>
        <v>2.4299781738459658</v>
      </c>
    </row>
    <row r="10" spans="1:8" x14ac:dyDescent="0.35">
      <c r="A10">
        <v>12</v>
      </c>
      <c r="B10">
        <v>1142.5166019999999</v>
      </c>
      <c r="C10">
        <v>1115.4267580000001</v>
      </c>
      <c r="D10">
        <v>2887.466797</v>
      </c>
      <c r="E10">
        <f t="shared" si="1"/>
        <v>3.057862519555544</v>
      </c>
      <c r="F10">
        <f t="shared" si="2"/>
        <v>3.0474410585815406</v>
      </c>
      <c r="G10">
        <f t="shared" si="3"/>
        <v>3.4605169989737625</v>
      </c>
    </row>
    <row r="11" spans="1:8" x14ac:dyDescent="0.35">
      <c r="A11">
        <v>13</v>
      </c>
      <c r="B11">
        <v>13579.738281</v>
      </c>
      <c r="C11">
        <v>13279.105469</v>
      </c>
      <c r="D11">
        <v>24440.134765999999</v>
      </c>
      <c r="E11">
        <f t="shared" si="1"/>
        <v>4.132891399972995</v>
      </c>
      <c r="F11">
        <f t="shared" si="2"/>
        <v>4.1231688202908856</v>
      </c>
      <c r="G11">
        <f t="shared" si="3"/>
        <v>4.3881035963319226</v>
      </c>
    </row>
    <row r="12" spans="1:8" x14ac:dyDescent="0.35">
      <c r="A12">
        <v>14</v>
      </c>
      <c r="B12">
        <v>15282.618164</v>
      </c>
      <c r="C12">
        <v>15240.666015999999</v>
      </c>
      <c r="D12">
        <v>48732.84375</v>
      </c>
      <c r="E12">
        <f t="shared" si="1"/>
        <v>4.1841977624055282</v>
      </c>
      <c r="F12">
        <f t="shared" si="2"/>
        <v>4.1830039460556501</v>
      </c>
      <c r="G12">
        <f t="shared" si="3"/>
        <v>4.6878217548842276</v>
      </c>
    </row>
    <row r="35" spans="1:8" x14ac:dyDescent="0.35">
      <c r="A35" s="5" t="s">
        <v>10</v>
      </c>
      <c r="B35" s="5"/>
      <c r="C35" s="5"/>
      <c r="D35" s="5"/>
      <c r="E35" s="5"/>
      <c r="F35" s="5"/>
      <c r="G35" s="5"/>
      <c r="H35" s="5"/>
    </row>
    <row r="36" spans="1:8" x14ac:dyDescent="0.35">
      <c r="A36" t="s">
        <v>8</v>
      </c>
      <c r="B36" t="s">
        <v>5</v>
      </c>
      <c r="C36" t="s">
        <v>6</v>
      </c>
      <c r="D36" t="s">
        <v>7</v>
      </c>
    </row>
    <row r="37" spans="1:8" x14ac:dyDescent="0.35">
      <c r="A37">
        <v>8</v>
      </c>
      <c r="B37">
        <v>53173.007812000003</v>
      </c>
      <c r="C37">
        <v>53121.230469000002</v>
      </c>
      <c r="D37">
        <v>62353.8125</v>
      </c>
    </row>
    <row r="38" spans="1:8" x14ac:dyDescent="0.35">
      <c r="A38">
        <v>12</v>
      </c>
      <c r="B38">
        <v>28447.384765999999</v>
      </c>
      <c r="C38">
        <v>26433</v>
      </c>
      <c r="D38">
        <v>50478.40625</v>
      </c>
    </row>
    <row r="39" spans="1:8" x14ac:dyDescent="0.35">
      <c r="A39">
        <v>16</v>
      </c>
      <c r="B39">
        <v>15282.618164</v>
      </c>
      <c r="C39">
        <v>15240.666015999999</v>
      </c>
      <c r="D39">
        <v>48732.84375</v>
      </c>
    </row>
    <row r="40" spans="1:8" x14ac:dyDescent="0.35">
      <c r="A40">
        <v>20</v>
      </c>
      <c r="B40">
        <v>12485.408203000001</v>
      </c>
      <c r="C40">
        <v>12334.706055000001</v>
      </c>
      <c r="D40">
        <v>50819.289062000003</v>
      </c>
    </row>
    <row r="41" spans="1:8" x14ac:dyDescent="0.35">
      <c r="A41">
        <v>24</v>
      </c>
      <c r="B41">
        <v>11283.524414</v>
      </c>
      <c r="C41">
        <v>10525.710938</v>
      </c>
      <c r="D41">
        <v>47691.082030999998</v>
      </c>
    </row>
    <row r="42" spans="1:8" x14ac:dyDescent="0.35">
      <c r="A42">
        <v>28</v>
      </c>
      <c r="B42">
        <v>11765.616211</v>
      </c>
      <c r="C42">
        <v>10956.926758</v>
      </c>
      <c r="D42">
        <v>50482.902344000002</v>
      </c>
    </row>
    <row r="43" spans="1:8" x14ac:dyDescent="0.35">
      <c r="A43" s="3">
        <v>32</v>
      </c>
      <c r="B43" s="3">
        <v>10229.293944999999</v>
      </c>
      <c r="C43" s="3">
        <v>9528.9990230000003</v>
      </c>
      <c r="D43" s="3">
        <v>43517.449219000002</v>
      </c>
      <c r="E43" t="s">
        <v>11</v>
      </c>
    </row>
    <row r="44" spans="1:8" ht="14.5" customHeight="1" x14ac:dyDescent="0.35"/>
    <row r="47" spans="1:8" ht="14.5" customHeight="1" x14ac:dyDescent="0.35"/>
    <row r="48" spans="1:8" x14ac:dyDescent="0.35">
      <c r="A48" s="5" t="s">
        <v>2</v>
      </c>
      <c r="B48" s="6" t="s">
        <v>9</v>
      </c>
      <c r="C48" s="6"/>
      <c r="D48" s="6"/>
      <c r="E48" s="6"/>
      <c r="F48" s="6"/>
      <c r="G48" s="6"/>
      <c r="H48" s="6"/>
    </row>
    <row r="49" spans="1:8" x14ac:dyDescent="0.35">
      <c r="B49" s="6"/>
      <c r="C49" s="6"/>
      <c r="D49" s="6"/>
      <c r="E49" s="6"/>
      <c r="F49" s="6"/>
      <c r="G49" s="6"/>
      <c r="H49" s="6"/>
    </row>
    <row r="50" spans="1:8" x14ac:dyDescent="0.35">
      <c r="B50" s="6"/>
      <c r="C50" s="6"/>
      <c r="D50" s="6"/>
      <c r="E50" s="6"/>
      <c r="F50" s="6"/>
      <c r="G50" s="6"/>
      <c r="H50" s="6"/>
    </row>
    <row r="51" spans="1:8" x14ac:dyDescent="0.35">
      <c r="B51" s="6" t="s">
        <v>12</v>
      </c>
      <c r="C51" s="6"/>
      <c r="D51" s="6"/>
      <c r="E51" s="6"/>
      <c r="F51" s="6"/>
      <c r="G51" s="6"/>
      <c r="H51" s="6"/>
    </row>
    <row r="52" spans="1:8" x14ac:dyDescent="0.35">
      <c r="B52" s="6"/>
      <c r="C52" s="6"/>
      <c r="D52" s="6"/>
      <c r="E52" s="6"/>
      <c r="F52" s="6"/>
      <c r="G52" s="6"/>
      <c r="H52" s="6"/>
    </row>
    <row r="53" spans="1:8" x14ac:dyDescent="0.35">
      <c r="B53" s="6"/>
      <c r="C53" s="6"/>
      <c r="D53" s="6"/>
      <c r="E53" s="6"/>
      <c r="F53" s="6"/>
      <c r="G53" s="6"/>
      <c r="H53" s="6"/>
    </row>
    <row r="54" spans="1:8" x14ac:dyDescent="0.35">
      <c r="B54" s="6"/>
      <c r="C54" s="6"/>
      <c r="D54" s="6"/>
      <c r="E54" s="6"/>
      <c r="F54" s="6"/>
      <c r="G54" s="6"/>
      <c r="H54" s="6"/>
    </row>
    <row r="55" spans="1:8" x14ac:dyDescent="0.35">
      <c r="B55" s="6" t="s">
        <v>13</v>
      </c>
      <c r="C55" s="6"/>
      <c r="D55" s="6"/>
      <c r="E55" s="6"/>
      <c r="F55" s="6"/>
      <c r="G55" s="6"/>
      <c r="H55" s="6"/>
    </row>
    <row r="56" spans="1:8" x14ac:dyDescent="0.35">
      <c r="B56" s="6"/>
      <c r="C56" s="6"/>
      <c r="D56" s="6"/>
      <c r="E56" s="6"/>
      <c r="F56" s="6"/>
      <c r="G56" s="6"/>
      <c r="H56" s="6"/>
    </row>
    <row r="57" spans="1:8" x14ac:dyDescent="0.35">
      <c r="B57" s="6"/>
      <c r="C57" s="6"/>
      <c r="D57" s="6"/>
      <c r="E57" s="6"/>
      <c r="F57" s="6"/>
      <c r="G57" s="6"/>
      <c r="H57" s="6"/>
    </row>
    <row r="58" spans="1:8" x14ac:dyDescent="0.35">
      <c r="B58" s="2"/>
      <c r="C58" s="2"/>
      <c r="D58" s="2"/>
      <c r="E58" s="2"/>
      <c r="F58" s="2"/>
      <c r="G58" s="2"/>
      <c r="H58" s="2"/>
    </row>
    <row r="59" spans="1:8" x14ac:dyDescent="0.35">
      <c r="B59" s="2"/>
      <c r="C59" s="2"/>
      <c r="D59" s="2"/>
      <c r="E59" s="2"/>
      <c r="F59" s="2"/>
      <c r="G59" s="2"/>
      <c r="H59" s="2"/>
    </row>
    <row r="60" spans="1:8" x14ac:dyDescent="0.35">
      <c r="B60" s="2"/>
      <c r="C60" s="2"/>
      <c r="D60" s="2"/>
      <c r="E60" s="2"/>
      <c r="F60" s="2"/>
      <c r="G60" s="2"/>
      <c r="H60" s="2"/>
    </row>
    <row r="61" spans="1:8" x14ac:dyDescent="0.35">
      <c r="B61" s="2"/>
      <c r="C61" s="2"/>
      <c r="D61" s="2"/>
      <c r="E61" s="2"/>
      <c r="F61" s="2"/>
      <c r="G61" s="2"/>
      <c r="H61" s="2"/>
    </row>
    <row r="62" spans="1:8" x14ac:dyDescent="0.35">
      <c r="A62" s="5" t="s">
        <v>3</v>
      </c>
      <c r="B62" s="7" t="s">
        <v>14</v>
      </c>
      <c r="C62" s="7"/>
      <c r="D62" s="7"/>
      <c r="E62" s="7"/>
      <c r="F62" s="7"/>
      <c r="G62" s="7"/>
      <c r="H62" s="7"/>
    </row>
    <row r="63" spans="1:8" x14ac:dyDescent="0.35">
      <c r="B63" s="7" t="s">
        <v>15</v>
      </c>
      <c r="C63" s="7"/>
      <c r="D63" s="7"/>
      <c r="E63" s="7"/>
      <c r="F63" s="7"/>
      <c r="G63" s="7"/>
      <c r="H63" s="7"/>
    </row>
    <row r="64" spans="1:8" x14ac:dyDescent="0.35">
      <c r="B64" s="6" t="s">
        <v>16</v>
      </c>
      <c r="C64" s="6"/>
      <c r="D64" s="6"/>
      <c r="E64" s="6"/>
      <c r="F64" s="6"/>
      <c r="G64" s="6"/>
      <c r="H64" s="6"/>
    </row>
    <row r="65" spans="1:8" x14ac:dyDescent="0.35">
      <c r="B65" s="6"/>
      <c r="C65" s="6"/>
      <c r="D65" s="6"/>
      <c r="E65" s="6"/>
      <c r="F65" s="6"/>
      <c r="G65" s="6"/>
      <c r="H65" s="6"/>
    </row>
    <row r="66" spans="1:8" x14ac:dyDescent="0.35">
      <c r="B66" s="6"/>
      <c r="C66" s="6"/>
      <c r="D66" s="6"/>
      <c r="E66" s="6"/>
      <c r="F66" s="6"/>
      <c r="G66" s="6"/>
      <c r="H66" s="6"/>
    </row>
    <row r="67" spans="1:8" x14ac:dyDescent="0.35">
      <c r="B67" s="6"/>
      <c r="C67" s="6"/>
      <c r="D67" s="6"/>
      <c r="E67" s="6"/>
      <c r="F67" s="6"/>
      <c r="G67" s="6"/>
      <c r="H67" s="6"/>
    </row>
    <row r="72" spans="1:8" x14ac:dyDescent="0.35">
      <c r="A72" s="5" t="s">
        <v>4</v>
      </c>
      <c r="B72" s="7" t="s">
        <v>17</v>
      </c>
      <c r="C72" s="7"/>
      <c r="D72" s="7"/>
      <c r="E72" s="7"/>
      <c r="F72" s="7"/>
      <c r="G72" s="7"/>
      <c r="H72" s="7"/>
    </row>
    <row r="73" spans="1:8" x14ac:dyDescent="0.35">
      <c r="B73" s="7" t="s">
        <v>18</v>
      </c>
      <c r="C73" s="7"/>
      <c r="D73" s="7"/>
      <c r="E73" s="7"/>
      <c r="F73" s="7"/>
      <c r="G73" s="7"/>
      <c r="H73" s="7"/>
    </row>
    <row r="74" spans="1:8" x14ac:dyDescent="0.35">
      <c r="B74" s="6" t="s">
        <v>19</v>
      </c>
      <c r="C74" s="6"/>
      <c r="D74" s="6"/>
      <c r="E74" s="6"/>
      <c r="F74" s="6"/>
      <c r="G74" s="6"/>
      <c r="H74" s="6"/>
    </row>
    <row r="75" spans="1:8" x14ac:dyDescent="0.35">
      <c r="B75" s="6"/>
      <c r="C75" s="6"/>
      <c r="D75" s="6"/>
      <c r="E75" s="6"/>
      <c r="F75" s="6"/>
      <c r="G75" s="6"/>
      <c r="H75" s="6"/>
    </row>
    <row r="76" spans="1:8" x14ac:dyDescent="0.35">
      <c r="B76" s="6"/>
      <c r="C76" s="6"/>
      <c r="D76" s="6"/>
      <c r="E76" s="6"/>
      <c r="F76" s="6"/>
      <c r="G76" s="6"/>
      <c r="H76" s="6"/>
    </row>
    <row r="77" spans="1:8" x14ac:dyDescent="0.35">
      <c r="B77" s="6"/>
      <c r="C77" s="6"/>
      <c r="D77" s="6"/>
      <c r="E77" s="6"/>
      <c r="F77" s="6"/>
      <c r="G77" s="6"/>
      <c r="H77" s="6"/>
    </row>
  </sheetData>
  <mergeCells count="9">
    <mergeCell ref="B48:H50"/>
    <mergeCell ref="B51:H54"/>
    <mergeCell ref="B55:H57"/>
    <mergeCell ref="B74:H77"/>
    <mergeCell ref="B62:H62"/>
    <mergeCell ref="B63:H63"/>
    <mergeCell ref="B72:H72"/>
    <mergeCell ref="B73:H73"/>
    <mergeCell ref="B64:H6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Diskant</dc:creator>
  <cp:lastModifiedBy>H Diskant</cp:lastModifiedBy>
  <cp:lastPrinted>2022-10-09T01:52:17Z</cp:lastPrinted>
  <dcterms:created xsi:type="dcterms:W3CDTF">2022-10-08T23:05:20Z</dcterms:created>
  <dcterms:modified xsi:type="dcterms:W3CDTF">2022-10-09T01:53:11Z</dcterms:modified>
</cp:coreProperties>
</file>