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TV-Investing\excel\"/>
    </mc:Choice>
  </mc:AlternateContent>
  <xr:revisionPtr revIDLastSave="0" documentId="13_ncr:1_{B2559F43-9D99-4999-A6FD-E004A6A82516}" xr6:coauthVersionLast="43" xr6:coauthVersionMax="43" xr10:uidLastSave="{00000000-0000-0000-0000-000000000000}"/>
  <bookViews>
    <workbookView xWindow="-120" yWindow="-120" windowWidth="29040" windowHeight="15840" xr2:uid="{796AB728-DE90-47C0-A12C-1A756041764C}"/>
  </bookViews>
  <sheets>
    <sheet name="StockLi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9" i="2" l="1"/>
  <c r="U28" i="2"/>
  <c r="U27" i="2"/>
  <c r="G2" i="2"/>
  <c r="G3" i="2"/>
  <c r="U32" i="2" l="1"/>
  <c r="U31" i="2"/>
  <c r="F2" i="2"/>
  <c r="F3" i="2"/>
  <c r="E3" i="2"/>
  <c r="E2" i="2"/>
  <c r="U21" i="2"/>
  <c r="N3" i="2"/>
  <c r="N2" i="2"/>
  <c r="I2" i="2"/>
  <c r="J2" i="2"/>
  <c r="K2" i="2"/>
  <c r="L2" i="2"/>
  <c r="M2" i="2"/>
  <c r="I3" i="2"/>
  <c r="J3" i="2"/>
  <c r="K3" i="2"/>
  <c r="L3" i="2"/>
  <c r="M3" i="2"/>
  <c r="H3" i="2"/>
  <c r="H2" i="2"/>
  <c r="U25" i="2" l="1"/>
  <c r="U24" i="2"/>
  <c r="U23" i="2"/>
  <c r="U20" i="2" l="1"/>
  <c r="U19" i="2"/>
  <c r="U11" i="2" l="1"/>
  <c r="U13" i="2"/>
  <c r="U17" i="2"/>
  <c r="U15" i="2"/>
  <c r="U16" i="2"/>
  <c r="U12" i="2"/>
</calcChain>
</file>

<file path=xl/sharedStrings.xml><?xml version="1.0" encoding="utf-8"?>
<sst xmlns="http://schemas.openxmlformats.org/spreadsheetml/2006/main" count="10022" uniqueCount="2225">
  <si>
    <t>Code</t>
  </si>
  <si>
    <t xml:space="preserve"> Name</t>
  </si>
  <si>
    <t xml:space="preserve"> Last</t>
  </si>
  <si>
    <t xml:space="preserve"> Change (%)</t>
  </si>
  <si>
    <t xml:space="preserve"> 5 day %</t>
  </si>
  <si>
    <t xml:space="preserve"> 1Mo%</t>
  </si>
  <si>
    <t xml:space="preserve"> Y/Y %</t>
  </si>
  <si>
    <t xml:space="preserve"> 3D Swing Up</t>
  </si>
  <si>
    <t xml:space="preserve"> 3W Swing Up</t>
  </si>
  <si>
    <t xml:space="preserve"> 3M Swing Up</t>
  </si>
  <si>
    <t xml:space="preserve"> 20 MA Up</t>
  </si>
  <si>
    <t xml:space="preserve"> Volume</t>
  </si>
  <si>
    <t xml:space="preserve"> Last Date</t>
  </si>
  <si>
    <t>ILMN</t>
  </si>
  <si>
    <t xml:space="preserve"> Illumina Inc</t>
  </si>
  <si>
    <t xml:space="preserve"> False</t>
  </si>
  <si>
    <t xml:space="preserve"> True</t>
  </si>
  <si>
    <t>NFLX</t>
  </si>
  <si>
    <t xml:space="preserve"> Netflix Inc</t>
  </si>
  <si>
    <t>ZBRA</t>
  </si>
  <si>
    <t xml:space="preserve"> Zebra Technologies Corp.</t>
  </si>
  <si>
    <t>KAR</t>
  </si>
  <si>
    <t xml:space="preserve"> KAR Auction Services Inc</t>
  </si>
  <si>
    <t>DPZ</t>
  </si>
  <si>
    <t xml:space="preserve"> Dominos Pizza Inc</t>
  </si>
  <si>
    <t>URI</t>
  </si>
  <si>
    <t xml:space="preserve"> United Rentals Inc.</t>
  </si>
  <si>
    <t>IIPR</t>
  </si>
  <si>
    <t xml:space="preserve"> Innovative Industrial Properties Inc</t>
  </si>
  <si>
    <t>NUS</t>
  </si>
  <si>
    <t xml:space="preserve"> Nu Skin Enterprises Inc.</t>
  </si>
  <si>
    <t>CSX</t>
  </si>
  <si>
    <t xml:space="preserve"> CSX Corp.</t>
  </si>
  <si>
    <t>SAP</t>
  </si>
  <si>
    <t xml:space="preserve"> SAP SE</t>
  </si>
  <si>
    <t>NOAH</t>
  </si>
  <si>
    <t xml:space="preserve"> Noah Holdings Limited - ADR</t>
  </si>
  <si>
    <t>ABBV</t>
  </si>
  <si>
    <t xml:space="preserve"> AbbVie Inc</t>
  </si>
  <si>
    <t>REGN</t>
  </si>
  <si>
    <t xml:space="preserve"> Regeneron Pharmaceuticals Inc.</t>
  </si>
  <si>
    <t>NSC</t>
  </si>
  <si>
    <t xml:space="preserve"> Norfolk Southern Corp.</t>
  </si>
  <si>
    <t>MTB</t>
  </si>
  <si>
    <t xml:space="preserve"> M &amp; T Bank Corp</t>
  </si>
  <si>
    <t>W</t>
  </si>
  <si>
    <t xml:space="preserve"> Wayfair Inc</t>
  </si>
  <si>
    <t>BHVN</t>
  </si>
  <si>
    <t xml:space="preserve"> Biohaven Pharmaceutical Holding Company Ltd</t>
  </si>
  <si>
    <t>GBT</t>
  </si>
  <si>
    <t xml:space="preserve"> Global Blood Therapeutics Inc.</t>
  </si>
  <si>
    <t>GPC</t>
  </si>
  <si>
    <t xml:space="preserve"> Genuine Parts Co.</t>
  </si>
  <si>
    <t>GOOG</t>
  </si>
  <si>
    <t xml:space="preserve"> Alphabet Inc</t>
  </si>
  <si>
    <t>CCI</t>
  </si>
  <si>
    <t xml:space="preserve"> Crown Castle International Corp</t>
  </si>
  <si>
    <t>CDNA</t>
  </si>
  <si>
    <t xml:space="preserve"> CareDx Inc</t>
  </si>
  <si>
    <t>ICPT</t>
  </si>
  <si>
    <t xml:space="preserve"> Intercept Pharmaceuticals Inc</t>
  </si>
  <si>
    <t>PLAY</t>
  </si>
  <si>
    <t xml:space="preserve"> Dave &amp; Buster`s Entertainment Inc</t>
  </si>
  <si>
    <t>IPGP</t>
  </si>
  <si>
    <t xml:space="preserve"> IPG Photonics Corp</t>
  </si>
  <si>
    <t>EA</t>
  </si>
  <si>
    <t xml:space="preserve"> Electronic Arts Inc.</t>
  </si>
  <si>
    <t>JNJ</t>
  </si>
  <si>
    <t xml:space="preserve"> JOHNSON &amp; JOHNSON</t>
  </si>
  <si>
    <t>ONCE</t>
  </si>
  <si>
    <t xml:space="preserve"> Spark Therapeutics Inc</t>
  </si>
  <si>
    <t>TXT</t>
  </si>
  <si>
    <t xml:space="preserve"> Textron Inc.</t>
  </si>
  <si>
    <t>ADP</t>
  </si>
  <si>
    <t xml:space="preserve"> Automatic Data Processing Inc.</t>
  </si>
  <si>
    <t>TTD</t>
  </si>
  <si>
    <t xml:space="preserve"> Trade Desk Inc</t>
  </si>
  <si>
    <t>AAXN</t>
  </si>
  <si>
    <t xml:space="preserve"> Axon Enterprise Inc</t>
  </si>
  <si>
    <t>CVNA</t>
  </si>
  <si>
    <t xml:space="preserve"> Carvana Co.</t>
  </si>
  <si>
    <t>LMT</t>
  </si>
  <si>
    <t xml:space="preserve"> Lockheed Martin Corp.</t>
  </si>
  <si>
    <t>LLY</t>
  </si>
  <si>
    <t xml:space="preserve"> Lilly(Eli) &amp; Co</t>
  </si>
  <si>
    <t>CREE</t>
  </si>
  <si>
    <t xml:space="preserve"> Cree Inc.</t>
  </si>
  <si>
    <t>ARE</t>
  </si>
  <si>
    <t xml:space="preserve"> Alexandria Real Estate Equities Inc.</t>
  </si>
  <si>
    <t>HDB</t>
  </si>
  <si>
    <t xml:space="preserve"> HDFC Bank Ltd</t>
  </si>
  <si>
    <t>STMP</t>
  </si>
  <si>
    <t xml:space="preserve"> Stamps.com Inc.</t>
  </si>
  <si>
    <t>ALGN</t>
  </si>
  <si>
    <t xml:space="preserve"> Align Technology Inc.</t>
  </si>
  <si>
    <t>SPG</t>
  </si>
  <si>
    <t xml:space="preserve"> Simon Property Group Inc.</t>
  </si>
  <si>
    <t>LEA</t>
  </si>
  <si>
    <t xml:space="preserve"> Lear Corp.</t>
  </si>
  <si>
    <t>XEC</t>
  </si>
  <si>
    <t xml:space="preserve"> Cimarex Energy Co.</t>
  </si>
  <si>
    <t>BRK.B</t>
  </si>
  <si>
    <t xml:space="preserve"> Berkshire Hathaway Inc.</t>
  </si>
  <si>
    <t>SJM</t>
  </si>
  <si>
    <t xml:space="preserve"> J.M. Smucker Co.</t>
  </si>
  <si>
    <t>BIDU</t>
  </si>
  <si>
    <t xml:space="preserve"> Baidu Inc</t>
  </si>
  <si>
    <t>AXP</t>
  </si>
  <si>
    <t xml:space="preserve"> American Express Co.</t>
  </si>
  <si>
    <t>BXP</t>
  </si>
  <si>
    <t xml:space="preserve"> Boston Properties Inc.</t>
  </si>
  <si>
    <t>PAYC</t>
  </si>
  <si>
    <t xml:space="preserve"> Paycom Software Inc</t>
  </si>
  <si>
    <t>FIVN</t>
  </si>
  <si>
    <t xml:space="preserve"> Five9 Inc</t>
  </si>
  <si>
    <t>PXD</t>
  </si>
  <si>
    <t xml:space="preserve"> Pioneer Natural Resources Co.</t>
  </si>
  <si>
    <t>PGR</t>
  </si>
  <si>
    <t xml:space="preserve"> Progressive Corp.</t>
  </si>
  <si>
    <t>PVH</t>
  </si>
  <si>
    <t xml:space="preserve"> PVH Corp</t>
  </si>
  <si>
    <t>ISRG</t>
  </si>
  <si>
    <t xml:space="preserve"> Intuitive Surgical Inc</t>
  </si>
  <si>
    <t>NEWR</t>
  </si>
  <si>
    <t xml:space="preserve"> New Relic Inc</t>
  </si>
  <si>
    <t>GBX</t>
  </si>
  <si>
    <t xml:space="preserve"> Greenbrier Cos. Inc.</t>
  </si>
  <si>
    <t>PLNT</t>
  </si>
  <si>
    <t xml:space="preserve"> Planet Fitness Inc</t>
  </si>
  <si>
    <t>ASH</t>
  </si>
  <si>
    <t xml:space="preserve"> Ashland Global Holdings Inc</t>
  </si>
  <si>
    <t>IRM</t>
  </si>
  <si>
    <t xml:space="preserve"> Iron Mountain Inc.</t>
  </si>
  <si>
    <t>ATHM</t>
  </si>
  <si>
    <t xml:space="preserve"> Autohome Inc</t>
  </si>
  <si>
    <t>MRK</t>
  </si>
  <si>
    <t xml:space="preserve"> Merck &amp; Co Inc</t>
  </si>
  <si>
    <t>CGC</t>
  </si>
  <si>
    <t xml:space="preserve"> Canopy Growth Corporation</t>
  </si>
  <si>
    <t>CCL</t>
  </si>
  <si>
    <t>BHF</t>
  </si>
  <si>
    <t xml:space="preserve"> Brighthouse Financial Inc</t>
  </si>
  <si>
    <t>VSAT</t>
  </si>
  <si>
    <t xml:space="preserve"> Viasat Inc.</t>
  </si>
  <si>
    <t>RL</t>
  </si>
  <si>
    <t xml:space="preserve"> Ralph Lauren Corp</t>
  </si>
  <si>
    <t>AMT</t>
  </si>
  <si>
    <t xml:space="preserve"> American Tower Corp.</t>
  </si>
  <si>
    <t>LEN</t>
  </si>
  <si>
    <t xml:space="preserve"> Lennar Corp.</t>
  </si>
  <si>
    <t>HTHT</t>
  </si>
  <si>
    <t xml:space="preserve"> China Lodging Group Ltd</t>
  </si>
  <si>
    <t>TEL</t>
  </si>
  <si>
    <t xml:space="preserve"> TE Connectivity Ltd - Registered Shares</t>
  </si>
  <si>
    <t>ALXN</t>
  </si>
  <si>
    <t xml:space="preserve"> Alexion Pharmaceuticals Inc.</t>
  </si>
  <si>
    <t>WMGI</t>
  </si>
  <si>
    <t xml:space="preserve"> Wright Medical Group N. V.</t>
  </si>
  <si>
    <t>FRC</t>
  </si>
  <si>
    <t xml:space="preserve"> First Republic Bank</t>
  </si>
  <si>
    <t>NFG</t>
  </si>
  <si>
    <t xml:space="preserve"> National Fuel Gas Co.</t>
  </si>
  <si>
    <t>PII</t>
  </si>
  <si>
    <t>UTHR</t>
  </si>
  <si>
    <t xml:space="preserve"> United Therapeutics Corp</t>
  </si>
  <si>
    <t>VRTX</t>
  </si>
  <si>
    <t xml:space="preserve"> Vertex Pharmaceuticals Inc.</t>
  </si>
  <si>
    <t>OMC</t>
  </si>
  <si>
    <t xml:space="preserve"> Omnicom Group Inc.</t>
  </si>
  <si>
    <t>PEP</t>
  </si>
  <si>
    <t xml:space="preserve"> Pepsico Inc.</t>
  </si>
  <si>
    <t>WWE</t>
  </si>
  <si>
    <t xml:space="preserve"> World Wrestling Entertainment Inc.</t>
  </si>
  <si>
    <t>BMY</t>
  </si>
  <si>
    <t xml:space="preserve"> Bristol-Myers Squibb Co.</t>
  </si>
  <si>
    <t>TRV</t>
  </si>
  <si>
    <t xml:space="preserve"> Travelers Companies Inc.</t>
  </si>
  <si>
    <t>HLT</t>
  </si>
  <si>
    <t xml:space="preserve"> Hilton Worldwide Holdings Inc</t>
  </si>
  <si>
    <t>CELG</t>
  </si>
  <si>
    <t xml:space="preserve"> Celgene Corp.</t>
  </si>
  <si>
    <t>FIVE</t>
  </si>
  <si>
    <t xml:space="preserve"> Five Below Inc</t>
  </si>
  <si>
    <t>AMGN</t>
  </si>
  <si>
    <t xml:space="preserve"> AMGEN Inc.</t>
  </si>
  <si>
    <t>BIIB</t>
  </si>
  <si>
    <t xml:space="preserve"> Biogen Inc</t>
  </si>
  <si>
    <t>CLR</t>
  </si>
  <si>
    <t xml:space="preserve"> Continental Resources Inc</t>
  </si>
  <si>
    <t>LHX</t>
  </si>
  <si>
    <t xml:space="preserve"> L3Harris Technologies Inc</t>
  </si>
  <si>
    <t>NOW</t>
  </si>
  <si>
    <t xml:space="preserve"> ServiceNow Inc</t>
  </si>
  <si>
    <t>HUYA</t>
  </si>
  <si>
    <t xml:space="preserve"> HUYA Inc</t>
  </si>
  <si>
    <t>AVB</t>
  </si>
  <si>
    <t xml:space="preserve"> Avalonbay Communities Inc.</t>
  </si>
  <si>
    <t>HON</t>
  </si>
  <si>
    <t xml:space="preserve"> Honeywell International Inc</t>
  </si>
  <si>
    <t>FBHS</t>
  </si>
  <si>
    <t xml:space="preserve"> Fortune Brands Home &amp; Security Inc</t>
  </si>
  <si>
    <t>RCL</t>
  </si>
  <si>
    <t xml:space="preserve"> Royal Caribbean Cruises Ltd.</t>
  </si>
  <si>
    <t>WB</t>
  </si>
  <si>
    <t xml:space="preserve"> Weibo Corp</t>
  </si>
  <si>
    <t>ABC</t>
  </si>
  <si>
    <t xml:space="preserve"> Amerisource Bergen Corp.</t>
  </si>
  <si>
    <t>NTNX</t>
  </si>
  <si>
    <t xml:space="preserve"> Nutanix Inc</t>
  </si>
  <si>
    <t>AERI</t>
  </si>
  <si>
    <t xml:space="preserve"> Aerie Pharmaceuticals Inc</t>
  </si>
  <si>
    <t>OSK</t>
  </si>
  <si>
    <t xml:space="preserve"> Oshkosh Corp</t>
  </si>
  <si>
    <t>GOOS</t>
  </si>
  <si>
    <t xml:space="preserve"> Canada Goose Holdings Inc - Ordinary Shares (Subord Vot Shs)</t>
  </si>
  <si>
    <t>NTAP</t>
  </si>
  <si>
    <t xml:space="preserve"> Netapp Inc</t>
  </si>
  <si>
    <t>GILD</t>
  </si>
  <si>
    <t xml:space="preserve"> Gilead Sciences Inc.</t>
  </si>
  <si>
    <t>NCLH</t>
  </si>
  <si>
    <t xml:space="preserve"> Norwegian Cruise Line Holdings Ltd</t>
  </si>
  <si>
    <t>MAN</t>
  </si>
  <si>
    <t xml:space="preserve"> ManpowerGroup Inc</t>
  </si>
  <si>
    <t>WUBA</t>
  </si>
  <si>
    <t xml:space="preserve"> 58.com Inc</t>
  </si>
  <si>
    <t>MNST</t>
  </si>
  <si>
    <t xml:space="preserve"> Monster Beverage Corp.</t>
  </si>
  <si>
    <t>CRI</t>
  </si>
  <si>
    <t xml:space="preserve"> Carters Inc</t>
  </si>
  <si>
    <t>WDAY</t>
  </si>
  <si>
    <t xml:space="preserve"> Workday Inc</t>
  </si>
  <si>
    <t>DOCU</t>
  </si>
  <si>
    <t xml:space="preserve"> DocuSign Inc</t>
  </si>
  <si>
    <t>APA</t>
  </si>
  <si>
    <t xml:space="preserve"> Apache Corp.</t>
  </si>
  <si>
    <t>NVO</t>
  </si>
  <si>
    <t xml:space="preserve"> Novo Nordisk A/S</t>
  </si>
  <si>
    <t>DGX</t>
  </si>
  <si>
    <t xml:space="preserve"> Quest Diagnostics Inc.</t>
  </si>
  <si>
    <t>LOW</t>
  </si>
  <si>
    <t>WELL</t>
  </si>
  <si>
    <t xml:space="preserve"> Welltower Inc</t>
  </si>
  <si>
    <t>O</t>
  </si>
  <si>
    <t xml:space="preserve"> Realty Income Corp.</t>
  </si>
  <si>
    <t>SYMC</t>
  </si>
  <si>
    <t xml:space="preserve"> Symantec Corp.</t>
  </si>
  <si>
    <t>JWN</t>
  </si>
  <si>
    <t xml:space="preserve"> Nordstrom Inc.</t>
  </si>
  <si>
    <t>PTC</t>
  </si>
  <si>
    <t xml:space="preserve"> PTC Inc</t>
  </si>
  <si>
    <t>AAP</t>
  </si>
  <si>
    <t xml:space="preserve"> Advance Auto Parts Inc</t>
  </si>
  <si>
    <t>ALL</t>
  </si>
  <si>
    <t xml:space="preserve"> Allstate Corp (The)</t>
  </si>
  <si>
    <t>PDCE</t>
  </si>
  <si>
    <t xml:space="preserve"> PDC Energy Inc</t>
  </si>
  <si>
    <t>ATVI</t>
  </si>
  <si>
    <t xml:space="preserve"> Activision Blizzard Inc</t>
  </si>
  <si>
    <t>MUR</t>
  </si>
  <si>
    <t xml:space="preserve"> Murphy Oil Corp.</t>
  </si>
  <si>
    <t>TMO</t>
  </si>
  <si>
    <t xml:space="preserve"> Thermo Fisher Scientific Inc.</t>
  </si>
  <si>
    <t>UGI</t>
  </si>
  <si>
    <t xml:space="preserve"> UGI Corp.</t>
  </si>
  <si>
    <t>SRCL</t>
  </si>
  <si>
    <t xml:space="preserve"> Stericycle Inc.</t>
  </si>
  <si>
    <t>ARW</t>
  </si>
  <si>
    <t xml:space="preserve"> Arrow Electronics Inc.</t>
  </si>
  <si>
    <t>DOMO</t>
  </si>
  <si>
    <t xml:space="preserve"> Domo Inc.</t>
  </si>
  <si>
    <t>CNI</t>
  </si>
  <si>
    <t xml:space="preserve"> Canadian National Railway Co.</t>
  </si>
  <si>
    <t>OHI</t>
  </si>
  <si>
    <t xml:space="preserve"> Omega Healthcare Investors Inc.</t>
  </si>
  <si>
    <t>KMX</t>
  </si>
  <si>
    <t xml:space="preserve"> CarMax Inc</t>
  </si>
  <si>
    <t>AWK</t>
  </si>
  <si>
    <t xml:space="preserve"> American Water Works Co. Inc.</t>
  </si>
  <si>
    <t>RDS.B</t>
  </si>
  <si>
    <t xml:space="preserve"> Royal Dutch Shell Shs B</t>
  </si>
  <si>
    <t>PNW</t>
  </si>
  <si>
    <t xml:space="preserve"> Pinnacle West Capital Corp.</t>
  </si>
  <si>
    <t>FND</t>
  </si>
  <si>
    <t xml:space="preserve"> Floor &amp; Decor Holdings Inc</t>
  </si>
  <si>
    <t>CAH</t>
  </si>
  <si>
    <t xml:space="preserve"> Cardinal Health Inc.</t>
  </si>
  <si>
    <t>WCC</t>
  </si>
  <si>
    <t xml:space="preserve"> Wesco International Inc.</t>
  </si>
  <si>
    <t>VTR</t>
  </si>
  <si>
    <t xml:space="preserve"> Ventas Inc</t>
  </si>
  <si>
    <t>HSIC</t>
  </si>
  <si>
    <t xml:space="preserve"> Henry Schein Inc.</t>
  </si>
  <si>
    <t>UNP</t>
  </si>
  <si>
    <t xml:space="preserve"> Union Pacific Corp.</t>
  </si>
  <si>
    <t>LYB</t>
  </si>
  <si>
    <t xml:space="preserve"> LyondellBasell Industries NV</t>
  </si>
  <si>
    <t>FAST</t>
  </si>
  <si>
    <t xml:space="preserve"> Fastenal Co.</t>
  </si>
  <si>
    <t>HLF</t>
  </si>
  <si>
    <t xml:space="preserve"> Herbalife Nutrition Ltd</t>
  </si>
  <si>
    <t>KRC</t>
  </si>
  <si>
    <t xml:space="preserve"> Kilroy Realty Corp.</t>
  </si>
  <si>
    <t>NNN</t>
  </si>
  <si>
    <t xml:space="preserve"> National Retail Properties Inc</t>
  </si>
  <si>
    <t>LKQ</t>
  </si>
  <si>
    <t xml:space="preserve"> LKQ Corp</t>
  </si>
  <si>
    <t>CUBE</t>
  </si>
  <si>
    <t xml:space="preserve"> CubeSmart</t>
  </si>
  <si>
    <t>BOOT</t>
  </si>
  <si>
    <t xml:space="preserve"> Boot Barn Holdings Inc</t>
  </si>
  <si>
    <t>ADSK</t>
  </si>
  <si>
    <t xml:space="preserve"> Autodesk Inc.</t>
  </si>
  <si>
    <t>AOS</t>
  </si>
  <si>
    <t xml:space="preserve"> A.O. Smith Corp.</t>
  </si>
  <si>
    <t>MAR</t>
  </si>
  <si>
    <t xml:space="preserve"> Marriott International Inc</t>
  </si>
  <si>
    <t>AIV</t>
  </si>
  <si>
    <t xml:space="preserve"> Apartment Investment &amp; Management Co.</t>
  </si>
  <si>
    <t>RIO</t>
  </si>
  <si>
    <t xml:space="preserve"> Rio Tinto PLC</t>
  </si>
  <si>
    <t>ESNT</t>
  </si>
  <si>
    <t xml:space="preserve"> Essent Group Ltd</t>
  </si>
  <si>
    <t>EXAS</t>
  </si>
  <si>
    <t xml:space="preserve"> Exact Sciences Corp.</t>
  </si>
  <si>
    <t>PZZA</t>
  </si>
  <si>
    <t xml:space="preserve"> Papa John`s International Inc.</t>
  </si>
  <si>
    <t>THC</t>
  </si>
  <si>
    <t xml:space="preserve"> Tenet Healthcare Corp.</t>
  </si>
  <si>
    <t>CHKP</t>
  </si>
  <si>
    <t xml:space="preserve"> Check Point Software Technolgies</t>
  </si>
  <si>
    <t>KMB</t>
  </si>
  <si>
    <t xml:space="preserve"> Kimberly-Clark Corp.</t>
  </si>
  <si>
    <t>BP</t>
  </si>
  <si>
    <t xml:space="preserve"> BP plc</t>
  </si>
  <si>
    <t>EQR</t>
  </si>
  <si>
    <t xml:space="preserve"> Equity Residential Properties Trust</t>
  </si>
  <si>
    <t>FTV</t>
  </si>
  <si>
    <t xml:space="preserve"> Fortive Corp</t>
  </si>
  <si>
    <t>EXC</t>
  </si>
  <si>
    <t xml:space="preserve"> Exelon Corp.</t>
  </si>
  <si>
    <t>TNDM</t>
  </si>
  <si>
    <t xml:space="preserve"> Tandem Diabetes Care Inc</t>
  </si>
  <si>
    <t>EOG</t>
  </si>
  <si>
    <t xml:space="preserve"> EOG Resources Inc.</t>
  </si>
  <si>
    <t>MAC</t>
  </si>
  <si>
    <t xml:space="preserve"> Macerich Co.</t>
  </si>
  <si>
    <t>TEAM</t>
  </si>
  <si>
    <t xml:space="preserve"> Atlassian Corporation Plc</t>
  </si>
  <si>
    <t>PCAR</t>
  </si>
  <si>
    <t xml:space="preserve"> Paccar Inc.</t>
  </si>
  <si>
    <t>WAT</t>
  </si>
  <si>
    <t xml:space="preserve"> Waters Corp.</t>
  </si>
  <si>
    <t>IFF</t>
  </si>
  <si>
    <t xml:space="preserve"> International Flavors &amp; Fragrances Inc.</t>
  </si>
  <si>
    <t>ACHC</t>
  </si>
  <si>
    <t xml:space="preserve"> Acadia Healthcare Company Inc</t>
  </si>
  <si>
    <t>DLTR</t>
  </si>
  <si>
    <t xml:space="preserve"> Dollar Tree Inc</t>
  </si>
  <si>
    <t>WCN</t>
  </si>
  <si>
    <t xml:space="preserve"> Waste Connections Inc</t>
  </si>
  <si>
    <t>IRBT</t>
  </si>
  <si>
    <t xml:space="preserve"> iRobot Corp</t>
  </si>
  <si>
    <t>TCBI</t>
  </si>
  <si>
    <t xml:space="preserve"> Texas Capital Bancshares Inc.</t>
  </si>
  <si>
    <t>SBAC</t>
  </si>
  <si>
    <t xml:space="preserve"> SBA Communications Corp</t>
  </si>
  <si>
    <t>CDAY</t>
  </si>
  <si>
    <t xml:space="preserve"> Ceridian HCM Holding Inc.</t>
  </si>
  <si>
    <t>STE</t>
  </si>
  <si>
    <t xml:space="preserve"> STERIS PLC</t>
  </si>
  <si>
    <t>HOG</t>
  </si>
  <si>
    <t xml:space="preserve"> Harley-Davidson Inc.</t>
  </si>
  <si>
    <t>PAYX</t>
  </si>
  <si>
    <t xml:space="preserve"> Paychex Inc.</t>
  </si>
  <si>
    <t>BJ</t>
  </si>
  <si>
    <t xml:space="preserve"> BJ`s Wholesale Club Holdings Inc</t>
  </si>
  <si>
    <t>ELS</t>
  </si>
  <si>
    <t xml:space="preserve"> Equity Lifestyle Properties Inc.</t>
  </si>
  <si>
    <t>AFL</t>
  </si>
  <si>
    <t xml:space="preserve"> Aflac Inc.</t>
  </si>
  <si>
    <t>GIS</t>
  </si>
  <si>
    <t xml:space="preserve"> General Mills Inc.</t>
  </si>
  <si>
    <t>CHRW</t>
  </si>
  <si>
    <t xml:space="preserve"> C.H. Robinson Worldwide Inc.</t>
  </si>
  <si>
    <t>MD</t>
  </si>
  <si>
    <t xml:space="preserve"> Mednax Inc</t>
  </si>
  <si>
    <t>CAG</t>
  </si>
  <si>
    <t xml:space="preserve"> Conagra Brands Inc</t>
  </si>
  <si>
    <t>WAGE</t>
  </si>
  <si>
    <t xml:space="preserve"> WageWorks Inc</t>
  </si>
  <si>
    <t>VST</t>
  </si>
  <si>
    <t xml:space="preserve"> Vistra Energy Corp</t>
  </si>
  <si>
    <t>GLPI</t>
  </si>
  <si>
    <t xml:space="preserve"> Gaming and Leisure Properties Inc</t>
  </si>
  <si>
    <t>LDOS</t>
  </si>
  <si>
    <t xml:space="preserve"> Leidos Holdings Inc</t>
  </si>
  <si>
    <t>TOT</t>
  </si>
  <si>
    <t xml:space="preserve"> Total SA</t>
  </si>
  <si>
    <t>CVBF</t>
  </si>
  <si>
    <t xml:space="preserve"> CVB Financial Corp.</t>
  </si>
  <si>
    <t>BYD</t>
  </si>
  <si>
    <t xml:space="preserve"> Boyd Gaming Corp.</t>
  </si>
  <si>
    <t>NKTR</t>
  </si>
  <si>
    <t xml:space="preserve"> Nektar Therapeutics</t>
  </si>
  <si>
    <t>SYY</t>
  </si>
  <si>
    <t xml:space="preserve"> Sysco Corp.</t>
  </si>
  <si>
    <t>VRSN</t>
  </si>
  <si>
    <t xml:space="preserve"> Verisign Inc.</t>
  </si>
  <si>
    <t>RYAAY</t>
  </si>
  <si>
    <t xml:space="preserve"> Ryanair Holdings PLC</t>
  </si>
  <si>
    <t>BC</t>
  </si>
  <si>
    <t xml:space="preserve"> Brunswick Corp.</t>
  </si>
  <si>
    <t>CONE</t>
  </si>
  <si>
    <t xml:space="preserve"> Cyrusone Inc</t>
  </si>
  <si>
    <t>FANG</t>
  </si>
  <si>
    <t xml:space="preserve"> Diamondback Energy Inc</t>
  </si>
  <si>
    <t>URBN</t>
  </si>
  <si>
    <t xml:space="preserve"> Urban Outfitters Inc.</t>
  </si>
  <si>
    <t>VZ</t>
  </si>
  <si>
    <t xml:space="preserve"> Verizon Communications Inc</t>
  </si>
  <si>
    <t>WRI</t>
  </si>
  <si>
    <t xml:space="preserve"> Weingarten Realty Investors</t>
  </si>
  <si>
    <t>PFE</t>
  </si>
  <si>
    <t xml:space="preserve"> Pfizer Inc.</t>
  </si>
  <si>
    <t>ED</t>
  </si>
  <si>
    <t xml:space="preserve"> Consolidated Edison Inc.</t>
  </si>
  <si>
    <t>APY</t>
  </si>
  <si>
    <t xml:space="preserve"> Apergy Corp</t>
  </si>
  <si>
    <t>DVN</t>
  </si>
  <si>
    <t xml:space="preserve"> Devon Energy Corp.</t>
  </si>
  <si>
    <t>HAIN</t>
  </si>
  <si>
    <t xml:space="preserve"> Hain Celestial Group Inc</t>
  </si>
  <si>
    <t>CGNX</t>
  </si>
  <si>
    <t xml:space="preserve"> Cognex Corp.</t>
  </si>
  <si>
    <t>MGP</t>
  </si>
  <si>
    <t xml:space="preserve"> MGM Growth Properties LLC</t>
  </si>
  <si>
    <t>UFS</t>
  </si>
  <si>
    <t xml:space="preserve"> Domtar Corporation</t>
  </si>
  <si>
    <t>CNQ</t>
  </si>
  <si>
    <t xml:space="preserve"> Canadian Natural Resources Ltd.</t>
  </si>
  <si>
    <t>CMA</t>
  </si>
  <si>
    <t xml:space="preserve"> Comerica Inc.</t>
  </si>
  <si>
    <t>BMRN</t>
  </si>
  <si>
    <t xml:space="preserve"> Biomarin Pharmaceutical Inc. - Registered Shares</t>
  </si>
  <si>
    <t>SYK</t>
  </si>
  <si>
    <t xml:space="preserve"> Stryker Corp.</t>
  </si>
  <si>
    <t>APD</t>
  </si>
  <si>
    <t xml:space="preserve"> Air Products &amp; Chemicals Inc.</t>
  </si>
  <si>
    <t>GWRE</t>
  </si>
  <si>
    <t xml:space="preserve"> Guidewire Software Inc</t>
  </si>
  <si>
    <t>TS</t>
  </si>
  <si>
    <t xml:space="preserve"> Tenaris SA</t>
  </si>
  <si>
    <t>CERN</t>
  </si>
  <si>
    <t xml:space="preserve"> Cerner Corp.</t>
  </si>
  <si>
    <t>PK</t>
  </si>
  <si>
    <t xml:space="preserve"> Park Hotels &amp; Resorts Inc</t>
  </si>
  <si>
    <t>UN</t>
  </si>
  <si>
    <t xml:space="preserve"> Unilever NV - New York Shares</t>
  </si>
  <si>
    <t>TRIP</t>
  </si>
  <si>
    <t xml:space="preserve"> TripAdvisor Inc.</t>
  </si>
  <si>
    <t>CTRE</t>
  </si>
  <si>
    <t xml:space="preserve"> CareTrust REIT Inc</t>
  </si>
  <si>
    <t>KDP</t>
  </si>
  <si>
    <t xml:space="preserve"> Keurig Dr Pepper Inc</t>
  </si>
  <si>
    <t>CB</t>
  </si>
  <si>
    <t xml:space="preserve"> Chubb Limited</t>
  </si>
  <si>
    <t>SINA</t>
  </si>
  <si>
    <t xml:space="preserve"> Sina Corp.</t>
  </si>
  <si>
    <t>TDC</t>
  </si>
  <si>
    <t xml:space="preserve"> Teradata Corp</t>
  </si>
  <si>
    <t>OLLI</t>
  </si>
  <si>
    <t xml:space="preserve"> Ollies Bargain Outlet Holdings Inc</t>
  </si>
  <si>
    <t>DTE</t>
  </si>
  <si>
    <t xml:space="preserve"> DTE Energy Co.</t>
  </si>
  <si>
    <t>HDS</t>
  </si>
  <si>
    <t xml:space="preserve"> HD Supply Holdings Inc</t>
  </si>
  <si>
    <t>ZG</t>
  </si>
  <si>
    <t xml:space="preserve"> Zillow Group Inc</t>
  </si>
  <si>
    <t>XOM</t>
  </si>
  <si>
    <t xml:space="preserve"> Exxon Mobil Corp.</t>
  </si>
  <si>
    <t>WFC</t>
  </si>
  <si>
    <t xml:space="preserve"> Wells Fargo &amp; Co.</t>
  </si>
  <si>
    <t>SO</t>
  </si>
  <si>
    <t xml:space="preserve"> Southern Company</t>
  </si>
  <si>
    <t>KR</t>
  </si>
  <si>
    <t xml:space="preserve"> Kroger Co.</t>
  </si>
  <si>
    <t>TSN</t>
  </si>
  <si>
    <t xml:space="preserve"> Tyson Foods Inc.</t>
  </si>
  <si>
    <t>FL</t>
  </si>
  <si>
    <t xml:space="preserve"> Foot Locker Inc</t>
  </si>
  <si>
    <t>CBS</t>
  </si>
  <si>
    <t xml:space="preserve"> CBS Corp.</t>
  </si>
  <si>
    <t>MPLX</t>
  </si>
  <si>
    <t xml:space="preserve"> MPLX LP - Unit</t>
  </si>
  <si>
    <t>DEI</t>
  </si>
  <si>
    <t xml:space="preserve"> Douglas Emmett Inc</t>
  </si>
  <si>
    <t>MDSO</t>
  </si>
  <si>
    <t xml:space="preserve"> Medidata Solutions Inc</t>
  </si>
  <si>
    <t>WPC</t>
  </si>
  <si>
    <t xml:space="preserve"> W. P. Carey Inc</t>
  </si>
  <si>
    <t>HAL</t>
  </si>
  <si>
    <t xml:space="preserve"> Halliburton Co.</t>
  </si>
  <si>
    <t>INCY</t>
  </si>
  <si>
    <t xml:space="preserve"> Incyte Corp.</t>
  </si>
  <si>
    <t>GDI</t>
  </si>
  <si>
    <t xml:space="preserve"> Gardner Denver Holdings Inc</t>
  </si>
  <si>
    <t>CUZ</t>
  </si>
  <si>
    <t xml:space="preserve"> Cousins Properties Inc.</t>
  </si>
  <si>
    <t>ENTG</t>
  </si>
  <si>
    <t xml:space="preserve"> Entegris Inc</t>
  </si>
  <si>
    <t>CSCO</t>
  </si>
  <si>
    <t xml:space="preserve"> Cisco Systems Inc.</t>
  </si>
  <si>
    <t>XEL</t>
  </si>
  <si>
    <t xml:space="preserve"> Xcel Energy Inc.</t>
  </si>
  <si>
    <t>DVA</t>
  </si>
  <si>
    <t xml:space="preserve"> DaVita Inc</t>
  </si>
  <si>
    <t>CRM</t>
  </si>
  <si>
    <t xml:space="preserve"> Salesforce.com Inc</t>
  </si>
  <si>
    <t>AZN</t>
  </si>
  <si>
    <t xml:space="preserve"> AstraZeneca PLC</t>
  </si>
  <si>
    <t>ENR</t>
  </si>
  <si>
    <t xml:space="preserve"> Energizer Holdings Inc</t>
  </si>
  <si>
    <t>HES</t>
  </si>
  <si>
    <t xml:space="preserve"> Hess Corporation</t>
  </si>
  <si>
    <t>MAS</t>
  </si>
  <si>
    <t xml:space="preserve"> Masco Corp.</t>
  </si>
  <si>
    <t>USFD</t>
  </si>
  <si>
    <t xml:space="preserve"> US Foods Holding Corp</t>
  </si>
  <si>
    <t>ADM</t>
  </si>
  <si>
    <t xml:space="preserve"> Archer Daniels Midland Co.</t>
  </si>
  <si>
    <t>CL</t>
  </si>
  <si>
    <t xml:space="preserve"> Colgate-Palmolive Co.</t>
  </si>
  <si>
    <t>BHGE</t>
  </si>
  <si>
    <t xml:space="preserve"> Baker Hughes a GE company</t>
  </si>
  <si>
    <t>MMC</t>
  </si>
  <si>
    <t xml:space="preserve"> Marsh &amp; McLennan Cos. Inc.</t>
  </si>
  <si>
    <t>TAL</t>
  </si>
  <si>
    <t xml:space="preserve"> TAL Education Group</t>
  </si>
  <si>
    <t>ROL</t>
  </si>
  <si>
    <t xml:space="preserve"> Rollins Inc.</t>
  </si>
  <si>
    <t>OFC</t>
  </si>
  <si>
    <t xml:space="preserve"> Corporate Office Properties Trust</t>
  </si>
  <si>
    <t>AMP</t>
  </si>
  <si>
    <t xml:space="preserve"> Ameriprise Financial Inc</t>
  </si>
  <si>
    <t>DUK</t>
  </si>
  <si>
    <t xml:space="preserve"> Duke Energy Corp.</t>
  </si>
  <si>
    <t>ES</t>
  </si>
  <si>
    <t xml:space="preserve"> Eversource Energy</t>
  </si>
  <si>
    <t>SLB</t>
  </si>
  <si>
    <t xml:space="preserve"> Schlumberger Ltd.</t>
  </si>
  <si>
    <t>EXR</t>
  </si>
  <si>
    <t xml:space="preserve"> Extra Space Storage Inc.</t>
  </si>
  <si>
    <t>BAH</t>
  </si>
  <si>
    <t xml:space="preserve"> Booz Allen Hamilton Holding Corp</t>
  </si>
  <si>
    <t>ACAD</t>
  </si>
  <si>
    <t xml:space="preserve"> Acadia Pharmaceuticals Inc</t>
  </si>
  <si>
    <t>YELP</t>
  </si>
  <si>
    <t xml:space="preserve"> Yelp Inc</t>
  </si>
  <si>
    <t>BRKR</t>
  </si>
  <si>
    <t xml:space="preserve"> Bruker Corp</t>
  </si>
  <si>
    <t>DCP</t>
  </si>
  <si>
    <t xml:space="preserve"> DCP Midstream LP - Unit</t>
  </si>
  <si>
    <t>APO</t>
  </si>
  <si>
    <t xml:space="preserve"> Apollo Global Management LLC</t>
  </si>
  <si>
    <t>UNVR</t>
  </si>
  <si>
    <t xml:space="preserve"> Univar Inc</t>
  </si>
  <si>
    <t>WAB</t>
  </si>
  <si>
    <t>TROW</t>
  </si>
  <si>
    <t xml:space="preserve"> T. Rowe Price Group Inc.</t>
  </si>
  <si>
    <t>AGIO</t>
  </si>
  <si>
    <t xml:space="preserve"> Agios Pharmaceuticals Inc</t>
  </si>
  <si>
    <t>STOR</t>
  </si>
  <si>
    <t xml:space="preserve"> STORE Capital Corp</t>
  </si>
  <si>
    <t>SWK</t>
  </si>
  <si>
    <t xml:space="preserve"> Stanley Black &amp; Decker Inc</t>
  </si>
  <si>
    <t>BG</t>
  </si>
  <si>
    <t xml:space="preserve"> Bunge Ltd.</t>
  </si>
  <si>
    <t>CNP</t>
  </si>
  <si>
    <t xml:space="preserve"> Centerpoint Energy Inc.</t>
  </si>
  <si>
    <t>WMB</t>
  </si>
  <si>
    <t xml:space="preserve"> Williams Cos Inc</t>
  </si>
  <si>
    <t>PPL</t>
  </si>
  <si>
    <t xml:space="preserve"> PPL Corp</t>
  </si>
  <si>
    <t>FLS</t>
  </si>
  <si>
    <t xml:space="preserve"> Flowserve Corp.</t>
  </si>
  <si>
    <t>OKE</t>
  </si>
  <si>
    <t xml:space="preserve"> ONEOK Inc</t>
  </si>
  <si>
    <t>TOL</t>
  </si>
  <si>
    <t xml:space="preserve"> Toll Brothers Inc.</t>
  </si>
  <si>
    <t>QGEN</t>
  </si>
  <si>
    <t xml:space="preserve"> Qiagen NV</t>
  </si>
  <si>
    <t>CCK</t>
  </si>
  <si>
    <t xml:space="preserve"> Crown Holdings Inc.</t>
  </si>
  <si>
    <t>WES</t>
  </si>
  <si>
    <t xml:space="preserve"> Western Midstream Partners LP - Unit</t>
  </si>
  <si>
    <t>T</t>
  </si>
  <si>
    <t xml:space="preserve"> AT&amp;T Inc.</t>
  </si>
  <si>
    <t>AGCO</t>
  </si>
  <si>
    <t xml:space="preserve"> AGCO Corp.</t>
  </si>
  <si>
    <t>APH</t>
  </si>
  <si>
    <t xml:space="preserve"> Amphenol Corporation</t>
  </si>
  <si>
    <t>STAG</t>
  </si>
  <si>
    <t xml:space="preserve"> Stag Industrial Inc</t>
  </si>
  <si>
    <t>PEG</t>
  </si>
  <si>
    <t xml:space="preserve"> Public Service Enterprise Group Inc.</t>
  </si>
  <si>
    <t>NOV</t>
  </si>
  <si>
    <t xml:space="preserve"> National Oilwell Varco Inc.</t>
  </si>
  <si>
    <t>AVY</t>
  </si>
  <si>
    <t xml:space="preserve"> Avery Dennison Corp.</t>
  </si>
  <si>
    <t>L</t>
  </si>
  <si>
    <t xml:space="preserve"> Loews Corp.</t>
  </si>
  <si>
    <t>PKI</t>
  </si>
  <si>
    <t xml:space="preserve"> Perkinelmer Inc.</t>
  </si>
  <si>
    <t>TAP</t>
  </si>
  <si>
    <t xml:space="preserve"> Molson Coors Brewing Company</t>
  </si>
  <si>
    <t>TRMB</t>
  </si>
  <si>
    <t xml:space="preserve"> Trimble Inc</t>
  </si>
  <si>
    <t>BCE</t>
  </si>
  <si>
    <t xml:space="preserve"> BCE Inc</t>
  </si>
  <si>
    <t>VICI</t>
  </si>
  <si>
    <t xml:space="preserve"> VICI Properties Inc</t>
  </si>
  <si>
    <t>TJX</t>
  </si>
  <si>
    <t xml:space="preserve"> TJX Companies Inc.</t>
  </si>
  <si>
    <t>SYF</t>
  </si>
  <si>
    <t xml:space="preserve"> Synchrony Financial</t>
  </si>
  <si>
    <t>ALKS</t>
  </si>
  <si>
    <t xml:space="preserve"> Alkermes Plc</t>
  </si>
  <si>
    <t>NVT</t>
  </si>
  <si>
    <t xml:space="preserve"> nVent Electric PLC</t>
  </si>
  <si>
    <t>HIW</t>
  </si>
  <si>
    <t xml:space="preserve"> Highwoods Properties Inc.</t>
  </si>
  <si>
    <t>HCP</t>
  </si>
  <si>
    <t xml:space="preserve"> HCP Inc</t>
  </si>
  <si>
    <t>NBL</t>
  </si>
  <si>
    <t xml:space="preserve"> Noble Energy Inc</t>
  </si>
  <si>
    <t>PNC</t>
  </si>
  <si>
    <t xml:space="preserve"> PNC Financial Services Group</t>
  </si>
  <si>
    <t>WY</t>
  </si>
  <si>
    <t xml:space="preserve"> Weyerhaeuser Co.</t>
  </si>
  <si>
    <t>KO</t>
  </si>
  <si>
    <t xml:space="preserve"> Coca-Cola Co</t>
  </si>
  <si>
    <t>BHC</t>
  </si>
  <si>
    <t xml:space="preserve"> Bausch Health Companies Inc</t>
  </si>
  <si>
    <t>BKU</t>
  </si>
  <si>
    <t xml:space="preserve"> BankUnited Inc</t>
  </si>
  <si>
    <t>CCEP</t>
  </si>
  <si>
    <t xml:space="preserve"> Coca-Cola European Partners PLC</t>
  </si>
  <si>
    <t>SU</t>
  </si>
  <si>
    <t xml:space="preserve"> Suncor Energy Inc.</t>
  </si>
  <si>
    <t>WWW</t>
  </si>
  <si>
    <t xml:space="preserve"> Wolverine World Wide Inc.</t>
  </si>
  <si>
    <t>STNG</t>
  </si>
  <si>
    <t xml:space="preserve"> Scorpio Tankers Inc</t>
  </si>
  <si>
    <t>SBRA</t>
  </si>
  <si>
    <t xml:space="preserve"> Sabra Healthcare REIT Inc</t>
  </si>
  <si>
    <t>KMI</t>
  </si>
  <si>
    <t xml:space="preserve"> Kinder Morgan Inc - Ordinary Shares - Class P</t>
  </si>
  <si>
    <t>EXP</t>
  </si>
  <si>
    <t xml:space="preserve"> Eagle Materials Inc.</t>
  </si>
  <si>
    <t>RSG</t>
  </si>
  <si>
    <t xml:space="preserve"> Republic Services Inc.</t>
  </si>
  <si>
    <t>ACC</t>
  </si>
  <si>
    <t xml:space="preserve"> American Campus Communities Inc.</t>
  </si>
  <si>
    <t>TIF</t>
  </si>
  <si>
    <t xml:space="preserve"> Tiffany &amp; Co.</t>
  </si>
  <si>
    <t>ETN</t>
  </si>
  <si>
    <t xml:space="preserve"> Eaton Corporation PLC</t>
  </si>
  <si>
    <t>WRB</t>
  </si>
  <si>
    <t xml:space="preserve"> W.R. Berkley Corp.</t>
  </si>
  <si>
    <t>TPR</t>
  </si>
  <si>
    <t xml:space="preserve"> Tapestry Inc</t>
  </si>
  <si>
    <t>WRK</t>
  </si>
  <si>
    <t xml:space="preserve"> WRKCO Inc</t>
  </si>
  <si>
    <t>SFIX</t>
  </si>
  <si>
    <t xml:space="preserve"> Stitch Fix Inc</t>
  </si>
  <si>
    <t>PSA</t>
  </si>
  <si>
    <t xml:space="preserve"> Public Storage</t>
  </si>
  <si>
    <t>ZEN</t>
  </si>
  <si>
    <t xml:space="preserve"> Zendesk Inc</t>
  </si>
  <si>
    <t>UNM</t>
  </si>
  <si>
    <t xml:space="preserve"> Unum Group</t>
  </si>
  <si>
    <t>BECN</t>
  </si>
  <si>
    <t xml:space="preserve"> Beacon Roofing Supply Inc</t>
  </si>
  <si>
    <t>CIT</t>
  </si>
  <si>
    <t xml:space="preserve"> CIT Group Inc</t>
  </si>
  <si>
    <t>SUI</t>
  </si>
  <si>
    <t xml:space="preserve"> Sun Communities Inc.</t>
  </si>
  <si>
    <t>SEE</t>
  </si>
  <si>
    <t xml:space="preserve"> Sealed Air Corp.</t>
  </si>
  <si>
    <t>CMS</t>
  </si>
  <si>
    <t xml:space="preserve"> CMS Energy Corp</t>
  </si>
  <si>
    <t>VIAB</t>
  </si>
  <si>
    <t xml:space="preserve"> Viacom Inc.</t>
  </si>
  <si>
    <t>XHR</t>
  </si>
  <si>
    <t xml:space="preserve"> Xenia Hotels &amp; Resorts Inc</t>
  </si>
  <si>
    <t>HUBS</t>
  </si>
  <si>
    <t xml:space="preserve"> Hubspot Inc</t>
  </si>
  <si>
    <t>CSIQ</t>
  </si>
  <si>
    <t xml:space="preserve"> Canadian Solar Inc</t>
  </si>
  <si>
    <t>D</t>
  </si>
  <si>
    <t xml:space="preserve"> Dominion Energy Inc</t>
  </si>
  <si>
    <t>NCR</t>
  </si>
  <si>
    <t xml:space="preserve"> NCR Corp.</t>
  </si>
  <si>
    <t>HRL</t>
  </si>
  <si>
    <t xml:space="preserve"> Hormel Foods Corp.</t>
  </si>
  <si>
    <t>RDS.A</t>
  </si>
  <si>
    <t xml:space="preserve"> Royal Dutch Shell Shs A</t>
  </si>
  <si>
    <t>OGE</t>
  </si>
  <si>
    <t xml:space="preserve"> Oge Energy Corp.</t>
  </si>
  <si>
    <t>CNK</t>
  </si>
  <si>
    <t xml:space="preserve"> Cinemark Holdings Inc</t>
  </si>
  <si>
    <t>SPOT</t>
  </si>
  <si>
    <t xml:space="preserve"> Spotify Technology S.A.</t>
  </si>
  <si>
    <t>NKE</t>
  </si>
  <si>
    <t xml:space="preserve"> Nike Inc.</t>
  </si>
  <si>
    <t>LBRDK</t>
  </si>
  <si>
    <t xml:space="preserve"> Liberty Broadband Corp - Ordinary Shares - Series C</t>
  </si>
  <si>
    <t>EGHT</t>
  </si>
  <si>
    <t xml:space="preserve"> 8X8 Inc.</t>
  </si>
  <si>
    <t>MET</t>
  </si>
  <si>
    <t xml:space="preserve"> Metlife Inc</t>
  </si>
  <si>
    <t>BZUN</t>
  </si>
  <si>
    <t xml:space="preserve"> Baozun Inc</t>
  </si>
  <si>
    <t>UL</t>
  </si>
  <si>
    <t xml:space="preserve"> Unilever PLC</t>
  </si>
  <si>
    <t>DIS</t>
  </si>
  <si>
    <t xml:space="preserve"> Walt Disney Co (The)</t>
  </si>
  <si>
    <t>UPS</t>
  </si>
  <si>
    <t xml:space="preserve"> United Parcel Service Inc.</t>
  </si>
  <si>
    <t>HA</t>
  </si>
  <si>
    <t xml:space="preserve"> Hawaiian Holdings Inc.</t>
  </si>
  <si>
    <t>PNR</t>
  </si>
  <si>
    <t xml:space="preserve"> Pentair PLC</t>
  </si>
  <si>
    <t>AMH</t>
  </si>
  <si>
    <t xml:space="preserve"> American Homes 4 Rent</t>
  </si>
  <si>
    <t>RDN</t>
  </si>
  <si>
    <t xml:space="preserve"> Radian Group Inc.</t>
  </si>
  <si>
    <t>JNPR</t>
  </si>
  <si>
    <t xml:space="preserve"> Juniper Networks Inc</t>
  </si>
  <si>
    <t>HCSG</t>
  </si>
  <si>
    <t xml:space="preserve"> Healthcare Services Group Inc.</t>
  </si>
  <si>
    <t>HSBC</t>
  </si>
  <si>
    <t xml:space="preserve"> HSBC Holdings plc</t>
  </si>
  <si>
    <t>NTR</t>
  </si>
  <si>
    <t xml:space="preserve"> Nutrien Ltd</t>
  </si>
  <si>
    <t>ST</t>
  </si>
  <si>
    <t xml:space="preserve"> Sensata Technologies Holding PLC</t>
  </si>
  <si>
    <t>XYL</t>
  </si>
  <si>
    <t xml:space="preserve"> Xylem Inc</t>
  </si>
  <si>
    <t>HPP</t>
  </si>
  <si>
    <t xml:space="preserve"> Hudson Pacific Properties Inc</t>
  </si>
  <si>
    <t>TRGP</t>
  </si>
  <si>
    <t xml:space="preserve"> Targa Resources Corp</t>
  </si>
  <si>
    <t>POR</t>
  </si>
  <si>
    <t xml:space="preserve"> Portland General Electric Co</t>
  </si>
  <si>
    <t>CDNS</t>
  </si>
  <si>
    <t xml:space="preserve"> Cadence Design Systems Inc.</t>
  </si>
  <si>
    <t>PHG</t>
  </si>
  <si>
    <t xml:space="preserve"> Koninklijke Philips NV</t>
  </si>
  <si>
    <t>QURE</t>
  </si>
  <si>
    <t xml:space="preserve"> uniQure N.V.</t>
  </si>
  <si>
    <t>AVT</t>
  </si>
  <si>
    <t xml:space="preserve"> Avnet Inc.</t>
  </si>
  <si>
    <t>QCOM</t>
  </si>
  <si>
    <t xml:space="preserve"> Qualcomm Inc.</t>
  </si>
  <si>
    <t>AEE</t>
  </si>
  <si>
    <t xml:space="preserve"> Ameren Corp.</t>
  </si>
  <si>
    <t>ALSN</t>
  </si>
  <si>
    <t xml:space="preserve"> Allison Transmission Holdings Inc</t>
  </si>
  <si>
    <t>REXR</t>
  </si>
  <si>
    <t xml:space="preserve"> Rexford Industrial Realty Inc</t>
  </si>
  <si>
    <t>TWTR</t>
  </si>
  <si>
    <t xml:space="preserve"> Twitter Inc</t>
  </si>
  <si>
    <t>IRDM</t>
  </si>
  <si>
    <t xml:space="preserve"> Iridium Communications Inc</t>
  </si>
  <si>
    <t>GD</t>
  </si>
  <si>
    <t xml:space="preserve"> General Dynamics Corp.</t>
  </si>
  <si>
    <t>HZNP</t>
  </si>
  <si>
    <t xml:space="preserve"> Horizon Therapeutics PLC</t>
  </si>
  <si>
    <t>EPC</t>
  </si>
  <si>
    <t xml:space="preserve"> Edgewell Personal Care Co</t>
  </si>
  <si>
    <t>DNKN</t>
  </si>
  <si>
    <t xml:space="preserve"> Dunkin Brands Group Inc</t>
  </si>
  <si>
    <t>ASB</t>
  </si>
  <si>
    <t xml:space="preserve"> Associated Banc-Corp.</t>
  </si>
  <si>
    <t>VIRT</t>
  </si>
  <si>
    <t xml:space="preserve"> Virtu Financial Inc</t>
  </si>
  <si>
    <t>DG</t>
  </si>
  <si>
    <t xml:space="preserve"> Dollar General Corp.</t>
  </si>
  <si>
    <t>Z</t>
  </si>
  <si>
    <t>PTLA</t>
  </si>
  <si>
    <t xml:space="preserve"> Portola Pharmaceuticals Inc</t>
  </si>
  <si>
    <t>GIII</t>
  </si>
  <si>
    <t xml:space="preserve"> G-III Apparel Group Ltd.</t>
  </si>
  <si>
    <t>HCC</t>
  </si>
  <si>
    <t xml:space="preserve"> Warrior Met Coal Inc</t>
  </si>
  <si>
    <t>TKR</t>
  </si>
  <si>
    <t xml:space="preserve"> Timken Co.</t>
  </si>
  <si>
    <t>IR</t>
  </si>
  <si>
    <t xml:space="preserve"> Ingersoll-Rand Plc</t>
  </si>
  <si>
    <t>AEP</t>
  </si>
  <si>
    <t xml:space="preserve"> American Electric Power Company Inc.</t>
  </si>
  <si>
    <t>BNS</t>
  </si>
  <si>
    <t xml:space="preserve"> Bank of Nova Scotia</t>
  </si>
  <si>
    <t>MDLZ</t>
  </si>
  <si>
    <t xml:space="preserve"> Mondelez International Inc.</t>
  </si>
  <si>
    <t>SCI</t>
  </si>
  <si>
    <t xml:space="preserve"> Service Corp. International</t>
  </si>
  <si>
    <t>VGSH</t>
  </si>
  <si>
    <t xml:space="preserve"> Vanguard Short-Term Government Bond ETF</t>
  </si>
  <si>
    <t>HAS</t>
  </si>
  <si>
    <t xml:space="preserve"> Hasbro Inc.</t>
  </si>
  <si>
    <t>RXN</t>
  </si>
  <si>
    <t xml:space="preserve"> Rexnord Corp</t>
  </si>
  <si>
    <t>ENB</t>
  </si>
  <si>
    <t xml:space="preserve"> Enbridge Inc</t>
  </si>
  <si>
    <t>SRC</t>
  </si>
  <si>
    <t xml:space="preserve"> Spirit Realty Capital Inc</t>
  </si>
  <si>
    <t>BF.B</t>
  </si>
  <si>
    <t xml:space="preserve"> Brown-Forman Corp.</t>
  </si>
  <si>
    <t>DRE</t>
  </si>
  <si>
    <t xml:space="preserve"> Duke Realty Corp</t>
  </si>
  <si>
    <t>PDD</t>
  </si>
  <si>
    <t xml:space="preserve"> Pinduoduo Inc</t>
  </si>
  <si>
    <t>GRMN</t>
  </si>
  <si>
    <t xml:space="preserve"> Garmin Ltd</t>
  </si>
  <si>
    <t>LUV</t>
  </si>
  <si>
    <t xml:space="preserve"> Southwest Airlines Co</t>
  </si>
  <si>
    <t>TXN</t>
  </si>
  <si>
    <t xml:space="preserve"> Texas Instruments Inc.</t>
  </si>
  <si>
    <t>XRAY</t>
  </si>
  <si>
    <t xml:space="preserve"> DENTSPLY SIRONA Inc</t>
  </si>
  <si>
    <t>PRU</t>
  </si>
  <si>
    <t xml:space="preserve"> Prudential Financial Inc.</t>
  </si>
  <si>
    <t>TRCO</t>
  </si>
  <si>
    <t xml:space="preserve"> Tribune Media Co</t>
  </si>
  <si>
    <t>VLO</t>
  </si>
  <si>
    <t xml:space="preserve"> Valero Energy Corp.</t>
  </si>
  <si>
    <t>RCII</t>
  </si>
  <si>
    <t xml:space="preserve"> Rent-a-Center Inc.</t>
  </si>
  <si>
    <t>NRG</t>
  </si>
  <si>
    <t xml:space="preserve"> NRG Energy Inc.</t>
  </si>
  <si>
    <t>GSK</t>
  </si>
  <si>
    <t xml:space="preserve"> GlaxoSmithKline plc</t>
  </si>
  <si>
    <t>NYT</t>
  </si>
  <si>
    <t xml:space="preserve"> New York Times Co.</t>
  </si>
  <si>
    <t>MCO</t>
  </si>
  <si>
    <t xml:space="preserve"> Moody`s Corp.</t>
  </si>
  <si>
    <t>COP</t>
  </si>
  <si>
    <t xml:space="preserve"> Conoco Phillips</t>
  </si>
  <si>
    <t>VMC</t>
  </si>
  <si>
    <t xml:space="preserve"> Vulcan Materials Co</t>
  </si>
  <si>
    <t>IPG</t>
  </si>
  <si>
    <t xml:space="preserve"> Interpublic Group Of Cos. Inc.</t>
  </si>
  <si>
    <t>NI</t>
  </si>
  <si>
    <t xml:space="preserve"> Nisource Inc. (Holding Co.)</t>
  </si>
  <si>
    <t>MGM</t>
  </si>
  <si>
    <t xml:space="preserve"> MGM Resorts International</t>
  </si>
  <si>
    <t>AON</t>
  </si>
  <si>
    <t xml:space="preserve"> Aon plc</t>
  </si>
  <si>
    <t>ATH</t>
  </si>
  <si>
    <t xml:space="preserve"> Athene Holding Ltd</t>
  </si>
  <si>
    <t>INVH</t>
  </si>
  <si>
    <t xml:space="preserve"> Invitation Homes Inc</t>
  </si>
  <si>
    <t>VC</t>
  </si>
  <si>
    <t>YY</t>
  </si>
  <si>
    <t>SC</t>
  </si>
  <si>
    <t>PLD</t>
  </si>
  <si>
    <t>PAGP</t>
  </si>
  <si>
    <t xml:space="preserve"> Plains GP Holdings LP</t>
  </si>
  <si>
    <t>JD</t>
  </si>
  <si>
    <t>HP</t>
  </si>
  <si>
    <t>EVRG</t>
  </si>
  <si>
    <t xml:space="preserve"> Evergy Inc</t>
  </si>
  <si>
    <t>ERI</t>
  </si>
  <si>
    <t xml:space="preserve"> Eldorado Resorts Inc</t>
  </si>
  <si>
    <t>CI</t>
  </si>
  <si>
    <t>CG</t>
  </si>
  <si>
    <t xml:space="preserve"> Carlyle Group L.P - Unit</t>
  </si>
  <si>
    <t>BR</t>
  </si>
  <si>
    <t>HRB</t>
  </si>
  <si>
    <t xml:space="preserve"> H&amp;R Block Inc.</t>
  </si>
  <si>
    <t>ORI</t>
  </si>
  <si>
    <t xml:space="preserve"> Old Republic International Corp.</t>
  </si>
  <si>
    <t>WU</t>
  </si>
  <si>
    <t xml:space="preserve"> Western Union Company</t>
  </si>
  <si>
    <t>FITB</t>
  </si>
  <si>
    <t xml:space="preserve"> Fifth Third Bancorp</t>
  </si>
  <si>
    <t>SNY</t>
  </si>
  <si>
    <t xml:space="preserve"> Sanofi</t>
  </si>
  <si>
    <t>APPN</t>
  </si>
  <si>
    <t xml:space="preserve"> Appian Corp</t>
  </si>
  <si>
    <t>KSS</t>
  </si>
  <si>
    <t xml:space="preserve"> Kohl`s Corp.</t>
  </si>
  <si>
    <t>LB</t>
  </si>
  <si>
    <t xml:space="preserve"> L Brands Inc</t>
  </si>
  <si>
    <t>AL</t>
  </si>
  <si>
    <t xml:space="preserve"> Air Lease Corp</t>
  </si>
  <si>
    <t>THO</t>
  </si>
  <si>
    <t xml:space="preserve"> Thor Industries Inc.</t>
  </si>
  <si>
    <t>RJF</t>
  </si>
  <si>
    <t xml:space="preserve"> Raymond James Financial Inc.</t>
  </si>
  <si>
    <t>TD</t>
  </si>
  <si>
    <t xml:space="preserve"> Toronto Dominion Bank</t>
  </si>
  <si>
    <t>TREX</t>
  </si>
  <si>
    <t xml:space="preserve"> TREX Co. Inc.</t>
  </si>
  <si>
    <t>BSX</t>
  </si>
  <si>
    <t xml:space="preserve"> Boston Scientific Corp.</t>
  </si>
  <si>
    <t>BAM</t>
  </si>
  <si>
    <t xml:space="preserve"> Brookfield Asset Management Inc.</t>
  </si>
  <si>
    <t>SHLX</t>
  </si>
  <si>
    <t xml:space="preserve"> Shell Midstream Partners L.P. - Unit</t>
  </si>
  <si>
    <t>WEC</t>
  </si>
  <si>
    <t xml:space="preserve"> WEC Energy Group Inc</t>
  </si>
  <si>
    <t>NBIX</t>
  </si>
  <si>
    <t xml:space="preserve"> Neurocrine Biosciences Inc.</t>
  </si>
  <si>
    <t>VCSH</t>
  </si>
  <si>
    <t xml:space="preserve"> Vanguard Short-Term Corporate Bond ETF</t>
  </si>
  <si>
    <t>FLR</t>
  </si>
  <si>
    <t xml:space="preserve"> Fluor Corporation</t>
  </si>
  <si>
    <t>NXPI</t>
  </si>
  <si>
    <t xml:space="preserve"> NXP Semiconductors NV</t>
  </si>
  <si>
    <t>ELAN</t>
  </si>
  <si>
    <t xml:space="preserve"> Elanco Animal Health Inc</t>
  </si>
  <si>
    <t>KKR</t>
  </si>
  <si>
    <t xml:space="preserve"> KKR &amp; Co. Inc.</t>
  </si>
  <si>
    <t>CNC</t>
  </si>
  <si>
    <t xml:space="preserve"> Centene Corp.</t>
  </si>
  <si>
    <t>VMBS</t>
  </si>
  <si>
    <t xml:space="preserve"> Vanguard Mortgage-Backed Securities ETF</t>
  </si>
  <si>
    <t>SNE</t>
  </si>
  <si>
    <t xml:space="preserve"> Sony Corp</t>
  </si>
  <si>
    <t>DHI</t>
  </si>
  <si>
    <t xml:space="preserve"> D.R. Horton Inc.</t>
  </si>
  <si>
    <t>PLCE</t>
  </si>
  <si>
    <t xml:space="preserve"> Childrens Place Inc</t>
  </si>
  <si>
    <t>ADSW</t>
  </si>
  <si>
    <t xml:space="preserve"> Advanced Disposal Services Inc</t>
  </si>
  <si>
    <t>VRNT</t>
  </si>
  <si>
    <t xml:space="preserve"> Verint Systems Inc.</t>
  </si>
  <si>
    <t>DBX</t>
  </si>
  <si>
    <t xml:space="preserve"> Dropbox Inc</t>
  </si>
  <si>
    <t>MTOR</t>
  </si>
  <si>
    <t xml:space="preserve"> Meritor Inc</t>
  </si>
  <si>
    <t>YNDX</t>
  </si>
  <si>
    <t xml:space="preserve"> Yandex NV</t>
  </si>
  <si>
    <t>SABR</t>
  </si>
  <si>
    <t xml:space="preserve"> Sabre Corp</t>
  </si>
  <si>
    <t>LNT</t>
  </si>
  <si>
    <t xml:space="preserve"> Alliant Energy Corp.</t>
  </si>
  <si>
    <t>SIX</t>
  </si>
  <si>
    <t xml:space="preserve"> Six Flags Entertainment Corp</t>
  </si>
  <si>
    <t>CTSH</t>
  </si>
  <si>
    <t xml:space="preserve"> Cognizant Technology Solutions Corp.</t>
  </si>
  <si>
    <t>FMBI</t>
  </si>
  <si>
    <t xml:space="preserve"> First Midwest Bancorp Inc.</t>
  </si>
  <si>
    <t>PPC</t>
  </si>
  <si>
    <t xml:space="preserve"> Pilgrim`s Pride Corp.</t>
  </si>
  <si>
    <t>IP</t>
  </si>
  <si>
    <t xml:space="preserve"> International Paper Co.</t>
  </si>
  <si>
    <t>CINF</t>
  </si>
  <si>
    <t xml:space="preserve"> Cincinnati Financial Corp.</t>
  </si>
  <si>
    <t>ALK</t>
  </si>
  <si>
    <t xml:space="preserve"> Alaska Air Group Inc.</t>
  </si>
  <si>
    <t>PACW</t>
  </si>
  <si>
    <t xml:space="preserve"> PacWest Bancorp</t>
  </si>
  <si>
    <t>GGG</t>
  </si>
  <si>
    <t xml:space="preserve"> Graco Inc.</t>
  </si>
  <si>
    <t>RMD</t>
  </si>
  <si>
    <t xml:space="preserve"> Resmed Inc.</t>
  </si>
  <si>
    <t>SCCO</t>
  </si>
  <si>
    <t xml:space="preserve"> Southern Copper Corporation</t>
  </si>
  <si>
    <t>PHM</t>
  </si>
  <si>
    <t xml:space="preserve"> PulteGroup Inc</t>
  </si>
  <si>
    <t>WTR</t>
  </si>
  <si>
    <t xml:space="preserve"> Aqua America Inc.</t>
  </si>
  <si>
    <t>FE</t>
  </si>
  <si>
    <t xml:space="preserve"> Firstenergy Corp.</t>
  </si>
  <si>
    <t>WM</t>
  </si>
  <si>
    <t xml:space="preserve"> Waste Management Inc.</t>
  </si>
  <si>
    <t>FHB</t>
  </si>
  <si>
    <t xml:space="preserve"> First Hawaiian Inc</t>
  </si>
  <si>
    <t>FII</t>
  </si>
  <si>
    <t xml:space="preserve"> Federated Investors Inc</t>
  </si>
  <si>
    <t>VFC</t>
  </si>
  <si>
    <t xml:space="preserve"> VF Corp.</t>
  </si>
  <si>
    <t>PRSP</t>
  </si>
  <si>
    <t xml:space="preserve"> Perspecta Inc</t>
  </si>
  <si>
    <t>TER</t>
  </si>
  <si>
    <t xml:space="preserve"> Teradyne Inc.</t>
  </si>
  <si>
    <t>PYPL</t>
  </si>
  <si>
    <t xml:space="preserve"> PayPal Holdings Inc</t>
  </si>
  <si>
    <t>PFG</t>
  </si>
  <si>
    <t xml:space="preserve"> Principal Financial Group Inc - Registered Shares</t>
  </si>
  <si>
    <t>OTEX</t>
  </si>
  <si>
    <t xml:space="preserve"> Open Text Corp</t>
  </si>
  <si>
    <t>VCIT</t>
  </si>
  <si>
    <t xml:space="preserve"> Vanguard Intermediate-Term Corporate Bond ETF</t>
  </si>
  <si>
    <t>FOXA</t>
  </si>
  <si>
    <t xml:space="preserve"> Fox Corporation</t>
  </si>
  <si>
    <t>VSM</t>
  </si>
  <si>
    <t xml:space="preserve"> Versum Materials Inc</t>
  </si>
  <si>
    <t>FLO</t>
  </si>
  <si>
    <t xml:space="preserve"> Flowers Foods Inc.</t>
  </si>
  <si>
    <t>SAVE</t>
  </si>
  <si>
    <t xml:space="preserve"> Spirit Airlines Inc</t>
  </si>
  <si>
    <t>GLW</t>
  </si>
  <si>
    <t xml:space="preserve"> Corning Inc.</t>
  </si>
  <si>
    <t>OAK</t>
  </si>
  <si>
    <t xml:space="preserve"> Oaktree Capital Group LLC - Unit - Class A</t>
  </si>
  <si>
    <t>WBA</t>
  </si>
  <si>
    <t xml:space="preserve"> Walgreens Boots Alliance Inc</t>
  </si>
  <si>
    <t>AGO</t>
  </si>
  <si>
    <t xml:space="preserve"> Assured Guaranty Ltd</t>
  </si>
  <si>
    <t>CSFL</t>
  </si>
  <si>
    <t xml:space="preserve"> CenterState Bank Corp</t>
  </si>
  <si>
    <t>GGAL</t>
  </si>
  <si>
    <t xml:space="preserve"> Grupo Financiero Galicia SA</t>
  </si>
  <si>
    <t>MSFT</t>
  </si>
  <si>
    <t xml:space="preserve"> Microsoft Corporation</t>
  </si>
  <si>
    <t>PBF</t>
  </si>
  <si>
    <t xml:space="preserve"> PBF Energy Inc</t>
  </si>
  <si>
    <t>HIG</t>
  </si>
  <si>
    <t xml:space="preserve"> Hartford Financial Services Group Inc.</t>
  </si>
  <si>
    <t>FNSR</t>
  </si>
  <si>
    <t xml:space="preserve"> Finisar Corp</t>
  </si>
  <si>
    <t>BWA</t>
  </si>
  <si>
    <t xml:space="preserve"> Borg Warner Inc</t>
  </si>
  <si>
    <t>BRO</t>
  </si>
  <si>
    <t xml:space="preserve"> Brown &amp; Brown Inc.</t>
  </si>
  <si>
    <t>STL</t>
  </si>
  <si>
    <t xml:space="preserve"> Sterling Bancorp.</t>
  </si>
  <si>
    <t>LPX</t>
  </si>
  <si>
    <t xml:space="preserve"> Louisiana-Pacific Corp.</t>
  </si>
  <si>
    <t>CHL</t>
  </si>
  <si>
    <t xml:space="preserve"> China Mobile Ltd</t>
  </si>
  <si>
    <t>LH</t>
  </si>
  <si>
    <t xml:space="preserve"> Laboratory Corp. Of America Holdings</t>
  </si>
  <si>
    <t>CAKE</t>
  </si>
  <si>
    <t xml:space="preserve"> Cheesecake Factory Inc.</t>
  </si>
  <si>
    <t>AN</t>
  </si>
  <si>
    <t xml:space="preserve"> Autonation Inc.</t>
  </si>
  <si>
    <t>VVV</t>
  </si>
  <si>
    <t xml:space="preserve"> Valvoline Inc</t>
  </si>
  <si>
    <t>DKS</t>
  </si>
  <si>
    <t xml:space="preserve"> Dicks Sporting Goods Inc.</t>
  </si>
  <si>
    <t>AA</t>
  </si>
  <si>
    <t xml:space="preserve"> Alcoa Corp</t>
  </si>
  <si>
    <t>DOV</t>
  </si>
  <si>
    <t xml:space="preserve"> Dover Corp.</t>
  </si>
  <si>
    <t>NXST</t>
  </si>
  <si>
    <t xml:space="preserve"> Nexstar Media Group Inc</t>
  </si>
  <si>
    <t>OUT</t>
  </si>
  <si>
    <t xml:space="preserve"> OUTFRONT Media Inc</t>
  </si>
  <si>
    <t>BBL</t>
  </si>
  <si>
    <t xml:space="preserve"> BHP Billiton PLC</t>
  </si>
  <si>
    <t>EYE</t>
  </si>
  <si>
    <t xml:space="preserve"> National Vision Holdings Inc</t>
  </si>
  <si>
    <t>DISCA</t>
  </si>
  <si>
    <t xml:space="preserve"> Discovery Inc</t>
  </si>
  <si>
    <t>PAA</t>
  </si>
  <si>
    <t xml:space="preserve"> Plains All American Pipeline LP - Unit</t>
  </si>
  <si>
    <t>M</t>
  </si>
  <si>
    <t xml:space="preserve"> Macy`s Inc</t>
  </si>
  <si>
    <t>AAL</t>
  </si>
  <si>
    <t xml:space="preserve"> American Airlines Group Inc</t>
  </si>
  <si>
    <t>ARNC</t>
  </si>
  <si>
    <t xml:space="preserve"> Arconic Inc</t>
  </si>
  <si>
    <t>PEGI</t>
  </si>
  <si>
    <t xml:space="preserve"> Pattern Energy Group Inc</t>
  </si>
  <si>
    <t>SERV</t>
  </si>
  <si>
    <t xml:space="preserve"> ServiceMaster Global Holdings Inc</t>
  </si>
  <si>
    <t>HPQ</t>
  </si>
  <si>
    <t xml:space="preserve"> HP Inc</t>
  </si>
  <si>
    <t>CMCSA</t>
  </si>
  <si>
    <t xml:space="preserve"> Comcast Corp</t>
  </si>
  <si>
    <t>GDDY</t>
  </si>
  <si>
    <t xml:space="preserve"> Godaddy Inc</t>
  </si>
  <si>
    <t>AER</t>
  </si>
  <si>
    <t xml:space="preserve"> Aercap Holdings N.V.</t>
  </si>
  <si>
    <t>CARG</t>
  </si>
  <si>
    <t xml:space="preserve"> CarGurus Inc</t>
  </si>
  <si>
    <t>ZTS</t>
  </si>
  <si>
    <t xml:space="preserve"> Zoetis Inc</t>
  </si>
  <si>
    <t>DXC</t>
  </si>
  <si>
    <t xml:space="preserve"> DXC Technology Co</t>
  </si>
  <si>
    <t>AAPL</t>
  </si>
  <si>
    <t xml:space="preserve"> Apple Inc</t>
  </si>
  <si>
    <t xml:space="preserve"> Under Armour Inc</t>
  </si>
  <si>
    <t>BEN</t>
  </si>
  <si>
    <t xml:space="preserve"> Franklin Resources Inc.</t>
  </si>
  <si>
    <t>PWR</t>
  </si>
  <si>
    <t xml:space="preserve"> Quanta Services Inc.</t>
  </si>
  <si>
    <t>CHD</t>
  </si>
  <si>
    <t xml:space="preserve"> Church &amp; Dwight Co. Inc.</t>
  </si>
  <si>
    <t>CRUS</t>
  </si>
  <si>
    <t xml:space="preserve"> Cirrus Logic Inc.</t>
  </si>
  <si>
    <t>TXRH</t>
  </si>
  <si>
    <t xml:space="preserve"> Texas Roadhouse Inc</t>
  </si>
  <si>
    <t>ACIW</t>
  </si>
  <si>
    <t xml:space="preserve"> ACI Worldwide Inc</t>
  </si>
  <si>
    <t>WHD</t>
  </si>
  <si>
    <t xml:space="preserve"> Cactus Inc</t>
  </si>
  <si>
    <t>INGR</t>
  </si>
  <si>
    <t xml:space="preserve"> Ingredion Inc</t>
  </si>
  <si>
    <t>FATE</t>
  </si>
  <si>
    <t xml:space="preserve"> Fate Therapeutics Inc</t>
  </si>
  <si>
    <t>YEXT</t>
  </si>
  <si>
    <t xml:space="preserve"> Yext Inc</t>
  </si>
  <si>
    <t>FTI</t>
  </si>
  <si>
    <t xml:space="preserve"> TechnipFMC PLC</t>
  </si>
  <si>
    <t>CDW</t>
  </si>
  <si>
    <t xml:space="preserve"> CDW Corp</t>
  </si>
  <si>
    <t>BKI</t>
  </si>
  <si>
    <t xml:space="preserve"> Black Knight Inc</t>
  </si>
  <si>
    <t>WH</t>
  </si>
  <si>
    <t xml:space="preserve"> Wyndham Hotels &amp; Resorts Inc</t>
  </si>
  <si>
    <t>MMP</t>
  </si>
  <si>
    <t xml:space="preserve"> Magellan Midstream Partners L.P.</t>
  </si>
  <si>
    <t>MDU</t>
  </si>
  <si>
    <t xml:space="preserve"> MDU Resources Group Inc</t>
  </si>
  <si>
    <t>AMD</t>
  </si>
  <si>
    <t xml:space="preserve"> Advanced Micro Devices Inc.</t>
  </si>
  <si>
    <t>MO</t>
  </si>
  <si>
    <t xml:space="preserve"> Altria Group Inc.</t>
  </si>
  <si>
    <t>C</t>
  </si>
  <si>
    <t xml:space="preserve"> Citigroup Inc</t>
  </si>
  <si>
    <t>ALTR</t>
  </si>
  <si>
    <t xml:space="preserve"> Altair Engineering Inc</t>
  </si>
  <si>
    <t>MGA</t>
  </si>
  <si>
    <t xml:space="preserve"> Magna International Inc.</t>
  </si>
  <si>
    <t>WLK</t>
  </si>
  <si>
    <t xml:space="preserve"> Westlake Chemical Corp</t>
  </si>
  <si>
    <t>FMC</t>
  </si>
  <si>
    <t xml:space="preserve"> FMC Corp.</t>
  </si>
  <si>
    <t>ETSY</t>
  </si>
  <si>
    <t xml:space="preserve"> Etsy Inc</t>
  </si>
  <si>
    <t>UAA</t>
  </si>
  <si>
    <t>ARMK</t>
  </si>
  <si>
    <t xml:space="preserve"> Aramark</t>
  </si>
  <si>
    <t>BAC</t>
  </si>
  <si>
    <t xml:space="preserve"> Bank Of America Corp.</t>
  </si>
  <si>
    <t>AXSM</t>
  </si>
  <si>
    <t xml:space="preserve"> Axsome Therapeutics Inc</t>
  </si>
  <si>
    <t>JCI</t>
  </si>
  <si>
    <t xml:space="preserve"> Johnson Controls International plc - Registered Shares</t>
  </si>
  <si>
    <t>MCK</t>
  </si>
  <si>
    <t xml:space="preserve"> Mckesson Corporation</t>
  </si>
  <si>
    <t>EPD</t>
  </si>
  <si>
    <t xml:space="preserve"> Enterprise Products Partners L P - Unit</t>
  </si>
  <si>
    <t>SAIL</t>
  </si>
  <si>
    <t xml:space="preserve"> SailPoint Technologies Holdings Inc</t>
  </si>
  <si>
    <t>UTX</t>
  </si>
  <si>
    <t xml:space="preserve"> United Technologies Corp.</t>
  </si>
  <si>
    <t>JEC</t>
  </si>
  <si>
    <t xml:space="preserve"> Jacobs Engineering Group Inc.</t>
  </si>
  <si>
    <t>FLIR</t>
  </si>
  <si>
    <t xml:space="preserve"> Flir Systems Inc.</t>
  </si>
  <si>
    <t>DRI</t>
  </si>
  <si>
    <t xml:space="preserve"> Darden Restaurants Inc.</t>
  </si>
  <si>
    <t>LM</t>
  </si>
  <si>
    <t xml:space="preserve"> Legg Mason Inc.</t>
  </si>
  <si>
    <t>YUMC</t>
  </si>
  <si>
    <t xml:space="preserve"> Yum China Holdings Inc</t>
  </si>
  <si>
    <t>FWONK</t>
  </si>
  <si>
    <t xml:space="preserve"> Liberty Media Corp-Liberty Formula One</t>
  </si>
  <si>
    <t>CBRE</t>
  </si>
  <si>
    <t xml:space="preserve"> CBRE Group Inc</t>
  </si>
  <si>
    <t>OZK</t>
  </si>
  <si>
    <t xml:space="preserve"> Bank OZK</t>
  </si>
  <si>
    <t>WCG</t>
  </si>
  <si>
    <t xml:space="preserve"> Wellcare Health Plans Inc.</t>
  </si>
  <si>
    <t>MOS</t>
  </si>
  <si>
    <t xml:space="preserve"> Mosaic Company</t>
  </si>
  <si>
    <t>BHP</t>
  </si>
  <si>
    <t xml:space="preserve"> BHP Group Ltd</t>
  </si>
  <si>
    <t>RGNX</t>
  </si>
  <si>
    <t xml:space="preserve"> REGENXBIO Inc</t>
  </si>
  <si>
    <t>LEG</t>
  </si>
  <si>
    <t xml:space="preserve"> Leggett &amp; Platt Inc.</t>
  </si>
  <si>
    <t>BPL</t>
  </si>
  <si>
    <t xml:space="preserve"> Buckeye Partners L.P. - Units</t>
  </si>
  <si>
    <t>GMED</t>
  </si>
  <si>
    <t xml:space="preserve"> Globus Medical Inc</t>
  </si>
  <si>
    <t>ACM</t>
  </si>
  <si>
    <t xml:space="preserve"> AECOM</t>
  </si>
  <si>
    <t>DISCK</t>
  </si>
  <si>
    <t xml:space="preserve"> Discovery Inc - Ordinary Shares - Series C</t>
  </si>
  <si>
    <t>KEM</t>
  </si>
  <si>
    <t xml:space="preserve"> Kemet Corp.</t>
  </si>
  <si>
    <t>G</t>
  </si>
  <si>
    <t xml:space="preserve"> Genpact Ltd</t>
  </si>
  <si>
    <t>MS</t>
  </si>
  <si>
    <t xml:space="preserve"> Morgan Stanley</t>
  </si>
  <si>
    <t>EV</t>
  </si>
  <si>
    <t xml:space="preserve"> Eaton Vance Corp. - Ordinary Shares (Non Voting)</t>
  </si>
  <si>
    <t>RHI</t>
  </si>
  <si>
    <t xml:space="preserve"> Robert Half International Inc.</t>
  </si>
  <si>
    <t>FAF</t>
  </si>
  <si>
    <t xml:space="preserve"> First American Financial Corp</t>
  </si>
  <si>
    <t>ATO</t>
  </si>
  <si>
    <t xml:space="preserve"> Atmos Energy Corp.</t>
  </si>
  <si>
    <t>RTN</t>
  </si>
  <si>
    <t xml:space="preserve"> Raytheon Co.</t>
  </si>
  <si>
    <t>CPB</t>
  </si>
  <si>
    <t xml:space="preserve"> Campbell Soup Co.</t>
  </si>
  <si>
    <t>FOX</t>
  </si>
  <si>
    <t>SHOO</t>
  </si>
  <si>
    <t xml:space="preserve"> Steven Madden Ltd.</t>
  </si>
  <si>
    <t>SSNC</t>
  </si>
  <si>
    <t xml:space="preserve"> SS&amp;C Technologies Holdings Inc</t>
  </si>
  <si>
    <t>ACGL</t>
  </si>
  <si>
    <t xml:space="preserve"> Arch Capital Group Ltd</t>
  </si>
  <si>
    <t>LYV</t>
  </si>
  <si>
    <t xml:space="preserve"> Live Nation Entertainment Inc</t>
  </si>
  <si>
    <t>NLSN</t>
  </si>
  <si>
    <t xml:space="preserve"> Nielsen Holdings PLC</t>
  </si>
  <si>
    <t>EMR</t>
  </si>
  <si>
    <t xml:space="preserve"> Emerson Electric Co.</t>
  </si>
  <si>
    <t>RAMP</t>
  </si>
  <si>
    <t xml:space="preserve"> LiveRamp Holdings Inc</t>
  </si>
  <si>
    <t>KMT</t>
  </si>
  <si>
    <t xml:space="preserve"> Kennametal Inc.</t>
  </si>
  <si>
    <t>VOYA</t>
  </si>
  <si>
    <t xml:space="preserve"> Voya Financial Inc</t>
  </si>
  <si>
    <t>AME</t>
  </si>
  <si>
    <t xml:space="preserve"> AMETEK Inc</t>
  </si>
  <si>
    <t>DHR</t>
  </si>
  <si>
    <t xml:space="preserve"> Danaher Corp.</t>
  </si>
  <si>
    <t>SQM</t>
  </si>
  <si>
    <t xml:space="preserve"> Sociedad Quimica y Minera de Chile SA</t>
  </si>
  <si>
    <t>RPM</t>
  </si>
  <si>
    <t xml:space="preserve"> RPM International Inc</t>
  </si>
  <si>
    <t>AKAM</t>
  </si>
  <si>
    <t xml:space="preserve"> Akamai Technologies Inc</t>
  </si>
  <si>
    <t>BERY</t>
  </si>
  <si>
    <t xml:space="preserve"> Berry Global Group Inc</t>
  </si>
  <si>
    <t>EAT</t>
  </si>
  <si>
    <t xml:space="preserve"> Brinker International Inc.</t>
  </si>
  <si>
    <t>INT</t>
  </si>
  <si>
    <t xml:space="preserve"> World Fuel Services Corp.</t>
  </si>
  <si>
    <t>NEO</t>
  </si>
  <si>
    <t xml:space="preserve"> Neogenomics Inc.</t>
  </si>
  <si>
    <t>ZAYO</t>
  </si>
  <si>
    <t xml:space="preserve"> Zayo Group Holdings Inc</t>
  </si>
  <si>
    <t>LSXMK</t>
  </si>
  <si>
    <t xml:space="preserve"> Liberty Media Corp-Liberty SiriusXM</t>
  </si>
  <si>
    <t>ATI</t>
  </si>
  <si>
    <t xml:space="preserve"> Allegheny Technologies Inc</t>
  </si>
  <si>
    <t>EDIT</t>
  </si>
  <si>
    <t xml:space="preserve"> Editas Medicine Inc</t>
  </si>
  <si>
    <t>ATUS</t>
  </si>
  <si>
    <t xml:space="preserve"> Altice USA Inc</t>
  </si>
  <si>
    <t>HOLX</t>
  </si>
  <si>
    <t xml:space="preserve"> Hologic Inc.</t>
  </si>
  <si>
    <t>EQH</t>
  </si>
  <si>
    <t xml:space="preserve"> AXA Equitable Holdings Inc</t>
  </si>
  <si>
    <t>SEIC</t>
  </si>
  <si>
    <t xml:space="preserve"> SEI Investments Co.</t>
  </si>
  <si>
    <t>I</t>
  </si>
  <si>
    <t xml:space="preserve"> Intelsat S.A</t>
  </si>
  <si>
    <t>JEF</t>
  </si>
  <si>
    <t xml:space="preserve"> Jefferies Financial Group Inc</t>
  </si>
  <si>
    <t>SRE</t>
  </si>
  <si>
    <t xml:space="preserve"> SEMPRA ENERGY</t>
  </si>
  <si>
    <t>CFX</t>
  </si>
  <si>
    <t xml:space="preserve"> Colfax Corp</t>
  </si>
  <si>
    <t>REG</t>
  </si>
  <si>
    <t xml:space="preserve"> Regency Centers Corporation</t>
  </si>
  <si>
    <t>AMTD</t>
  </si>
  <si>
    <t xml:space="preserve"> TD Ameritrade Holding Corp.</t>
  </si>
  <si>
    <t>BIG</t>
  </si>
  <si>
    <t xml:space="preserve"> Big Lots Inc</t>
  </si>
  <si>
    <t>STX</t>
  </si>
  <si>
    <t xml:space="preserve"> Seagate Technology PLC</t>
  </si>
  <si>
    <t>NOC</t>
  </si>
  <si>
    <t xml:space="preserve"> Northrop Grumman Corp.</t>
  </si>
  <si>
    <t>JPM</t>
  </si>
  <si>
    <t xml:space="preserve"> JPMorgan Chase &amp; Co.</t>
  </si>
  <si>
    <t>JBL</t>
  </si>
  <si>
    <t xml:space="preserve"> Jabil Inc</t>
  </si>
  <si>
    <t>PG</t>
  </si>
  <si>
    <t xml:space="preserve"> Procter &amp; Gamble Co.</t>
  </si>
  <si>
    <t>TRP</t>
  </si>
  <si>
    <t xml:space="preserve"> TC Energy Corporation</t>
  </si>
  <si>
    <t>SLG</t>
  </si>
  <si>
    <t xml:space="preserve"> SL Green Realty Corp.</t>
  </si>
  <si>
    <t>PFGC</t>
  </si>
  <si>
    <t xml:space="preserve"> Performance Food Group Company</t>
  </si>
  <si>
    <t>TEX</t>
  </si>
  <si>
    <t xml:space="preserve"> Terex Corp.</t>
  </si>
  <si>
    <t>SFLY</t>
  </si>
  <si>
    <t xml:space="preserve"> Shutterfly Inc</t>
  </si>
  <si>
    <t>DOX</t>
  </si>
  <si>
    <t xml:space="preserve"> Amdocs Ltd</t>
  </si>
  <si>
    <t>AJG</t>
  </si>
  <si>
    <t xml:space="preserve"> Arthur J. Gallagher &amp; Co.</t>
  </si>
  <si>
    <t>EBAY</t>
  </si>
  <si>
    <t xml:space="preserve"> EBay Inc.</t>
  </si>
  <si>
    <t>TTWO</t>
  </si>
  <si>
    <t xml:space="preserve"> Take-Two Interactive Software Inc.</t>
  </si>
  <si>
    <t>ZION</t>
  </si>
  <si>
    <t xml:space="preserve"> Zions Bancorporation N.A</t>
  </si>
  <si>
    <t>TRU</t>
  </si>
  <si>
    <t xml:space="preserve"> TransUnion</t>
  </si>
  <si>
    <t>OXY</t>
  </si>
  <si>
    <t xml:space="preserve"> Occidental Petroleum Corp.</t>
  </si>
  <si>
    <t>BBT</t>
  </si>
  <si>
    <t xml:space="preserve"> BB&amp;T Corp.</t>
  </si>
  <si>
    <t>NOMD</t>
  </si>
  <si>
    <t xml:space="preserve"> Nomad Foods Limited</t>
  </si>
  <si>
    <t>PPG</t>
  </si>
  <si>
    <t xml:space="preserve"> PPG Industries Inc.</t>
  </si>
  <si>
    <t>LPLA</t>
  </si>
  <si>
    <t xml:space="preserve"> LPL Financial Holdings Inc</t>
  </si>
  <si>
    <t>RY</t>
  </si>
  <si>
    <t xml:space="preserve"> ROYAL BANK OF CANADA</t>
  </si>
  <si>
    <t>GOOGL</t>
  </si>
  <si>
    <t>APTV</t>
  </si>
  <si>
    <t xml:space="preserve"> Aptiv PLC</t>
  </si>
  <si>
    <t>MRVL</t>
  </si>
  <si>
    <t xml:space="preserve"> Marvell Technology Group Ltd</t>
  </si>
  <si>
    <t>FNKO</t>
  </si>
  <si>
    <t xml:space="preserve"> Funko Inc</t>
  </si>
  <si>
    <t>AAN</t>
  </si>
  <si>
    <t xml:space="preserve"> Aaron`s Inc</t>
  </si>
  <si>
    <t>AIG</t>
  </si>
  <si>
    <t xml:space="preserve"> American International Group Inc</t>
  </si>
  <si>
    <t>WWD</t>
  </si>
  <si>
    <t xml:space="preserve"> Woodward Inc</t>
  </si>
  <si>
    <t>GEL</t>
  </si>
  <si>
    <t xml:space="preserve"> Genesis Energy L.P. - Unit</t>
  </si>
  <si>
    <t>CDK</t>
  </si>
  <si>
    <t xml:space="preserve"> CDK Global Inc</t>
  </si>
  <si>
    <t>FNF</t>
  </si>
  <si>
    <t xml:space="preserve"> Fidelity National Financial Inc</t>
  </si>
  <si>
    <t>SMTC</t>
  </si>
  <si>
    <t xml:space="preserve"> Semtech Corp.</t>
  </si>
  <si>
    <t>DISH</t>
  </si>
  <si>
    <t xml:space="preserve"> Dish Network Corp</t>
  </si>
  <si>
    <t>ARES</t>
  </si>
  <si>
    <t xml:space="preserve"> Ares Management Corp</t>
  </si>
  <si>
    <t>EXPD</t>
  </si>
  <si>
    <t xml:space="preserve"> Expeditors International Of Washington Inc.</t>
  </si>
  <si>
    <t>VEEV</t>
  </si>
  <si>
    <t xml:space="preserve"> Veeva Systems Inc</t>
  </si>
  <si>
    <t>GM</t>
  </si>
  <si>
    <t xml:space="preserve"> General Motors Company</t>
  </si>
  <si>
    <t>MDCO</t>
  </si>
  <si>
    <t xml:space="preserve"> Medicines Co</t>
  </si>
  <si>
    <t>IIVI</t>
  </si>
  <si>
    <t xml:space="preserve"> Ii-Vi Inc.</t>
  </si>
  <si>
    <t>GRUB</t>
  </si>
  <si>
    <t xml:space="preserve"> GrubHub Inc</t>
  </si>
  <si>
    <t>ARWR</t>
  </si>
  <si>
    <t xml:space="preserve"> Arrowhead Pharmaceuticals Inc.</t>
  </si>
  <si>
    <t>TDS</t>
  </si>
  <si>
    <t xml:space="preserve"> Telephone And Data Systems Inc.</t>
  </si>
  <si>
    <t>CLB</t>
  </si>
  <si>
    <t xml:space="preserve"> Core Laboratories N.V.</t>
  </si>
  <si>
    <t>CVX</t>
  </si>
  <si>
    <t xml:space="preserve"> Chevron Corp.</t>
  </si>
  <si>
    <t>HGV</t>
  </si>
  <si>
    <t xml:space="preserve"> Hilton Grand Vacations Inc</t>
  </si>
  <si>
    <t>STI</t>
  </si>
  <si>
    <t xml:space="preserve"> Suntrust Banks Inc.</t>
  </si>
  <si>
    <t>NEE</t>
  </si>
  <si>
    <t xml:space="preserve"> NextEra Energy Inc</t>
  </si>
  <si>
    <t>CF</t>
  </si>
  <si>
    <t xml:space="preserve"> CF Industries Holdings Inc</t>
  </si>
  <si>
    <t>NEM</t>
  </si>
  <si>
    <t xml:space="preserve"> Newmont Goldcorp Corp</t>
  </si>
  <si>
    <t>ALNY</t>
  </si>
  <si>
    <t xml:space="preserve"> Alnylam Pharmaceuticals Inc</t>
  </si>
  <si>
    <t>ETR</t>
  </si>
  <si>
    <t xml:space="preserve"> Entergy Corp.</t>
  </si>
  <si>
    <t>KHC</t>
  </si>
  <si>
    <t xml:space="preserve"> Kraft Heinz Co</t>
  </si>
  <si>
    <t>LNC</t>
  </si>
  <si>
    <t xml:space="preserve"> Lincoln National Corp.</t>
  </si>
  <si>
    <t>LAZ</t>
  </si>
  <si>
    <t xml:space="preserve"> Lazard Ltd.</t>
  </si>
  <si>
    <t>NDAQ</t>
  </si>
  <si>
    <t xml:space="preserve"> Nasdaq Inc - Ordinary Shares - 144A</t>
  </si>
  <si>
    <t>TLRY</t>
  </si>
  <si>
    <t xml:space="preserve"> Tilray Inc - Ordinary Shares - Class 2</t>
  </si>
  <si>
    <t>DAL</t>
  </si>
  <si>
    <t xml:space="preserve"> Delta Air Lines Inc.</t>
  </si>
  <si>
    <t>TGT</t>
  </si>
  <si>
    <t xml:space="preserve"> Target Corp</t>
  </si>
  <si>
    <t>YETI</t>
  </si>
  <si>
    <t xml:space="preserve"> YETI Holdings Inc</t>
  </si>
  <si>
    <t>BK</t>
  </si>
  <si>
    <t xml:space="preserve"> Bank Of New York Mellon Corp</t>
  </si>
  <si>
    <t>ENPH</t>
  </si>
  <si>
    <t xml:space="preserve"> Enphase Energy Inc</t>
  </si>
  <si>
    <t>DK</t>
  </si>
  <si>
    <t xml:space="preserve"> Delek US Holdings Inc</t>
  </si>
  <si>
    <t>YUM</t>
  </si>
  <si>
    <t xml:space="preserve"> Yum! Brands Inc</t>
  </si>
  <si>
    <t>ORCL</t>
  </si>
  <si>
    <t xml:space="preserve"> Oracle Corp.</t>
  </si>
  <si>
    <t>CTXS</t>
  </si>
  <si>
    <t xml:space="preserve"> Citrix Systems Inc.</t>
  </si>
  <si>
    <t>WYND</t>
  </si>
  <si>
    <t xml:space="preserve"> Wyndham Destinations Inc</t>
  </si>
  <si>
    <t>RGEN</t>
  </si>
  <si>
    <t xml:space="preserve"> Repligen Corp.</t>
  </si>
  <si>
    <t>KTOS</t>
  </si>
  <si>
    <t xml:space="preserve"> Kratos Defense &amp; Security Solutions Inc</t>
  </si>
  <si>
    <t>AJRD</t>
  </si>
  <si>
    <t xml:space="preserve"> Aerojet Rocketdyne Holdings Inc</t>
  </si>
  <si>
    <t>MXIM</t>
  </si>
  <si>
    <t xml:space="preserve"> Maxim Integrated Products Inc.</t>
  </si>
  <si>
    <t>FGEN</t>
  </si>
  <si>
    <t xml:space="preserve"> Fibrogen Inc</t>
  </si>
  <si>
    <t>TMHC</t>
  </si>
  <si>
    <t xml:space="preserve"> Taylor Morrison Home Corp.</t>
  </si>
  <si>
    <t>TENB</t>
  </si>
  <si>
    <t xml:space="preserve"> Tenable Holdings Inc</t>
  </si>
  <si>
    <t>VRSK</t>
  </si>
  <si>
    <t xml:space="preserve"> Verisk Analytics Inc</t>
  </si>
  <si>
    <t>SBUX</t>
  </si>
  <si>
    <t xml:space="preserve"> Starbucks Corp.</t>
  </si>
  <si>
    <t>COF</t>
  </si>
  <si>
    <t xml:space="preserve"> Capital One Financial Corp.</t>
  </si>
  <si>
    <t>CY</t>
  </si>
  <si>
    <t xml:space="preserve"> Cypress Semiconductor Corp.</t>
  </si>
  <si>
    <t>KBH</t>
  </si>
  <si>
    <t>CARA</t>
  </si>
  <si>
    <t xml:space="preserve"> Cara Therapeutics Inc</t>
  </si>
  <si>
    <t>KBR</t>
  </si>
  <si>
    <t xml:space="preserve"> KBR Inc</t>
  </si>
  <si>
    <t>EVBG</t>
  </si>
  <si>
    <t xml:space="preserve"> Everbridge Inc</t>
  </si>
  <si>
    <t>SEAS</t>
  </si>
  <si>
    <t xml:space="preserve"> SeaWorld Entertainment Inc</t>
  </si>
  <si>
    <t>QSR</t>
  </si>
  <si>
    <t xml:space="preserve"> Restaurant Brands International Inc</t>
  </si>
  <si>
    <t>EXPE</t>
  </si>
  <si>
    <t xml:space="preserve"> Expedia Group Inc</t>
  </si>
  <si>
    <t>GPN</t>
  </si>
  <si>
    <t xml:space="preserve"> Global Payments Inc.</t>
  </si>
  <si>
    <t>CME</t>
  </si>
  <si>
    <t xml:space="preserve"> CME Group Inc</t>
  </si>
  <si>
    <t>CTLT</t>
  </si>
  <si>
    <t xml:space="preserve"> Catalent Inc.</t>
  </si>
  <si>
    <t>DFS</t>
  </si>
  <si>
    <t xml:space="preserve"> Discover Financial Services</t>
  </si>
  <si>
    <t>INTC</t>
  </si>
  <si>
    <t xml:space="preserve"> Intel Corp.</t>
  </si>
  <si>
    <t>SNV</t>
  </si>
  <si>
    <t xml:space="preserve"> Synovus Financial Corp.</t>
  </si>
  <si>
    <t>MPC</t>
  </si>
  <si>
    <t xml:space="preserve"> Marathon Petroleum Corp</t>
  </si>
  <si>
    <t>MDT</t>
  </si>
  <si>
    <t xml:space="preserve"> Medtronic PLC</t>
  </si>
  <si>
    <t>FSLR</t>
  </si>
  <si>
    <t xml:space="preserve"> First Solar Inc</t>
  </si>
  <si>
    <t>MMM</t>
  </si>
  <si>
    <t xml:space="preserve"> 3M Co.</t>
  </si>
  <si>
    <t>BAX</t>
  </si>
  <si>
    <t xml:space="preserve"> Baxter International Inc.</t>
  </si>
  <si>
    <t>CAR</t>
  </si>
  <si>
    <t xml:space="preserve"> Avis Budget Group Inc</t>
  </si>
  <si>
    <t>STLD</t>
  </si>
  <si>
    <t xml:space="preserve"> Steel Dynamics Inc.</t>
  </si>
  <si>
    <t>PTCT</t>
  </si>
  <si>
    <t xml:space="preserve"> Ptc Therapeutics Inc</t>
  </si>
  <si>
    <t>WMT</t>
  </si>
  <si>
    <t xml:space="preserve"> Walmart Inc</t>
  </si>
  <si>
    <t>PKG</t>
  </si>
  <si>
    <t xml:space="preserve"> Packaging Corp of America</t>
  </si>
  <si>
    <t>CXO</t>
  </si>
  <si>
    <t xml:space="preserve"> Concho Resources Inc</t>
  </si>
  <si>
    <t>EFX</t>
  </si>
  <si>
    <t xml:space="preserve"> Equifax Inc.</t>
  </si>
  <si>
    <t>WERN</t>
  </si>
  <si>
    <t xml:space="preserve"> Werner Enterprises Inc.</t>
  </si>
  <si>
    <t>HXL</t>
  </si>
  <si>
    <t xml:space="preserve"> Hexcel Corp.</t>
  </si>
  <si>
    <t>APC</t>
  </si>
  <si>
    <t xml:space="preserve"> Anadarko Petroleum Corp.</t>
  </si>
  <si>
    <t>CAT</t>
  </si>
  <si>
    <t xml:space="preserve"> Caterpillar Inc.</t>
  </si>
  <si>
    <t>CPRT</t>
  </si>
  <si>
    <t xml:space="preserve"> Copart Inc.</t>
  </si>
  <si>
    <t>POL</t>
  </si>
  <si>
    <t xml:space="preserve"> Polyone Corp.</t>
  </si>
  <si>
    <t>ROST</t>
  </si>
  <si>
    <t xml:space="preserve"> Ross Stores Inc.</t>
  </si>
  <si>
    <t>NTRA</t>
  </si>
  <si>
    <t xml:space="preserve"> Natera Inc</t>
  </si>
  <si>
    <t>USB</t>
  </si>
  <si>
    <t xml:space="preserve"> U S Bancorp</t>
  </si>
  <si>
    <t>ROK</t>
  </si>
  <si>
    <t xml:space="preserve"> Rockwell Automation Inc</t>
  </si>
  <si>
    <t>EWBC</t>
  </si>
  <si>
    <t xml:space="preserve"> East West Bancorp Inc.</t>
  </si>
  <si>
    <t>MSI</t>
  </si>
  <si>
    <t xml:space="preserve"> Motorola Solutions Inc</t>
  </si>
  <si>
    <t>LPSN</t>
  </si>
  <si>
    <t xml:space="preserve"> Liveperson Inc</t>
  </si>
  <si>
    <t>GRFS</t>
  </si>
  <si>
    <t xml:space="preserve"> Grifols SA</t>
  </si>
  <si>
    <t>UHS</t>
  </si>
  <si>
    <t xml:space="preserve"> Universal Health Services Inc.</t>
  </si>
  <si>
    <t>ICE</t>
  </si>
  <si>
    <t xml:space="preserve"> Intercontinental Exchange Inc</t>
  </si>
  <si>
    <t>HD</t>
  </si>
  <si>
    <t xml:space="preserve"> Home Depot Inc.</t>
  </si>
  <si>
    <t>V</t>
  </si>
  <si>
    <t xml:space="preserve"> Visa Inc</t>
  </si>
  <si>
    <t>ITW</t>
  </si>
  <si>
    <t xml:space="preserve"> Illinois Tool Works Inc.</t>
  </si>
  <si>
    <t>ETFC</t>
  </si>
  <si>
    <t xml:space="preserve"> E*TRADE Financial Corp</t>
  </si>
  <si>
    <t>ZS</t>
  </si>
  <si>
    <t xml:space="preserve"> Zscaler Inc</t>
  </si>
  <si>
    <t>EMN</t>
  </si>
  <si>
    <t xml:space="preserve"> Eastman Chemical Co</t>
  </si>
  <si>
    <t>PRGO</t>
  </si>
  <si>
    <t xml:space="preserve"> Perrigo Company PLC</t>
  </si>
  <si>
    <t>FTDR</t>
  </si>
  <si>
    <t>MLCO</t>
  </si>
  <si>
    <t xml:space="preserve"> Melco Resorts &amp; Entertainment Ltd</t>
  </si>
  <si>
    <t>MKC</t>
  </si>
  <si>
    <t xml:space="preserve"> McCormick &amp; Co. Inc. - Ordinary Shares (Non Voting)</t>
  </si>
  <si>
    <t>CTRP</t>
  </si>
  <si>
    <t xml:space="preserve"> Ctrip.com International Ltd</t>
  </si>
  <si>
    <t>FB</t>
  </si>
  <si>
    <t xml:space="preserve"> Facebook Inc</t>
  </si>
  <si>
    <t>HFC</t>
  </si>
  <si>
    <t xml:space="preserve"> HollyFrontier Corp</t>
  </si>
  <si>
    <t>GDS</t>
  </si>
  <si>
    <t xml:space="preserve"> GDS Holdings Ltd</t>
  </si>
  <si>
    <t>LITE</t>
  </si>
  <si>
    <t xml:space="preserve"> Lumentum Holdings Inc</t>
  </si>
  <si>
    <t>OC</t>
  </si>
  <si>
    <t xml:space="preserve"> Owens Corning Inc</t>
  </si>
  <si>
    <t>RNG</t>
  </si>
  <si>
    <t xml:space="preserve"> RingCentral Inc.</t>
  </si>
  <si>
    <t>CIEN</t>
  </si>
  <si>
    <t xml:space="preserve"> CIENA Corp.</t>
  </si>
  <si>
    <t>MOMO</t>
  </si>
  <si>
    <t xml:space="preserve"> Momo Inc</t>
  </si>
  <si>
    <t>MCD</t>
  </si>
  <si>
    <t xml:space="preserve"> McDonald`s Corp</t>
  </si>
  <si>
    <t>RP</t>
  </si>
  <si>
    <t xml:space="preserve"> RealPage Inc.</t>
  </si>
  <si>
    <t>TWLO</t>
  </si>
  <si>
    <t xml:space="preserve"> Twilio Inc - Ordinary Shares Class A</t>
  </si>
  <si>
    <t>FFIV</t>
  </si>
  <si>
    <t xml:space="preserve"> F5 Networks Inc.</t>
  </si>
  <si>
    <t>EDU</t>
  </si>
  <si>
    <t xml:space="preserve"> New Oriental Education &amp; Technology Group Inc</t>
  </si>
  <si>
    <t>IONS</t>
  </si>
  <si>
    <t xml:space="preserve"> Ionis Pharmaceuticals Inc</t>
  </si>
  <si>
    <t>BDX</t>
  </si>
  <si>
    <t xml:space="preserve"> Becton Dickinson And Co.</t>
  </si>
  <si>
    <t>CBD</t>
  </si>
  <si>
    <t xml:space="preserve"> Cia Brasileira de Distribuicao</t>
  </si>
  <si>
    <t>GOL</t>
  </si>
  <si>
    <t xml:space="preserve"> Gol Linhas Aereas Inteligentes SA</t>
  </si>
  <si>
    <t>TDOC</t>
  </si>
  <si>
    <t xml:space="preserve"> Teladoc Health Inc</t>
  </si>
  <si>
    <t>NATI</t>
  </si>
  <si>
    <t xml:space="preserve"> National Instruments Corp.</t>
  </si>
  <si>
    <t>TSCO</t>
  </si>
  <si>
    <t xml:space="preserve"> Tractor Supply Co.</t>
  </si>
  <si>
    <t>LTXB</t>
  </si>
  <si>
    <t xml:space="preserve"> LegacyTexas Financial Group Inc.</t>
  </si>
  <si>
    <t>K</t>
  </si>
  <si>
    <t xml:space="preserve"> Kellogg Co</t>
  </si>
  <si>
    <t>CROX</t>
  </si>
  <si>
    <t xml:space="preserve"> Crocs Inc</t>
  </si>
  <si>
    <t>SHAK</t>
  </si>
  <si>
    <t xml:space="preserve"> Shake Shack Inc</t>
  </si>
  <si>
    <t>SMPL</t>
  </si>
  <si>
    <t xml:space="preserve"> Simply Good Foods Co</t>
  </si>
  <si>
    <t>LVS</t>
  </si>
  <si>
    <t xml:space="preserve"> Las Vegas Sands Corp</t>
  </si>
  <si>
    <t>TPX</t>
  </si>
  <si>
    <t xml:space="preserve"> Tempur Sealy International Inc</t>
  </si>
  <si>
    <t>AXTA</t>
  </si>
  <si>
    <t xml:space="preserve"> Axalta Coating Systems Ltd</t>
  </si>
  <si>
    <t>SE</t>
  </si>
  <si>
    <t xml:space="preserve"> Sea Ltd</t>
  </si>
  <si>
    <t>CVI</t>
  </si>
  <si>
    <t xml:space="preserve"> CVR Energy Inc</t>
  </si>
  <si>
    <t>WPM</t>
  </si>
  <si>
    <t xml:space="preserve"> Wheaton Precious Metals Corp</t>
  </si>
  <si>
    <t>HCA</t>
  </si>
  <si>
    <t xml:space="preserve"> HCA Healthcare Inc</t>
  </si>
  <si>
    <t>FIS</t>
  </si>
  <si>
    <t xml:space="preserve"> Fidelity National Information Services Inc.</t>
  </si>
  <si>
    <t>AEM</t>
  </si>
  <si>
    <t xml:space="preserve"> Agnico Eagle Mines Ltd</t>
  </si>
  <si>
    <t>CE</t>
  </si>
  <si>
    <t xml:space="preserve"> Celanese Corp - Ordinary Shares - Series A</t>
  </si>
  <si>
    <t>EIX</t>
  </si>
  <si>
    <t xml:space="preserve"> EDISON INTERNATIONAL</t>
  </si>
  <si>
    <t>EHC</t>
  </si>
  <si>
    <t xml:space="preserve"> Encompass Health Corp</t>
  </si>
  <si>
    <t>KNX</t>
  </si>
  <si>
    <t xml:space="preserve"> Knight-Swift Transportation Holdings Inc</t>
  </si>
  <si>
    <t>TMUS</t>
  </si>
  <si>
    <t xml:space="preserve"> T-Mobile US Inc</t>
  </si>
  <si>
    <t>FDX</t>
  </si>
  <si>
    <t xml:space="preserve"> Fedex Corp</t>
  </si>
  <si>
    <t>UAL</t>
  </si>
  <si>
    <t xml:space="preserve"> United Airlines Holdings Inc</t>
  </si>
  <si>
    <t>BBY</t>
  </si>
  <si>
    <t xml:space="preserve"> Best Buy Co. Inc.</t>
  </si>
  <si>
    <t>WBS</t>
  </si>
  <si>
    <t xml:space="preserve"> Webster Financial Corp.</t>
  </si>
  <si>
    <t>ALLY</t>
  </si>
  <si>
    <t xml:space="preserve"> Ally Financial Inc</t>
  </si>
  <si>
    <t>QRVO</t>
  </si>
  <si>
    <t xml:space="preserve"> Qorvo Inc</t>
  </si>
  <si>
    <t>CFG</t>
  </si>
  <si>
    <t xml:space="preserve"> Citizens Financial Group Inc</t>
  </si>
  <si>
    <t>MA</t>
  </si>
  <si>
    <t xml:space="preserve"> Mastercard Incorporated</t>
  </si>
  <si>
    <t>WDC</t>
  </si>
  <si>
    <t xml:space="preserve"> Western Digital Corp.</t>
  </si>
  <si>
    <t>BURL</t>
  </si>
  <si>
    <t xml:space="preserve"> Burlington Stores Inc</t>
  </si>
  <si>
    <t>LIN</t>
  </si>
  <si>
    <t xml:space="preserve"> Linde PLC</t>
  </si>
  <si>
    <t>ALB</t>
  </si>
  <si>
    <t xml:space="preserve"> Albemarle Corp.</t>
  </si>
  <si>
    <t>AVGO</t>
  </si>
  <si>
    <t xml:space="preserve"> Broadcom Inc</t>
  </si>
  <si>
    <t>WAL</t>
  </si>
  <si>
    <t xml:space="preserve"> Western Alliance Bancorp</t>
  </si>
  <si>
    <t>AMAT</t>
  </si>
  <si>
    <t xml:space="preserve"> Applied Materials Inc.</t>
  </si>
  <si>
    <t>SPR</t>
  </si>
  <si>
    <t xml:space="preserve"> Spirit Aerosystems Holdings Inc</t>
  </si>
  <si>
    <t>SWKS</t>
  </si>
  <si>
    <t xml:space="preserve"> Skyworks Solutions Inc.</t>
  </si>
  <si>
    <t>RPD</t>
  </si>
  <si>
    <t xml:space="preserve"> Rapid7 Inc</t>
  </si>
  <si>
    <t>SBGI</t>
  </si>
  <si>
    <t xml:space="preserve"> Sinclair Broadcast Group Inc.</t>
  </si>
  <si>
    <t>NUE</t>
  </si>
  <si>
    <t xml:space="preserve"> Nucor Corp.</t>
  </si>
  <si>
    <t>ZBH</t>
  </si>
  <si>
    <t xml:space="preserve"> Zimmer Biomet Holdings Inc</t>
  </si>
  <si>
    <t>ACN</t>
  </si>
  <si>
    <t xml:space="preserve"> Accenture plc</t>
  </si>
  <si>
    <t>CHGG</t>
  </si>
  <si>
    <t xml:space="preserve"> Chegg Inc</t>
  </si>
  <si>
    <t>TSS</t>
  </si>
  <si>
    <t xml:space="preserve"> Total System Services Inc</t>
  </si>
  <si>
    <t>CVS</t>
  </si>
  <si>
    <t xml:space="preserve"> CVS Health Corp</t>
  </si>
  <si>
    <t>KEYS</t>
  </si>
  <si>
    <t xml:space="preserve"> Keysight Technologies Inc</t>
  </si>
  <si>
    <t>BLL</t>
  </si>
  <si>
    <t xml:space="preserve"> Ball Corp.</t>
  </si>
  <si>
    <t>KL</t>
  </si>
  <si>
    <t xml:space="preserve"> Kirkland Lake Gold Ltd</t>
  </si>
  <si>
    <t>BTI</t>
  </si>
  <si>
    <t xml:space="preserve"> British American Tobacco PLC</t>
  </si>
  <si>
    <t>MCHP</t>
  </si>
  <si>
    <t xml:space="preserve"> Microchip Technology Inc.</t>
  </si>
  <si>
    <t>ADI</t>
  </si>
  <si>
    <t xml:space="preserve"> Analog Devices Inc.</t>
  </si>
  <si>
    <t>TSM</t>
  </si>
  <si>
    <t xml:space="preserve"> Taiwan Semiconductor Manufacturing Co Ltd</t>
  </si>
  <si>
    <t>NVTA</t>
  </si>
  <si>
    <t xml:space="preserve"> Invitae Corp</t>
  </si>
  <si>
    <t>ABT</t>
  </si>
  <si>
    <t xml:space="preserve"> ABBOTT LABORATORIES</t>
  </si>
  <si>
    <t>LW</t>
  </si>
  <si>
    <t xml:space="preserve"> Lamb Weston Holdings Inc</t>
  </si>
  <si>
    <t>BX</t>
  </si>
  <si>
    <t xml:space="preserve"> Blackstone Group Inc (The)</t>
  </si>
  <si>
    <t>PAGS</t>
  </si>
  <si>
    <t xml:space="preserve"> PagSeguro Digital Ltd</t>
  </si>
  <si>
    <t>FISV</t>
  </si>
  <si>
    <t xml:space="preserve"> Fiserv Inc.</t>
  </si>
  <si>
    <t>HEI</t>
  </si>
  <si>
    <t xml:space="preserve"> Heico Corp.</t>
  </si>
  <si>
    <t>MHK</t>
  </si>
  <si>
    <t xml:space="preserve"> Mohawk Industries Inc.</t>
  </si>
  <si>
    <t>NVS</t>
  </si>
  <si>
    <t xml:space="preserve"> Novartis AG</t>
  </si>
  <si>
    <t>CLX</t>
  </si>
  <si>
    <t xml:space="preserve"> Clorox Co.</t>
  </si>
  <si>
    <t>IOVA</t>
  </si>
  <si>
    <t xml:space="preserve"> Iovance Biotherapeutics Inc</t>
  </si>
  <si>
    <t>OKTA</t>
  </si>
  <si>
    <t xml:space="preserve"> Okta Inc</t>
  </si>
  <si>
    <t>SPGI</t>
  </si>
  <si>
    <t xml:space="preserve"> S&amp;P Global Inc</t>
  </si>
  <si>
    <t>VCYT</t>
  </si>
  <si>
    <t xml:space="preserve"> Veracyte Inc</t>
  </si>
  <si>
    <t>GNTX</t>
  </si>
  <si>
    <t xml:space="preserve"> Gentex Corp.</t>
  </si>
  <si>
    <t>STNE</t>
  </si>
  <si>
    <t xml:space="preserve"> StoneCo Ltd</t>
  </si>
  <si>
    <t>INTU</t>
  </si>
  <si>
    <t xml:space="preserve"> Intuit Inc</t>
  </si>
  <si>
    <t>SSYS</t>
  </si>
  <si>
    <t xml:space="preserve"> Stratasys Ltd</t>
  </si>
  <si>
    <t>PSX</t>
  </si>
  <si>
    <t xml:space="preserve"> Phillips 66</t>
  </si>
  <si>
    <t>ALV</t>
  </si>
  <si>
    <t xml:space="preserve"> Autoliv Inc.</t>
  </si>
  <si>
    <t>MTCH</t>
  </si>
  <si>
    <t xml:space="preserve"> Match Group Inc</t>
  </si>
  <si>
    <t>BABA</t>
  </si>
  <si>
    <t xml:space="preserve"> Alibaba Group Holding Ltd</t>
  </si>
  <si>
    <t>STT</t>
  </si>
  <si>
    <t xml:space="preserve"> State Street Corp.</t>
  </si>
  <si>
    <t>PLAN</t>
  </si>
  <si>
    <t xml:space="preserve"> Anaplan Inc</t>
  </si>
  <si>
    <t>ADS</t>
  </si>
  <si>
    <t xml:space="preserve"> Alliance Data System</t>
  </si>
  <si>
    <t>DE</t>
  </si>
  <si>
    <t xml:space="preserve"> Deere &amp; Co.</t>
  </si>
  <si>
    <t>GTLS</t>
  </si>
  <si>
    <t xml:space="preserve"> Chart Industries Inc</t>
  </si>
  <si>
    <t>ULTA</t>
  </si>
  <si>
    <t xml:space="preserve"> Ulta Beauty Inc</t>
  </si>
  <si>
    <t>EL</t>
  </si>
  <si>
    <t xml:space="preserve"> Estee Lauder Cos. Inc.</t>
  </si>
  <si>
    <t>WHR</t>
  </si>
  <si>
    <t xml:space="preserve"> Whirlpool Corp.</t>
  </si>
  <si>
    <t>GH</t>
  </si>
  <si>
    <t xml:space="preserve"> Guardant Health Inc</t>
  </si>
  <si>
    <t>XPO</t>
  </si>
  <si>
    <t xml:space="preserve"> XPO Logistics Inc</t>
  </si>
  <si>
    <t>XLNX</t>
  </si>
  <si>
    <t xml:space="preserve"> Xilinx Inc.</t>
  </si>
  <si>
    <t>EW</t>
  </si>
  <si>
    <t xml:space="preserve"> Edwards Lifesciences Corp</t>
  </si>
  <si>
    <t>SQ</t>
  </si>
  <si>
    <t xml:space="preserve"> Square Inc</t>
  </si>
  <si>
    <t>FTNT</t>
  </si>
  <si>
    <t xml:space="preserve"> Fortinet Inc</t>
  </si>
  <si>
    <t>BUD</t>
  </si>
  <si>
    <t xml:space="preserve"> Anheuser-Busch InBev SA/NV</t>
  </si>
  <si>
    <t>WSM</t>
  </si>
  <si>
    <t xml:space="preserve"> Williams-Sonoma Inc.</t>
  </si>
  <si>
    <t>SNPS</t>
  </si>
  <si>
    <t xml:space="preserve"> Synopsys Inc.</t>
  </si>
  <si>
    <t>NSTG</t>
  </si>
  <si>
    <t xml:space="preserve"> Nanostring Technologies Inc</t>
  </si>
  <si>
    <t>IQV</t>
  </si>
  <si>
    <t xml:space="preserve"> IQVIA Holdings Inc</t>
  </si>
  <si>
    <t>SMAR</t>
  </si>
  <si>
    <t xml:space="preserve"> Smartsheet Inc</t>
  </si>
  <si>
    <t>PANW</t>
  </si>
  <si>
    <t xml:space="preserve"> Palo Alto Networks Inc</t>
  </si>
  <si>
    <t>ORLY</t>
  </si>
  <si>
    <t xml:space="preserve"> O`Reilly Automotive Inc.</t>
  </si>
  <si>
    <t>SPLK</t>
  </si>
  <si>
    <t xml:space="preserve"> Splunk Inc</t>
  </si>
  <si>
    <t>KSU</t>
  </si>
  <si>
    <t xml:space="preserve"> KANSAS CITY SOUTHERN</t>
  </si>
  <si>
    <t>PH</t>
  </si>
  <si>
    <t xml:space="preserve"> Parker-Hannifin Corp.</t>
  </si>
  <si>
    <t>IPHI</t>
  </si>
  <si>
    <t xml:space="preserve"> Inphi Corp</t>
  </si>
  <si>
    <t>IAC</t>
  </si>
  <si>
    <t xml:space="preserve"> IAC InterActiveCorp</t>
  </si>
  <si>
    <t>MU</t>
  </si>
  <si>
    <t xml:space="preserve"> Micron Technology Inc.</t>
  </si>
  <si>
    <t>FNV</t>
  </si>
  <si>
    <t xml:space="preserve"> Franco-Nevada Corporation</t>
  </si>
  <si>
    <t>WYNN</t>
  </si>
  <si>
    <t xml:space="preserve"> Wynn Resorts Ltd.</t>
  </si>
  <si>
    <t>CHTR</t>
  </si>
  <si>
    <t xml:space="preserve"> Charter Communications Inc.</t>
  </si>
  <si>
    <t>VMW</t>
  </si>
  <si>
    <t xml:space="preserve"> VMware Inc</t>
  </si>
  <si>
    <t>LULU</t>
  </si>
  <si>
    <t xml:space="preserve"> Lululemon Athletica inc.</t>
  </si>
  <si>
    <t>MYGN</t>
  </si>
  <si>
    <t xml:space="preserve"> Myriad Genetics Inc.</t>
  </si>
  <si>
    <t>DXCM</t>
  </si>
  <si>
    <t xml:space="preserve"> Dexcom Inc</t>
  </si>
  <si>
    <t>ECL</t>
  </si>
  <si>
    <t xml:space="preserve"> Ecolab Inc.</t>
  </si>
  <si>
    <t>CMI</t>
  </si>
  <si>
    <t xml:space="preserve"> Cummins Inc</t>
  </si>
  <si>
    <t>COST</t>
  </si>
  <si>
    <t xml:space="preserve"> Costco Wholesale Corp</t>
  </si>
  <si>
    <t>HSY</t>
  </si>
  <si>
    <t xml:space="preserve"> Hershey Company</t>
  </si>
  <si>
    <t>AYX</t>
  </si>
  <si>
    <t xml:space="preserve"> Alteryx Inc</t>
  </si>
  <si>
    <t>BLUE</t>
  </si>
  <si>
    <t xml:space="preserve"> bluebird bio Inc</t>
  </si>
  <si>
    <t>AZUL</t>
  </si>
  <si>
    <t xml:space="preserve"> Azul S.A.</t>
  </si>
  <si>
    <t>GS</t>
  </si>
  <si>
    <t xml:space="preserve"> Goldman Sachs Group Inc.</t>
  </si>
  <si>
    <t>NVCR</t>
  </si>
  <si>
    <t xml:space="preserve"> NovoCure Ltd</t>
  </si>
  <si>
    <t>UNH</t>
  </si>
  <si>
    <t xml:space="preserve"> Unitedhealth Group Inc</t>
  </si>
  <si>
    <t>AVLR</t>
  </si>
  <si>
    <t xml:space="preserve"> Avalara Inc</t>
  </si>
  <si>
    <t>MDB</t>
  </si>
  <si>
    <t xml:space="preserve"> MongoDB Inc</t>
  </si>
  <si>
    <t>NVDA</t>
  </si>
  <si>
    <t xml:space="preserve"> Nvidia Corp</t>
  </si>
  <si>
    <t>CYBR</t>
  </si>
  <si>
    <t xml:space="preserve"> CyberArk Software Ltd</t>
  </si>
  <si>
    <t>MRTX</t>
  </si>
  <si>
    <t xml:space="preserve"> Mirati Therapeutics Inc</t>
  </si>
  <si>
    <t>ROKU</t>
  </si>
  <si>
    <t xml:space="preserve"> Roku Inc</t>
  </si>
  <si>
    <t>ADBE</t>
  </si>
  <si>
    <t xml:space="preserve"> Adobe Inc</t>
  </si>
  <si>
    <t>COUP</t>
  </si>
  <si>
    <t xml:space="preserve"> Coupa Software Inc</t>
  </si>
  <si>
    <t>AMZN</t>
  </si>
  <si>
    <t xml:space="preserve"> Amazon.com Inc</t>
  </si>
  <si>
    <t>SKX</t>
  </si>
  <si>
    <t xml:space="preserve"> Skechers U S A Inc.</t>
  </si>
  <si>
    <t>IBM</t>
  </si>
  <si>
    <t xml:space="preserve"> International Business Machines Corp.</t>
  </si>
  <si>
    <t>JBHT</t>
  </si>
  <si>
    <t xml:space="preserve"> J.B. Hunt Transport Services Inc.</t>
  </si>
  <si>
    <t>OLED</t>
  </si>
  <si>
    <t xml:space="preserve"> Universal Display Corp.</t>
  </si>
  <si>
    <t>LRCX</t>
  </si>
  <si>
    <t xml:space="preserve"> Lam Research Corp.</t>
  </si>
  <si>
    <t>PM</t>
  </si>
  <si>
    <t xml:space="preserve"> Philip Morris International Inc</t>
  </si>
  <si>
    <t>ANTM</t>
  </si>
  <si>
    <t xml:space="preserve"> Anthem Inc</t>
  </si>
  <si>
    <t>STZ</t>
  </si>
  <si>
    <t xml:space="preserve"> Constellation Brands Inc</t>
  </si>
  <si>
    <t>SHOP</t>
  </si>
  <si>
    <t xml:space="preserve"> Shopify Inc</t>
  </si>
  <si>
    <t>KLAC</t>
  </si>
  <si>
    <t xml:space="preserve"> KLA Corp.</t>
  </si>
  <si>
    <t>ANET</t>
  </si>
  <si>
    <t xml:space="preserve"> Arista Networks Inc</t>
  </si>
  <si>
    <t>RH</t>
  </si>
  <si>
    <t xml:space="preserve"> RH</t>
  </si>
  <si>
    <t>HQY</t>
  </si>
  <si>
    <t xml:space="preserve"> HealthEquity Inc</t>
  </si>
  <si>
    <t>HUM</t>
  </si>
  <si>
    <t xml:space="preserve"> Humana Inc.</t>
  </si>
  <si>
    <t>SGEN</t>
  </si>
  <si>
    <t xml:space="preserve"> Seattle Genetics Inc</t>
  </si>
  <si>
    <t>TSLA</t>
  </si>
  <si>
    <t xml:space="preserve"> Tesla Inc</t>
  </si>
  <si>
    <t>XNCR</t>
  </si>
  <si>
    <t xml:space="preserve"> Xencor Inc</t>
  </si>
  <si>
    <t>ARRY</t>
  </si>
  <si>
    <t xml:space="preserve"> Array Biopharma Inc.</t>
  </si>
  <si>
    <t>ASML</t>
  </si>
  <si>
    <t xml:space="preserve"> ASML Holding NV - New York Shares</t>
  </si>
  <si>
    <t>GWR</t>
  </si>
  <si>
    <t xml:space="preserve"> Genesee &amp; Wyoming Inc.</t>
  </si>
  <si>
    <t>BA</t>
  </si>
  <si>
    <t xml:space="preserve"> Boeing Co.</t>
  </si>
  <si>
    <t>CTAS</t>
  </si>
  <si>
    <t xml:space="preserve"> Cintas Corporation</t>
  </si>
  <si>
    <t>AGN</t>
  </si>
  <si>
    <t xml:space="preserve"> Allergan PLC</t>
  </si>
  <si>
    <t>SRPT</t>
  </si>
  <si>
    <t xml:space="preserve"> Sarepta Therapeutics Inc</t>
  </si>
  <si>
    <t>BID</t>
  </si>
  <si>
    <t xml:space="preserve"> Sotheby`s</t>
  </si>
  <si>
    <t>MKTX</t>
  </si>
  <si>
    <t xml:space="preserve"> MarketAxess Holdings Inc.</t>
  </si>
  <si>
    <t>ACIA</t>
  </si>
  <si>
    <t xml:space="preserve"> Acacia Communications Inc</t>
  </si>
  <si>
    <t xml:space="preserve"> Force Normalized</t>
  </si>
  <si>
    <t xml:space="preserve"> 65 MA Up</t>
  </si>
  <si>
    <t xml:space="preserve"> 1YR MA Up</t>
  </si>
  <si>
    <t xml:space="preserve"> 50dma Volume</t>
  </si>
  <si>
    <t>GDOT</t>
  </si>
  <si>
    <t xml:space="preserve"> Green Dot Corp.</t>
  </si>
  <si>
    <t>GCP</t>
  </si>
  <si>
    <t xml:space="preserve"> GCP Applied Technologies Inc</t>
  </si>
  <si>
    <t>FR</t>
  </si>
  <si>
    <t xml:space="preserve"> First Industrial Realty Trust Inc.</t>
  </si>
  <si>
    <t>FLT</t>
  </si>
  <si>
    <t xml:space="preserve"> FleetCor Technologies Inc</t>
  </si>
  <si>
    <t>ESTC</t>
  </si>
  <si>
    <t xml:space="preserve"> Elastic N.V</t>
  </si>
  <si>
    <t>EPRT</t>
  </si>
  <si>
    <t xml:space="preserve"> Essential Properties Realty Trust Inc</t>
  </si>
  <si>
    <t>DOW</t>
  </si>
  <si>
    <t xml:space="preserve"> Dow Inc</t>
  </si>
  <si>
    <t>DLR</t>
  </si>
  <si>
    <t xml:space="preserve"> Digital Realty Trust Inc</t>
  </si>
  <si>
    <t>DELL</t>
  </si>
  <si>
    <t xml:space="preserve"> Dell Technologies Inc</t>
  </si>
  <si>
    <t>DD</t>
  </si>
  <si>
    <t xml:space="preserve"> DuPont de Nemours Inc</t>
  </si>
  <si>
    <t>CPRI</t>
  </si>
  <si>
    <t xml:space="preserve"> Capri Holdings Ltd</t>
  </si>
  <si>
    <t>COLD</t>
  </si>
  <si>
    <t xml:space="preserve"> Americold Realty Trust</t>
  </si>
  <si>
    <t xml:space="preserve"> Cigna Corp.</t>
  </si>
  <si>
    <t>BXMT</t>
  </si>
  <si>
    <t xml:space="preserve"> Blackstone Mortgage Trust Inc</t>
  </si>
  <si>
    <t xml:space="preserve"> Broadridge Financial Solutions Inc.</t>
  </si>
  <si>
    <t>BMA</t>
  </si>
  <si>
    <t xml:space="preserve"> Banco Macro SA</t>
  </si>
  <si>
    <t>APU</t>
  </si>
  <si>
    <t xml:space="preserve"> Amerigas Partners L P - Unit</t>
  </si>
  <si>
    <t>ALLE</t>
  </si>
  <si>
    <t xml:space="preserve"> Allegion PLC</t>
  </si>
  <si>
    <t>ALC</t>
  </si>
  <si>
    <t xml:space="preserve"> Alcon Inc. - Registered Shares</t>
  </si>
  <si>
    <t>AIZ</t>
  </si>
  <si>
    <t xml:space="preserve"> Assurant Inc</t>
  </si>
  <si>
    <t>AAT</t>
  </si>
  <si>
    <t xml:space="preserve"> American Assets Trust Inc</t>
  </si>
  <si>
    <t>A</t>
  </si>
  <si>
    <t xml:space="preserve"> Agilent Technologies Inc.</t>
  </si>
  <si>
    <t>3 Week Swing Up</t>
  </si>
  <si>
    <t>3 Day Swing Up</t>
  </si>
  <si>
    <t>3 Month Swing Up</t>
  </si>
  <si>
    <t>20 Day MA Up</t>
  </si>
  <si>
    <t>3 Month MA Up</t>
  </si>
  <si>
    <t>1 Year MA Up</t>
  </si>
  <si>
    <t>AABA</t>
  </si>
  <si>
    <t xml:space="preserve"> Altaba Inc</t>
  </si>
  <si>
    <t>AAXJ</t>
  </si>
  <si>
    <t xml:space="preserve"> iShares MSCI All Country Asia ex Japan Index Fund ETF</t>
  </si>
  <si>
    <t>ABMD</t>
  </si>
  <si>
    <t xml:space="preserve"> ABIOMED Inc</t>
  </si>
  <si>
    <t>ACWI</t>
  </si>
  <si>
    <t xml:space="preserve"> iShares MSCI All Country World Index Fund ETF</t>
  </si>
  <si>
    <t>ACWX</t>
  </si>
  <si>
    <t xml:space="preserve"> iShares MSCI ACWI ex US Index Fund ETF</t>
  </si>
  <si>
    <t>AMBA</t>
  </si>
  <si>
    <t xml:space="preserve"> Ambarella Inc</t>
  </si>
  <si>
    <t>BND</t>
  </si>
  <si>
    <t xml:space="preserve"> Vanguard Total Bond Market ETF</t>
  </si>
  <si>
    <t>BNDX</t>
  </si>
  <si>
    <t xml:space="preserve"> Vanguard Total International Bond ETF</t>
  </si>
  <si>
    <t>BYND</t>
  </si>
  <si>
    <t xml:space="preserve"> Beyond Meat Inc</t>
  </si>
  <si>
    <t xml:space="preserve"> Charter Communications Inc</t>
  </si>
  <si>
    <t>CRAY</t>
  </si>
  <si>
    <t xml:space="preserve"> Cray Inc</t>
  </si>
  <si>
    <t>CRSP</t>
  </si>
  <si>
    <t xml:space="preserve"> CRISPR Therapeutics AG</t>
  </si>
  <si>
    <t>CVET</t>
  </si>
  <si>
    <t xml:space="preserve"> Covetrus Inc</t>
  </si>
  <si>
    <t>EMB</t>
  </si>
  <si>
    <t xml:space="preserve"> iShares JP Morgan USD Emerging Markets Bond ETF</t>
  </si>
  <si>
    <t xml:space="preserve"> Frontdoor Inc.</t>
  </si>
  <si>
    <t>FTSM</t>
  </si>
  <si>
    <t xml:space="preserve"> First Trust Enhanced Short Maturity ETF</t>
  </si>
  <si>
    <t>HIIQ</t>
  </si>
  <si>
    <t xml:space="preserve"> Health Insurance Innovations Inc</t>
  </si>
  <si>
    <t>HMC</t>
  </si>
  <si>
    <t xml:space="preserve"> Honda Motor Co Ltd</t>
  </si>
  <si>
    <t xml:space="preserve"> Helmerich &amp; Payne Inc.</t>
  </si>
  <si>
    <t>HPT</t>
  </si>
  <si>
    <t xml:space="preserve"> Hospitality Properties Trust</t>
  </si>
  <si>
    <t>HR</t>
  </si>
  <si>
    <t xml:space="preserve"> Healthcare Realty Trust Inc.</t>
  </si>
  <si>
    <t>HTA</t>
  </si>
  <si>
    <t xml:space="preserve"> Healthcare Trust of America Inc</t>
  </si>
  <si>
    <t>IBB</t>
  </si>
  <si>
    <t xml:space="preserve"> iShares Nasdaq Biotechnology ETF</t>
  </si>
  <si>
    <t>IEF</t>
  </si>
  <si>
    <t xml:space="preserve"> iShares 7-10 Year Treasury Bond ETF</t>
  </si>
  <si>
    <t>IEI</t>
  </si>
  <si>
    <t xml:space="preserve"> iShares 3-7 Year Treasury Bond ETF</t>
  </si>
  <si>
    <t>IGIB</t>
  </si>
  <si>
    <t xml:space="preserve"> iShares Intermediate-Term Corporate Bond ETF</t>
  </si>
  <si>
    <t>IGSB</t>
  </si>
  <si>
    <t xml:space="preserve"> iShares Short-Term Corporate Bond ETF</t>
  </si>
  <si>
    <t>IUSG</t>
  </si>
  <si>
    <t xml:space="preserve"> iShares Russell 3000 Growth ETF</t>
  </si>
  <si>
    <t>IXUS</t>
  </si>
  <si>
    <t xml:space="preserve"> iShares Core MSCI Total International Stock ETF</t>
  </si>
  <si>
    <t xml:space="preserve"> JD.com</t>
  </si>
  <si>
    <t>KBWB</t>
  </si>
  <si>
    <t xml:space="preserve"> Invesco KBW Bank ETF</t>
  </si>
  <si>
    <t>LBTYA</t>
  </si>
  <si>
    <t xml:space="preserve"> Liberty Global plc</t>
  </si>
  <si>
    <t>LBTYK</t>
  </si>
  <si>
    <t>LPT</t>
  </si>
  <si>
    <t xml:space="preserve"> Liberty Property Trust</t>
  </si>
  <si>
    <t>LYFT</t>
  </si>
  <si>
    <t xml:space="preserve"> Lyft Inc - Ordinary Shares Cls A</t>
  </si>
  <si>
    <t>MBB</t>
  </si>
  <si>
    <t xml:space="preserve"> iShares MBS ETF</t>
  </si>
  <si>
    <t>MCHI</t>
  </si>
  <si>
    <t xml:space="preserve"> iShares MSCI China ETF</t>
  </si>
  <si>
    <t>MELI</t>
  </si>
  <si>
    <t xml:space="preserve"> Mercadolibre Inc</t>
  </si>
  <si>
    <t>MLM</t>
  </si>
  <si>
    <t xml:space="preserve"> Martin Marietta Materials Inc.</t>
  </si>
  <si>
    <t>MOH</t>
  </si>
  <si>
    <t xml:space="preserve"> Molina Healthcare Inc</t>
  </si>
  <si>
    <t>MRCY</t>
  </si>
  <si>
    <t xml:space="preserve"> Mercury Systems Inc</t>
  </si>
  <si>
    <t>MSCI</t>
  </si>
  <si>
    <t xml:space="preserve"> MSCI Inc</t>
  </si>
  <si>
    <t>MTZ</t>
  </si>
  <si>
    <t xml:space="preserve"> Mastec Inc.</t>
  </si>
  <si>
    <t>NGG</t>
  </si>
  <si>
    <t xml:space="preserve"> National Grid PLC</t>
  </si>
  <si>
    <t>NTES</t>
  </si>
  <si>
    <t xml:space="preserve"> NetEase Inc</t>
  </si>
  <si>
    <t>NTRS</t>
  </si>
  <si>
    <t xml:space="preserve"> Northern Trust Corp.</t>
  </si>
  <si>
    <t xml:space="preserve"> Owens Corning</t>
  </si>
  <si>
    <t>PAM</t>
  </si>
  <si>
    <t xml:space="preserve"> Pampa Energia SA - ADR</t>
  </si>
  <si>
    <t>PB</t>
  </si>
  <si>
    <t xml:space="preserve"> Prosperity Bancshares Inc.</t>
  </si>
  <si>
    <t>PBA</t>
  </si>
  <si>
    <t xml:space="preserve"> Pembina Pipeline Corporation</t>
  </si>
  <si>
    <t>PD</t>
  </si>
  <si>
    <t xml:space="preserve"> PagerDuty Inc</t>
  </si>
  <si>
    <t>PDM</t>
  </si>
  <si>
    <t xml:space="preserve"> Piedmont Office Realty Trust Inc</t>
  </si>
  <si>
    <t>PEB</t>
  </si>
  <si>
    <t xml:space="preserve"> Pebblebrook Hotel Trust</t>
  </si>
  <si>
    <t>PFF</t>
  </si>
  <si>
    <t xml:space="preserve"> iShares S&amp;P US Preferred Stock Fund ETF</t>
  </si>
  <si>
    <t>PINS</t>
  </si>
  <si>
    <t xml:space="preserve"> Pinterest Inc</t>
  </si>
  <si>
    <t xml:space="preserve"> Prologis Inc</t>
  </si>
  <si>
    <t>PMT</t>
  </si>
  <si>
    <t xml:space="preserve"> Pennymac Mortgage Investment Trust</t>
  </si>
  <si>
    <t>PRAH</t>
  </si>
  <si>
    <t xml:space="preserve"> PRA Health Sciences Inc</t>
  </si>
  <si>
    <t>PRO</t>
  </si>
  <si>
    <t xml:space="preserve"> PROS Holdings Inc</t>
  </si>
  <si>
    <t>PSN</t>
  </si>
  <si>
    <t xml:space="preserve"> Parsons Corp</t>
  </si>
  <si>
    <t>QQQ</t>
  </si>
  <si>
    <t xml:space="preserve"> Invesco QQQ Trust</t>
  </si>
  <si>
    <t>RRGB</t>
  </si>
  <si>
    <t xml:space="preserve"> Red Robin Gourmet Burgers Inc</t>
  </si>
  <si>
    <t xml:space="preserve"> Santander Consumer USA Holdings Inc</t>
  </si>
  <si>
    <t>SCHW</t>
  </si>
  <si>
    <t xml:space="preserve"> Charles Schwab Corp.</t>
  </si>
  <si>
    <t>SCZ</t>
  </si>
  <si>
    <t xml:space="preserve"> iShares MSCI EAFE Small-Cap ETF</t>
  </si>
  <si>
    <t>SHV</t>
  </si>
  <si>
    <t xml:space="preserve"> iShares Short Treasury Bond ETF</t>
  </si>
  <si>
    <t>SHY</t>
  </si>
  <si>
    <t xml:space="preserve"> iShares 1-3 Year Treasury Bond ETF</t>
  </si>
  <si>
    <t>SJI</t>
  </si>
  <si>
    <t xml:space="preserve"> South Jersey Industries Inc.</t>
  </si>
  <si>
    <t>SKY</t>
  </si>
  <si>
    <t xml:space="preserve"> Skyline Champion Corp</t>
  </si>
  <si>
    <t>SLF</t>
  </si>
  <si>
    <t xml:space="preserve"> Sun Life Financial Inc.</t>
  </si>
  <si>
    <t>SLGN</t>
  </si>
  <si>
    <t xml:space="preserve"> Silgan Holdings Inc.</t>
  </si>
  <si>
    <t>SOXX</t>
  </si>
  <si>
    <t xml:space="preserve"> iShares PHLX SOX Semiconductor Sector Index Fund ETF</t>
  </si>
  <si>
    <t>SQQQ</t>
  </si>
  <si>
    <t xml:space="preserve"> ProShares UltraPro Short QQQ ETF</t>
  </si>
  <si>
    <t>STWD</t>
  </si>
  <si>
    <t xml:space="preserve"> Starwood Property Trust Inc</t>
  </si>
  <si>
    <t>SYNA</t>
  </si>
  <si>
    <t xml:space="preserve"> Synaptics Inc</t>
  </si>
  <si>
    <t>TLT</t>
  </si>
  <si>
    <t xml:space="preserve"> iShares 20+ Year Treasury Bond ETF</t>
  </si>
  <si>
    <t>TQQQ</t>
  </si>
  <si>
    <t xml:space="preserve"> ProShares UltraPro QQQ ETF</t>
  </si>
  <si>
    <t>TUR</t>
  </si>
  <si>
    <t xml:space="preserve"> iShares MSCI Turkey ETF</t>
  </si>
  <si>
    <t>TW</t>
  </si>
  <si>
    <t xml:space="preserve"> Tradeweb Markets Inc - Ordinary Shares Cls A</t>
  </si>
  <si>
    <t>UDR</t>
  </si>
  <si>
    <t xml:space="preserve"> UDR Inc</t>
  </si>
  <si>
    <t>USIG</t>
  </si>
  <si>
    <t xml:space="preserve"> iShares Broad USD Investment Grade Corp Bond ETF</t>
  </si>
  <si>
    <t xml:space="preserve"> Visteon Corp.</t>
  </si>
  <si>
    <t>VNO</t>
  </si>
  <si>
    <t xml:space="preserve"> Vornado Realty Trust</t>
  </si>
  <si>
    <t>VXUS</t>
  </si>
  <si>
    <t xml:space="preserve"> Vanguard Total International Stock ETF</t>
  </si>
  <si>
    <t>WIX</t>
  </si>
  <si>
    <t xml:space="preserve"> Wix.Com Ltd</t>
  </si>
  <si>
    <t>WW</t>
  </si>
  <si>
    <t xml:space="preserve"> Weightwatchers International Inc.</t>
  </si>
  <si>
    <t xml:space="preserve"> YY Inc</t>
  </si>
  <si>
    <t>ZM</t>
  </si>
  <si>
    <t xml:space="preserve"> Zoom Video Communications Inc</t>
  </si>
  <si>
    <t>Force Average</t>
  </si>
  <si>
    <t>Force Median</t>
  </si>
  <si>
    <t>SHW</t>
  </si>
  <si>
    <t xml:space="preserve"> Sherwin-Williams Co.</t>
  </si>
  <si>
    <t>HI</t>
  </si>
  <si>
    <t xml:space="preserve"> Hillenbrand Inc</t>
  </si>
  <si>
    <t xml:space="preserve"> Lowe's Companies Inc.</t>
  </si>
  <si>
    <t xml:space="preserve"> Carnival Corp.</t>
  </si>
  <si>
    <t>UBER</t>
  </si>
  <si>
    <t xml:space="preserve"> Uber Technologies Inc</t>
  </si>
  <si>
    <t>BJRI</t>
  </si>
  <si>
    <t xml:space="preserve"> BJ`s Restaurant Inc.</t>
  </si>
  <si>
    <t xml:space="preserve"> KB Home</t>
  </si>
  <si>
    <t xml:space="preserve"> Wabtec Corp</t>
  </si>
  <si>
    <t>RARX</t>
  </si>
  <si>
    <t xml:space="preserve"> Ra Pharmaceuticals Inc</t>
  </si>
  <si>
    <t>SIVB</t>
  </si>
  <si>
    <t xml:space="preserve"> SVB Financial Group</t>
  </si>
  <si>
    <t>CMG</t>
  </si>
  <si>
    <t xml:space="preserve"> Chipotle Mexican Grill</t>
  </si>
  <si>
    <t>Short Term</t>
  </si>
  <si>
    <t>Strong</t>
  </si>
  <si>
    <t>Long Term</t>
  </si>
  <si>
    <t>Medium Term</t>
  </si>
  <si>
    <t xml:space="preserve"> Force 12 Normalized</t>
  </si>
  <si>
    <t>DECK</t>
  </si>
  <si>
    <t xml:space="preserve"> Deckers Outdoor Corp.</t>
  </si>
  <si>
    <t>VAR</t>
  </si>
  <si>
    <t xml:space="preserve"> Varian Medical Systems Inc.</t>
  </si>
  <si>
    <t>AIMC</t>
  </si>
  <si>
    <t xml:space="preserve"> Altra Industrial Motion Corp</t>
  </si>
  <si>
    <t>KEX</t>
  </si>
  <si>
    <t xml:space="preserve"> Kirby Corp.</t>
  </si>
  <si>
    <t>CLGX</t>
  </si>
  <si>
    <t xml:space="preserve"> CoreLogic Inc</t>
  </si>
  <si>
    <t>DAR</t>
  </si>
  <si>
    <t xml:space="preserve"> Darling Ingredients Inc</t>
  </si>
  <si>
    <t>SGMS</t>
  </si>
  <si>
    <t xml:space="preserve"> Scientific Games Corporation</t>
  </si>
  <si>
    <t>QTWO</t>
  </si>
  <si>
    <t xml:space="preserve"> Q2 Holdings Inc</t>
  </si>
  <si>
    <t>LEXEA</t>
  </si>
  <si>
    <t xml:space="preserve"> Liberty Expedia Holdings Inc - Ordinary Shares Series A</t>
  </si>
  <si>
    <t>OSTK</t>
  </si>
  <si>
    <t xml:space="preserve"> Overstock.Com Inc</t>
  </si>
  <si>
    <t>PFPT</t>
  </si>
  <si>
    <t xml:space="preserve"> Proofpoint Inc</t>
  </si>
  <si>
    <t>GHDX</t>
  </si>
  <si>
    <t xml:space="preserve"> Genomic Health Inc</t>
  </si>
  <si>
    <t>GWW</t>
  </si>
  <si>
    <t xml:space="preserve"> W.W. Grainger Inc.</t>
  </si>
  <si>
    <t xml:space="preserve"> 02-Aug-2019</t>
  </si>
  <si>
    <t>ZGNX</t>
  </si>
  <si>
    <t xml:space="preserve"> Zogenix Inc</t>
  </si>
  <si>
    <t>WTFC</t>
  </si>
  <si>
    <t xml:space="preserve"> Wintrust Financial Corp.</t>
  </si>
  <si>
    <t>TTEK</t>
  </si>
  <si>
    <t xml:space="preserve"> Tetra Tech Inc.</t>
  </si>
  <si>
    <t>TTC</t>
  </si>
  <si>
    <t xml:space="preserve"> Toro Co.</t>
  </si>
  <si>
    <t>THS</t>
  </si>
  <si>
    <t xml:space="preserve"> Treehouse Foods Inc</t>
  </si>
  <si>
    <t>TCO</t>
  </si>
  <si>
    <t xml:space="preserve"> Taubman Centers Inc.</t>
  </si>
  <si>
    <t>SNBR</t>
  </si>
  <si>
    <t xml:space="preserve"> Sleep Number Corp</t>
  </si>
  <si>
    <t>R</t>
  </si>
  <si>
    <t xml:space="preserve"> Ryder System Inc.</t>
  </si>
  <si>
    <t>POST</t>
  </si>
  <si>
    <t xml:space="preserve"> Post Holdings Inc</t>
  </si>
  <si>
    <t xml:space="preserve"> Polaris Inc</t>
  </si>
  <si>
    <t>PCI</t>
  </si>
  <si>
    <t xml:space="preserve"> PIMCO Dynamic Credit and Mortgage Income Fund</t>
  </si>
  <si>
    <t>OMF</t>
  </si>
  <si>
    <t xml:space="preserve"> OneMain Holdings Inc</t>
  </si>
  <si>
    <t>ODFL</t>
  </si>
  <si>
    <t xml:space="preserve"> Old Dominion Freight Line Inc.</t>
  </si>
  <si>
    <t>NMIH</t>
  </si>
  <si>
    <t xml:space="preserve"> NMI Holdings Inc</t>
  </si>
  <si>
    <t>MMSI</t>
  </si>
  <si>
    <t xml:space="preserve"> Merit Medical Systems Inc.</t>
  </si>
  <si>
    <t>MKSI</t>
  </si>
  <si>
    <t xml:space="preserve"> MKS Instruments Inc.</t>
  </si>
  <si>
    <t>MAA</t>
  </si>
  <si>
    <t xml:space="preserve"> Mid-America Apartment Communities Inc.</t>
  </si>
  <si>
    <t>LK</t>
  </si>
  <si>
    <t xml:space="preserve"> Luckin Coffee Inc</t>
  </si>
  <si>
    <t>ITT</t>
  </si>
  <si>
    <t xml:space="preserve"> ITT Inc</t>
  </si>
  <si>
    <t>IBKR</t>
  </si>
  <si>
    <t xml:space="preserve"> Interactive Brokers Group Inc</t>
  </si>
  <si>
    <t>HSC</t>
  </si>
  <si>
    <t xml:space="preserve"> Harsco Corp.</t>
  </si>
  <si>
    <t>HMSY</t>
  </si>
  <si>
    <t xml:space="preserve"> HMS Holdings Corp</t>
  </si>
  <si>
    <t>FIZZ</t>
  </si>
  <si>
    <t xml:space="preserve"> National Beverage Corp.</t>
  </si>
  <si>
    <t>EQM</t>
  </si>
  <si>
    <t xml:space="preserve"> EQM Midstream Partners LP - Unit</t>
  </si>
  <si>
    <t>EHTH</t>
  </si>
  <si>
    <t xml:space="preserve"> eHealth Inc</t>
  </si>
  <si>
    <t>DCUD</t>
  </si>
  <si>
    <t xml:space="preserve"> Dominion Energy Inc - Unit - 2016 Series A</t>
  </si>
  <si>
    <t>CPT</t>
  </si>
  <si>
    <t xml:space="preserve"> CAMDEN PROPERTY TRUST</t>
  </si>
  <si>
    <t>CHRS</t>
  </si>
  <si>
    <t xml:space="preserve"> Coherus BioSciences Inc</t>
  </si>
  <si>
    <t>BL</t>
  </si>
  <si>
    <t xml:space="preserve"> Blackline Inc</t>
  </si>
  <si>
    <t>AXS</t>
  </si>
  <si>
    <t xml:space="preserve"> Axis Capital Holdings Ltd</t>
  </si>
  <si>
    <t>AMCX</t>
  </si>
  <si>
    <t xml:space="preserve"> AMC Networks Inc</t>
  </si>
  <si>
    <t>ACA</t>
  </si>
  <si>
    <t xml:space="preserve"> Arcosa Inc</t>
  </si>
  <si>
    <t>ABCB</t>
  </si>
  <si>
    <t xml:space="preserve"> Ameris Bancorp</t>
  </si>
  <si>
    <t>Weak</t>
  </si>
  <si>
    <t>Force = Stock Change times Volume last 250 days</t>
  </si>
  <si>
    <t>Standard Deviation</t>
  </si>
  <si>
    <t>Avg 1 year change</t>
  </si>
  <si>
    <t>Avg 1 month change</t>
  </si>
  <si>
    <t>Avg 5 day change</t>
  </si>
  <si>
    <t>Stocks over $20 and 500k average volume</t>
  </si>
  <si>
    <t>5 day Adv - Decl</t>
  </si>
  <si>
    <t>1M Adv - Decl</t>
  </si>
  <si>
    <t>Neutral</t>
  </si>
  <si>
    <t>Oversold</t>
  </si>
  <si>
    <t>1Y Adv - Decl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</si>
</sst>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_);[Red]\(#,##0.0\)"/>
    <numFmt numFmtId="166" formatCode="0.0%_);[Red]\(0.0%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40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0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0" applyNumberFormat="1"/>
    <xf numFmtId="166" fontId="0" fillId="0" borderId="0" xfId="0" applyNumberFormat="1" applyAlignment="1">
      <alignment vertical="center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7C61-E210-4513-A3FE-9F3FF91F42DF}">
  <dimension ref="A1:Z1108"/>
  <sheetViews>
    <sheetView tabSelected="1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U11" sqref="U11"/>
    </sheetView>
  </sheetViews>
  <sheetFormatPr defaultRowHeight="15" x14ac:dyDescent="0.25"/>
  <cols>
    <col min="1" max="1" width="7" bestFit="1" customWidth="1"/>
    <col min="2" max="2" width="57.28515625" bestFit="1" customWidth="1"/>
    <col min="3" max="3" width="8.140625" style="5" bestFit="1" customWidth="1"/>
    <col min="4" max="4" width="11.42578125" bestFit="1" customWidth="1"/>
    <col min="5" max="5" width="10.140625" bestFit="1" customWidth="1"/>
    <col min="6" max="6" width="7.85546875" bestFit="1" customWidth="1"/>
    <col min="7" max="7" width="8.140625" bestFit="1" customWidth="1"/>
    <col min="8" max="8" width="12.42578125" style="6" bestFit="1" customWidth="1"/>
    <col min="9" max="9" width="13.28515625" style="6" bestFit="1" customWidth="1"/>
    <col min="10" max="10" width="13.140625" style="6" bestFit="1" customWidth="1"/>
    <col min="11" max="12" width="10" style="6" bestFit="1" customWidth="1"/>
    <col min="13" max="13" width="11.28515625" style="6" bestFit="1" customWidth="1"/>
    <col min="14" max="14" width="17.28515625" style="3" bestFit="1" customWidth="1"/>
    <col min="15" max="15" width="10.140625" style="4" bestFit="1" customWidth="1"/>
    <col min="16" max="16" width="14.85546875" style="4" bestFit="1" customWidth="1"/>
    <col min="17" max="17" width="12.28515625" bestFit="1" customWidth="1"/>
    <col min="20" max="20" width="19" bestFit="1" customWidth="1"/>
    <col min="21" max="21" width="10.140625" customWidth="1"/>
    <col min="22" max="22" width="16.140625" style="6" customWidth="1"/>
    <col min="23" max="23" width="12.140625" style="17" bestFit="1" customWidth="1"/>
    <col min="24" max="24" width="10" style="6" customWidth="1"/>
    <col min="25" max="25" width="10.85546875" bestFit="1" customWidth="1"/>
    <col min="26" max="26" width="11.28515625" bestFit="1" customWidth="1"/>
  </cols>
  <sheetData>
    <row r="1" spans="1:26" s="8" customFormat="1" x14ac:dyDescent="0.25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1879</v>
      </c>
      <c r="M1" s="8" t="s">
        <v>1880</v>
      </c>
      <c r="N1" s="10" t="s">
        <v>1878</v>
      </c>
      <c r="O1" s="11" t="s">
        <v>11</v>
      </c>
      <c r="P1" s="11" t="s">
        <v>1881</v>
      </c>
      <c r="Q1" s="8" t="s">
        <v>12</v>
      </c>
      <c r="W1" s="15"/>
    </row>
    <row r="2" spans="1:26" x14ac:dyDescent="0.25">
      <c r="D2" s="1"/>
      <c r="E2" s="22">
        <f>COUNTIF(E$4:E$2000,"&gt;0")</f>
        <v>269</v>
      </c>
      <c r="F2" s="22">
        <f>COUNTIF(F$4:F$2000,"&gt;0")</f>
        <v>468</v>
      </c>
      <c r="G2" s="22">
        <f>COUNTIF(G$4:G$2000,"&gt;0")</f>
        <v>606</v>
      </c>
      <c r="H2" s="6">
        <f>COUNTIF(H$4:H$2000," True")</f>
        <v>426</v>
      </c>
      <c r="I2" s="6">
        <f t="shared" ref="I2:M2" si="0">COUNTIF(I$4:I$2000," True")</f>
        <v>750</v>
      </c>
      <c r="J2" s="6">
        <f t="shared" si="0"/>
        <v>774</v>
      </c>
      <c r="K2" s="6">
        <f t="shared" si="0"/>
        <v>410</v>
      </c>
      <c r="L2" s="6">
        <f t="shared" si="0"/>
        <v>550</v>
      </c>
      <c r="M2" s="6">
        <f t="shared" si="0"/>
        <v>569</v>
      </c>
      <c r="N2" s="3">
        <f>AVERAGE(N$4:N$2000)</f>
        <v>-23.979158946412348</v>
      </c>
      <c r="T2" s="7"/>
      <c r="U2" s="7"/>
      <c r="V2" s="7"/>
      <c r="W2" s="16"/>
      <c r="X2" s="7"/>
      <c r="Y2" s="7"/>
      <c r="Z2" s="7"/>
    </row>
    <row r="3" spans="1:26" x14ac:dyDescent="0.25">
      <c r="D3" s="1"/>
      <c r="E3" s="22">
        <f>COUNTIF(E$4:E$2000,"&lt;0")</f>
        <v>826</v>
      </c>
      <c r="F3" s="22">
        <f>COUNTIF(F$4:F$2000,"&lt;0")</f>
        <v>632</v>
      </c>
      <c r="G3" s="22">
        <f>COUNTIF(G$4:G$2000,"&lt;0")</f>
        <v>495</v>
      </c>
      <c r="H3" s="6">
        <f>COUNTIF(H$4:H$2000," False")</f>
        <v>675</v>
      </c>
      <c r="I3" s="6">
        <f t="shared" ref="I3:M3" si="1">COUNTIF(I$4:I$2000," False")</f>
        <v>351</v>
      </c>
      <c r="J3" s="6">
        <f t="shared" si="1"/>
        <v>327</v>
      </c>
      <c r="K3" s="6">
        <f t="shared" si="1"/>
        <v>691</v>
      </c>
      <c r="L3" s="6">
        <f t="shared" si="1"/>
        <v>551</v>
      </c>
      <c r="M3" s="6">
        <f t="shared" si="1"/>
        <v>532</v>
      </c>
      <c r="N3" s="3">
        <f>MEDIAN(N$4:N$2000)</f>
        <v>-11.176299999999999</v>
      </c>
    </row>
    <row r="4" spans="1:26" x14ac:dyDescent="0.25">
      <c r="A4" t="s">
        <v>1046</v>
      </c>
      <c r="B4" t="s">
        <v>1047</v>
      </c>
      <c r="C4" s="5">
        <v>20.71</v>
      </c>
      <c r="D4" s="1">
        <v>-2.9100000000000001E-2</v>
      </c>
      <c r="E4" s="1">
        <v>-0.1046</v>
      </c>
      <c r="F4" s="1">
        <v>-0.11119999999999999</v>
      </c>
      <c r="G4" s="1">
        <v>-0.51249999999999996</v>
      </c>
      <c r="H4" s="6" t="s">
        <v>15</v>
      </c>
      <c r="I4" s="6" t="s">
        <v>15</v>
      </c>
      <c r="J4" s="6" t="s">
        <v>15</v>
      </c>
      <c r="K4" s="6" t="s">
        <v>15</v>
      </c>
      <c r="L4" s="6" t="s">
        <v>15</v>
      </c>
      <c r="M4" s="6" t="s">
        <v>15</v>
      </c>
      <c r="N4" s="3">
        <v>-28.0124</v>
      </c>
      <c r="O4" s="4">
        <v>3516620</v>
      </c>
      <c r="P4" s="4">
        <v>3420333</v>
      </c>
      <c r="Q4" t="s">
        <v>2147</v>
      </c>
    </row>
    <row r="5" spans="1:26" x14ac:dyDescent="0.25">
      <c r="A5" t="s">
        <v>1064</v>
      </c>
      <c r="B5" t="s">
        <v>1065</v>
      </c>
      <c r="C5" s="5">
        <v>29.45</v>
      </c>
      <c r="D5" s="1">
        <v>-1.3100000000000001E-2</v>
      </c>
      <c r="E5" s="1">
        <v>-5.7299999999999997E-2</v>
      </c>
      <c r="F5" s="1">
        <v>-8.5099999999999995E-2</v>
      </c>
      <c r="G5" s="1">
        <v>-0.22359999999999999</v>
      </c>
      <c r="H5" s="6" t="s">
        <v>15</v>
      </c>
      <c r="I5" s="6" t="s">
        <v>16</v>
      </c>
      <c r="J5" s="6" t="s">
        <v>15</v>
      </c>
      <c r="K5" s="6" t="s">
        <v>15</v>
      </c>
      <c r="L5" s="6" t="s">
        <v>15</v>
      </c>
      <c r="M5" s="6" t="s">
        <v>15</v>
      </c>
      <c r="N5" s="3">
        <v>-42.440399999999997</v>
      </c>
      <c r="O5" s="4">
        <v>6475919</v>
      </c>
      <c r="P5" s="4">
        <v>6242070</v>
      </c>
      <c r="Q5" t="s">
        <v>2147</v>
      </c>
    </row>
    <row r="6" spans="1:26" x14ac:dyDescent="0.25">
      <c r="A6" t="s">
        <v>554</v>
      </c>
      <c r="B6" t="s">
        <v>555</v>
      </c>
      <c r="C6" s="5">
        <v>28.73</v>
      </c>
      <c r="D6" s="1">
        <v>2.0999999999999999E-3</v>
      </c>
      <c r="E6" s="1">
        <v>0.23089999999999999</v>
      </c>
      <c r="F6" s="1">
        <v>7.5999999999999998E-2</v>
      </c>
      <c r="G6" s="1">
        <v>0.85470000000000002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3">
        <v>52.534500000000001</v>
      </c>
      <c r="O6" s="4">
        <v>1718995</v>
      </c>
      <c r="P6" s="4">
        <v>1267763</v>
      </c>
      <c r="Q6" t="s">
        <v>2147</v>
      </c>
    </row>
    <row r="7" spans="1:26" x14ac:dyDescent="0.25">
      <c r="A7" t="s">
        <v>354</v>
      </c>
      <c r="B7" t="s">
        <v>355</v>
      </c>
      <c r="C7" s="5">
        <v>29.07</v>
      </c>
      <c r="D7" s="1">
        <v>-1.9199999999999998E-2</v>
      </c>
      <c r="E7" s="1">
        <v>-0.1244</v>
      </c>
      <c r="F7" s="1">
        <v>-0.14979999999999999</v>
      </c>
      <c r="G7" s="1">
        <v>-0.27310000000000001</v>
      </c>
      <c r="H7" s="6" t="s">
        <v>15</v>
      </c>
      <c r="I7" s="6" t="s">
        <v>15</v>
      </c>
      <c r="J7" s="6" t="s">
        <v>16</v>
      </c>
      <c r="K7" s="6" t="s">
        <v>15</v>
      </c>
      <c r="L7" s="6" t="s">
        <v>15</v>
      </c>
      <c r="M7" s="6" t="s">
        <v>15</v>
      </c>
      <c r="N7" s="3">
        <v>-36.237099999999998</v>
      </c>
      <c r="O7" s="4">
        <v>511004</v>
      </c>
      <c r="P7" s="4">
        <v>725451</v>
      </c>
      <c r="Q7" t="s">
        <v>2147</v>
      </c>
    </row>
    <row r="8" spans="1:26" x14ac:dyDescent="0.25">
      <c r="A8" t="s">
        <v>209</v>
      </c>
      <c r="B8" t="s">
        <v>210</v>
      </c>
      <c r="C8" s="5">
        <v>21.59</v>
      </c>
      <c r="D8" s="1">
        <v>7.0000000000000001E-3</v>
      </c>
      <c r="E8" s="1">
        <v>-5.3100000000000001E-2</v>
      </c>
      <c r="F8" s="1">
        <v>-0.19109999999999999</v>
      </c>
      <c r="G8" s="1">
        <v>-0.68230000000000002</v>
      </c>
      <c r="H8" s="6" t="s">
        <v>15</v>
      </c>
      <c r="I8" s="6" t="s">
        <v>15</v>
      </c>
      <c r="J8" s="6" t="s">
        <v>15</v>
      </c>
      <c r="K8" s="6" t="s">
        <v>15</v>
      </c>
      <c r="L8" s="6" t="s">
        <v>15</v>
      </c>
      <c r="M8" s="6" t="s">
        <v>15</v>
      </c>
      <c r="N8" s="3">
        <v>-12.778499999999999</v>
      </c>
      <c r="O8" s="4">
        <v>913351</v>
      </c>
      <c r="P8" s="4">
        <v>755685</v>
      </c>
      <c r="Q8" t="s">
        <v>2147</v>
      </c>
    </row>
    <row r="9" spans="1:26" ht="15.75" x14ac:dyDescent="0.25">
      <c r="A9" t="s">
        <v>2125</v>
      </c>
      <c r="B9" t="s">
        <v>2126</v>
      </c>
      <c r="C9" s="5">
        <v>26.38</v>
      </c>
      <c r="D9" s="1">
        <v>-3.1199999999999999E-2</v>
      </c>
      <c r="E9" s="1">
        <v>-7.2800000000000004E-2</v>
      </c>
      <c r="F9" s="1">
        <v>-0.23960000000000001</v>
      </c>
      <c r="G9" s="1">
        <v>-0.37340000000000001</v>
      </c>
      <c r="H9" s="6" t="s">
        <v>15</v>
      </c>
      <c r="I9" s="6" t="s">
        <v>15</v>
      </c>
      <c r="J9" s="6" t="s">
        <v>15</v>
      </c>
      <c r="K9" s="6" t="s">
        <v>15</v>
      </c>
      <c r="L9" s="6" t="s">
        <v>15</v>
      </c>
      <c r="M9" s="6" t="s">
        <v>15</v>
      </c>
      <c r="N9" s="3">
        <v>-177.38929999999999</v>
      </c>
      <c r="O9" s="4">
        <v>418701</v>
      </c>
      <c r="P9" s="4">
        <v>555743</v>
      </c>
      <c r="Q9" t="s">
        <v>2147</v>
      </c>
      <c r="T9" s="26" t="s">
        <v>2219</v>
      </c>
      <c r="U9" s="26"/>
      <c r="V9" s="26"/>
      <c r="W9" s="26"/>
    </row>
    <row r="10" spans="1:26" x14ac:dyDescent="0.25">
      <c r="A10" t="s">
        <v>625</v>
      </c>
      <c r="B10" t="s">
        <v>626</v>
      </c>
      <c r="C10" s="5">
        <v>22.3</v>
      </c>
      <c r="D10" s="1">
        <v>-3.04E-2</v>
      </c>
      <c r="E10" s="1">
        <v>8.4599999999999995E-2</v>
      </c>
      <c r="F10" s="1">
        <v>-2.6599999999999999E-2</v>
      </c>
      <c r="G10" s="1">
        <v>-0.50039999999999996</v>
      </c>
      <c r="H10" s="6" t="s">
        <v>15</v>
      </c>
      <c r="I10" s="6" t="s">
        <v>15</v>
      </c>
      <c r="J10" s="6" t="s">
        <v>15</v>
      </c>
      <c r="K10" s="6" t="s">
        <v>15</v>
      </c>
      <c r="L10" s="6" t="s">
        <v>15</v>
      </c>
      <c r="M10" s="6" t="s">
        <v>15</v>
      </c>
      <c r="N10" s="3">
        <v>-1.4402999999999999</v>
      </c>
      <c r="O10" s="4">
        <v>1083350</v>
      </c>
      <c r="P10" s="4">
        <v>1506475</v>
      </c>
      <c r="Q10" t="s">
        <v>2147</v>
      </c>
      <c r="T10" s="19"/>
      <c r="U10" s="19"/>
      <c r="V10" s="14"/>
      <c r="W10" s="18"/>
    </row>
    <row r="11" spans="1:26" x14ac:dyDescent="0.25">
      <c r="A11" t="s">
        <v>1121</v>
      </c>
      <c r="B11" t="s">
        <v>1122</v>
      </c>
      <c r="C11" s="5">
        <v>29.44</v>
      </c>
      <c r="D11" s="1">
        <v>-1.41E-2</v>
      </c>
      <c r="E11" s="1">
        <v>-0.1346</v>
      </c>
      <c r="F11" s="1">
        <v>-5.7599999999999998E-2</v>
      </c>
      <c r="G11" s="1">
        <v>0.56679999999999997</v>
      </c>
      <c r="H11" s="6" t="s">
        <v>15</v>
      </c>
      <c r="I11" s="6" t="s">
        <v>16</v>
      </c>
      <c r="J11" s="6" t="s">
        <v>16</v>
      </c>
      <c r="K11" s="6" t="s">
        <v>15</v>
      </c>
      <c r="L11" s="6" t="s">
        <v>16</v>
      </c>
      <c r="M11" s="6" t="s">
        <v>16</v>
      </c>
      <c r="N11" s="3">
        <v>-52.776499999999999</v>
      </c>
      <c r="O11" s="4">
        <v>60410852</v>
      </c>
      <c r="P11" s="4">
        <v>67183694</v>
      </c>
      <c r="Q11" t="s">
        <v>2147</v>
      </c>
      <c r="T11" s="12" t="s">
        <v>1925</v>
      </c>
      <c r="U11" s="20">
        <f>H2/(H2+H3)</f>
        <v>0.38692098092643051</v>
      </c>
      <c r="V11" s="14" t="s">
        <v>2116</v>
      </c>
      <c r="W11" s="18" t="s">
        <v>2213</v>
      </c>
    </row>
    <row r="12" spans="1:26" x14ac:dyDescent="0.25">
      <c r="A12" t="s">
        <v>733</v>
      </c>
      <c r="B12" t="s">
        <v>734</v>
      </c>
      <c r="C12" s="5">
        <v>24.21</v>
      </c>
      <c r="D12" s="1">
        <v>-1.6000000000000001E-3</v>
      </c>
      <c r="E12" s="1">
        <v>-3.04E-2</v>
      </c>
      <c r="F12" s="1">
        <v>-2.46E-2</v>
      </c>
      <c r="G12" s="1">
        <v>8.1799999999999998E-2</v>
      </c>
      <c r="H12" s="6" t="s">
        <v>15</v>
      </c>
      <c r="I12" s="6" t="s">
        <v>15</v>
      </c>
      <c r="J12" s="6" t="s">
        <v>16</v>
      </c>
      <c r="K12" s="6" t="s">
        <v>15</v>
      </c>
      <c r="L12" s="6" t="s">
        <v>16</v>
      </c>
      <c r="M12" s="6" t="s">
        <v>16</v>
      </c>
      <c r="N12" s="3">
        <v>-13.2288</v>
      </c>
      <c r="O12" s="4">
        <v>1351529</v>
      </c>
      <c r="P12" s="4">
        <v>1824782</v>
      </c>
      <c r="Q12" t="s">
        <v>2147</v>
      </c>
      <c r="T12" s="12" t="s">
        <v>1924</v>
      </c>
      <c r="U12" s="20">
        <f>I2/(I2+I3)</f>
        <v>0.68119891008174382</v>
      </c>
      <c r="V12" s="14" t="s">
        <v>2119</v>
      </c>
      <c r="W12" s="18" t="s">
        <v>2117</v>
      </c>
    </row>
    <row r="13" spans="1:26" x14ac:dyDescent="0.25">
      <c r="A13" t="s">
        <v>233</v>
      </c>
      <c r="B13" t="s">
        <v>234</v>
      </c>
      <c r="C13" s="5">
        <v>24.19</v>
      </c>
      <c r="D13" s="1">
        <v>2.8999999999999998E-3</v>
      </c>
      <c r="E13" s="1">
        <v>1.09E-2</v>
      </c>
      <c r="F13" s="1">
        <v>-0.1172</v>
      </c>
      <c r="G13" s="1">
        <v>-0.45529999999999998</v>
      </c>
      <c r="H13" s="6" t="s">
        <v>15</v>
      </c>
      <c r="I13" s="6" t="s">
        <v>15</v>
      </c>
      <c r="J13" s="6" t="s">
        <v>15</v>
      </c>
      <c r="K13" s="6" t="s">
        <v>15</v>
      </c>
      <c r="L13" s="6" t="s">
        <v>15</v>
      </c>
      <c r="M13" s="6" t="s">
        <v>15</v>
      </c>
      <c r="N13" s="3">
        <v>-10.514099999999999</v>
      </c>
      <c r="O13" s="4">
        <v>4508694</v>
      </c>
      <c r="P13" s="4">
        <v>4820312</v>
      </c>
      <c r="Q13" t="s">
        <v>2147</v>
      </c>
      <c r="T13" s="12" t="s">
        <v>1926</v>
      </c>
      <c r="U13" s="20">
        <f>J2/(J2+J3)</f>
        <v>0.70299727520435973</v>
      </c>
      <c r="V13" s="14" t="s">
        <v>2118</v>
      </c>
      <c r="W13" s="18" t="s">
        <v>2117</v>
      </c>
    </row>
    <row r="14" spans="1:26" x14ac:dyDescent="0.25">
      <c r="A14" t="s">
        <v>1340</v>
      </c>
      <c r="B14" t="s">
        <v>1341</v>
      </c>
      <c r="C14" s="5">
        <v>28.72</v>
      </c>
      <c r="D14" s="1">
        <v>2.0999999999999999E-3</v>
      </c>
      <c r="E14" s="1">
        <v>-2.0799999999999999E-2</v>
      </c>
      <c r="F14" s="1">
        <v>6.5699999999999995E-2</v>
      </c>
      <c r="G14" s="1">
        <v>0.35149999999999998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3">
        <v>2.2115999999999998</v>
      </c>
      <c r="O14" s="4">
        <v>951291</v>
      </c>
      <c r="P14" s="4">
        <v>1118946</v>
      </c>
      <c r="Q14" t="s">
        <v>2147</v>
      </c>
      <c r="T14" s="12"/>
      <c r="U14" s="20"/>
      <c r="V14" s="14"/>
      <c r="W14" s="18"/>
    </row>
    <row r="15" spans="1:26" x14ac:dyDescent="0.25">
      <c r="A15" t="s">
        <v>1066</v>
      </c>
      <c r="B15" t="s">
        <v>1067</v>
      </c>
      <c r="C15" s="5">
        <v>23.76</v>
      </c>
      <c r="D15" s="1">
        <v>-2.46E-2</v>
      </c>
      <c r="E15" s="1">
        <v>-7.6899999999999996E-2</v>
      </c>
      <c r="F15" s="1">
        <v>-9.1399999999999995E-2</v>
      </c>
      <c r="G15" s="1">
        <v>0.12770000000000001</v>
      </c>
      <c r="H15" s="6" t="s">
        <v>15</v>
      </c>
      <c r="I15" s="6" t="s">
        <v>16</v>
      </c>
      <c r="J15" s="6" t="s">
        <v>16</v>
      </c>
      <c r="K15" s="6" t="s">
        <v>15</v>
      </c>
      <c r="L15" s="6" t="s">
        <v>16</v>
      </c>
      <c r="M15" s="6" t="s">
        <v>16</v>
      </c>
      <c r="N15" s="3">
        <v>-19.457999999999998</v>
      </c>
      <c r="O15" s="4">
        <v>4908426</v>
      </c>
      <c r="P15" s="4">
        <v>3095232</v>
      </c>
      <c r="Q15" t="s">
        <v>2147</v>
      </c>
      <c r="T15" s="12" t="s">
        <v>1927</v>
      </c>
      <c r="U15" s="20">
        <f>K2/(K2+K3)</f>
        <v>0.37238873751135332</v>
      </c>
      <c r="V15" s="14"/>
      <c r="W15" s="18"/>
    </row>
    <row r="16" spans="1:26" x14ac:dyDescent="0.25">
      <c r="A16" t="s">
        <v>1354</v>
      </c>
      <c r="B16" t="s">
        <v>1355</v>
      </c>
      <c r="C16" s="5">
        <v>29.12</v>
      </c>
      <c r="D16" s="1">
        <v>-1.3899999999999999E-2</v>
      </c>
      <c r="E16" s="1">
        <v>-1.3599999999999999E-2</v>
      </c>
      <c r="F16" s="1">
        <v>0.1051</v>
      </c>
      <c r="G16" s="1">
        <v>0.90080000000000005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3">
        <v>6.2108999999999996</v>
      </c>
      <c r="O16" s="4">
        <v>756012</v>
      </c>
      <c r="P16" s="4">
        <v>1999647</v>
      </c>
      <c r="Q16" t="s">
        <v>2147</v>
      </c>
      <c r="T16" s="12" t="s">
        <v>1928</v>
      </c>
      <c r="U16" s="20">
        <f>L2/(L2+L3)</f>
        <v>0.49954586739327883</v>
      </c>
      <c r="V16" s="14"/>
      <c r="W16" s="18"/>
    </row>
    <row r="17" spans="1:24" x14ac:dyDescent="0.25">
      <c r="A17" t="s">
        <v>783</v>
      </c>
      <c r="B17" t="s">
        <v>784</v>
      </c>
      <c r="C17" s="5">
        <v>20.66</v>
      </c>
      <c r="D17" s="1">
        <v>-6.7000000000000002E-3</v>
      </c>
      <c r="E17" s="1">
        <v>-4.0899999999999999E-2</v>
      </c>
      <c r="F17" s="1">
        <v>-1.0999999999999999E-2</v>
      </c>
      <c r="G17" s="1">
        <v>-0.2432</v>
      </c>
      <c r="H17" s="6" t="s">
        <v>16</v>
      </c>
      <c r="I17" s="6" t="s">
        <v>15</v>
      </c>
      <c r="J17" s="6" t="s">
        <v>15</v>
      </c>
      <c r="K17" s="6" t="s">
        <v>15</v>
      </c>
      <c r="L17" s="6" t="s">
        <v>15</v>
      </c>
      <c r="M17" s="6" t="s">
        <v>15</v>
      </c>
      <c r="N17" s="3">
        <v>-4.6878000000000002</v>
      </c>
      <c r="O17" s="4">
        <v>1107833</v>
      </c>
      <c r="P17" s="4">
        <v>1157477</v>
      </c>
      <c r="Q17" t="s">
        <v>2147</v>
      </c>
      <c r="T17" s="12" t="s">
        <v>1929</v>
      </c>
      <c r="U17" s="20">
        <f>M2/(M2+M3)</f>
        <v>0.51680290644868299</v>
      </c>
      <c r="V17" s="14"/>
      <c r="W17" s="18"/>
    </row>
    <row r="18" spans="1:24" x14ac:dyDescent="0.25">
      <c r="A18" t="s">
        <v>1247</v>
      </c>
      <c r="B18" t="s">
        <v>1248</v>
      </c>
      <c r="C18" s="5">
        <v>20.56</v>
      </c>
      <c r="D18" s="1">
        <v>-1.8100000000000002E-2</v>
      </c>
      <c r="E18" s="1">
        <v>-0.10100000000000001</v>
      </c>
      <c r="F18" s="1">
        <v>-0.18090000000000001</v>
      </c>
      <c r="G18" s="1">
        <v>-0.2591</v>
      </c>
      <c r="H18" s="6" t="s">
        <v>15</v>
      </c>
      <c r="I18" s="6" t="s">
        <v>15</v>
      </c>
      <c r="J18" s="6" t="s">
        <v>15</v>
      </c>
      <c r="K18" s="6" t="s">
        <v>15</v>
      </c>
      <c r="L18" s="6" t="s">
        <v>15</v>
      </c>
      <c r="M18" s="6" t="s">
        <v>15</v>
      </c>
      <c r="N18" s="3">
        <v>-34.716700000000003</v>
      </c>
      <c r="O18" s="4">
        <v>1703265</v>
      </c>
      <c r="P18" s="4">
        <v>1407520</v>
      </c>
      <c r="Q18" t="s">
        <v>2147</v>
      </c>
      <c r="T18" s="19"/>
      <c r="U18" s="19"/>
      <c r="V18" s="19"/>
      <c r="W18" s="21"/>
      <c r="X18"/>
    </row>
    <row r="19" spans="1:24" x14ac:dyDescent="0.25">
      <c r="A19" t="s">
        <v>1251</v>
      </c>
      <c r="B19" t="s">
        <v>1252</v>
      </c>
      <c r="C19" s="5">
        <v>26.98</v>
      </c>
      <c r="D19" s="1">
        <v>-5.8999999999999999E-3</v>
      </c>
      <c r="E19" s="1">
        <v>2.12E-2</v>
      </c>
      <c r="F19" s="1">
        <v>9.3200000000000005E-2</v>
      </c>
      <c r="G19" s="1">
        <v>0.62919999999999998</v>
      </c>
      <c r="H19" s="6" t="s">
        <v>16</v>
      </c>
      <c r="I19" s="6" t="s">
        <v>16</v>
      </c>
      <c r="J19" s="6" t="s">
        <v>16</v>
      </c>
      <c r="K19" s="6" t="s">
        <v>16</v>
      </c>
      <c r="L19" s="6" t="s">
        <v>16</v>
      </c>
      <c r="M19" s="6" t="s">
        <v>16</v>
      </c>
      <c r="N19" s="3">
        <v>23.085699999999999</v>
      </c>
      <c r="O19" s="4">
        <v>6574064</v>
      </c>
      <c r="P19" s="4">
        <v>5235952</v>
      </c>
      <c r="Q19" t="s">
        <v>2147</v>
      </c>
      <c r="T19" s="12" t="s">
        <v>2096</v>
      </c>
      <c r="U19" s="13">
        <f>N2</f>
        <v>-23.979158946412348</v>
      </c>
      <c r="V19" s="25" t="s">
        <v>2214</v>
      </c>
      <c r="W19" s="18" t="s">
        <v>2222</v>
      </c>
      <c r="X19"/>
    </row>
    <row r="20" spans="1:24" x14ac:dyDescent="0.25">
      <c r="A20" t="s">
        <v>1142</v>
      </c>
      <c r="B20" t="s">
        <v>1143</v>
      </c>
      <c r="C20" s="5">
        <v>25.69</v>
      </c>
      <c r="D20" s="1">
        <v>-9.5999999999999992E-3</v>
      </c>
      <c r="E20" s="1">
        <v>-7.22E-2</v>
      </c>
      <c r="F20" s="1">
        <v>-6.3100000000000003E-2</v>
      </c>
      <c r="G20" s="1">
        <v>8.8808000000000007</v>
      </c>
      <c r="H20" s="6" t="s">
        <v>15</v>
      </c>
      <c r="I20" s="6" t="s">
        <v>16</v>
      </c>
      <c r="J20" s="6" t="s">
        <v>16</v>
      </c>
      <c r="K20" s="6" t="s">
        <v>15</v>
      </c>
      <c r="L20" s="6" t="s">
        <v>16</v>
      </c>
      <c r="M20" s="6" t="s">
        <v>16</v>
      </c>
      <c r="N20" s="3">
        <v>2.7298</v>
      </c>
      <c r="O20" s="4">
        <v>461857</v>
      </c>
      <c r="P20" s="4">
        <v>1104464</v>
      </c>
      <c r="Q20" t="s">
        <v>2147</v>
      </c>
      <c r="T20" s="12" t="s">
        <v>2097</v>
      </c>
      <c r="U20" s="13">
        <f>N3</f>
        <v>-11.176299999999999</v>
      </c>
      <c r="V20" s="25"/>
      <c r="W20" s="18" t="s">
        <v>2222</v>
      </c>
      <c r="X20" s="14"/>
    </row>
    <row r="21" spans="1:24" x14ac:dyDescent="0.25">
      <c r="A21" t="s">
        <v>1584</v>
      </c>
      <c r="B21" t="s">
        <v>1585</v>
      </c>
      <c r="C21" s="5">
        <v>28.65</v>
      </c>
      <c r="D21" s="1">
        <v>-6.6E-3</v>
      </c>
      <c r="E21" s="1">
        <v>-7.1900000000000006E-2</v>
      </c>
      <c r="F21" s="1">
        <v>-5.45E-2</v>
      </c>
      <c r="G21" s="1">
        <v>-5.04E-2</v>
      </c>
      <c r="H21" s="6" t="s">
        <v>15</v>
      </c>
      <c r="I21" s="6" t="s">
        <v>16</v>
      </c>
      <c r="J21" s="6" t="s">
        <v>15</v>
      </c>
      <c r="K21" s="6" t="s">
        <v>15</v>
      </c>
      <c r="L21" s="6" t="s">
        <v>16</v>
      </c>
      <c r="M21" s="6" t="s">
        <v>15</v>
      </c>
      <c r="N21" s="3">
        <v>-2.6109</v>
      </c>
      <c r="O21" s="4">
        <v>1369319</v>
      </c>
      <c r="P21" s="4">
        <v>2735048</v>
      </c>
      <c r="Q21" t="s">
        <v>2147</v>
      </c>
      <c r="T21" s="12" t="s">
        <v>2215</v>
      </c>
      <c r="U21" s="13">
        <f>_xlfn.STDEV.S(N$4:N$2000)</f>
        <v>155.52451510295211</v>
      </c>
      <c r="V21" s="14"/>
      <c r="W21" s="18"/>
      <c r="X21" s="14"/>
    </row>
    <row r="22" spans="1:24" x14ac:dyDescent="0.25">
      <c r="A22" t="s">
        <v>1140</v>
      </c>
      <c r="B22" t="s">
        <v>1141</v>
      </c>
      <c r="C22" s="5">
        <v>29.38</v>
      </c>
      <c r="D22" s="1">
        <v>-3.7000000000000002E-3</v>
      </c>
      <c r="E22" s="1">
        <v>-4.5199999999999997E-2</v>
      </c>
      <c r="F22" s="1">
        <v>7.9000000000000008E-3</v>
      </c>
      <c r="G22" s="1">
        <v>-6.0699999999999997E-2</v>
      </c>
      <c r="H22" s="6" t="s">
        <v>16</v>
      </c>
      <c r="I22" s="6" t="s">
        <v>16</v>
      </c>
      <c r="J22" s="6" t="s">
        <v>16</v>
      </c>
      <c r="K22" s="6" t="s">
        <v>16</v>
      </c>
      <c r="L22" s="6" t="s">
        <v>15</v>
      </c>
      <c r="M22" s="6" t="s">
        <v>15</v>
      </c>
      <c r="N22" s="3">
        <v>-9.9846000000000004</v>
      </c>
      <c r="O22" s="4">
        <v>57492335</v>
      </c>
      <c r="P22" s="4">
        <v>47954506</v>
      </c>
      <c r="Q22" t="s">
        <v>2147</v>
      </c>
      <c r="T22" s="19"/>
      <c r="U22" s="19"/>
      <c r="V22" s="14"/>
      <c r="W22" s="18"/>
    </row>
    <row r="23" spans="1:24" x14ac:dyDescent="0.25">
      <c r="A23" t="s">
        <v>641</v>
      </c>
      <c r="B23" t="s">
        <v>642</v>
      </c>
      <c r="C23" s="5">
        <v>23.9</v>
      </c>
      <c r="D23" s="1">
        <v>2.0999999999999999E-3</v>
      </c>
      <c r="E23" s="1">
        <v>3.8E-3</v>
      </c>
      <c r="F23" s="1">
        <v>-5.2699999999999997E-2</v>
      </c>
      <c r="G23" s="1">
        <v>6.8400000000000002E-2</v>
      </c>
      <c r="H23" s="6" t="s">
        <v>15</v>
      </c>
      <c r="I23" s="6" t="s">
        <v>16</v>
      </c>
      <c r="J23" s="6" t="s">
        <v>16</v>
      </c>
      <c r="K23" s="6" t="s">
        <v>15</v>
      </c>
      <c r="L23" s="6" t="s">
        <v>16</v>
      </c>
      <c r="M23" s="6" t="s">
        <v>16</v>
      </c>
      <c r="N23" s="3">
        <v>4.4900000000000002E-2</v>
      </c>
      <c r="O23" s="4">
        <v>2697066</v>
      </c>
      <c r="P23" s="4">
        <v>3253074</v>
      </c>
      <c r="Q23" t="s">
        <v>2147</v>
      </c>
      <c r="T23" s="12" t="s">
        <v>2218</v>
      </c>
      <c r="U23" s="23">
        <f>AVERAGE(E4:E2000)</f>
        <v>-3.0844141689373286E-2</v>
      </c>
      <c r="V23" s="14"/>
      <c r="W23" s="18"/>
    </row>
    <row r="24" spans="1:24" x14ac:dyDescent="0.25">
      <c r="A24" t="s">
        <v>532</v>
      </c>
      <c r="B24" t="s">
        <v>533</v>
      </c>
      <c r="C24" s="5">
        <v>24.08</v>
      </c>
      <c r="D24" s="1">
        <v>-4.7100000000000003E-2</v>
      </c>
      <c r="E24" s="1">
        <v>-3.0599999999999999E-2</v>
      </c>
      <c r="F24" s="1">
        <v>-1.7899999999999999E-2</v>
      </c>
      <c r="G24" s="1">
        <v>-0.29049999999999998</v>
      </c>
      <c r="H24" s="6" t="s">
        <v>16</v>
      </c>
      <c r="I24" s="6" t="s">
        <v>16</v>
      </c>
      <c r="J24" s="6" t="s">
        <v>16</v>
      </c>
      <c r="K24" s="6" t="s">
        <v>15</v>
      </c>
      <c r="L24" s="6" t="s">
        <v>16</v>
      </c>
      <c r="M24" s="6" t="s">
        <v>15</v>
      </c>
      <c r="N24" s="3">
        <v>-1.6937</v>
      </c>
      <c r="O24" s="4">
        <v>5043223</v>
      </c>
      <c r="P24" s="4">
        <v>4507355</v>
      </c>
      <c r="Q24" t="s">
        <v>2147</v>
      </c>
      <c r="T24" s="12" t="s">
        <v>2217</v>
      </c>
      <c r="U24" s="23">
        <f>AVERAGE(F4:F2000)</f>
        <v>-1.2264759309718458E-2</v>
      </c>
      <c r="V24" s="14"/>
      <c r="W24" s="18"/>
    </row>
    <row r="25" spans="1:24" x14ac:dyDescent="0.25">
      <c r="A25" t="s">
        <v>1271</v>
      </c>
      <c r="B25" t="s">
        <v>1272</v>
      </c>
      <c r="C25" s="5">
        <v>24.79</v>
      </c>
      <c r="D25" s="1">
        <v>9.7999999999999997E-3</v>
      </c>
      <c r="E25" s="1">
        <v>-3.09E-2</v>
      </c>
      <c r="F25" s="1">
        <v>-8.8900000000000007E-2</v>
      </c>
      <c r="G25" s="1">
        <v>-0.45140000000000002</v>
      </c>
      <c r="H25" s="6" t="s">
        <v>15</v>
      </c>
      <c r="I25" s="6" t="s">
        <v>15</v>
      </c>
      <c r="J25" s="6" t="s">
        <v>15</v>
      </c>
      <c r="K25" s="6" t="s">
        <v>15</v>
      </c>
      <c r="L25" s="6" t="s">
        <v>15</v>
      </c>
      <c r="M25" s="6" t="s">
        <v>15</v>
      </c>
      <c r="N25" s="3">
        <v>-1.1669</v>
      </c>
      <c r="O25" s="4">
        <v>946329</v>
      </c>
      <c r="P25" s="4">
        <v>1459742</v>
      </c>
      <c r="Q25" t="s">
        <v>2147</v>
      </c>
      <c r="T25" s="12" t="s">
        <v>2216</v>
      </c>
      <c r="U25" s="23">
        <f>AVERAGE(G4:G2000)</f>
        <v>0.17326657584014526</v>
      </c>
      <c r="V25" s="14"/>
      <c r="W25" s="18"/>
    </row>
    <row r="26" spans="1:24" x14ac:dyDescent="0.25">
      <c r="A26" t="s">
        <v>374</v>
      </c>
      <c r="B26" t="s">
        <v>375</v>
      </c>
      <c r="C26" s="5">
        <v>23.57</v>
      </c>
      <c r="D26" s="1">
        <v>1.8100000000000002E-2</v>
      </c>
      <c r="E26" s="1">
        <v>-1.26E-2</v>
      </c>
      <c r="F26" s="1">
        <v>-8.6099999999999996E-2</v>
      </c>
      <c r="G26" s="1">
        <v>-8.7800000000000003E-2</v>
      </c>
      <c r="H26" s="6" t="s">
        <v>15</v>
      </c>
      <c r="I26" s="6" t="s">
        <v>15</v>
      </c>
      <c r="J26" s="6" t="s">
        <v>15</v>
      </c>
      <c r="K26" s="6" t="s">
        <v>15</v>
      </c>
      <c r="L26" s="6" t="s">
        <v>15</v>
      </c>
      <c r="M26" s="6" t="s">
        <v>15</v>
      </c>
      <c r="N26" s="3">
        <v>-15.504</v>
      </c>
      <c r="O26" s="4">
        <v>1178986</v>
      </c>
      <c r="P26" s="4">
        <v>2202271</v>
      </c>
      <c r="Q26" t="s">
        <v>2147</v>
      </c>
      <c r="U26" s="24"/>
    </row>
    <row r="27" spans="1:24" x14ac:dyDescent="0.25">
      <c r="A27" t="s">
        <v>400</v>
      </c>
      <c r="B27" t="s">
        <v>401</v>
      </c>
      <c r="C27" s="5">
        <v>26.1</v>
      </c>
      <c r="D27" s="1">
        <v>9.7000000000000003E-3</v>
      </c>
      <c r="E27" s="1">
        <v>-3.3300000000000003E-2</v>
      </c>
      <c r="F27" s="1">
        <v>-5.2999999999999999E-2</v>
      </c>
      <c r="G27" s="1">
        <v>-0.2782</v>
      </c>
      <c r="H27" s="6" t="s">
        <v>15</v>
      </c>
      <c r="I27" s="6" t="s">
        <v>15</v>
      </c>
      <c r="J27" s="6" t="s">
        <v>16</v>
      </c>
      <c r="K27" s="6" t="s">
        <v>15</v>
      </c>
      <c r="L27" s="6" t="s">
        <v>15</v>
      </c>
      <c r="M27" s="6" t="s">
        <v>15</v>
      </c>
      <c r="N27" s="3">
        <v>-12.6365</v>
      </c>
      <c r="O27" s="4">
        <v>1826238</v>
      </c>
      <c r="P27" s="4">
        <v>1201582</v>
      </c>
      <c r="Q27" t="s">
        <v>2147</v>
      </c>
      <c r="T27" s="12" t="s">
        <v>2220</v>
      </c>
      <c r="U27" s="24">
        <f>(E$2-E$3)/(E$2+E$3)</f>
        <v>-0.50867579908675797</v>
      </c>
      <c r="W27" s="17" t="s">
        <v>2223</v>
      </c>
    </row>
    <row r="28" spans="1:24" x14ac:dyDescent="0.25">
      <c r="A28" t="s">
        <v>386</v>
      </c>
      <c r="B28" t="s">
        <v>387</v>
      </c>
      <c r="C28" s="5">
        <v>28.27</v>
      </c>
      <c r="D28" s="1">
        <v>-2.9899999999999999E-2</v>
      </c>
      <c r="E28" s="1">
        <v>-3.0499999999999999E-2</v>
      </c>
      <c r="F28" s="1">
        <v>0.06</v>
      </c>
      <c r="G28" s="1">
        <v>-0.23300000000000001</v>
      </c>
      <c r="H28" s="6" t="s">
        <v>16</v>
      </c>
      <c r="I28" s="6" t="s">
        <v>16</v>
      </c>
      <c r="J28" s="6" t="s">
        <v>16</v>
      </c>
      <c r="K28" s="6" t="s">
        <v>16</v>
      </c>
      <c r="L28" s="6" t="s">
        <v>15</v>
      </c>
      <c r="M28" s="6" t="s">
        <v>15</v>
      </c>
      <c r="N28" s="3">
        <v>-10.888299999999999</v>
      </c>
      <c r="O28" s="4">
        <v>4360456</v>
      </c>
      <c r="P28" s="4">
        <v>5149671</v>
      </c>
      <c r="Q28" t="s">
        <v>2147</v>
      </c>
      <c r="T28" s="12" t="s">
        <v>2221</v>
      </c>
      <c r="U28" s="24">
        <f>(F$2-F$3)/(F$2+F$3)</f>
        <v>-0.14909090909090908</v>
      </c>
      <c r="W28" s="17" t="s">
        <v>2222</v>
      </c>
    </row>
    <row r="29" spans="1:24" x14ac:dyDescent="0.25">
      <c r="A29" t="s">
        <v>1429</v>
      </c>
      <c r="B29" t="s">
        <v>1430</v>
      </c>
      <c r="C29" s="5">
        <v>22.63</v>
      </c>
      <c r="D29" s="1">
        <v>-1.14E-2</v>
      </c>
      <c r="E29" s="1">
        <v>-1.78E-2</v>
      </c>
      <c r="F29" s="1">
        <v>1.7100000000000001E-2</v>
      </c>
      <c r="G29" s="1">
        <v>0.26140000000000002</v>
      </c>
      <c r="H29" s="6" t="s">
        <v>16</v>
      </c>
      <c r="I29" s="6" t="s">
        <v>16</v>
      </c>
      <c r="J29" s="6" t="s">
        <v>16</v>
      </c>
      <c r="K29" s="6" t="s">
        <v>16</v>
      </c>
      <c r="L29" s="6" t="s">
        <v>16</v>
      </c>
      <c r="M29" s="6" t="s">
        <v>16</v>
      </c>
      <c r="N29" s="3">
        <v>-73.930999999999997</v>
      </c>
      <c r="O29" s="4">
        <v>753086</v>
      </c>
      <c r="P29" s="4">
        <v>967659</v>
      </c>
      <c r="Q29" t="s">
        <v>2147</v>
      </c>
      <c r="T29" s="12" t="s">
        <v>2224</v>
      </c>
      <c r="U29" s="24">
        <f>(G$2-G$3)/(G$2+G$3)</f>
        <v>0.1008174386920981</v>
      </c>
      <c r="W29" s="17" t="s">
        <v>2222</v>
      </c>
    </row>
    <row r="30" spans="1:24" x14ac:dyDescent="0.25">
      <c r="A30" t="s">
        <v>1560</v>
      </c>
      <c r="B30" t="s">
        <v>1561</v>
      </c>
      <c r="C30" s="5">
        <v>24.3</v>
      </c>
      <c r="D30" s="1">
        <v>8.6999999999999994E-3</v>
      </c>
      <c r="E30" s="1">
        <v>8.3000000000000001E-3</v>
      </c>
      <c r="F30" s="1">
        <v>2.2700000000000001E-2</v>
      </c>
      <c r="G30" s="1">
        <v>8.43E-2</v>
      </c>
      <c r="H30" s="6" t="s">
        <v>15</v>
      </c>
      <c r="I30" s="6" t="s">
        <v>16</v>
      </c>
      <c r="J30" s="6" t="s">
        <v>16</v>
      </c>
      <c r="K30" s="6" t="s">
        <v>16</v>
      </c>
      <c r="L30" s="6" t="s">
        <v>16</v>
      </c>
      <c r="M30" s="6" t="s">
        <v>16</v>
      </c>
      <c r="N30" s="3">
        <v>13.207000000000001</v>
      </c>
      <c r="O30" s="4">
        <v>226352</v>
      </c>
      <c r="P30" s="4">
        <v>596694</v>
      </c>
      <c r="Q30" t="s">
        <v>2147</v>
      </c>
    </row>
    <row r="31" spans="1:24" x14ac:dyDescent="0.25">
      <c r="A31" t="s">
        <v>1265</v>
      </c>
      <c r="B31" t="s">
        <v>1266</v>
      </c>
      <c r="C31" s="5">
        <v>25.43</v>
      </c>
      <c r="D31" s="1">
        <v>-3.1199999999999999E-2</v>
      </c>
      <c r="E31" s="1">
        <v>-0.1074</v>
      </c>
      <c r="F31" s="1">
        <v>-5.9499999999999997E-2</v>
      </c>
      <c r="G31" s="1">
        <v>-0.19320000000000001</v>
      </c>
      <c r="H31" s="6" t="s">
        <v>15</v>
      </c>
      <c r="I31" s="6" t="s">
        <v>15</v>
      </c>
      <c r="J31" s="6" t="s">
        <v>16</v>
      </c>
      <c r="K31" s="6" t="s">
        <v>15</v>
      </c>
      <c r="L31" s="6" t="s">
        <v>15</v>
      </c>
      <c r="M31" s="6" t="s">
        <v>15</v>
      </c>
      <c r="N31" s="3">
        <v>-24.157499999999999</v>
      </c>
      <c r="O31" s="4">
        <v>1915474</v>
      </c>
      <c r="P31" s="4">
        <v>1314453</v>
      </c>
      <c r="Q31" t="s">
        <v>2147</v>
      </c>
      <c r="U31" s="3">
        <f>MAX(N$4:N$2000)</f>
        <v>1281.0769</v>
      </c>
    </row>
    <row r="32" spans="1:24" x14ac:dyDescent="0.25">
      <c r="A32" t="s">
        <v>877</v>
      </c>
      <c r="B32" t="s">
        <v>878</v>
      </c>
      <c r="C32" s="5">
        <v>22.95</v>
      </c>
      <c r="D32" s="1">
        <v>-1.4200000000000001E-2</v>
      </c>
      <c r="E32" s="1">
        <v>-8.0500000000000002E-2</v>
      </c>
      <c r="F32" s="1">
        <v>-3.61E-2</v>
      </c>
      <c r="G32" s="1">
        <v>-5.3600000000000002E-2</v>
      </c>
      <c r="H32" s="6" t="s">
        <v>15</v>
      </c>
      <c r="I32" s="6" t="s">
        <v>16</v>
      </c>
      <c r="J32" s="6" t="s">
        <v>16</v>
      </c>
      <c r="K32" s="6" t="s">
        <v>15</v>
      </c>
      <c r="L32" s="6" t="s">
        <v>16</v>
      </c>
      <c r="M32" s="6" t="s">
        <v>15</v>
      </c>
      <c r="N32" s="3">
        <v>-21.370899999999999</v>
      </c>
      <c r="O32" s="4">
        <v>1610917</v>
      </c>
      <c r="P32" s="4">
        <v>1006138</v>
      </c>
      <c r="Q32" t="s">
        <v>2147</v>
      </c>
      <c r="U32" s="3">
        <f>MIN(N$4:N$2000)</f>
        <v>-2485.4695999999999</v>
      </c>
    </row>
    <row r="33" spans="1:17" x14ac:dyDescent="0.25">
      <c r="A33" t="s">
        <v>2201</v>
      </c>
      <c r="B33" t="s">
        <v>2202</v>
      </c>
      <c r="C33" s="5">
        <v>20.02</v>
      </c>
      <c r="D33" s="1">
        <v>0.17560000000000001</v>
      </c>
      <c r="E33" s="1">
        <v>0.19950000000000001</v>
      </c>
      <c r="F33" s="1">
        <v>-0.128</v>
      </c>
      <c r="G33" s="1">
        <v>0.1091</v>
      </c>
      <c r="H33" s="6" t="s">
        <v>16</v>
      </c>
      <c r="I33" s="6" t="s">
        <v>15</v>
      </c>
      <c r="J33" s="6" t="s">
        <v>16</v>
      </c>
      <c r="K33" s="6" t="s">
        <v>15</v>
      </c>
      <c r="L33" s="6" t="s">
        <v>16</v>
      </c>
      <c r="M33" s="6" t="s">
        <v>16</v>
      </c>
      <c r="N33" s="3">
        <v>64.514600000000002</v>
      </c>
      <c r="O33" s="4">
        <v>3187634</v>
      </c>
      <c r="P33" s="4">
        <v>1107220</v>
      </c>
      <c r="Q33" t="s">
        <v>2147</v>
      </c>
    </row>
    <row r="34" spans="1:17" x14ac:dyDescent="0.25">
      <c r="A34" t="s">
        <v>577</v>
      </c>
      <c r="B34" t="s">
        <v>578</v>
      </c>
      <c r="C34" s="5">
        <v>29.33</v>
      </c>
      <c r="D34" s="1">
        <v>8.3000000000000001E-3</v>
      </c>
      <c r="E34" s="1">
        <v>1.84E-2</v>
      </c>
      <c r="F34" s="1">
        <v>1.14E-2</v>
      </c>
      <c r="G34" s="1">
        <v>4.3400000000000001E-2</v>
      </c>
      <c r="H34" s="6" t="s">
        <v>16</v>
      </c>
      <c r="I34" s="6" t="s">
        <v>15</v>
      </c>
      <c r="J34" s="6" t="s">
        <v>16</v>
      </c>
      <c r="K34" s="6" t="s">
        <v>15</v>
      </c>
      <c r="L34" s="6" t="s">
        <v>15</v>
      </c>
      <c r="M34" s="6" t="s">
        <v>16</v>
      </c>
      <c r="N34" s="3">
        <v>4.8929999999999998</v>
      </c>
      <c r="O34" s="4">
        <v>4187870</v>
      </c>
      <c r="P34" s="4">
        <v>4327492</v>
      </c>
      <c r="Q34" t="s">
        <v>2147</v>
      </c>
    </row>
    <row r="35" spans="1:17" x14ac:dyDescent="0.25">
      <c r="A35" t="s">
        <v>438</v>
      </c>
      <c r="B35" t="s">
        <v>439</v>
      </c>
      <c r="C35" s="5">
        <v>23.84</v>
      </c>
      <c r="D35" s="1">
        <v>-2.3E-2</v>
      </c>
      <c r="E35" s="1">
        <v>-4.41E-2</v>
      </c>
      <c r="F35" s="1">
        <v>-0.1031</v>
      </c>
      <c r="G35" s="1">
        <v>-0.33200000000000002</v>
      </c>
      <c r="H35" s="6" t="s">
        <v>15</v>
      </c>
      <c r="I35" s="6" t="s">
        <v>15</v>
      </c>
      <c r="J35" s="6" t="s">
        <v>15</v>
      </c>
      <c r="K35" s="6" t="s">
        <v>15</v>
      </c>
      <c r="L35" s="6" t="s">
        <v>15</v>
      </c>
      <c r="M35" s="6" t="s">
        <v>15</v>
      </c>
      <c r="N35" s="3">
        <v>-21.675899999999999</v>
      </c>
      <c r="O35" s="4">
        <v>2016749</v>
      </c>
      <c r="P35" s="4">
        <v>2458281</v>
      </c>
      <c r="Q35" t="s">
        <v>2147</v>
      </c>
    </row>
    <row r="36" spans="1:17" x14ac:dyDescent="0.25">
      <c r="A36" t="s">
        <v>1574</v>
      </c>
      <c r="B36" t="s">
        <v>1575</v>
      </c>
      <c r="C36" s="5">
        <v>24.49</v>
      </c>
      <c r="D36" s="1">
        <v>2E-3</v>
      </c>
      <c r="E36" s="1">
        <v>3.4599999999999999E-2</v>
      </c>
      <c r="F36" s="1">
        <v>0.22020000000000001</v>
      </c>
      <c r="G36" s="1">
        <v>0.36359999999999998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15</v>
      </c>
      <c r="M36" s="6" t="s">
        <v>16</v>
      </c>
      <c r="N36" s="3">
        <v>36.738500000000002</v>
      </c>
      <c r="O36" s="4">
        <v>2547700</v>
      </c>
      <c r="P36" s="4">
        <v>1960544</v>
      </c>
      <c r="Q36" t="s">
        <v>2147</v>
      </c>
    </row>
    <row r="37" spans="1:17" x14ac:dyDescent="0.25">
      <c r="A37" t="s">
        <v>1014</v>
      </c>
      <c r="B37" t="s">
        <v>1015</v>
      </c>
      <c r="C37" s="5">
        <v>22.87</v>
      </c>
      <c r="D37" s="1">
        <v>-1.29E-2</v>
      </c>
      <c r="E37" s="1">
        <v>-5.7700000000000001E-2</v>
      </c>
      <c r="F37" s="1">
        <v>-6.4999999999999997E-3</v>
      </c>
      <c r="G37" s="1">
        <v>-0.2152</v>
      </c>
      <c r="H37" s="6" t="s">
        <v>16</v>
      </c>
      <c r="I37" s="6" t="s">
        <v>16</v>
      </c>
      <c r="J37" s="6" t="s">
        <v>15</v>
      </c>
      <c r="K37" s="6" t="s">
        <v>15</v>
      </c>
      <c r="L37" s="6" t="s">
        <v>15</v>
      </c>
      <c r="M37" s="6" t="s">
        <v>15</v>
      </c>
      <c r="N37" s="3">
        <v>-9.6080000000000005</v>
      </c>
      <c r="O37" s="4">
        <v>658416</v>
      </c>
      <c r="P37" s="4">
        <v>539181</v>
      </c>
      <c r="Q37" t="s">
        <v>2147</v>
      </c>
    </row>
    <row r="38" spans="1:17" x14ac:dyDescent="0.25">
      <c r="A38" t="s">
        <v>697</v>
      </c>
      <c r="B38" t="s">
        <v>698</v>
      </c>
      <c r="C38" s="5">
        <v>21.8</v>
      </c>
      <c r="D38" s="1">
        <v>-1.9300000000000001E-2</v>
      </c>
      <c r="E38" s="1">
        <v>6.8099999999999994E-2</v>
      </c>
      <c r="F38" s="1">
        <v>-2.4199999999999999E-2</v>
      </c>
      <c r="G38" s="1">
        <v>0.55830000000000002</v>
      </c>
      <c r="H38" s="6" t="s">
        <v>16</v>
      </c>
      <c r="I38" s="6" t="s">
        <v>16</v>
      </c>
      <c r="J38" s="6" t="s">
        <v>16</v>
      </c>
      <c r="K38" s="6" t="s">
        <v>15</v>
      </c>
      <c r="L38" s="6" t="s">
        <v>16</v>
      </c>
      <c r="M38" s="6" t="s">
        <v>16</v>
      </c>
      <c r="N38" s="3">
        <v>16.438099999999999</v>
      </c>
      <c r="O38" s="4">
        <v>507727</v>
      </c>
      <c r="P38" s="4">
        <v>675885</v>
      </c>
      <c r="Q38" t="s">
        <v>2147</v>
      </c>
    </row>
    <row r="39" spans="1:17" x14ac:dyDescent="0.25">
      <c r="A39" t="s">
        <v>460</v>
      </c>
      <c r="B39" t="s">
        <v>461</v>
      </c>
      <c r="C39" s="5">
        <v>23.15</v>
      </c>
      <c r="D39" s="1">
        <v>3.0000000000000001E-3</v>
      </c>
      <c r="E39" s="1">
        <v>-7.7000000000000002E-3</v>
      </c>
      <c r="F39" s="1">
        <v>-4.5400000000000003E-2</v>
      </c>
      <c r="G39" s="1">
        <v>0.3594</v>
      </c>
      <c r="H39" s="6" t="s">
        <v>15</v>
      </c>
      <c r="I39" s="6" t="s">
        <v>15</v>
      </c>
      <c r="J39" s="6" t="s">
        <v>16</v>
      </c>
      <c r="K39" s="6" t="s">
        <v>15</v>
      </c>
      <c r="L39" s="6" t="s">
        <v>15</v>
      </c>
      <c r="M39" s="6" t="s">
        <v>16</v>
      </c>
      <c r="N39" s="3">
        <v>-5.3933</v>
      </c>
      <c r="O39" s="4">
        <v>520990</v>
      </c>
      <c r="P39" s="4">
        <v>837911</v>
      </c>
      <c r="Q39" t="s">
        <v>2147</v>
      </c>
    </row>
    <row r="40" spans="1:17" x14ac:dyDescent="0.25">
      <c r="A40" t="s">
        <v>398</v>
      </c>
      <c r="B40" t="s">
        <v>399</v>
      </c>
      <c r="C40" s="5">
        <v>21.04</v>
      </c>
      <c r="D40" s="1">
        <v>-1.4999999999999999E-2</v>
      </c>
      <c r="E40" s="1">
        <v>-2.7699999999999999E-2</v>
      </c>
      <c r="F40" s="1">
        <v>8.0999999999999996E-3</v>
      </c>
      <c r="G40" s="1">
        <v>-0.13089999999999999</v>
      </c>
      <c r="H40" s="6" t="s">
        <v>16</v>
      </c>
      <c r="I40" s="6" t="s">
        <v>16</v>
      </c>
      <c r="J40" s="6" t="s">
        <v>15</v>
      </c>
      <c r="K40" s="6" t="s">
        <v>15</v>
      </c>
      <c r="L40" s="6" t="s">
        <v>15</v>
      </c>
      <c r="M40" s="6" t="s">
        <v>15</v>
      </c>
      <c r="N40" s="3">
        <v>-2.9687999999999999</v>
      </c>
      <c r="O40" s="4">
        <v>466888</v>
      </c>
      <c r="P40" s="4">
        <v>616952</v>
      </c>
      <c r="Q40" t="s">
        <v>2147</v>
      </c>
    </row>
    <row r="41" spans="1:17" x14ac:dyDescent="0.25">
      <c r="A41" t="s">
        <v>1953</v>
      </c>
      <c r="B41" t="s">
        <v>1954</v>
      </c>
      <c r="C41" s="5">
        <v>23.27</v>
      </c>
      <c r="D41" s="1">
        <v>-2.5999999999999999E-2</v>
      </c>
      <c r="E41" s="1">
        <v>-8.8999999999999999E-3</v>
      </c>
      <c r="F41" s="1">
        <v>-5.7099999999999998E-2</v>
      </c>
      <c r="G41" s="1">
        <v>0.01</v>
      </c>
      <c r="H41" s="6" t="s">
        <v>15</v>
      </c>
      <c r="I41" s="6" t="s">
        <v>15</v>
      </c>
      <c r="J41" s="6" t="s">
        <v>15</v>
      </c>
      <c r="K41" s="6" t="s">
        <v>15</v>
      </c>
      <c r="L41" s="6" t="s">
        <v>15</v>
      </c>
      <c r="M41" s="6" t="s">
        <v>15</v>
      </c>
      <c r="N41" s="3">
        <v>-4.3023999999999996</v>
      </c>
      <c r="O41" s="4">
        <v>806198</v>
      </c>
      <c r="P41" s="4">
        <v>1308519</v>
      </c>
      <c r="Q41" t="s">
        <v>2147</v>
      </c>
    </row>
    <row r="42" spans="1:17" x14ac:dyDescent="0.25">
      <c r="A42" t="s">
        <v>1426</v>
      </c>
      <c r="B42" t="s">
        <v>1427</v>
      </c>
      <c r="C42" s="5">
        <v>22.82</v>
      </c>
      <c r="D42" s="1">
        <v>-6.1000000000000004E-3</v>
      </c>
      <c r="E42" s="1">
        <v>-2.5999999999999999E-3</v>
      </c>
      <c r="F42" s="1">
        <v>2.47E-2</v>
      </c>
      <c r="G42" s="1">
        <v>0.28199999999999997</v>
      </c>
      <c r="H42" s="6" t="s">
        <v>16</v>
      </c>
      <c r="I42" s="6" t="s">
        <v>16</v>
      </c>
      <c r="J42" s="6" t="s">
        <v>16</v>
      </c>
      <c r="K42" s="6" t="s">
        <v>16</v>
      </c>
      <c r="L42" s="6" t="s">
        <v>16</v>
      </c>
      <c r="M42" s="6" t="s">
        <v>16</v>
      </c>
      <c r="N42" s="3">
        <v>8.1750000000000007</v>
      </c>
      <c r="O42" s="4">
        <v>5159464</v>
      </c>
      <c r="P42" s="4">
        <v>11015794</v>
      </c>
      <c r="Q42" t="s">
        <v>2147</v>
      </c>
    </row>
    <row r="43" spans="1:17" x14ac:dyDescent="0.25">
      <c r="A43" t="s">
        <v>2131</v>
      </c>
      <c r="B43" t="s">
        <v>2132</v>
      </c>
      <c r="C43" s="5">
        <v>20</v>
      </c>
      <c r="D43" s="1">
        <v>-1.14E-2</v>
      </c>
      <c r="E43" s="1">
        <v>-2.1000000000000001E-2</v>
      </c>
      <c r="F43" s="1">
        <v>7.0000000000000001E-3</v>
      </c>
      <c r="G43" s="1">
        <v>-9.9000000000000008E-3</v>
      </c>
      <c r="H43" s="6" t="s">
        <v>16</v>
      </c>
      <c r="I43" s="6" t="s">
        <v>16</v>
      </c>
      <c r="J43" s="6" t="s">
        <v>16</v>
      </c>
      <c r="K43" s="6" t="s">
        <v>16</v>
      </c>
      <c r="L43" s="6" t="s">
        <v>15</v>
      </c>
      <c r="M43" s="6" t="s">
        <v>15</v>
      </c>
      <c r="N43" s="3">
        <v>-0.88819999999999999</v>
      </c>
      <c r="O43" s="4">
        <v>790975</v>
      </c>
      <c r="P43" s="4">
        <v>786664</v>
      </c>
      <c r="Q43" t="s">
        <v>2147</v>
      </c>
    </row>
    <row r="44" spans="1:17" x14ac:dyDescent="0.25">
      <c r="A44" t="s">
        <v>940</v>
      </c>
      <c r="B44" t="s">
        <v>941</v>
      </c>
      <c r="C44" s="5">
        <v>23.02</v>
      </c>
      <c r="D44" s="1">
        <v>-2.0400000000000001E-2</v>
      </c>
      <c r="E44" s="1">
        <v>-6.54E-2</v>
      </c>
      <c r="F44" s="1">
        <v>-7.9200000000000007E-2</v>
      </c>
      <c r="G44" s="1">
        <v>-0.2278</v>
      </c>
      <c r="H44" s="6" t="s">
        <v>15</v>
      </c>
      <c r="I44" s="6" t="s">
        <v>15</v>
      </c>
      <c r="J44" s="6" t="s">
        <v>16</v>
      </c>
      <c r="K44" s="6" t="s">
        <v>15</v>
      </c>
      <c r="L44" s="6" t="s">
        <v>15</v>
      </c>
      <c r="M44" s="6" t="s">
        <v>15</v>
      </c>
      <c r="N44" s="3">
        <v>-13.0242</v>
      </c>
      <c r="O44" s="4">
        <v>2728369</v>
      </c>
      <c r="P44" s="4">
        <v>4440542</v>
      </c>
      <c r="Q44" t="s">
        <v>2147</v>
      </c>
    </row>
    <row r="45" spans="1:17" x14ac:dyDescent="0.25">
      <c r="A45" t="s">
        <v>560</v>
      </c>
      <c r="B45" t="s">
        <v>561</v>
      </c>
      <c r="C45" s="5">
        <v>27.4</v>
      </c>
      <c r="D45" s="1">
        <v>-1.5E-3</v>
      </c>
      <c r="E45" s="1">
        <v>-7.4300000000000005E-2</v>
      </c>
      <c r="F45" s="1">
        <v>-7.2099999999999997E-2</v>
      </c>
      <c r="G45" s="1">
        <v>-0.38979999999999998</v>
      </c>
      <c r="H45" s="6" t="s">
        <v>15</v>
      </c>
      <c r="I45" s="6" t="s">
        <v>15</v>
      </c>
      <c r="J45" s="6" t="s">
        <v>15</v>
      </c>
      <c r="K45" s="6" t="s">
        <v>15</v>
      </c>
      <c r="L45" s="6" t="s">
        <v>15</v>
      </c>
      <c r="M45" s="6" t="s">
        <v>15</v>
      </c>
      <c r="N45" s="3">
        <v>-21.302700000000002</v>
      </c>
      <c r="O45" s="4">
        <v>715341</v>
      </c>
      <c r="P45" s="4">
        <v>619472</v>
      </c>
      <c r="Q45" t="s">
        <v>2147</v>
      </c>
    </row>
    <row r="46" spans="1:17" x14ac:dyDescent="0.25">
      <c r="A46" t="s">
        <v>1058</v>
      </c>
      <c r="B46" t="s">
        <v>1059</v>
      </c>
      <c r="C46" s="5">
        <v>29.43</v>
      </c>
      <c r="D46" s="1">
        <v>-1.7000000000000001E-2</v>
      </c>
      <c r="E46" s="1">
        <v>-6.4799999999999996E-2</v>
      </c>
      <c r="F46" s="1">
        <v>-4.7E-2</v>
      </c>
      <c r="G46" s="1">
        <v>0.1081</v>
      </c>
      <c r="H46" s="6" t="s">
        <v>15</v>
      </c>
      <c r="I46" s="6" t="s">
        <v>16</v>
      </c>
      <c r="J46" s="6" t="s">
        <v>16</v>
      </c>
      <c r="K46" s="6" t="s">
        <v>15</v>
      </c>
      <c r="L46" s="6" t="s">
        <v>15</v>
      </c>
      <c r="M46" s="6" t="s">
        <v>16</v>
      </c>
      <c r="N46" s="3">
        <v>-16.836099999999998</v>
      </c>
      <c r="O46" s="4">
        <v>5964849</v>
      </c>
      <c r="P46" s="4">
        <v>3696128</v>
      </c>
      <c r="Q46" t="s">
        <v>2147</v>
      </c>
    </row>
    <row r="47" spans="1:17" x14ac:dyDescent="0.25">
      <c r="A47" t="s">
        <v>1186</v>
      </c>
      <c r="B47" t="s">
        <v>1187</v>
      </c>
      <c r="C47" s="5">
        <v>27.32</v>
      </c>
      <c r="D47" s="1">
        <v>-1.83E-2</v>
      </c>
      <c r="E47" s="1">
        <v>-6.6299999999999998E-2</v>
      </c>
      <c r="F47" s="1">
        <v>-3.7999999999999999E-2</v>
      </c>
      <c r="G47" s="1">
        <v>0.1178</v>
      </c>
      <c r="H47" s="6" t="s">
        <v>15</v>
      </c>
      <c r="I47" s="6" t="s">
        <v>16</v>
      </c>
      <c r="J47" s="6" t="s">
        <v>16</v>
      </c>
      <c r="K47" s="6" t="s">
        <v>15</v>
      </c>
      <c r="L47" s="6" t="s">
        <v>15</v>
      </c>
      <c r="M47" s="6" t="s">
        <v>16</v>
      </c>
      <c r="N47" s="3">
        <v>-13.3161</v>
      </c>
      <c r="O47" s="4">
        <v>2353672</v>
      </c>
      <c r="P47" s="4">
        <v>3205368</v>
      </c>
      <c r="Q47" t="s">
        <v>2147</v>
      </c>
    </row>
    <row r="48" spans="1:17" x14ac:dyDescent="0.25">
      <c r="A48" t="s">
        <v>268</v>
      </c>
      <c r="B48" t="s">
        <v>269</v>
      </c>
      <c r="C48" s="5">
        <v>26.68</v>
      </c>
      <c r="D48" s="1">
        <v>-3.3000000000000002E-2</v>
      </c>
      <c r="E48" s="1">
        <v>-0.1171</v>
      </c>
      <c r="F48" s="1">
        <v>-4.9500000000000002E-2</v>
      </c>
      <c r="G48" s="1">
        <v>0.60529999999999995</v>
      </c>
      <c r="H48" s="6" t="s">
        <v>15</v>
      </c>
      <c r="I48" s="6" t="s">
        <v>15</v>
      </c>
      <c r="J48" s="6" t="s">
        <v>15</v>
      </c>
      <c r="K48" s="6" t="s">
        <v>15</v>
      </c>
      <c r="L48" s="6" t="s">
        <v>15</v>
      </c>
      <c r="M48" s="6" t="s">
        <v>16</v>
      </c>
      <c r="N48" s="3">
        <v>-24.786100000000001</v>
      </c>
      <c r="O48" s="4">
        <v>522308</v>
      </c>
      <c r="P48" s="4">
        <v>738793</v>
      </c>
      <c r="Q48" t="s">
        <v>2147</v>
      </c>
    </row>
    <row r="49" spans="1:17" x14ac:dyDescent="0.25">
      <c r="A49" t="s">
        <v>428</v>
      </c>
      <c r="B49" t="s">
        <v>429</v>
      </c>
      <c r="C49" s="5">
        <v>25.03</v>
      </c>
      <c r="D49" s="1">
        <v>-5.1999999999999998E-3</v>
      </c>
      <c r="E49" s="1">
        <v>-0.02</v>
      </c>
      <c r="F49" s="1">
        <v>-9.11E-2</v>
      </c>
      <c r="G49" s="1">
        <v>-0.4304</v>
      </c>
      <c r="H49" s="6" t="s">
        <v>15</v>
      </c>
      <c r="I49" s="6" t="s">
        <v>15</v>
      </c>
      <c r="J49" s="6" t="s">
        <v>15</v>
      </c>
      <c r="K49" s="6" t="s">
        <v>15</v>
      </c>
      <c r="L49" s="6" t="s">
        <v>15</v>
      </c>
      <c r="M49" s="6" t="s">
        <v>15</v>
      </c>
      <c r="N49" s="3">
        <v>-22.790400000000002</v>
      </c>
      <c r="O49" s="4">
        <v>7951165</v>
      </c>
      <c r="P49" s="4">
        <v>6176512</v>
      </c>
      <c r="Q49" t="s">
        <v>2147</v>
      </c>
    </row>
    <row r="50" spans="1:17" x14ac:dyDescent="0.25">
      <c r="A50" t="s">
        <v>1249</v>
      </c>
      <c r="B50" t="s">
        <v>1250</v>
      </c>
      <c r="C50" s="5">
        <v>24.97</v>
      </c>
      <c r="D50" s="1">
        <v>-3.1399999999999997E-2</v>
      </c>
      <c r="E50" s="1">
        <v>-4.6199999999999998E-2</v>
      </c>
      <c r="F50" s="1">
        <v>4.3499999999999997E-2</v>
      </c>
      <c r="G50" s="1">
        <v>-0.15329999999999999</v>
      </c>
      <c r="H50" s="6" t="s">
        <v>16</v>
      </c>
      <c r="I50" s="6" t="s">
        <v>16</v>
      </c>
      <c r="J50" s="6" t="s">
        <v>15</v>
      </c>
      <c r="K50" s="6" t="s">
        <v>16</v>
      </c>
      <c r="L50" s="6" t="s">
        <v>16</v>
      </c>
      <c r="M50" s="6" t="s">
        <v>15</v>
      </c>
      <c r="N50" s="3">
        <v>-1.9679</v>
      </c>
      <c r="O50" s="4">
        <v>668597</v>
      </c>
      <c r="P50" s="4">
        <v>662734</v>
      </c>
      <c r="Q50" t="s">
        <v>2147</v>
      </c>
    </row>
    <row r="51" spans="1:17" x14ac:dyDescent="0.25">
      <c r="A51" t="s">
        <v>717</v>
      </c>
      <c r="B51" t="s">
        <v>718</v>
      </c>
      <c r="C51" s="5">
        <v>23.71</v>
      </c>
      <c r="D51" s="1">
        <v>5.8999999999999999E-3</v>
      </c>
      <c r="E51" s="1">
        <v>-9.74E-2</v>
      </c>
      <c r="F51" s="1">
        <v>-3.3000000000000002E-2</v>
      </c>
      <c r="G51" s="1">
        <v>0.151</v>
      </c>
      <c r="H51" s="6" t="s">
        <v>15</v>
      </c>
      <c r="I51" s="6" t="s">
        <v>16</v>
      </c>
      <c r="J51" s="6" t="s">
        <v>16</v>
      </c>
      <c r="K51" s="6" t="s">
        <v>15</v>
      </c>
      <c r="L51" s="6" t="s">
        <v>16</v>
      </c>
      <c r="M51" s="6" t="s">
        <v>16</v>
      </c>
      <c r="N51" s="3">
        <v>-45.784500000000001</v>
      </c>
      <c r="O51" s="4">
        <v>1356052</v>
      </c>
      <c r="P51" s="4">
        <v>1328898</v>
      </c>
      <c r="Q51" t="s">
        <v>2147</v>
      </c>
    </row>
    <row r="52" spans="1:17" x14ac:dyDescent="0.25">
      <c r="A52" t="s">
        <v>1394</v>
      </c>
      <c r="B52" t="s">
        <v>1395</v>
      </c>
      <c r="C52" s="5">
        <v>29.12</v>
      </c>
      <c r="D52" s="1">
        <v>-3.2599999999999997E-2</v>
      </c>
      <c r="E52" s="1">
        <v>0.4</v>
      </c>
      <c r="F52" s="1">
        <v>0.56899999999999995</v>
      </c>
      <c r="G52" s="1">
        <v>4.1132999999999997</v>
      </c>
      <c r="H52" s="6" t="s">
        <v>16</v>
      </c>
      <c r="I52" s="6" t="s">
        <v>16</v>
      </c>
      <c r="J52" s="6" t="s">
        <v>16</v>
      </c>
      <c r="K52" s="6" t="s">
        <v>16</v>
      </c>
      <c r="L52" s="6" t="s">
        <v>16</v>
      </c>
      <c r="M52" s="6" t="s">
        <v>16</v>
      </c>
      <c r="N52" s="3">
        <v>160.3724</v>
      </c>
      <c r="O52" s="4">
        <v>6600289</v>
      </c>
      <c r="P52" s="4">
        <v>4214517</v>
      </c>
      <c r="Q52" t="s">
        <v>2147</v>
      </c>
    </row>
    <row r="53" spans="1:17" x14ac:dyDescent="0.25">
      <c r="A53" t="s">
        <v>1148</v>
      </c>
      <c r="B53" t="s">
        <v>1149</v>
      </c>
      <c r="C53" s="5">
        <v>29.78</v>
      </c>
      <c r="D53" s="1">
        <v>-3.7000000000000002E-3</v>
      </c>
      <c r="E53" s="1">
        <v>-1.4200000000000001E-2</v>
      </c>
      <c r="F53" s="1">
        <v>2.6200000000000001E-2</v>
      </c>
      <c r="G53" s="1">
        <v>1.9900000000000001E-2</v>
      </c>
      <c r="H53" s="6" t="s">
        <v>15</v>
      </c>
      <c r="I53" s="6" t="s">
        <v>16</v>
      </c>
      <c r="J53" s="6" t="s">
        <v>16</v>
      </c>
      <c r="K53" s="6" t="s">
        <v>16</v>
      </c>
      <c r="L53" s="6" t="s">
        <v>16</v>
      </c>
      <c r="M53" s="6" t="s">
        <v>16</v>
      </c>
      <c r="N53" s="3">
        <v>-0.72419999999999995</v>
      </c>
      <c r="O53" s="4">
        <v>3393295</v>
      </c>
      <c r="P53" s="4">
        <v>3740408</v>
      </c>
      <c r="Q53" t="s">
        <v>2147</v>
      </c>
    </row>
    <row r="54" spans="1:17" x14ac:dyDescent="0.25">
      <c r="A54" t="s">
        <v>1892</v>
      </c>
      <c r="B54" t="s">
        <v>1893</v>
      </c>
      <c r="C54" s="5">
        <v>21.05</v>
      </c>
      <c r="D54" s="1">
        <v>2.0400000000000001E-2</v>
      </c>
      <c r="E54" s="1">
        <v>3.49E-2</v>
      </c>
      <c r="F54" s="1">
        <v>3.7999999999999999E-2</v>
      </c>
      <c r="G54" s="1">
        <v>0.55810000000000004</v>
      </c>
      <c r="H54" s="6" t="s">
        <v>16</v>
      </c>
      <c r="I54" s="6" t="s">
        <v>16</v>
      </c>
      <c r="J54" s="6" t="s">
        <v>16</v>
      </c>
      <c r="K54" s="6" t="s">
        <v>16</v>
      </c>
      <c r="L54" s="6" t="s">
        <v>16</v>
      </c>
      <c r="M54" s="6" t="s">
        <v>16</v>
      </c>
      <c r="N54" s="3">
        <v>18.095500000000001</v>
      </c>
      <c r="O54" s="4">
        <v>2906817</v>
      </c>
      <c r="P54" s="4">
        <v>1026353</v>
      </c>
      <c r="Q54" t="s">
        <v>2147</v>
      </c>
    </row>
    <row r="55" spans="1:17" x14ac:dyDescent="0.25">
      <c r="A55" t="s">
        <v>1255</v>
      </c>
      <c r="B55" t="s">
        <v>1256</v>
      </c>
      <c r="C55" s="5">
        <v>20.69</v>
      </c>
      <c r="D55" s="1">
        <v>-2.0400000000000001E-2</v>
      </c>
      <c r="E55" s="1">
        <v>-8.9300000000000004E-2</v>
      </c>
      <c r="F55" s="1">
        <v>-1.24E-2</v>
      </c>
      <c r="G55" s="1">
        <v>-4.3499999999999997E-2</v>
      </c>
      <c r="H55" s="6" t="s">
        <v>16</v>
      </c>
      <c r="I55" s="6" t="s">
        <v>16</v>
      </c>
      <c r="J55" s="6" t="s">
        <v>16</v>
      </c>
      <c r="K55" s="6" t="s">
        <v>15</v>
      </c>
      <c r="L55" s="6" t="s">
        <v>15</v>
      </c>
      <c r="M55" s="6" t="s">
        <v>15</v>
      </c>
      <c r="N55" s="3">
        <v>-17.1951</v>
      </c>
      <c r="O55" s="4">
        <v>1726544</v>
      </c>
      <c r="P55" s="4">
        <v>3984819</v>
      </c>
      <c r="Q55" t="s">
        <v>2147</v>
      </c>
    </row>
    <row r="56" spans="1:17" x14ac:dyDescent="0.25">
      <c r="A56" t="s">
        <v>1056</v>
      </c>
      <c r="B56" t="s">
        <v>1057</v>
      </c>
      <c r="C56" s="5">
        <v>29.81</v>
      </c>
      <c r="D56" s="1">
        <v>-1.8800000000000001E-2</v>
      </c>
      <c r="E56" s="1">
        <v>-7.8200000000000006E-2</v>
      </c>
      <c r="F56" s="1">
        <v>-2.9999999999999997E-4</v>
      </c>
      <c r="G56" s="1">
        <v>-0.26579999999999998</v>
      </c>
      <c r="H56" s="6" t="s">
        <v>15</v>
      </c>
      <c r="I56" s="6" t="s">
        <v>16</v>
      </c>
      <c r="J56" s="6" t="s">
        <v>15</v>
      </c>
      <c r="K56" s="6" t="s">
        <v>15</v>
      </c>
      <c r="L56" s="6" t="s">
        <v>16</v>
      </c>
      <c r="M56" s="6" t="s">
        <v>15</v>
      </c>
      <c r="N56" s="3">
        <v>-18.996500000000001</v>
      </c>
      <c r="O56" s="4">
        <v>622553</v>
      </c>
      <c r="P56" s="4">
        <v>732406</v>
      </c>
      <c r="Q56" t="s">
        <v>2147</v>
      </c>
    </row>
    <row r="57" spans="1:17" x14ac:dyDescent="0.25">
      <c r="A57" t="s">
        <v>296</v>
      </c>
      <c r="B57" t="s">
        <v>297</v>
      </c>
      <c r="C57" s="5">
        <v>29.62</v>
      </c>
      <c r="D57" s="1">
        <v>-2.9999999999999997E-4</v>
      </c>
      <c r="E57" s="1">
        <v>-6.3500000000000001E-2</v>
      </c>
      <c r="F57" s="1">
        <v>-7.7799999999999994E-2</v>
      </c>
      <c r="G57" s="1">
        <v>-0.47499999999999998</v>
      </c>
      <c r="H57" s="6" t="s">
        <v>15</v>
      </c>
      <c r="I57" s="6" t="s">
        <v>15</v>
      </c>
      <c r="J57" s="6" t="s">
        <v>15</v>
      </c>
      <c r="K57" s="6" t="s">
        <v>15</v>
      </c>
      <c r="L57" s="6" t="s">
        <v>15</v>
      </c>
      <c r="M57" s="6" t="s">
        <v>15</v>
      </c>
      <c r="N57" s="3">
        <v>-31.3095</v>
      </c>
      <c r="O57" s="4">
        <v>5786990</v>
      </c>
      <c r="P57" s="4">
        <v>4698661</v>
      </c>
      <c r="Q57" t="s">
        <v>2147</v>
      </c>
    </row>
    <row r="58" spans="1:17" x14ac:dyDescent="0.25">
      <c r="A58" t="s">
        <v>1105</v>
      </c>
      <c r="B58" t="s">
        <v>1106</v>
      </c>
      <c r="C58" s="5">
        <v>20.28</v>
      </c>
      <c r="D58" s="1">
        <v>-5.0099999999999999E-2</v>
      </c>
      <c r="E58" s="1">
        <v>-9.8699999999999996E-2</v>
      </c>
      <c r="F58" s="1">
        <v>-1.46E-2</v>
      </c>
      <c r="G58" s="1">
        <v>0.92959999999999998</v>
      </c>
      <c r="H58" s="6" t="s">
        <v>15</v>
      </c>
      <c r="I58" s="6" t="s">
        <v>16</v>
      </c>
      <c r="J58" s="6" t="s">
        <v>16</v>
      </c>
      <c r="K58" s="6" t="s">
        <v>15</v>
      </c>
      <c r="L58" s="6" t="s">
        <v>16</v>
      </c>
      <c r="M58" s="6" t="s">
        <v>16</v>
      </c>
      <c r="N58" s="3">
        <v>-22.4802</v>
      </c>
      <c r="O58" s="4">
        <v>919687</v>
      </c>
      <c r="P58" s="4">
        <v>766995</v>
      </c>
      <c r="Q58" t="s">
        <v>2147</v>
      </c>
    </row>
    <row r="59" spans="1:17" x14ac:dyDescent="0.25">
      <c r="A59" t="s">
        <v>980</v>
      </c>
      <c r="B59" t="s">
        <v>981</v>
      </c>
      <c r="C59" s="5">
        <v>25.68</v>
      </c>
      <c r="D59" s="1">
        <v>3.8999999999999998E-3</v>
      </c>
      <c r="E59" s="1">
        <v>-5.4100000000000002E-2</v>
      </c>
      <c r="F59" s="1">
        <v>1.7399999999999999E-2</v>
      </c>
      <c r="G59" s="1">
        <v>-0.10489999999999999</v>
      </c>
      <c r="H59" s="6" t="s">
        <v>16</v>
      </c>
      <c r="I59" s="6" t="s">
        <v>16</v>
      </c>
      <c r="J59" s="6" t="s">
        <v>16</v>
      </c>
      <c r="K59" s="6" t="s">
        <v>15</v>
      </c>
      <c r="L59" s="6" t="s">
        <v>15</v>
      </c>
      <c r="M59" s="6" t="s">
        <v>15</v>
      </c>
      <c r="N59" s="3">
        <v>-6.4287000000000001</v>
      </c>
      <c r="O59" s="4">
        <v>906360</v>
      </c>
      <c r="P59" s="4">
        <v>732535</v>
      </c>
      <c r="Q59" t="s">
        <v>2147</v>
      </c>
    </row>
    <row r="60" spans="1:17" x14ac:dyDescent="0.25">
      <c r="A60" t="s">
        <v>886</v>
      </c>
      <c r="B60" t="s">
        <v>887</v>
      </c>
      <c r="C60" s="5">
        <v>28.21</v>
      </c>
      <c r="D60" s="1">
        <v>-5.5999999999999999E-3</v>
      </c>
      <c r="E60" s="1">
        <v>-6.0900000000000003E-2</v>
      </c>
      <c r="F60" s="1">
        <v>1.7999999999999999E-2</v>
      </c>
      <c r="G60" s="1">
        <v>-0.06</v>
      </c>
      <c r="H60" s="6" t="s">
        <v>16</v>
      </c>
      <c r="I60" s="6" t="s">
        <v>16</v>
      </c>
      <c r="J60" s="6" t="s">
        <v>16</v>
      </c>
      <c r="K60" s="6" t="s">
        <v>15</v>
      </c>
      <c r="L60" s="6" t="s">
        <v>15</v>
      </c>
      <c r="M60" s="6" t="s">
        <v>15</v>
      </c>
      <c r="N60" s="3">
        <v>-2.8563000000000001</v>
      </c>
      <c r="O60" s="4">
        <v>4044879</v>
      </c>
      <c r="P60" s="4">
        <v>6192406</v>
      </c>
      <c r="Q60" t="s">
        <v>2147</v>
      </c>
    </row>
    <row r="61" spans="1:17" x14ac:dyDescent="0.25">
      <c r="A61" t="s">
        <v>1002</v>
      </c>
      <c r="B61" t="s">
        <v>1003</v>
      </c>
      <c r="C61" s="5">
        <v>23.97</v>
      </c>
      <c r="D61" s="1">
        <v>5.4999999999999997E-3</v>
      </c>
      <c r="E61" s="1">
        <v>5.0000000000000001E-3</v>
      </c>
      <c r="F61" s="1">
        <v>2.0400000000000001E-2</v>
      </c>
      <c r="G61" s="1">
        <v>0.1507</v>
      </c>
      <c r="H61" s="6" t="s">
        <v>16</v>
      </c>
      <c r="I61" s="6" t="s">
        <v>16</v>
      </c>
      <c r="J61" s="6" t="s">
        <v>16</v>
      </c>
      <c r="K61" s="6" t="s">
        <v>16</v>
      </c>
      <c r="L61" s="6" t="s">
        <v>16</v>
      </c>
      <c r="M61" s="6" t="s">
        <v>16</v>
      </c>
      <c r="N61" s="3">
        <v>1.8429</v>
      </c>
      <c r="O61" s="4">
        <v>873851</v>
      </c>
      <c r="P61" s="4">
        <v>972194</v>
      </c>
      <c r="Q61" t="s">
        <v>2147</v>
      </c>
    </row>
    <row r="62" spans="1:17" x14ac:dyDescent="0.25">
      <c r="A62" t="s">
        <v>918</v>
      </c>
      <c r="B62" t="s">
        <v>919</v>
      </c>
      <c r="C62" s="5">
        <v>22.67</v>
      </c>
      <c r="D62" s="1">
        <v>-0.2666</v>
      </c>
      <c r="E62" s="1">
        <v>-0.312</v>
      </c>
      <c r="F62" s="1">
        <v>-0.29310000000000003</v>
      </c>
      <c r="G62" s="1">
        <v>-0.5615</v>
      </c>
      <c r="H62" s="6" t="s">
        <v>15</v>
      </c>
      <c r="I62" s="6" t="s">
        <v>15</v>
      </c>
      <c r="J62" s="6" t="s">
        <v>15</v>
      </c>
      <c r="K62" s="6" t="s">
        <v>15</v>
      </c>
      <c r="L62" s="6" t="s">
        <v>15</v>
      </c>
      <c r="M62" s="6" t="s">
        <v>15</v>
      </c>
      <c r="N62" s="3">
        <v>-304.59840000000003</v>
      </c>
      <c r="O62" s="4">
        <v>10348651</v>
      </c>
      <c r="P62" s="4">
        <v>2652187</v>
      </c>
      <c r="Q62" t="s">
        <v>2147</v>
      </c>
    </row>
    <row r="63" spans="1:17" x14ac:dyDescent="0.25">
      <c r="A63" t="s">
        <v>954</v>
      </c>
      <c r="B63" t="s">
        <v>955</v>
      </c>
      <c r="C63" s="5">
        <v>20.39</v>
      </c>
      <c r="D63" s="1">
        <v>-1.4999999999999999E-2</v>
      </c>
      <c r="E63" s="1">
        <v>-5.0299999999999997E-2</v>
      </c>
      <c r="F63" s="1">
        <v>-5.0000000000000001E-4</v>
      </c>
      <c r="G63" s="1">
        <v>-0.2487</v>
      </c>
      <c r="H63" s="6" t="s">
        <v>16</v>
      </c>
      <c r="I63" s="6" t="s">
        <v>16</v>
      </c>
      <c r="J63" s="6" t="s">
        <v>15</v>
      </c>
      <c r="K63" s="6" t="s">
        <v>15</v>
      </c>
      <c r="L63" s="6" t="s">
        <v>15</v>
      </c>
      <c r="M63" s="6" t="s">
        <v>15</v>
      </c>
      <c r="N63" s="3">
        <v>2.0869</v>
      </c>
      <c r="O63" s="4">
        <v>435004</v>
      </c>
      <c r="P63" s="4">
        <v>598700</v>
      </c>
      <c r="Q63" t="s">
        <v>2147</v>
      </c>
    </row>
    <row r="64" spans="1:17" x14ac:dyDescent="0.25">
      <c r="A64" t="s">
        <v>1322</v>
      </c>
      <c r="B64" t="s">
        <v>1323</v>
      </c>
      <c r="C64" s="5">
        <v>22.59</v>
      </c>
      <c r="D64" s="1">
        <v>-7.3400000000000007E-2</v>
      </c>
      <c r="E64" s="1">
        <v>-6.8500000000000005E-2</v>
      </c>
      <c r="F64" s="1">
        <v>8.0000000000000002E-3</v>
      </c>
      <c r="G64" s="1">
        <v>0.30049999999999999</v>
      </c>
      <c r="H64" s="6" t="s">
        <v>15</v>
      </c>
      <c r="I64" s="6" t="s">
        <v>16</v>
      </c>
      <c r="J64" s="6" t="s">
        <v>16</v>
      </c>
      <c r="K64" s="6" t="s">
        <v>16</v>
      </c>
      <c r="L64" s="6" t="s">
        <v>16</v>
      </c>
      <c r="M64" s="6" t="s">
        <v>16</v>
      </c>
      <c r="N64" s="3">
        <v>-13.3803</v>
      </c>
      <c r="O64" s="4">
        <v>774914</v>
      </c>
      <c r="P64" s="4">
        <v>715876</v>
      </c>
      <c r="Q64" t="s">
        <v>2147</v>
      </c>
    </row>
    <row r="65" spans="1:17" x14ac:dyDescent="0.25">
      <c r="A65" t="s">
        <v>1024</v>
      </c>
      <c r="B65" t="s">
        <v>1025</v>
      </c>
      <c r="C65" s="5">
        <v>22.77</v>
      </c>
      <c r="D65" s="1">
        <v>-1.9E-2</v>
      </c>
      <c r="E65" s="1">
        <v>-5.1999999999999998E-2</v>
      </c>
      <c r="F65" s="1">
        <v>-1.17E-2</v>
      </c>
      <c r="G65" s="1">
        <v>0.30859999999999999</v>
      </c>
      <c r="H65" s="6" t="s">
        <v>15</v>
      </c>
      <c r="I65" s="6" t="s">
        <v>16</v>
      </c>
      <c r="J65" s="6" t="s">
        <v>16</v>
      </c>
      <c r="K65" s="6" t="s">
        <v>15</v>
      </c>
      <c r="L65" s="6" t="s">
        <v>15</v>
      </c>
      <c r="M65" s="6" t="s">
        <v>16</v>
      </c>
      <c r="N65" s="3">
        <v>-11.548400000000001</v>
      </c>
      <c r="O65" s="4">
        <v>869954</v>
      </c>
      <c r="P65" s="4">
        <v>1425719</v>
      </c>
      <c r="Q65" t="s">
        <v>2147</v>
      </c>
    </row>
    <row r="66" spans="1:17" x14ac:dyDescent="0.25">
      <c r="A66" t="s">
        <v>1109</v>
      </c>
      <c r="B66" t="s">
        <v>1110</v>
      </c>
      <c r="C66" s="5">
        <v>25.66</v>
      </c>
      <c r="D66" s="1">
        <v>-3.9699999999999999E-2</v>
      </c>
      <c r="E66" s="1">
        <v>-0.1</v>
      </c>
      <c r="F66" s="1">
        <v>1.9099999999999999E-2</v>
      </c>
      <c r="G66" s="1">
        <v>-0.1895</v>
      </c>
      <c r="H66" s="6" t="s">
        <v>15</v>
      </c>
      <c r="I66" s="6" t="s">
        <v>16</v>
      </c>
      <c r="J66" s="6" t="s">
        <v>15</v>
      </c>
      <c r="K66" s="6" t="s">
        <v>16</v>
      </c>
      <c r="L66" s="6" t="s">
        <v>16</v>
      </c>
      <c r="M66" s="6" t="s">
        <v>15</v>
      </c>
      <c r="N66" s="3">
        <v>-1.9841</v>
      </c>
      <c r="O66" s="4">
        <v>4186541</v>
      </c>
      <c r="P66" s="4">
        <v>3503458</v>
      </c>
      <c r="Q66" t="s">
        <v>2147</v>
      </c>
    </row>
    <row r="67" spans="1:17" x14ac:dyDescent="0.25">
      <c r="A67" t="s">
        <v>125</v>
      </c>
      <c r="B67" t="s">
        <v>126</v>
      </c>
      <c r="C67" s="5">
        <v>27.91</v>
      </c>
      <c r="D67" s="1">
        <v>-1.38E-2</v>
      </c>
      <c r="E67" s="1">
        <v>-2.24E-2</v>
      </c>
      <c r="F67" s="1">
        <v>-2.7900000000000001E-2</v>
      </c>
      <c r="G67" s="1">
        <v>-0.53049999999999997</v>
      </c>
      <c r="H67" s="6" t="s">
        <v>16</v>
      </c>
      <c r="I67" s="6" t="s">
        <v>15</v>
      </c>
      <c r="J67" s="6" t="s">
        <v>15</v>
      </c>
      <c r="K67" s="6" t="s">
        <v>15</v>
      </c>
      <c r="L67" s="6" t="s">
        <v>15</v>
      </c>
      <c r="M67" s="6" t="s">
        <v>15</v>
      </c>
      <c r="N67" s="3">
        <v>-26.0898</v>
      </c>
      <c r="O67" s="4">
        <v>289657</v>
      </c>
      <c r="P67" s="4">
        <v>557630</v>
      </c>
      <c r="Q67" t="s">
        <v>2147</v>
      </c>
    </row>
    <row r="68" spans="1:17" x14ac:dyDescent="0.25">
      <c r="A68" t="s">
        <v>1884</v>
      </c>
      <c r="B68" t="s">
        <v>1885</v>
      </c>
      <c r="C68" s="5">
        <v>21.19</v>
      </c>
      <c r="D68" s="1">
        <v>-1.5299999999999999E-2</v>
      </c>
      <c r="E68" s="1">
        <v>-4.8500000000000001E-2</v>
      </c>
      <c r="F68" s="1">
        <v>-7.6700000000000004E-2</v>
      </c>
      <c r="G68" s="1">
        <v>-0.2419</v>
      </c>
      <c r="H68" s="6" t="s">
        <v>15</v>
      </c>
      <c r="I68" s="6" t="s">
        <v>15</v>
      </c>
      <c r="J68" s="6" t="s">
        <v>15</v>
      </c>
      <c r="K68" s="6" t="s">
        <v>15</v>
      </c>
      <c r="L68" s="6" t="s">
        <v>15</v>
      </c>
      <c r="M68" s="6" t="s">
        <v>15</v>
      </c>
      <c r="N68" s="3">
        <v>-28.783200000000001</v>
      </c>
      <c r="O68" s="4">
        <v>234338</v>
      </c>
      <c r="P68" s="4">
        <v>677633</v>
      </c>
      <c r="Q68" t="s">
        <v>2147</v>
      </c>
    </row>
    <row r="69" spans="1:17" x14ac:dyDescent="0.25">
      <c r="A69" t="s">
        <v>1330</v>
      </c>
      <c r="B69" t="s">
        <v>1331</v>
      </c>
      <c r="C69" s="5">
        <v>22.21</v>
      </c>
      <c r="D69" s="1">
        <v>-3.5999999999999999E-3</v>
      </c>
      <c r="E69" s="1">
        <v>-5.5300000000000002E-2</v>
      </c>
      <c r="F69" s="1">
        <v>2.87E-2</v>
      </c>
      <c r="G69" s="1">
        <v>-6.4100000000000004E-2</v>
      </c>
      <c r="H69" s="6" t="s">
        <v>15</v>
      </c>
      <c r="I69" s="6" t="s">
        <v>16</v>
      </c>
      <c r="J69" s="6" t="s">
        <v>15</v>
      </c>
      <c r="K69" s="6" t="s">
        <v>16</v>
      </c>
      <c r="L69" s="6" t="s">
        <v>16</v>
      </c>
      <c r="M69" s="6" t="s">
        <v>15</v>
      </c>
      <c r="N69" s="3">
        <v>-3.5219999999999998</v>
      </c>
      <c r="O69" s="4">
        <v>522804</v>
      </c>
      <c r="P69" s="4">
        <v>607252</v>
      </c>
      <c r="Q69" t="s">
        <v>2147</v>
      </c>
    </row>
    <row r="70" spans="1:17" x14ac:dyDescent="0.25">
      <c r="A70" t="s">
        <v>792</v>
      </c>
      <c r="B70" t="s">
        <v>793</v>
      </c>
      <c r="C70" s="5">
        <v>26.04</v>
      </c>
      <c r="D70" s="1">
        <v>-1.9E-3</v>
      </c>
      <c r="E70" s="1">
        <v>-9.8000000000000004E-2</v>
      </c>
      <c r="F70" s="1">
        <v>-0.1018</v>
      </c>
      <c r="G70" s="1">
        <v>-0.40479999999999999</v>
      </c>
      <c r="H70" s="6" t="s">
        <v>15</v>
      </c>
      <c r="I70" s="6" t="s">
        <v>16</v>
      </c>
      <c r="J70" s="6" t="s">
        <v>16</v>
      </c>
      <c r="K70" s="6" t="s">
        <v>15</v>
      </c>
      <c r="L70" s="6" t="s">
        <v>15</v>
      </c>
      <c r="M70" s="6" t="s">
        <v>15</v>
      </c>
      <c r="N70" s="3">
        <v>-29.7242</v>
      </c>
      <c r="O70" s="4">
        <v>679375</v>
      </c>
      <c r="P70" s="4">
        <v>917533</v>
      </c>
      <c r="Q70" t="s">
        <v>2147</v>
      </c>
    </row>
    <row r="71" spans="1:17" x14ac:dyDescent="0.25">
      <c r="A71" t="s">
        <v>1006</v>
      </c>
      <c r="B71" t="s">
        <v>1007</v>
      </c>
      <c r="C71" s="5">
        <v>29.29</v>
      </c>
      <c r="D71" s="1">
        <v>-1.5100000000000001E-2</v>
      </c>
      <c r="E71" s="1">
        <v>-0.13320000000000001</v>
      </c>
      <c r="F71" s="1">
        <v>-0.13109999999999999</v>
      </c>
      <c r="G71" s="1">
        <v>-0.1067</v>
      </c>
      <c r="H71" s="6" t="s">
        <v>15</v>
      </c>
      <c r="I71" s="6" t="s">
        <v>16</v>
      </c>
      <c r="J71" s="6" t="s">
        <v>16</v>
      </c>
      <c r="K71" s="6" t="s">
        <v>15</v>
      </c>
      <c r="L71" s="6" t="s">
        <v>15</v>
      </c>
      <c r="M71" s="6" t="s">
        <v>15</v>
      </c>
      <c r="N71" s="3">
        <v>-52.675699999999999</v>
      </c>
      <c r="O71" s="4">
        <v>6626108</v>
      </c>
      <c r="P71" s="4">
        <v>5133594</v>
      </c>
      <c r="Q71" t="s">
        <v>2147</v>
      </c>
    </row>
    <row r="72" spans="1:17" x14ac:dyDescent="0.25">
      <c r="A72" t="s">
        <v>1700</v>
      </c>
      <c r="B72" t="s">
        <v>1701</v>
      </c>
      <c r="C72" s="5">
        <v>27.04</v>
      </c>
      <c r="D72" s="1">
        <v>5.5999999999999999E-3</v>
      </c>
      <c r="E72" s="1">
        <v>-1.9199999999999998E-2</v>
      </c>
      <c r="F72" s="1">
        <v>0.1077</v>
      </c>
      <c r="G72" s="1">
        <v>0.1716</v>
      </c>
      <c r="H72" s="6" t="s">
        <v>16</v>
      </c>
      <c r="I72" s="6" t="s">
        <v>16</v>
      </c>
      <c r="J72" s="6" t="s">
        <v>16</v>
      </c>
      <c r="K72" s="6" t="s">
        <v>16</v>
      </c>
      <c r="L72" s="6" t="s">
        <v>16</v>
      </c>
      <c r="M72" s="6" t="s">
        <v>16</v>
      </c>
      <c r="N72" s="3">
        <v>27.548500000000001</v>
      </c>
      <c r="O72" s="4">
        <v>1416033</v>
      </c>
      <c r="P72" s="4">
        <v>1731180</v>
      </c>
      <c r="Q72" t="s">
        <v>2147</v>
      </c>
    </row>
    <row r="73" spans="1:17" x14ac:dyDescent="0.25">
      <c r="A73" t="s">
        <v>1562</v>
      </c>
      <c r="B73" t="s">
        <v>1563</v>
      </c>
      <c r="C73" s="5">
        <v>21.62</v>
      </c>
      <c r="D73" s="1">
        <v>-3.8300000000000001E-2</v>
      </c>
      <c r="E73" s="1">
        <v>8.3999999999999995E-3</v>
      </c>
      <c r="F73" s="1">
        <v>0.29620000000000002</v>
      </c>
      <c r="G73" s="1">
        <v>2.0407999999999999</v>
      </c>
      <c r="H73" s="6" t="s">
        <v>16</v>
      </c>
      <c r="I73" s="6" t="s">
        <v>16</v>
      </c>
      <c r="J73" s="6" t="s">
        <v>16</v>
      </c>
      <c r="K73" s="6" t="s">
        <v>16</v>
      </c>
      <c r="L73" s="6" t="s">
        <v>16</v>
      </c>
      <c r="M73" s="6" t="s">
        <v>16</v>
      </c>
      <c r="N73" s="3">
        <v>33.282499999999999</v>
      </c>
      <c r="O73" s="4">
        <v>824541</v>
      </c>
      <c r="P73" s="4">
        <v>1240035</v>
      </c>
      <c r="Q73" t="s">
        <v>2147</v>
      </c>
    </row>
    <row r="74" spans="1:17" x14ac:dyDescent="0.25">
      <c r="A74" t="s">
        <v>1503</v>
      </c>
      <c r="B74" t="s">
        <v>1504</v>
      </c>
      <c r="C74" s="5">
        <v>22.28</v>
      </c>
      <c r="D74" s="1">
        <v>-1.7600000000000001E-2</v>
      </c>
      <c r="E74" s="1">
        <v>-1.15E-2</v>
      </c>
      <c r="F74" s="1">
        <v>5.6899999999999999E-2</v>
      </c>
      <c r="G74" s="1">
        <v>4.36E-2</v>
      </c>
      <c r="H74" s="6" t="s">
        <v>16</v>
      </c>
      <c r="I74" s="6" t="s">
        <v>16</v>
      </c>
      <c r="J74" s="6" t="s">
        <v>16</v>
      </c>
      <c r="K74" s="6" t="s">
        <v>16</v>
      </c>
      <c r="L74" s="6" t="s">
        <v>16</v>
      </c>
      <c r="M74" s="6" t="s">
        <v>16</v>
      </c>
      <c r="N74" s="3">
        <v>6.9532999999999996</v>
      </c>
      <c r="O74" s="4">
        <v>1352569</v>
      </c>
      <c r="P74" s="4">
        <v>1540844</v>
      </c>
      <c r="Q74" t="s">
        <v>2147</v>
      </c>
    </row>
    <row r="75" spans="1:17" x14ac:dyDescent="0.25">
      <c r="A75" t="s">
        <v>729</v>
      </c>
      <c r="B75" t="s">
        <v>730</v>
      </c>
      <c r="C75" s="5">
        <v>27.09</v>
      </c>
      <c r="D75" s="1">
        <v>4.4299999999999999E-2</v>
      </c>
      <c r="E75" s="1">
        <v>-6.9999999999999999E-4</v>
      </c>
      <c r="F75" s="1">
        <v>-1.7399999999999999E-2</v>
      </c>
      <c r="G75" s="1">
        <v>-0.31929999999999997</v>
      </c>
      <c r="H75" s="6" t="s">
        <v>15</v>
      </c>
      <c r="I75" s="6" t="s">
        <v>16</v>
      </c>
      <c r="J75" s="6" t="s">
        <v>15</v>
      </c>
      <c r="K75" s="6" t="s">
        <v>15</v>
      </c>
      <c r="L75" s="6" t="s">
        <v>15</v>
      </c>
      <c r="M75" s="6" t="s">
        <v>15</v>
      </c>
      <c r="N75" s="3">
        <v>-4.1683000000000003</v>
      </c>
      <c r="O75" s="4">
        <v>868178</v>
      </c>
      <c r="P75" s="4">
        <v>602126</v>
      </c>
      <c r="Q75" t="s">
        <v>2147</v>
      </c>
    </row>
    <row r="76" spans="1:17" x14ac:dyDescent="0.25">
      <c r="A76" t="s">
        <v>430</v>
      </c>
      <c r="B76" t="s">
        <v>431</v>
      </c>
      <c r="C76" s="5">
        <v>22.14</v>
      </c>
      <c r="D76" s="1">
        <v>4.1000000000000003E-3</v>
      </c>
      <c r="E76" s="1">
        <v>7.6799999999999993E-2</v>
      </c>
      <c r="F76" s="1">
        <v>2.2200000000000001E-2</v>
      </c>
      <c r="G76" s="1">
        <v>-0.2218</v>
      </c>
      <c r="H76" s="6" t="s">
        <v>16</v>
      </c>
      <c r="I76" s="6" t="s">
        <v>15</v>
      </c>
      <c r="J76" s="6" t="s">
        <v>16</v>
      </c>
      <c r="K76" s="6" t="s">
        <v>15</v>
      </c>
      <c r="L76" s="6" t="s">
        <v>16</v>
      </c>
      <c r="M76" s="6" t="s">
        <v>15</v>
      </c>
      <c r="N76" s="3">
        <v>13.633800000000001</v>
      </c>
      <c r="O76" s="4">
        <v>904605</v>
      </c>
      <c r="P76" s="4">
        <v>1103288</v>
      </c>
      <c r="Q76" t="s">
        <v>2147</v>
      </c>
    </row>
    <row r="77" spans="1:17" x14ac:dyDescent="0.25">
      <c r="A77" t="s">
        <v>500</v>
      </c>
      <c r="B77" t="s">
        <v>501</v>
      </c>
      <c r="C77" s="5">
        <v>21</v>
      </c>
      <c r="D77" s="1">
        <v>-3.0499999999999999E-2</v>
      </c>
      <c r="E77" s="1">
        <v>-8.8099999999999998E-2</v>
      </c>
      <c r="F77" s="1">
        <v>-7.2800000000000004E-2</v>
      </c>
      <c r="G77" s="1">
        <v>-0.49890000000000001</v>
      </c>
      <c r="H77" s="6" t="s">
        <v>15</v>
      </c>
      <c r="I77" s="6" t="s">
        <v>15</v>
      </c>
      <c r="J77" s="6" t="s">
        <v>15</v>
      </c>
      <c r="K77" s="6" t="s">
        <v>15</v>
      </c>
      <c r="L77" s="6" t="s">
        <v>15</v>
      </c>
      <c r="M77" s="6" t="s">
        <v>15</v>
      </c>
      <c r="N77" s="3">
        <v>-9.6996000000000002</v>
      </c>
      <c r="O77" s="4">
        <v>14128599</v>
      </c>
      <c r="P77" s="4">
        <v>14343194</v>
      </c>
      <c r="Q77" t="s">
        <v>2147</v>
      </c>
    </row>
    <row r="78" spans="1:17" x14ac:dyDescent="0.25">
      <c r="A78" t="s">
        <v>794</v>
      </c>
      <c r="B78" t="s">
        <v>795</v>
      </c>
      <c r="C78" s="5">
        <v>21.94</v>
      </c>
      <c r="D78" s="1">
        <v>1.5699999999999999E-2</v>
      </c>
      <c r="E78" s="1">
        <v>-0.1255</v>
      </c>
      <c r="F78" s="1">
        <v>-0.14499999999999999</v>
      </c>
      <c r="G78" s="1">
        <v>-0.121</v>
      </c>
      <c r="H78" s="6" t="s">
        <v>15</v>
      </c>
      <c r="I78" s="6" t="s">
        <v>15</v>
      </c>
      <c r="J78" s="6" t="s">
        <v>15</v>
      </c>
      <c r="K78" s="6" t="s">
        <v>15</v>
      </c>
      <c r="L78" s="6" t="s">
        <v>15</v>
      </c>
      <c r="M78" s="6" t="s">
        <v>15</v>
      </c>
      <c r="N78" s="3">
        <v>-67.574200000000005</v>
      </c>
      <c r="O78" s="4">
        <v>1581532</v>
      </c>
      <c r="P78" s="4">
        <v>919940</v>
      </c>
      <c r="Q78" t="s">
        <v>2147</v>
      </c>
    </row>
    <row r="79" spans="1:17" x14ac:dyDescent="0.25">
      <c r="A79" t="s">
        <v>739</v>
      </c>
      <c r="B79" t="s">
        <v>740</v>
      </c>
      <c r="C79" s="5">
        <v>23.79</v>
      </c>
      <c r="D79" s="1">
        <v>1.3599999999999999E-2</v>
      </c>
      <c r="E79" s="1">
        <v>-4.2999999999999997E-2</v>
      </c>
      <c r="F79" s="1">
        <v>-0.21460000000000001</v>
      </c>
      <c r="G79" s="1">
        <v>-0.41099999999999998</v>
      </c>
      <c r="H79" s="6" t="s">
        <v>15</v>
      </c>
      <c r="I79" s="6" t="s">
        <v>15</v>
      </c>
      <c r="J79" s="6" t="s">
        <v>15</v>
      </c>
      <c r="K79" s="6" t="s">
        <v>15</v>
      </c>
      <c r="L79" s="6" t="s">
        <v>15</v>
      </c>
      <c r="M79" s="6" t="s">
        <v>15</v>
      </c>
      <c r="N79" s="3">
        <v>-186.3665</v>
      </c>
      <c r="O79" s="4">
        <v>572844</v>
      </c>
      <c r="P79" s="4">
        <v>949222</v>
      </c>
      <c r="Q79" t="s">
        <v>2147</v>
      </c>
    </row>
    <row r="80" spans="1:17" x14ac:dyDescent="0.25">
      <c r="A80" t="s">
        <v>1362</v>
      </c>
      <c r="B80" t="s">
        <v>1363</v>
      </c>
      <c r="C80" s="5">
        <v>26.46</v>
      </c>
      <c r="D80" s="1">
        <v>-5.9700000000000003E-2</v>
      </c>
      <c r="E80" s="1">
        <v>-0.1908</v>
      </c>
      <c r="F80" s="1">
        <v>-0.16450000000000001</v>
      </c>
      <c r="G80" s="1">
        <v>-0.23330000000000001</v>
      </c>
      <c r="H80" s="6" t="s">
        <v>16</v>
      </c>
      <c r="I80" s="6" t="s">
        <v>16</v>
      </c>
      <c r="J80" s="6" t="s">
        <v>16</v>
      </c>
      <c r="K80" s="6" t="s">
        <v>15</v>
      </c>
      <c r="L80" s="6" t="s">
        <v>15</v>
      </c>
      <c r="M80" s="6" t="s">
        <v>15</v>
      </c>
      <c r="N80" s="3">
        <v>-164.45169999999999</v>
      </c>
      <c r="O80" s="4">
        <v>5805450</v>
      </c>
      <c r="P80" s="4">
        <v>1926969</v>
      </c>
      <c r="Q80" t="s">
        <v>2147</v>
      </c>
    </row>
    <row r="81" spans="1:17" x14ac:dyDescent="0.25">
      <c r="A81" t="s">
        <v>1960</v>
      </c>
      <c r="B81" t="s">
        <v>1961</v>
      </c>
      <c r="C81" s="5">
        <v>21.49</v>
      </c>
      <c r="D81" s="1">
        <v>3.7199999999999997E-2</v>
      </c>
      <c r="E81" s="1">
        <v>-1.24E-2</v>
      </c>
      <c r="F81" s="1">
        <v>-0.16769999999999999</v>
      </c>
      <c r="G81" s="1">
        <v>-0.51329999999999998</v>
      </c>
      <c r="H81" s="6" t="s">
        <v>15</v>
      </c>
      <c r="I81" s="6" t="s">
        <v>15</v>
      </c>
      <c r="J81" s="6" t="s">
        <v>15</v>
      </c>
      <c r="K81" s="6" t="s">
        <v>15</v>
      </c>
      <c r="L81" s="6" t="s">
        <v>15</v>
      </c>
      <c r="M81" s="6" t="s">
        <v>15</v>
      </c>
      <c r="N81" s="3">
        <v>11.3111</v>
      </c>
      <c r="O81" s="4">
        <v>438959</v>
      </c>
      <c r="P81" s="4">
        <v>677203</v>
      </c>
      <c r="Q81" t="s">
        <v>2147</v>
      </c>
    </row>
    <row r="82" spans="1:17" x14ac:dyDescent="0.25">
      <c r="A82" t="s">
        <v>1962</v>
      </c>
      <c r="B82" t="s">
        <v>1963</v>
      </c>
      <c r="C82" s="5">
        <v>24.46</v>
      </c>
      <c r="D82" s="1">
        <v>-1.4500000000000001E-2</v>
      </c>
      <c r="E82" s="1">
        <v>-5.0099999999999999E-2</v>
      </c>
      <c r="F82" s="1">
        <v>-6.2799999999999995E-2</v>
      </c>
      <c r="G82" s="1">
        <v>-0.18759999999999999</v>
      </c>
      <c r="H82" s="6" t="s">
        <v>15</v>
      </c>
      <c r="I82" s="6" t="s">
        <v>15</v>
      </c>
      <c r="J82" s="6" t="s">
        <v>15</v>
      </c>
      <c r="K82" s="6" t="s">
        <v>15</v>
      </c>
      <c r="L82" s="6" t="s">
        <v>15</v>
      </c>
      <c r="M82" s="6" t="s">
        <v>15</v>
      </c>
      <c r="N82" s="3">
        <v>-13.622400000000001</v>
      </c>
      <c r="O82" s="4">
        <v>522136</v>
      </c>
      <c r="P82" s="4">
        <v>573459</v>
      </c>
      <c r="Q82" t="s">
        <v>2147</v>
      </c>
    </row>
    <row r="83" spans="1:17" x14ac:dyDescent="0.25">
      <c r="A83" t="s">
        <v>1072</v>
      </c>
      <c r="B83" t="s">
        <v>1073</v>
      </c>
      <c r="C83" s="5">
        <v>20.14</v>
      </c>
      <c r="D83" s="1">
        <v>-4.0500000000000001E-2</v>
      </c>
      <c r="E83" s="1">
        <v>-6.4100000000000004E-2</v>
      </c>
      <c r="F83" s="1">
        <v>-4.3700000000000003E-2</v>
      </c>
      <c r="G83" s="1">
        <v>-0.1323</v>
      </c>
      <c r="H83" s="6" t="s">
        <v>15</v>
      </c>
      <c r="I83" s="6" t="s">
        <v>16</v>
      </c>
      <c r="J83" s="6" t="s">
        <v>15</v>
      </c>
      <c r="K83" s="6" t="s">
        <v>15</v>
      </c>
      <c r="L83" s="6" t="s">
        <v>16</v>
      </c>
      <c r="M83" s="6" t="s">
        <v>15</v>
      </c>
      <c r="N83" s="3">
        <v>-16.354800000000001</v>
      </c>
      <c r="O83" s="4">
        <v>10942626</v>
      </c>
      <c r="P83" s="4">
        <v>9008696</v>
      </c>
      <c r="Q83" t="s">
        <v>2147</v>
      </c>
    </row>
    <row r="84" spans="1:17" x14ac:dyDescent="0.25">
      <c r="A84" t="s">
        <v>1965</v>
      </c>
      <c r="B84" t="s">
        <v>1966</v>
      </c>
      <c r="C84" s="5">
        <v>24.29</v>
      </c>
      <c r="D84" s="1">
        <v>-5.7000000000000002E-3</v>
      </c>
      <c r="E84" s="1">
        <v>-6.4999999999999997E-3</v>
      </c>
      <c r="F84" s="1">
        <v>-2.76E-2</v>
      </c>
      <c r="G84" s="1">
        <v>-0.15040000000000001</v>
      </c>
      <c r="H84" s="6" t="s">
        <v>16</v>
      </c>
      <c r="I84" s="6" t="s">
        <v>15</v>
      </c>
      <c r="J84" s="6" t="s">
        <v>15</v>
      </c>
      <c r="K84" s="6" t="s">
        <v>15</v>
      </c>
      <c r="L84" s="6" t="s">
        <v>15</v>
      </c>
      <c r="M84" s="6" t="s">
        <v>15</v>
      </c>
      <c r="N84" s="3">
        <v>-8.3125999999999998</v>
      </c>
      <c r="O84" s="4">
        <v>656861</v>
      </c>
      <c r="P84" s="4">
        <v>883367</v>
      </c>
      <c r="Q84" t="s">
        <v>2147</v>
      </c>
    </row>
    <row r="85" spans="1:17" x14ac:dyDescent="0.25">
      <c r="A85" t="s">
        <v>880</v>
      </c>
      <c r="B85" t="s">
        <v>881</v>
      </c>
      <c r="C85" s="5">
        <v>27.47</v>
      </c>
      <c r="D85" s="1">
        <v>0</v>
      </c>
      <c r="E85" s="1">
        <v>6.9999999999999999E-4</v>
      </c>
      <c r="F85" s="1">
        <v>-4.65E-2</v>
      </c>
      <c r="G85" s="1">
        <v>9.1399999999999995E-2</v>
      </c>
      <c r="H85" s="6" t="s">
        <v>16</v>
      </c>
      <c r="I85" s="6" t="s">
        <v>16</v>
      </c>
      <c r="J85" s="6" t="s">
        <v>16</v>
      </c>
      <c r="K85" s="6" t="s">
        <v>15</v>
      </c>
      <c r="L85" s="6" t="s">
        <v>16</v>
      </c>
      <c r="M85" s="6" t="s">
        <v>16</v>
      </c>
      <c r="N85" s="3">
        <v>-6.6666999999999996</v>
      </c>
      <c r="O85" s="4">
        <v>1349728</v>
      </c>
      <c r="P85" s="4">
        <v>2808453</v>
      </c>
      <c r="Q85" t="s">
        <v>2147</v>
      </c>
    </row>
    <row r="86" spans="1:17" x14ac:dyDescent="0.25">
      <c r="A86" t="s">
        <v>2187</v>
      </c>
      <c r="B86" t="s">
        <v>2188</v>
      </c>
      <c r="C86" s="5">
        <v>21.1</v>
      </c>
      <c r="D86" s="1">
        <v>5.1999999999999998E-3</v>
      </c>
      <c r="E86" s="1">
        <v>-0.17480000000000001</v>
      </c>
      <c r="F86" s="1">
        <v>-0.21560000000000001</v>
      </c>
      <c r="G86" s="1">
        <v>-0.15260000000000001</v>
      </c>
      <c r="H86" s="6" t="s">
        <v>15</v>
      </c>
      <c r="I86" s="6" t="s">
        <v>16</v>
      </c>
      <c r="J86" s="6" t="s">
        <v>16</v>
      </c>
      <c r="K86" s="6" t="s">
        <v>15</v>
      </c>
      <c r="L86" s="6" t="s">
        <v>15</v>
      </c>
      <c r="M86" s="6" t="s">
        <v>15</v>
      </c>
      <c r="N86" s="3">
        <v>-73.997399999999999</v>
      </c>
      <c r="O86" s="4">
        <v>1383214</v>
      </c>
      <c r="P86" s="4">
        <v>572891</v>
      </c>
      <c r="Q86" t="s">
        <v>2147</v>
      </c>
    </row>
    <row r="87" spans="1:17" x14ac:dyDescent="0.25">
      <c r="A87" t="s">
        <v>1969</v>
      </c>
      <c r="B87" t="s">
        <v>1970</v>
      </c>
      <c r="C87" s="5">
        <v>27.13</v>
      </c>
      <c r="D87" s="1">
        <v>1.5699999999999999E-2</v>
      </c>
      <c r="E87" s="1">
        <v>1.1599999999999999E-2</v>
      </c>
      <c r="F87" s="1">
        <v>-5.1000000000000004E-3</v>
      </c>
      <c r="G87" s="1">
        <v>-2.1299999999999999E-2</v>
      </c>
      <c r="H87" s="6" t="s">
        <v>15</v>
      </c>
      <c r="I87" s="6" t="s">
        <v>15</v>
      </c>
      <c r="J87" s="6" t="s">
        <v>16</v>
      </c>
      <c r="K87" s="6" t="s">
        <v>15</v>
      </c>
      <c r="L87" s="6" t="s">
        <v>15</v>
      </c>
      <c r="M87" s="6" t="s">
        <v>15</v>
      </c>
      <c r="N87" s="3">
        <v>-4.5221999999999998</v>
      </c>
      <c r="O87" s="4">
        <v>1139849</v>
      </c>
      <c r="P87" s="4">
        <v>1403448</v>
      </c>
      <c r="Q87" t="s">
        <v>2147</v>
      </c>
    </row>
    <row r="88" spans="1:17" x14ac:dyDescent="0.25">
      <c r="A88" t="s">
        <v>193</v>
      </c>
      <c r="B88" t="s">
        <v>194</v>
      </c>
      <c r="C88" s="5">
        <v>21.06</v>
      </c>
      <c r="D88" s="1">
        <v>2.3999999999999998E-3</v>
      </c>
      <c r="E88" s="1">
        <v>-4.2700000000000002E-2</v>
      </c>
      <c r="F88" s="1">
        <v>-0.1888</v>
      </c>
      <c r="G88" s="1">
        <v>-0.37019999999999997</v>
      </c>
      <c r="H88" s="6" t="s">
        <v>15</v>
      </c>
      <c r="I88" s="6" t="s">
        <v>15</v>
      </c>
      <c r="J88" s="6" t="s">
        <v>16</v>
      </c>
      <c r="K88" s="6" t="s">
        <v>15</v>
      </c>
      <c r="L88" s="6" t="s">
        <v>15</v>
      </c>
      <c r="M88" s="6" t="s">
        <v>15</v>
      </c>
      <c r="N88" s="3">
        <v>-25.197700000000001</v>
      </c>
      <c r="O88" s="4">
        <v>1450504</v>
      </c>
      <c r="P88" s="4">
        <v>2090189</v>
      </c>
      <c r="Q88" t="s">
        <v>2147</v>
      </c>
    </row>
    <row r="89" spans="1:17" x14ac:dyDescent="0.25">
      <c r="A89" t="s">
        <v>777</v>
      </c>
      <c r="B89" t="s">
        <v>778</v>
      </c>
      <c r="C89" s="5">
        <v>24.64</v>
      </c>
      <c r="D89" s="1">
        <v>-1.32E-2</v>
      </c>
      <c r="E89" s="1">
        <v>9.4000000000000004E-3</v>
      </c>
      <c r="F89" s="1">
        <v>-4.7999999999999996E-3</v>
      </c>
      <c r="G89" s="1">
        <v>0.3553</v>
      </c>
      <c r="H89" s="6" t="s">
        <v>16</v>
      </c>
      <c r="I89" s="6" t="s">
        <v>15</v>
      </c>
      <c r="J89" s="6" t="s">
        <v>15</v>
      </c>
      <c r="K89" s="6" t="s">
        <v>16</v>
      </c>
      <c r="L89" s="6" t="s">
        <v>15</v>
      </c>
      <c r="M89" s="6" t="s">
        <v>16</v>
      </c>
      <c r="N89" s="3">
        <v>1.8234999999999999</v>
      </c>
      <c r="O89" s="4">
        <v>1524951</v>
      </c>
      <c r="P89" s="4">
        <v>2115806</v>
      </c>
      <c r="Q89" t="s">
        <v>2147</v>
      </c>
    </row>
    <row r="90" spans="1:17" x14ac:dyDescent="0.25">
      <c r="A90" t="s">
        <v>1259</v>
      </c>
      <c r="B90" t="s">
        <v>1260</v>
      </c>
      <c r="C90" s="5">
        <v>22.26</v>
      </c>
      <c r="D90" s="1">
        <v>1.2699999999999999E-2</v>
      </c>
      <c r="E90" s="1">
        <v>2.53E-2</v>
      </c>
      <c r="F90" s="1">
        <v>0.1113</v>
      </c>
      <c r="G90" s="1">
        <v>-8.9999999999999998E-4</v>
      </c>
      <c r="H90" s="6" t="s">
        <v>16</v>
      </c>
      <c r="I90" s="6" t="s">
        <v>15</v>
      </c>
      <c r="J90" s="6" t="s">
        <v>16</v>
      </c>
      <c r="K90" s="6" t="s">
        <v>16</v>
      </c>
      <c r="L90" s="6" t="s">
        <v>16</v>
      </c>
      <c r="M90" s="6" t="s">
        <v>15</v>
      </c>
      <c r="N90" s="3">
        <v>13.5466</v>
      </c>
      <c r="O90" s="4">
        <v>1076120</v>
      </c>
      <c r="P90" s="4">
        <v>1677194</v>
      </c>
      <c r="Q90" t="s">
        <v>2147</v>
      </c>
    </row>
    <row r="91" spans="1:17" x14ac:dyDescent="0.25">
      <c r="A91" t="s">
        <v>862</v>
      </c>
      <c r="B91" t="s">
        <v>863</v>
      </c>
      <c r="C91" s="5">
        <v>27.67</v>
      </c>
      <c r="D91" s="1">
        <v>8.0000000000000002E-3</v>
      </c>
      <c r="E91" s="1">
        <v>1.0999999999999999E-2</v>
      </c>
      <c r="F91" s="1">
        <v>1.54E-2</v>
      </c>
      <c r="G91" s="1">
        <v>0.19159999999999999</v>
      </c>
      <c r="H91" s="6" t="s">
        <v>16</v>
      </c>
      <c r="I91" s="6" t="s">
        <v>16</v>
      </c>
      <c r="J91" s="6" t="s">
        <v>16</v>
      </c>
      <c r="K91" s="6" t="s">
        <v>16</v>
      </c>
      <c r="L91" s="6" t="s">
        <v>16</v>
      </c>
      <c r="M91" s="6" t="s">
        <v>16</v>
      </c>
      <c r="N91" s="3">
        <v>2.5764999999999998</v>
      </c>
      <c r="O91" s="4">
        <v>1952061</v>
      </c>
      <c r="P91" s="4">
        <v>5380603</v>
      </c>
      <c r="Q91" t="s">
        <v>2147</v>
      </c>
    </row>
    <row r="92" spans="1:17" x14ac:dyDescent="0.25">
      <c r="A92" t="s">
        <v>1692</v>
      </c>
      <c r="B92" t="s">
        <v>1693</v>
      </c>
      <c r="C92" s="5">
        <v>23.72</v>
      </c>
      <c r="D92" s="1">
        <v>-5.7599999999999998E-2</v>
      </c>
      <c r="E92" s="1">
        <v>-4.7399999999999998E-2</v>
      </c>
      <c r="F92" s="1">
        <v>-9.1999999999999998E-3</v>
      </c>
      <c r="G92" s="1">
        <v>0.70040000000000002</v>
      </c>
      <c r="H92" s="6" t="s">
        <v>15</v>
      </c>
      <c r="I92" s="6" t="s">
        <v>16</v>
      </c>
      <c r="J92" s="6" t="s">
        <v>16</v>
      </c>
      <c r="K92" s="6" t="s">
        <v>15</v>
      </c>
      <c r="L92" s="6" t="s">
        <v>16</v>
      </c>
      <c r="M92" s="6" t="s">
        <v>16</v>
      </c>
      <c r="N92" s="3">
        <v>-18.8797</v>
      </c>
      <c r="O92" s="4">
        <v>2864462</v>
      </c>
      <c r="P92" s="4">
        <v>1836629</v>
      </c>
      <c r="Q92" t="s">
        <v>2147</v>
      </c>
    </row>
    <row r="93" spans="1:17" x14ac:dyDescent="0.25">
      <c r="A93" t="s">
        <v>852</v>
      </c>
      <c r="B93" t="s">
        <v>853</v>
      </c>
      <c r="C93" s="5">
        <v>21.77</v>
      </c>
      <c r="D93" s="1">
        <v>-2.1600000000000001E-2</v>
      </c>
      <c r="E93" s="1">
        <v>-5.6399999999999999E-2</v>
      </c>
      <c r="F93" s="1">
        <v>-6.1600000000000002E-2</v>
      </c>
      <c r="G93" s="1">
        <v>-1.4E-2</v>
      </c>
      <c r="H93" s="6" t="s">
        <v>15</v>
      </c>
      <c r="I93" s="6" t="s">
        <v>15</v>
      </c>
      <c r="J93" s="6" t="s">
        <v>15</v>
      </c>
      <c r="K93" s="6" t="s">
        <v>15</v>
      </c>
      <c r="L93" s="6" t="s">
        <v>15</v>
      </c>
      <c r="M93" s="6" t="s">
        <v>15</v>
      </c>
      <c r="N93" s="3">
        <v>-11.9688</v>
      </c>
      <c r="O93" s="4">
        <v>2705624</v>
      </c>
      <c r="P93" s="4">
        <v>3299703</v>
      </c>
      <c r="Q93" t="s">
        <v>2147</v>
      </c>
    </row>
    <row r="94" spans="1:17" x14ac:dyDescent="0.25">
      <c r="A94" t="s">
        <v>773</v>
      </c>
      <c r="B94" t="s">
        <v>774</v>
      </c>
      <c r="C94" s="5">
        <v>24.14</v>
      </c>
      <c r="D94" s="1">
        <v>-3.0499999999999999E-2</v>
      </c>
      <c r="E94" s="1">
        <v>-7.1499999999999994E-2</v>
      </c>
      <c r="F94" s="1">
        <v>1.34E-2</v>
      </c>
      <c r="G94" s="1">
        <v>0.2944</v>
      </c>
      <c r="H94" s="6" t="s">
        <v>15</v>
      </c>
      <c r="I94" s="6" t="s">
        <v>15</v>
      </c>
      <c r="J94" s="6" t="s">
        <v>16</v>
      </c>
      <c r="K94" s="6" t="s">
        <v>15</v>
      </c>
      <c r="L94" s="6" t="s">
        <v>15</v>
      </c>
      <c r="M94" s="6" t="s">
        <v>16</v>
      </c>
      <c r="N94" s="3">
        <v>-1.0713999999999999</v>
      </c>
      <c r="O94" s="4">
        <v>509977</v>
      </c>
      <c r="P94" s="4">
        <v>822645</v>
      </c>
      <c r="Q94" t="s">
        <v>2147</v>
      </c>
    </row>
    <row r="95" spans="1:17" x14ac:dyDescent="0.25">
      <c r="A95" t="s">
        <v>1279</v>
      </c>
      <c r="B95" t="s">
        <v>1280</v>
      </c>
      <c r="C95" s="5">
        <v>29.14</v>
      </c>
      <c r="D95" s="1">
        <v>-3.1600000000000003E-2</v>
      </c>
      <c r="E95" s="1">
        <v>-6.3600000000000004E-2</v>
      </c>
      <c r="F95" s="1">
        <v>-7.9899999999999999E-2</v>
      </c>
      <c r="G95" s="1">
        <v>2.3900000000000001E-2</v>
      </c>
      <c r="H95" s="6" t="s">
        <v>15</v>
      </c>
      <c r="I95" s="6" t="s">
        <v>16</v>
      </c>
      <c r="J95" s="6" t="s">
        <v>16</v>
      </c>
      <c r="K95" s="6" t="s">
        <v>15</v>
      </c>
      <c r="L95" s="6" t="s">
        <v>15</v>
      </c>
      <c r="M95" s="6" t="s">
        <v>16</v>
      </c>
      <c r="N95" s="3">
        <v>-17.550799999999999</v>
      </c>
      <c r="O95" s="4">
        <v>967836</v>
      </c>
      <c r="P95" s="4">
        <v>1176928</v>
      </c>
      <c r="Q95" t="s">
        <v>2147</v>
      </c>
    </row>
    <row r="96" spans="1:17" x14ac:dyDescent="0.25">
      <c r="A96" t="s">
        <v>870</v>
      </c>
      <c r="B96" t="s">
        <v>1985</v>
      </c>
      <c r="C96" s="5">
        <v>28.01</v>
      </c>
      <c r="D96" s="1">
        <v>-2.1000000000000001E-2</v>
      </c>
      <c r="E96" s="1">
        <v>-0.11219999999999999</v>
      </c>
      <c r="F96" s="1">
        <v>-0.1094</v>
      </c>
      <c r="G96" s="1">
        <v>-0.22819999999999999</v>
      </c>
      <c r="H96" s="6" t="s">
        <v>15</v>
      </c>
      <c r="I96" s="6" t="s">
        <v>16</v>
      </c>
      <c r="J96" s="6" t="s">
        <v>16</v>
      </c>
      <c r="K96" s="6" t="s">
        <v>15</v>
      </c>
      <c r="L96" s="6" t="s">
        <v>15</v>
      </c>
      <c r="M96" s="6" t="s">
        <v>15</v>
      </c>
      <c r="N96" s="3">
        <v>-32.7211</v>
      </c>
      <c r="O96" s="4">
        <v>14058721</v>
      </c>
      <c r="P96" s="4">
        <v>11270462</v>
      </c>
      <c r="Q96" t="s">
        <v>2147</v>
      </c>
    </row>
    <row r="97" spans="1:17" x14ac:dyDescent="0.25">
      <c r="A97" t="s">
        <v>1261</v>
      </c>
      <c r="B97" t="s">
        <v>1262</v>
      </c>
      <c r="C97" s="5">
        <v>20.170000000000002</v>
      </c>
      <c r="D97" s="1">
        <v>-1.9900000000000001E-2</v>
      </c>
      <c r="E97" s="1">
        <v>-6.6199999999999995E-2</v>
      </c>
      <c r="F97" s="1">
        <v>3.5999999999999997E-2</v>
      </c>
      <c r="G97" s="1">
        <v>-0.1482</v>
      </c>
      <c r="H97" s="6" t="s">
        <v>15</v>
      </c>
      <c r="I97" s="6" t="s">
        <v>16</v>
      </c>
      <c r="J97" s="6" t="s">
        <v>15</v>
      </c>
      <c r="K97" s="6" t="s">
        <v>15</v>
      </c>
      <c r="L97" s="6" t="s">
        <v>15</v>
      </c>
      <c r="M97" s="6" t="s">
        <v>15</v>
      </c>
      <c r="N97" s="3">
        <v>-7.5791000000000004</v>
      </c>
      <c r="O97" s="4">
        <v>1628813</v>
      </c>
      <c r="P97" s="4">
        <v>1812733</v>
      </c>
      <c r="Q97" t="s">
        <v>2147</v>
      </c>
    </row>
    <row r="98" spans="1:17" x14ac:dyDescent="0.25">
      <c r="A98" t="s">
        <v>737</v>
      </c>
      <c r="B98" t="s">
        <v>738</v>
      </c>
      <c r="C98" s="5">
        <v>25.95</v>
      </c>
      <c r="D98" s="1">
        <v>-2.3699999999999999E-2</v>
      </c>
      <c r="E98" s="1">
        <v>-2.7400000000000001E-2</v>
      </c>
      <c r="F98" s="1">
        <v>-3.7100000000000001E-2</v>
      </c>
      <c r="G98" s="1">
        <v>-8.8000000000000005E-3</v>
      </c>
      <c r="H98" s="6" t="s">
        <v>15</v>
      </c>
      <c r="I98" s="6" t="s">
        <v>15</v>
      </c>
      <c r="J98" s="6" t="s">
        <v>15</v>
      </c>
      <c r="K98" s="6" t="s">
        <v>15</v>
      </c>
      <c r="L98" s="6" t="s">
        <v>15</v>
      </c>
      <c r="M98" s="6" t="s">
        <v>15</v>
      </c>
      <c r="N98" s="3">
        <v>-12.002000000000001</v>
      </c>
      <c r="O98" s="4">
        <v>2984210</v>
      </c>
      <c r="P98" s="4">
        <v>3243520</v>
      </c>
      <c r="Q98" t="s">
        <v>2147</v>
      </c>
    </row>
    <row r="99" spans="1:17" x14ac:dyDescent="0.25">
      <c r="A99" t="s">
        <v>21</v>
      </c>
      <c r="B99" t="s">
        <v>22</v>
      </c>
      <c r="C99" s="5">
        <v>26.45</v>
      </c>
      <c r="D99" s="1">
        <v>2.7000000000000001E-3</v>
      </c>
      <c r="E99" s="1">
        <v>-1.01E-2</v>
      </c>
      <c r="F99" s="1">
        <v>4.9599999999999998E-2</v>
      </c>
      <c r="G99" s="1">
        <v>-0.55189999999999995</v>
      </c>
      <c r="H99" s="6" t="s">
        <v>16</v>
      </c>
      <c r="I99" s="6" t="s">
        <v>16</v>
      </c>
      <c r="J99" s="6" t="s">
        <v>15</v>
      </c>
      <c r="K99" s="6" t="s">
        <v>16</v>
      </c>
      <c r="L99" s="6" t="s">
        <v>15</v>
      </c>
      <c r="M99" s="6" t="s">
        <v>15</v>
      </c>
      <c r="N99" s="3">
        <v>-219.58009999999999</v>
      </c>
      <c r="O99" s="4">
        <v>1262266</v>
      </c>
      <c r="P99" s="4">
        <v>2347969</v>
      </c>
      <c r="Q99" t="s">
        <v>2147</v>
      </c>
    </row>
    <row r="100" spans="1:17" x14ac:dyDescent="0.25">
      <c r="A100" t="s">
        <v>1428</v>
      </c>
      <c r="B100" t="s">
        <v>2108</v>
      </c>
      <c r="C100" s="5">
        <v>25.94</v>
      </c>
      <c r="D100" s="1">
        <v>-3.0599999999999999E-2</v>
      </c>
      <c r="E100" s="1">
        <v>-3.2500000000000001E-2</v>
      </c>
      <c r="F100" s="1">
        <v>-7.7000000000000002E-3</v>
      </c>
      <c r="G100" s="1">
        <v>0.1119</v>
      </c>
      <c r="H100" s="6" t="s">
        <v>16</v>
      </c>
      <c r="I100" s="6" t="s">
        <v>16</v>
      </c>
      <c r="J100" s="6" t="s">
        <v>16</v>
      </c>
      <c r="K100" s="6" t="s">
        <v>15</v>
      </c>
      <c r="L100" s="6" t="s">
        <v>16</v>
      </c>
      <c r="M100" s="6" t="s">
        <v>16</v>
      </c>
      <c r="N100" s="3">
        <v>-1.7908999999999999</v>
      </c>
      <c r="O100" s="4">
        <v>1562107</v>
      </c>
      <c r="P100" s="4">
        <v>1657482</v>
      </c>
      <c r="Q100" t="s">
        <v>2147</v>
      </c>
    </row>
    <row r="101" spans="1:17" x14ac:dyDescent="0.25">
      <c r="A101" t="s">
        <v>1431</v>
      </c>
      <c r="B101" t="s">
        <v>1432</v>
      </c>
      <c r="C101" s="5">
        <v>24.78</v>
      </c>
      <c r="D101" s="1">
        <v>-1.2699999999999999E-2</v>
      </c>
      <c r="E101" s="1">
        <v>-5.8200000000000002E-2</v>
      </c>
      <c r="F101" s="1">
        <v>-6.7999999999999996E-3</v>
      </c>
      <c r="G101" s="1">
        <v>0.24399999999999999</v>
      </c>
      <c r="H101" s="6" t="s">
        <v>15</v>
      </c>
      <c r="I101" s="6" t="s">
        <v>16</v>
      </c>
      <c r="J101" s="6" t="s">
        <v>16</v>
      </c>
      <c r="K101" s="6" t="s">
        <v>15</v>
      </c>
      <c r="L101" s="6" t="s">
        <v>16</v>
      </c>
      <c r="M101" s="6" t="s">
        <v>16</v>
      </c>
      <c r="N101" s="3">
        <v>-12.427899999999999</v>
      </c>
      <c r="O101" s="4">
        <v>1312219</v>
      </c>
      <c r="P101" s="4">
        <v>1074227</v>
      </c>
      <c r="Q101" t="s">
        <v>2147</v>
      </c>
    </row>
    <row r="102" spans="1:17" x14ac:dyDescent="0.25">
      <c r="A102" t="s">
        <v>462</v>
      </c>
      <c r="B102" t="s">
        <v>463</v>
      </c>
      <c r="C102" s="5">
        <v>28.1</v>
      </c>
      <c r="D102" s="1">
        <v>-1.8E-3</v>
      </c>
      <c r="E102" s="1">
        <v>0</v>
      </c>
      <c r="F102" s="1">
        <v>-5.5800000000000002E-2</v>
      </c>
      <c r="G102" s="1">
        <v>0.1762</v>
      </c>
      <c r="H102" s="6" t="s">
        <v>16</v>
      </c>
      <c r="I102" s="6" t="s">
        <v>15</v>
      </c>
      <c r="J102" s="6" t="s">
        <v>16</v>
      </c>
      <c r="K102" s="6" t="s">
        <v>15</v>
      </c>
      <c r="L102" s="6" t="s">
        <v>15</v>
      </c>
      <c r="M102" s="6" t="s">
        <v>16</v>
      </c>
      <c r="N102" s="3">
        <v>-1.242</v>
      </c>
      <c r="O102" s="4">
        <v>2398399</v>
      </c>
      <c r="P102" s="4">
        <v>2551495</v>
      </c>
      <c r="Q102" t="s">
        <v>2147</v>
      </c>
    </row>
    <row r="103" spans="1:17" x14ac:dyDescent="0.25">
      <c r="A103" t="s">
        <v>1188</v>
      </c>
      <c r="B103" t="s">
        <v>1189</v>
      </c>
      <c r="C103" s="5">
        <v>21.48</v>
      </c>
      <c r="D103" s="1">
        <v>9.4000000000000004E-3</v>
      </c>
      <c r="E103" s="1">
        <v>2.87E-2</v>
      </c>
      <c r="F103" s="1">
        <v>0.14499999999999999</v>
      </c>
      <c r="G103" s="1">
        <v>-0.155</v>
      </c>
      <c r="H103" s="6" t="s">
        <v>16</v>
      </c>
      <c r="I103" s="6" t="s">
        <v>16</v>
      </c>
      <c r="J103" s="6" t="s">
        <v>16</v>
      </c>
      <c r="K103" s="6" t="s">
        <v>16</v>
      </c>
      <c r="L103" s="6" t="s">
        <v>16</v>
      </c>
      <c r="M103" s="6" t="s">
        <v>15</v>
      </c>
      <c r="N103" s="3">
        <v>31.014500000000002</v>
      </c>
      <c r="O103" s="4">
        <v>927443</v>
      </c>
      <c r="P103" s="4">
        <v>992499</v>
      </c>
      <c r="Q103" t="s">
        <v>2147</v>
      </c>
    </row>
    <row r="104" spans="1:17" x14ac:dyDescent="0.25">
      <c r="A104" t="s">
        <v>924</v>
      </c>
      <c r="B104" t="s">
        <v>925</v>
      </c>
      <c r="C104" s="5">
        <v>25.13</v>
      </c>
      <c r="D104" s="1">
        <v>-2.18E-2</v>
      </c>
      <c r="E104" s="1">
        <v>-7.9500000000000001E-2</v>
      </c>
      <c r="F104" s="1">
        <v>-2.7900000000000001E-2</v>
      </c>
      <c r="G104" s="1">
        <v>-7.3700000000000002E-2</v>
      </c>
      <c r="H104" s="6" t="s">
        <v>15</v>
      </c>
      <c r="I104" s="6" t="s">
        <v>16</v>
      </c>
      <c r="J104" s="6" t="s">
        <v>16</v>
      </c>
      <c r="K104" s="6" t="s">
        <v>15</v>
      </c>
      <c r="L104" s="6" t="s">
        <v>16</v>
      </c>
      <c r="M104" s="6" t="s">
        <v>15</v>
      </c>
      <c r="N104" s="3">
        <v>-7.7964000000000002</v>
      </c>
      <c r="O104" s="4">
        <v>2203874</v>
      </c>
      <c r="P104" s="4">
        <v>3037124</v>
      </c>
      <c r="Q104" t="s">
        <v>2147</v>
      </c>
    </row>
    <row r="105" spans="1:17" x14ac:dyDescent="0.25">
      <c r="A105" t="s">
        <v>655</v>
      </c>
      <c r="B105" t="s">
        <v>656</v>
      </c>
      <c r="C105" s="5">
        <v>20.21</v>
      </c>
      <c r="D105" s="1">
        <v>-2.7E-2</v>
      </c>
      <c r="E105" s="1">
        <v>-3.0700000000000002E-2</v>
      </c>
      <c r="F105" s="1">
        <v>-3.7199999999999997E-2</v>
      </c>
      <c r="G105" s="1">
        <v>0.1431</v>
      </c>
      <c r="H105" s="6" t="s">
        <v>15</v>
      </c>
      <c r="I105" s="6" t="s">
        <v>16</v>
      </c>
      <c r="J105" s="6" t="s">
        <v>16</v>
      </c>
      <c r="K105" s="6" t="s">
        <v>15</v>
      </c>
      <c r="L105" s="6" t="s">
        <v>16</v>
      </c>
      <c r="M105" s="6" t="s">
        <v>16</v>
      </c>
      <c r="N105" s="3">
        <v>-4.9386999999999999</v>
      </c>
      <c r="O105" s="4">
        <v>15042807</v>
      </c>
      <c r="P105" s="4">
        <v>13473808</v>
      </c>
      <c r="Q105" t="s">
        <v>2147</v>
      </c>
    </row>
    <row r="106" spans="1:17" x14ac:dyDescent="0.25">
      <c r="A106" t="s">
        <v>484</v>
      </c>
      <c r="B106" t="s">
        <v>485</v>
      </c>
      <c r="C106" s="5">
        <v>22.24</v>
      </c>
      <c r="D106" s="1">
        <v>3.3500000000000002E-2</v>
      </c>
      <c r="E106" s="1">
        <v>3.5400000000000001E-2</v>
      </c>
      <c r="F106" s="1">
        <v>3.73E-2</v>
      </c>
      <c r="G106" s="1">
        <v>-0.25219999999999998</v>
      </c>
      <c r="H106" s="6" t="s">
        <v>16</v>
      </c>
      <c r="I106" s="6" t="s">
        <v>15</v>
      </c>
      <c r="J106" s="6" t="s">
        <v>15</v>
      </c>
      <c r="K106" s="6" t="s">
        <v>16</v>
      </c>
      <c r="L106" s="6" t="s">
        <v>15</v>
      </c>
      <c r="M106" s="6" t="s">
        <v>15</v>
      </c>
      <c r="N106" s="3">
        <v>11.440300000000001</v>
      </c>
      <c r="O106" s="4">
        <v>17253849</v>
      </c>
      <c r="P106" s="4">
        <v>9635132</v>
      </c>
      <c r="Q106" t="s">
        <v>2147</v>
      </c>
    </row>
    <row r="107" spans="1:17" x14ac:dyDescent="0.25">
      <c r="A107" t="s">
        <v>1408</v>
      </c>
      <c r="B107" t="s">
        <v>1409</v>
      </c>
      <c r="C107" s="5">
        <v>21.12</v>
      </c>
      <c r="D107" s="1">
        <v>-4.1999999999999997E-3</v>
      </c>
      <c r="E107" s="1">
        <v>-0.13730000000000001</v>
      </c>
      <c r="F107" s="1">
        <v>-0.1134</v>
      </c>
      <c r="G107" s="1">
        <v>0.63470000000000004</v>
      </c>
      <c r="H107" s="6" t="s">
        <v>15</v>
      </c>
      <c r="I107" s="6" t="s">
        <v>16</v>
      </c>
      <c r="J107" s="6" t="s">
        <v>16</v>
      </c>
      <c r="K107" s="6" t="s">
        <v>15</v>
      </c>
      <c r="L107" s="6" t="s">
        <v>16</v>
      </c>
      <c r="M107" s="6" t="s">
        <v>16</v>
      </c>
      <c r="N107" s="3">
        <v>-79.201999999999998</v>
      </c>
      <c r="O107" s="4">
        <v>1802456</v>
      </c>
      <c r="P107" s="4">
        <v>1332027</v>
      </c>
      <c r="Q107" t="s">
        <v>2147</v>
      </c>
    </row>
    <row r="108" spans="1:17" x14ac:dyDescent="0.25">
      <c r="A108" t="s">
        <v>894</v>
      </c>
      <c r="B108" t="s">
        <v>895</v>
      </c>
      <c r="C108" s="5">
        <v>24.16</v>
      </c>
      <c r="D108" s="1">
        <v>-6.1999999999999998E-3</v>
      </c>
      <c r="E108" s="1">
        <v>-8.48E-2</v>
      </c>
      <c r="F108" s="1">
        <v>-7.7499999999999999E-2</v>
      </c>
      <c r="G108" s="1">
        <v>-0.24709999999999999</v>
      </c>
      <c r="H108" s="6" t="s">
        <v>15</v>
      </c>
      <c r="I108" s="6" t="s">
        <v>15</v>
      </c>
      <c r="J108" s="6" t="s">
        <v>15</v>
      </c>
      <c r="K108" s="6" t="s">
        <v>15</v>
      </c>
      <c r="L108" s="6" t="s">
        <v>15</v>
      </c>
      <c r="M108" s="6" t="s">
        <v>15</v>
      </c>
      <c r="N108" s="3">
        <v>-20.940200000000001</v>
      </c>
      <c r="O108" s="4">
        <v>4086775</v>
      </c>
      <c r="P108" s="4">
        <v>5151750</v>
      </c>
      <c r="Q108" t="s">
        <v>2147</v>
      </c>
    </row>
    <row r="109" spans="1:17" x14ac:dyDescent="0.25">
      <c r="A109" t="s">
        <v>1988</v>
      </c>
      <c r="B109" t="s">
        <v>1989</v>
      </c>
      <c r="C109" s="5">
        <v>26.49</v>
      </c>
      <c r="D109" s="1">
        <v>3.3999999999999998E-3</v>
      </c>
      <c r="E109" s="1">
        <v>-4.6800000000000001E-2</v>
      </c>
      <c r="F109" s="1">
        <v>-4.2999999999999997E-2</v>
      </c>
      <c r="G109" s="1">
        <v>-7.2800000000000004E-2</v>
      </c>
      <c r="H109" s="6" t="s">
        <v>15</v>
      </c>
      <c r="I109" s="6" t="s">
        <v>16</v>
      </c>
      <c r="J109" s="6" t="s">
        <v>16</v>
      </c>
      <c r="K109" s="6" t="s">
        <v>15</v>
      </c>
      <c r="L109" s="6" t="s">
        <v>15</v>
      </c>
      <c r="M109" s="6" t="s">
        <v>15</v>
      </c>
      <c r="N109" s="3">
        <v>10.6006</v>
      </c>
      <c r="O109" s="4">
        <v>1257102</v>
      </c>
      <c r="P109" s="4">
        <v>1619762</v>
      </c>
      <c r="Q109" t="s">
        <v>2147</v>
      </c>
    </row>
    <row r="110" spans="1:17" x14ac:dyDescent="0.25">
      <c r="A110" t="s">
        <v>1990</v>
      </c>
      <c r="B110" t="s">
        <v>1989</v>
      </c>
      <c r="C110" s="5">
        <v>25.95</v>
      </c>
      <c r="D110" s="1">
        <v>4.5999999999999999E-3</v>
      </c>
      <c r="E110" s="1">
        <v>-4.7699999999999999E-2</v>
      </c>
      <c r="F110" s="1">
        <v>-3.6700000000000003E-2</v>
      </c>
      <c r="G110" s="1">
        <v>-5.2200000000000003E-2</v>
      </c>
      <c r="H110" s="6" t="s">
        <v>15</v>
      </c>
      <c r="I110" s="6" t="s">
        <v>16</v>
      </c>
      <c r="J110" s="6" t="s">
        <v>16</v>
      </c>
      <c r="K110" s="6" t="s">
        <v>15</v>
      </c>
      <c r="L110" s="6" t="s">
        <v>16</v>
      </c>
      <c r="M110" s="6" t="s">
        <v>15</v>
      </c>
      <c r="N110" s="3">
        <v>3.1356000000000002</v>
      </c>
      <c r="O110" s="4">
        <v>1711766</v>
      </c>
      <c r="P110" s="4">
        <v>2508230</v>
      </c>
      <c r="Q110" t="s">
        <v>2147</v>
      </c>
    </row>
    <row r="111" spans="1:17" x14ac:dyDescent="0.25">
      <c r="A111" t="s">
        <v>2181</v>
      </c>
      <c r="B111" t="s">
        <v>2182</v>
      </c>
      <c r="C111" s="5">
        <v>24.91</v>
      </c>
      <c r="D111" s="1">
        <v>5.2400000000000002E-2</v>
      </c>
      <c r="E111" s="1">
        <v>-4.0000000000000002E-4</v>
      </c>
      <c r="F111" s="1">
        <v>0.32640000000000002</v>
      </c>
      <c r="G111" s="1">
        <v>0.01</v>
      </c>
      <c r="H111" s="6" t="s">
        <v>16</v>
      </c>
      <c r="I111" s="6" t="s">
        <v>16</v>
      </c>
      <c r="J111" s="6" t="s">
        <v>16</v>
      </c>
      <c r="K111" s="6" t="s">
        <v>16</v>
      </c>
      <c r="L111" s="6" t="s">
        <v>15</v>
      </c>
      <c r="M111" s="6" t="s">
        <v>15</v>
      </c>
      <c r="N111" s="3">
        <v>19.103899999999999</v>
      </c>
      <c r="O111" s="4">
        <v>4514877</v>
      </c>
      <c r="P111" s="4">
        <v>4460293</v>
      </c>
      <c r="Q111" t="s">
        <v>2147</v>
      </c>
    </row>
    <row r="112" spans="1:17" x14ac:dyDescent="0.25">
      <c r="A112" t="s">
        <v>304</v>
      </c>
      <c r="B112" t="s">
        <v>305</v>
      </c>
      <c r="C112" s="5">
        <v>25.55</v>
      </c>
      <c r="D112" s="1">
        <v>-2.29E-2</v>
      </c>
      <c r="E112" s="1">
        <v>-7.8600000000000003E-2</v>
      </c>
      <c r="F112" s="1">
        <v>-3.7699999999999997E-2</v>
      </c>
      <c r="G112" s="1">
        <v>-0.23089999999999999</v>
      </c>
      <c r="H112" s="6" t="s">
        <v>15</v>
      </c>
      <c r="I112" s="6" t="s">
        <v>15</v>
      </c>
      <c r="J112" s="6" t="s">
        <v>16</v>
      </c>
      <c r="K112" s="6" t="s">
        <v>15</v>
      </c>
      <c r="L112" s="6" t="s">
        <v>15</v>
      </c>
      <c r="M112" s="6" t="s">
        <v>15</v>
      </c>
      <c r="N112" s="3">
        <v>-5.8448000000000002</v>
      </c>
      <c r="O112" s="4">
        <v>1740130</v>
      </c>
      <c r="P112" s="4">
        <v>2707395</v>
      </c>
      <c r="Q112" t="s">
        <v>2147</v>
      </c>
    </row>
    <row r="113" spans="1:17" x14ac:dyDescent="0.25">
      <c r="A113" t="s">
        <v>1032</v>
      </c>
      <c r="B113" t="s">
        <v>1033</v>
      </c>
      <c r="C113" s="5">
        <v>25.23</v>
      </c>
      <c r="D113" s="1">
        <v>-1.8700000000000001E-2</v>
      </c>
      <c r="E113" s="1">
        <v>-5.11E-2</v>
      </c>
      <c r="F113" s="1">
        <v>-4.58E-2</v>
      </c>
      <c r="G113" s="1">
        <v>-7.17E-2</v>
      </c>
      <c r="H113" s="6" t="s">
        <v>15</v>
      </c>
      <c r="I113" s="6" t="s">
        <v>16</v>
      </c>
      <c r="J113" s="6" t="s">
        <v>16</v>
      </c>
      <c r="K113" s="6" t="s">
        <v>15</v>
      </c>
      <c r="L113" s="6" t="s">
        <v>16</v>
      </c>
      <c r="M113" s="6" t="s">
        <v>15</v>
      </c>
      <c r="N113" s="3">
        <v>-14.4381</v>
      </c>
      <c r="O113" s="4">
        <v>1984108</v>
      </c>
      <c r="P113" s="4">
        <v>1890951</v>
      </c>
      <c r="Q113" t="s">
        <v>2147</v>
      </c>
    </row>
    <row r="114" spans="1:17" x14ac:dyDescent="0.25">
      <c r="A114" t="s">
        <v>1062</v>
      </c>
      <c r="B114" t="s">
        <v>1063</v>
      </c>
      <c r="C114" s="5">
        <v>21.29</v>
      </c>
      <c r="D114" s="1">
        <v>3.8E-3</v>
      </c>
      <c r="E114" s="1">
        <v>-6.9099999999999995E-2</v>
      </c>
      <c r="F114" s="1">
        <v>1.1900000000000001E-2</v>
      </c>
      <c r="G114" s="1">
        <v>-0.45029999999999998</v>
      </c>
      <c r="H114" s="6" t="s">
        <v>15</v>
      </c>
      <c r="I114" s="6" t="s">
        <v>16</v>
      </c>
      <c r="J114" s="6" t="s">
        <v>15</v>
      </c>
      <c r="K114" s="6" t="s">
        <v>15</v>
      </c>
      <c r="L114" s="6" t="s">
        <v>15</v>
      </c>
      <c r="M114" s="6" t="s">
        <v>15</v>
      </c>
      <c r="N114" s="3">
        <v>-16.335100000000001</v>
      </c>
      <c r="O114" s="4">
        <v>7022718</v>
      </c>
      <c r="P114" s="4">
        <v>8414883</v>
      </c>
      <c r="Q114" t="s">
        <v>2147</v>
      </c>
    </row>
    <row r="115" spans="1:17" x14ac:dyDescent="0.25">
      <c r="A115" t="s">
        <v>384</v>
      </c>
      <c r="B115" t="s">
        <v>385</v>
      </c>
      <c r="C115" s="5">
        <v>22.34</v>
      </c>
      <c r="D115" s="1">
        <v>5.8999999999999999E-3</v>
      </c>
      <c r="E115" s="1">
        <v>-6.2899999999999998E-2</v>
      </c>
      <c r="F115" s="1">
        <v>-9.9900000000000003E-2</v>
      </c>
      <c r="G115" s="1">
        <v>-0.50490000000000002</v>
      </c>
      <c r="H115" s="6" t="s">
        <v>15</v>
      </c>
      <c r="I115" s="6" t="s">
        <v>15</v>
      </c>
      <c r="J115" s="6" t="s">
        <v>15</v>
      </c>
      <c r="K115" s="6" t="s">
        <v>15</v>
      </c>
      <c r="L115" s="6" t="s">
        <v>15</v>
      </c>
      <c r="M115" s="6" t="s">
        <v>15</v>
      </c>
      <c r="N115" s="3">
        <v>-25.8611</v>
      </c>
      <c r="O115" s="4">
        <v>813732</v>
      </c>
      <c r="P115" s="4">
        <v>836406</v>
      </c>
      <c r="Q115" t="s">
        <v>2147</v>
      </c>
    </row>
    <row r="116" spans="1:17" x14ac:dyDescent="0.25">
      <c r="A116" t="s">
        <v>1119</v>
      </c>
      <c r="B116" t="s">
        <v>1120</v>
      </c>
      <c r="C116" s="5">
        <v>26.95</v>
      </c>
      <c r="D116" s="1">
        <v>4.1000000000000003E-3</v>
      </c>
      <c r="E116" s="1">
        <v>4.0500000000000001E-2</v>
      </c>
      <c r="F116" s="1">
        <v>4.4200000000000003E-2</v>
      </c>
      <c r="G116" s="1">
        <v>-4.5699999999999998E-2</v>
      </c>
      <c r="H116" s="6" t="s">
        <v>16</v>
      </c>
      <c r="I116" s="6" t="s">
        <v>16</v>
      </c>
      <c r="J116" s="6" t="s">
        <v>16</v>
      </c>
      <c r="K116" s="6" t="s">
        <v>16</v>
      </c>
      <c r="L116" s="6" t="s">
        <v>16</v>
      </c>
      <c r="M116" s="6" t="s">
        <v>15</v>
      </c>
      <c r="N116" s="3">
        <v>11.7652</v>
      </c>
      <c r="O116" s="4">
        <v>746822</v>
      </c>
      <c r="P116" s="4">
        <v>1128842</v>
      </c>
      <c r="Q116" t="s">
        <v>2147</v>
      </c>
    </row>
    <row r="117" spans="1:17" x14ac:dyDescent="0.25">
      <c r="A117" t="s">
        <v>856</v>
      </c>
      <c r="B117" t="s">
        <v>857</v>
      </c>
      <c r="C117" s="5">
        <v>28.65</v>
      </c>
      <c r="D117" s="1">
        <v>-2.5499999999999998E-2</v>
      </c>
      <c r="E117" s="1">
        <v>-5.9700000000000003E-2</v>
      </c>
      <c r="F117" s="1">
        <v>-8.0000000000000002E-3</v>
      </c>
      <c r="G117" s="1">
        <v>-1.0999999999999999E-2</v>
      </c>
      <c r="H117" s="6" t="s">
        <v>15</v>
      </c>
      <c r="I117" s="6" t="s">
        <v>16</v>
      </c>
      <c r="J117" s="6" t="s">
        <v>15</v>
      </c>
      <c r="K117" s="6" t="s">
        <v>15</v>
      </c>
      <c r="L117" s="6" t="s">
        <v>16</v>
      </c>
      <c r="M117" s="6" t="s">
        <v>16</v>
      </c>
      <c r="N117" s="3">
        <v>2.0177999999999998</v>
      </c>
      <c r="O117" s="4">
        <v>5388150</v>
      </c>
      <c r="P117" s="4">
        <v>5504447</v>
      </c>
      <c r="Q117" t="s">
        <v>2147</v>
      </c>
    </row>
    <row r="118" spans="1:17" x14ac:dyDescent="0.25">
      <c r="A118" t="s">
        <v>434</v>
      </c>
      <c r="B118" t="s">
        <v>435</v>
      </c>
      <c r="C118" s="5">
        <v>29.45</v>
      </c>
      <c r="D118" s="1">
        <v>9.9000000000000008E-3</v>
      </c>
      <c r="E118" s="1">
        <v>1.03E-2</v>
      </c>
      <c r="F118" s="1">
        <v>-4.3200000000000002E-2</v>
      </c>
      <c r="G118" s="1">
        <v>-4.4000000000000003E-3</v>
      </c>
      <c r="H118" s="6" t="s">
        <v>16</v>
      </c>
      <c r="I118" s="6" t="s">
        <v>15</v>
      </c>
      <c r="J118" s="6" t="s">
        <v>15</v>
      </c>
      <c r="K118" s="6" t="s">
        <v>15</v>
      </c>
      <c r="L118" s="6" t="s">
        <v>15</v>
      </c>
      <c r="M118" s="6" t="s">
        <v>15</v>
      </c>
      <c r="N118" s="3">
        <v>-1.2639</v>
      </c>
      <c r="O118" s="4">
        <v>958044</v>
      </c>
      <c r="P118" s="4">
        <v>680922</v>
      </c>
      <c r="Q118" t="s">
        <v>2147</v>
      </c>
    </row>
    <row r="119" spans="1:17" x14ac:dyDescent="0.25">
      <c r="A119" t="s">
        <v>1524</v>
      </c>
      <c r="B119" t="s">
        <v>1525</v>
      </c>
      <c r="C119" s="5">
        <v>20.95</v>
      </c>
      <c r="D119" s="1">
        <v>-3.85E-2</v>
      </c>
      <c r="E119" s="1">
        <v>-0.12559999999999999</v>
      </c>
      <c r="F119" s="1">
        <v>-0.10780000000000001</v>
      </c>
      <c r="G119" s="1">
        <v>-0.126</v>
      </c>
      <c r="H119" s="6" t="s">
        <v>15</v>
      </c>
      <c r="I119" s="6" t="s">
        <v>16</v>
      </c>
      <c r="J119" s="6" t="s">
        <v>16</v>
      </c>
      <c r="K119" s="6" t="s">
        <v>15</v>
      </c>
      <c r="L119" s="6" t="s">
        <v>15</v>
      </c>
      <c r="M119" s="6" t="s">
        <v>15</v>
      </c>
      <c r="N119" s="3">
        <v>-31.362400000000001</v>
      </c>
      <c r="O119" s="4">
        <v>3385067</v>
      </c>
      <c r="P119" s="4">
        <v>1972983</v>
      </c>
      <c r="Q119" t="s">
        <v>2147</v>
      </c>
    </row>
    <row r="120" spans="1:17" x14ac:dyDescent="0.25">
      <c r="A120" t="s">
        <v>1172</v>
      </c>
      <c r="B120" t="s">
        <v>1173</v>
      </c>
      <c r="C120" s="5">
        <v>24.39</v>
      </c>
      <c r="D120" s="1">
        <v>-2.75E-2</v>
      </c>
      <c r="E120" s="1">
        <v>3.3E-3</v>
      </c>
      <c r="F120" s="1">
        <v>-1.0500000000000001E-2</v>
      </c>
      <c r="G120" s="1">
        <v>-0.18940000000000001</v>
      </c>
      <c r="H120" s="6" t="s">
        <v>16</v>
      </c>
      <c r="I120" s="6" t="s">
        <v>16</v>
      </c>
      <c r="J120" s="6" t="s">
        <v>15</v>
      </c>
      <c r="K120" s="6" t="s">
        <v>15</v>
      </c>
      <c r="L120" s="6" t="s">
        <v>15</v>
      </c>
      <c r="M120" s="6" t="s">
        <v>15</v>
      </c>
      <c r="N120" s="3">
        <v>5.5339</v>
      </c>
      <c r="O120" s="4">
        <v>3494716</v>
      </c>
      <c r="P120" s="4">
        <v>4876715</v>
      </c>
      <c r="Q120" t="s">
        <v>2147</v>
      </c>
    </row>
    <row r="121" spans="1:17" x14ac:dyDescent="0.25">
      <c r="A121" t="s">
        <v>492</v>
      </c>
      <c r="B121" t="s">
        <v>493</v>
      </c>
      <c r="C121" s="5">
        <v>28.87</v>
      </c>
      <c r="D121" s="1">
        <v>-1.7999999999999999E-2</v>
      </c>
      <c r="E121" s="1">
        <v>-4.3999999999999997E-2</v>
      </c>
      <c r="F121" s="1">
        <v>-9.7500000000000003E-2</v>
      </c>
      <c r="G121" s="1">
        <v>-0.22700000000000001</v>
      </c>
      <c r="H121" s="6" t="s">
        <v>15</v>
      </c>
      <c r="I121" s="6" t="s">
        <v>15</v>
      </c>
      <c r="J121" s="6" t="s">
        <v>15</v>
      </c>
      <c r="K121" s="6" t="s">
        <v>15</v>
      </c>
      <c r="L121" s="6" t="s">
        <v>15</v>
      </c>
      <c r="M121" s="6" t="s">
        <v>15</v>
      </c>
      <c r="N121" s="3">
        <v>-26.161300000000001</v>
      </c>
      <c r="O121" s="4">
        <v>2304942</v>
      </c>
      <c r="P121" s="4">
        <v>2326793</v>
      </c>
      <c r="Q121" t="s">
        <v>2147</v>
      </c>
    </row>
    <row r="122" spans="1:17" x14ac:dyDescent="0.25">
      <c r="A122" t="s">
        <v>1320</v>
      </c>
      <c r="B122" t="s">
        <v>1321</v>
      </c>
      <c r="C122" s="5">
        <v>25.03</v>
      </c>
      <c r="D122" s="1">
        <v>-2.4199999999999999E-2</v>
      </c>
      <c r="E122" s="1">
        <v>-8.4199999999999997E-2</v>
      </c>
      <c r="F122" s="1">
        <v>4.1599999999999998E-2</v>
      </c>
      <c r="G122" s="1">
        <v>0.16039999999999999</v>
      </c>
      <c r="H122" s="6" t="s">
        <v>15</v>
      </c>
      <c r="I122" s="6" t="s">
        <v>16</v>
      </c>
      <c r="J122" s="6" t="s">
        <v>16</v>
      </c>
      <c r="K122" s="6" t="s">
        <v>16</v>
      </c>
      <c r="L122" s="6" t="s">
        <v>16</v>
      </c>
      <c r="M122" s="6" t="s">
        <v>16</v>
      </c>
      <c r="N122" s="3">
        <v>-9.7256999999999998</v>
      </c>
      <c r="O122" s="4">
        <v>8321967</v>
      </c>
      <c r="P122" s="4">
        <v>9288500</v>
      </c>
      <c r="Q122" t="s">
        <v>2147</v>
      </c>
    </row>
    <row r="123" spans="1:17" x14ac:dyDescent="0.25">
      <c r="A123" t="s">
        <v>942</v>
      </c>
      <c r="B123" t="s">
        <v>943</v>
      </c>
      <c r="C123" s="5">
        <v>21.45</v>
      </c>
      <c r="D123" s="1">
        <v>-4.4499999999999998E-2</v>
      </c>
      <c r="E123" s="1">
        <v>-0.10249999999999999</v>
      </c>
      <c r="F123" s="1">
        <v>-8.6499999999999994E-2</v>
      </c>
      <c r="G123" s="1">
        <v>-2.23E-2</v>
      </c>
      <c r="H123" s="6" t="s">
        <v>15</v>
      </c>
      <c r="I123" s="6" t="s">
        <v>16</v>
      </c>
      <c r="J123" s="6" t="s">
        <v>16</v>
      </c>
      <c r="K123" s="6" t="s">
        <v>15</v>
      </c>
      <c r="L123" s="6" t="s">
        <v>15</v>
      </c>
      <c r="M123" s="6" t="s">
        <v>15</v>
      </c>
      <c r="N123" s="3">
        <v>-26.492999999999999</v>
      </c>
      <c r="O123" s="4">
        <v>1345143</v>
      </c>
      <c r="P123" s="4">
        <v>765601</v>
      </c>
      <c r="Q123" t="s">
        <v>2147</v>
      </c>
    </row>
    <row r="124" spans="1:17" x14ac:dyDescent="0.25">
      <c r="A124" t="s">
        <v>258</v>
      </c>
      <c r="B124" t="s">
        <v>259</v>
      </c>
      <c r="C124" s="5">
        <v>22.84</v>
      </c>
      <c r="D124" s="1">
        <v>-1.38E-2</v>
      </c>
      <c r="E124" s="1">
        <v>2.6100000000000002E-2</v>
      </c>
      <c r="F124" s="1">
        <v>-5.4199999999999998E-2</v>
      </c>
      <c r="G124" s="1">
        <v>-0.30430000000000001</v>
      </c>
      <c r="H124" s="6" t="s">
        <v>16</v>
      </c>
      <c r="I124" s="6" t="s">
        <v>15</v>
      </c>
      <c r="J124" s="6" t="s">
        <v>15</v>
      </c>
      <c r="K124" s="6" t="s">
        <v>15</v>
      </c>
      <c r="L124" s="6" t="s">
        <v>15</v>
      </c>
      <c r="M124" s="6" t="s">
        <v>15</v>
      </c>
      <c r="N124" s="3">
        <v>8.0600000000000005E-2</v>
      </c>
      <c r="O124" s="4">
        <v>1868975</v>
      </c>
      <c r="P124" s="4">
        <v>2482604</v>
      </c>
      <c r="Q124" t="s">
        <v>2147</v>
      </c>
    </row>
    <row r="125" spans="1:17" x14ac:dyDescent="0.25">
      <c r="A125" t="s">
        <v>633</v>
      </c>
      <c r="B125" t="s">
        <v>634</v>
      </c>
      <c r="C125" s="5">
        <v>21.88</v>
      </c>
      <c r="D125" s="1">
        <v>6.7799999999999999E-2</v>
      </c>
      <c r="E125" s="1">
        <v>5.45E-2</v>
      </c>
      <c r="F125" s="1">
        <v>3.7000000000000002E-3</v>
      </c>
      <c r="G125" s="1">
        <v>-0.38929999999999998</v>
      </c>
      <c r="H125" s="6" t="s">
        <v>16</v>
      </c>
      <c r="I125" s="6" t="s">
        <v>16</v>
      </c>
      <c r="J125" s="6" t="s">
        <v>16</v>
      </c>
      <c r="K125" s="6" t="s">
        <v>15</v>
      </c>
      <c r="L125" s="6" t="s">
        <v>15</v>
      </c>
      <c r="M125" s="6" t="s">
        <v>15</v>
      </c>
      <c r="N125" s="3">
        <v>6.0343999999999998</v>
      </c>
      <c r="O125" s="4">
        <v>12090193</v>
      </c>
      <c r="P125" s="4">
        <v>5406714</v>
      </c>
      <c r="Q125" t="s">
        <v>2147</v>
      </c>
    </row>
    <row r="126" spans="1:17" x14ac:dyDescent="0.25">
      <c r="A126" t="s">
        <v>1241</v>
      </c>
      <c r="B126" t="s">
        <v>1242</v>
      </c>
      <c r="C126" s="5">
        <v>25.42</v>
      </c>
      <c r="D126" s="1">
        <v>-1.66E-2</v>
      </c>
      <c r="E126" s="1">
        <v>8.3099999999999993E-2</v>
      </c>
      <c r="F126" s="1">
        <v>0.12529999999999999</v>
      </c>
      <c r="G126" s="1">
        <v>0.80669999999999997</v>
      </c>
      <c r="H126" s="6" t="s">
        <v>16</v>
      </c>
      <c r="I126" s="6" t="s">
        <v>16</v>
      </c>
      <c r="J126" s="6" t="s">
        <v>16</v>
      </c>
      <c r="K126" s="6" t="s">
        <v>16</v>
      </c>
      <c r="L126" s="6" t="s">
        <v>16</v>
      </c>
      <c r="M126" s="6" t="s">
        <v>16</v>
      </c>
      <c r="N126" s="3">
        <v>18.661999999999999</v>
      </c>
      <c r="O126" s="4">
        <v>1383469</v>
      </c>
      <c r="P126" s="4">
        <v>901649</v>
      </c>
      <c r="Q126" t="s">
        <v>2147</v>
      </c>
    </row>
    <row r="127" spans="1:17" x14ac:dyDescent="0.25">
      <c r="A127" t="s">
        <v>854</v>
      </c>
      <c r="B127" t="s">
        <v>855</v>
      </c>
      <c r="C127" s="5">
        <v>29.71</v>
      </c>
      <c r="D127" s="1">
        <v>-1.0999999999999999E-2</v>
      </c>
      <c r="E127" s="1">
        <v>7.1000000000000004E-3</v>
      </c>
      <c r="F127" s="1">
        <v>2.1700000000000001E-2</v>
      </c>
      <c r="G127" s="1">
        <v>0.13009999999999999</v>
      </c>
      <c r="H127" s="6" t="s">
        <v>16</v>
      </c>
      <c r="I127" s="6" t="s">
        <v>16</v>
      </c>
      <c r="J127" s="6" t="s">
        <v>16</v>
      </c>
      <c r="K127" s="6" t="s">
        <v>16</v>
      </c>
      <c r="L127" s="6" t="s">
        <v>16</v>
      </c>
      <c r="M127" s="6" t="s">
        <v>16</v>
      </c>
      <c r="N127" s="3">
        <v>1.8454999999999999</v>
      </c>
      <c r="O127" s="4">
        <v>3979412</v>
      </c>
      <c r="P127" s="4">
        <v>2451525</v>
      </c>
      <c r="Q127" t="s">
        <v>2147</v>
      </c>
    </row>
    <row r="128" spans="1:17" x14ac:dyDescent="0.25">
      <c r="A128" t="s">
        <v>1215</v>
      </c>
      <c r="B128" t="s">
        <v>1216</v>
      </c>
      <c r="C128" s="5">
        <v>22.73</v>
      </c>
      <c r="D128" s="1">
        <v>-1.09E-2</v>
      </c>
      <c r="E128" s="1">
        <v>-3.4799999999999998E-2</v>
      </c>
      <c r="F128" s="1">
        <v>-3.8999999999999998E-3</v>
      </c>
      <c r="G128" s="1">
        <v>7.1000000000000004E-3</v>
      </c>
      <c r="H128" s="6" t="s">
        <v>15</v>
      </c>
      <c r="I128" s="6" t="s">
        <v>15</v>
      </c>
      <c r="J128" s="6" t="s">
        <v>15</v>
      </c>
      <c r="K128" s="6" t="s">
        <v>15</v>
      </c>
      <c r="L128" s="6" t="s">
        <v>15</v>
      </c>
      <c r="M128" s="6" t="s">
        <v>16</v>
      </c>
      <c r="N128" s="3">
        <v>-0.92579999999999996</v>
      </c>
      <c r="O128" s="4">
        <v>3099147</v>
      </c>
      <c r="P128" s="4">
        <v>3092459</v>
      </c>
      <c r="Q128" t="s">
        <v>2147</v>
      </c>
    </row>
    <row r="129" spans="1:17" x14ac:dyDescent="0.25">
      <c r="A129" t="s">
        <v>2173</v>
      </c>
      <c r="B129" t="s">
        <v>2174</v>
      </c>
      <c r="C129" s="5">
        <v>25.98</v>
      </c>
      <c r="D129" s="1">
        <v>1.8800000000000001E-2</v>
      </c>
      <c r="E129" s="1">
        <v>5.4800000000000001E-2</v>
      </c>
      <c r="F129" s="1">
        <v>-9.4799999999999995E-2</v>
      </c>
      <c r="G129" s="1">
        <v>0.16239999999999999</v>
      </c>
      <c r="H129" s="6" t="s">
        <v>15</v>
      </c>
      <c r="I129" s="6" t="s">
        <v>15</v>
      </c>
      <c r="J129" s="6" t="s">
        <v>16</v>
      </c>
      <c r="K129" s="6" t="s">
        <v>15</v>
      </c>
      <c r="L129" s="6" t="s">
        <v>15</v>
      </c>
      <c r="M129" s="6" t="s">
        <v>16</v>
      </c>
      <c r="N129" s="3">
        <v>-8.8002000000000002</v>
      </c>
      <c r="O129" s="4">
        <v>688635</v>
      </c>
      <c r="P129" s="4">
        <v>504726</v>
      </c>
      <c r="Q129" t="s">
        <v>2147</v>
      </c>
    </row>
    <row r="130" spans="1:17" x14ac:dyDescent="0.25">
      <c r="A130" t="s">
        <v>1309</v>
      </c>
      <c r="B130" t="s">
        <v>1310</v>
      </c>
      <c r="C130" s="5">
        <v>22.26</v>
      </c>
      <c r="D130" s="1">
        <v>3.5999999999999999E-3</v>
      </c>
      <c r="E130" s="1">
        <v>-1.37E-2</v>
      </c>
      <c r="F130" s="1">
        <v>1.78E-2</v>
      </c>
      <c r="G130" s="1">
        <v>0.16420000000000001</v>
      </c>
      <c r="H130" s="6" t="s">
        <v>15</v>
      </c>
      <c r="I130" s="6" t="s">
        <v>16</v>
      </c>
      <c r="J130" s="6" t="s">
        <v>16</v>
      </c>
      <c r="K130" s="6" t="s">
        <v>16</v>
      </c>
      <c r="L130" s="6" t="s">
        <v>16</v>
      </c>
      <c r="M130" s="6" t="s">
        <v>16</v>
      </c>
      <c r="N130" s="3">
        <v>-0.41089999999999999</v>
      </c>
      <c r="O130" s="4">
        <v>805926</v>
      </c>
      <c r="P130" s="4">
        <v>878301</v>
      </c>
      <c r="Q130" t="s">
        <v>2147</v>
      </c>
    </row>
    <row r="131" spans="1:17" x14ac:dyDescent="0.25">
      <c r="A131" t="s">
        <v>605</v>
      </c>
      <c r="B131" t="s">
        <v>606</v>
      </c>
      <c r="C131" s="5">
        <v>22.09</v>
      </c>
      <c r="D131" s="1">
        <v>-1.5599999999999999E-2</v>
      </c>
      <c r="E131" s="1">
        <v>1.7000000000000001E-2</v>
      </c>
      <c r="F131" s="1">
        <v>1.47E-2</v>
      </c>
      <c r="G131" s="1">
        <v>-0.53380000000000005</v>
      </c>
      <c r="H131" s="6" t="s">
        <v>16</v>
      </c>
      <c r="I131" s="6" t="s">
        <v>16</v>
      </c>
      <c r="J131" s="6" t="s">
        <v>15</v>
      </c>
      <c r="K131" s="6" t="s">
        <v>16</v>
      </c>
      <c r="L131" s="6" t="s">
        <v>15</v>
      </c>
      <c r="M131" s="6" t="s">
        <v>15</v>
      </c>
      <c r="N131" s="3">
        <v>24.2544</v>
      </c>
      <c r="O131" s="4">
        <v>7434630</v>
      </c>
      <c r="P131" s="4">
        <v>4956383</v>
      </c>
      <c r="Q131" t="s">
        <v>2147</v>
      </c>
    </row>
    <row r="132" spans="1:17" x14ac:dyDescent="0.25">
      <c r="A132" t="s">
        <v>1750</v>
      </c>
      <c r="B132" t="s">
        <v>1751</v>
      </c>
      <c r="C132" s="5">
        <v>27.31</v>
      </c>
      <c r="D132" s="1">
        <v>-4.5400000000000003E-2</v>
      </c>
      <c r="E132" s="1">
        <v>-0.1656</v>
      </c>
      <c r="F132" s="1">
        <v>-7.6399999999999996E-2</v>
      </c>
      <c r="G132" s="1">
        <v>1.2078</v>
      </c>
      <c r="H132" s="6" t="s">
        <v>15</v>
      </c>
      <c r="I132" s="6" t="s">
        <v>16</v>
      </c>
      <c r="J132" s="6" t="s">
        <v>16</v>
      </c>
      <c r="K132" s="6" t="s">
        <v>15</v>
      </c>
      <c r="L132" s="6" t="s">
        <v>16</v>
      </c>
      <c r="M132" s="6" t="s">
        <v>16</v>
      </c>
      <c r="N132" s="3">
        <v>-78.333200000000005</v>
      </c>
      <c r="O132" s="4">
        <v>670684</v>
      </c>
      <c r="P132" s="4">
        <v>583441</v>
      </c>
      <c r="Q132" t="s">
        <v>2147</v>
      </c>
    </row>
    <row r="133" spans="1:17" x14ac:dyDescent="0.25">
      <c r="A133" t="s">
        <v>207</v>
      </c>
      <c r="B133" t="s">
        <v>208</v>
      </c>
      <c r="C133" s="5">
        <v>20.04</v>
      </c>
      <c r="D133" s="1">
        <v>-9.5699999999999993E-2</v>
      </c>
      <c r="E133" s="1">
        <v>-0.182</v>
      </c>
      <c r="F133" s="1">
        <v>-0.25059999999999999</v>
      </c>
      <c r="G133" s="1">
        <v>-0.60540000000000005</v>
      </c>
      <c r="H133" s="6" t="s">
        <v>15</v>
      </c>
      <c r="I133" s="6" t="s">
        <v>15</v>
      </c>
      <c r="J133" s="6" t="s">
        <v>15</v>
      </c>
      <c r="K133" s="6" t="s">
        <v>15</v>
      </c>
      <c r="L133" s="6" t="s">
        <v>15</v>
      </c>
      <c r="M133" s="6" t="s">
        <v>15</v>
      </c>
      <c r="N133" s="3">
        <v>-81.061499999999995</v>
      </c>
      <c r="O133" s="4">
        <v>9016325</v>
      </c>
      <c r="P133" s="4">
        <v>4349804</v>
      </c>
      <c r="Q133" t="s">
        <v>2147</v>
      </c>
    </row>
    <row r="134" spans="1:17" x14ac:dyDescent="0.25">
      <c r="A134" t="s">
        <v>1491</v>
      </c>
      <c r="B134" t="s">
        <v>1492</v>
      </c>
      <c r="C134" s="5">
        <v>27.69</v>
      </c>
      <c r="D134" s="1">
        <v>-1.3899999999999999E-2</v>
      </c>
      <c r="E134" s="1">
        <v>2.4400000000000002E-2</v>
      </c>
      <c r="F134" s="1">
        <v>1.61E-2</v>
      </c>
      <c r="G134" s="1">
        <v>0.161</v>
      </c>
      <c r="H134" s="6" t="s">
        <v>16</v>
      </c>
      <c r="I134" s="6" t="s">
        <v>16</v>
      </c>
      <c r="J134" s="6" t="s">
        <v>16</v>
      </c>
      <c r="K134" s="6" t="s">
        <v>16</v>
      </c>
      <c r="L134" s="6" t="s">
        <v>16</v>
      </c>
      <c r="M134" s="6" t="s">
        <v>16</v>
      </c>
      <c r="N134" s="3">
        <v>14.3733</v>
      </c>
      <c r="O134" s="4">
        <v>745000</v>
      </c>
      <c r="P134" s="4">
        <v>667323</v>
      </c>
      <c r="Q134" t="s">
        <v>2147</v>
      </c>
    </row>
    <row r="135" spans="1:17" x14ac:dyDescent="0.25">
      <c r="A135" t="s">
        <v>627</v>
      </c>
      <c r="B135" t="s">
        <v>628</v>
      </c>
      <c r="C135" s="5">
        <v>21.57</v>
      </c>
      <c r="D135" s="1">
        <v>-4.5199999999999997E-2</v>
      </c>
      <c r="E135" s="1">
        <v>-0.1348</v>
      </c>
      <c r="F135" s="1">
        <v>-0.14099999999999999</v>
      </c>
      <c r="G135" s="1">
        <v>-0.20810000000000001</v>
      </c>
      <c r="H135" s="6" t="s">
        <v>15</v>
      </c>
      <c r="I135" s="6" t="s">
        <v>15</v>
      </c>
      <c r="J135" s="6" t="s">
        <v>16</v>
      </c>
      <c r="K135" s="6" t="s">
        <v>15</v>
      </c>
      <c r="L135" s="6" t="s">
        <v>15</v>
      </c>
      <c r="M135" s="6" t="s">
        <v>15</v>
      </c>
      <c r="N135" s="3">
        <v>-50.353099999999998</v>
      </c>
      <c r="O135" s="4">
        <v>2070727</v>
      </c>
      <c r="P135" s="4">
        <v>1147893</v>
      </c>
      <c r="Q135" t="s">
        <v>2147</v>
      </c>
    </row>
    <row r="136" spans="1:17" x14ac:dyDescent="0.25">
      <c r="A136" t="s">
        <v>1672</v>
      </c>
      <c r="B136" t="s">
        <v>1673</v>
      </c>
      <c r="C136" s="5">
        <v>25.97</v>
      </c>
      <c r="D136" s="1">
        <v>-4.4200000000000003E-2</v>
      </c>
      <c r="E136" s="1">
        <v>1.21E-2</v>
      </c>
      <c r="F136" s="1">
        <v>0.1242</v>
      </c>
      <c r="G136" s="1">
        <v>2.1478999999999999</v>
      </c>
      <c r="H136" s="6" t="s">
        <v>16</v>
      </c>
      <c r="I136" s="6" t="s">
        <v>16</v>
      </c>
      <c r="J136" s="6" t="s">
        <v>16</v>
      </c>
      <c r="K136" s="6" t="s">
        <v>16</v>
      </c>
      <c r="L136" s="6" t="s">
        <v>16</v>
      </c>
      <c r="M136" s="6" t="s">
        <v>16</v>
      </c>
      <c r="N136" s="3">
        <v>19.522099999999998</v>
      </c>
      <c r="O136" s="4">
        <v>2080029</v>
      </c>
      <c r="P136" s="4">
        <v>1870921</v>
      </c>
      <c r="Q136" t="s">
        <v>2147</v>
      </c>
    </row>
    <row r="137" spans="1:17" x14ac:dyDescent="0.25">
      <c r="A137" t="s">
        <v>540</v>
      </c>
      <c r="B137" t="s">
        <v>541</v>
      </c>
      <c r="C137" s="5">
        <v>27.79</v>
      </c>
      <c r="D137" s="1">
        <v>2.2000000000000001E-3</v>
      </c>
      <c r="E137" s="1">
        <v>3.2300000000000002E-2</v>
      </c>
      <c r="F137" s="1">
        <v>2.3599999999999999E-2</v>
      </c>
      <c r="G137" s="1">
        <v>-6.6199999999999995E-2</v>
      </c>
      <c r="H137" s="6" t="s">
        <v>16</v>
      </c>
      <c r="I137" s="6" t="s">
        <v>15</v>
      </c>
      <c r="J137" s="6" t="s">
        <v>16</v>
      </c>
      <c r="K137" s="6" t="s">
        <v>16</v>
      </c>
      <c r="L137" s="6" t="s">
        <v>15</v>
      </c>
      <c r="M137" s="6" t="s">
        <v>15</v>
      </c>
      <c r="N137" s="3">
        <v>18.470800000000001</v>
      </c>
      <c r="O137" s="4">
        <v>523470</v>
      </c>
      <c r="P137" s="4">
        <v>818616</v>
      </c>
      <c r="Q137" t="s">
        <v>2147</v>
      </c>
    </row>
    <row r="138" spans="1:17" x14ac:dyDescent="0.25">
      <c r="A138" t="s">
        <v>882</v>
      </c>
      <c r="B138" t="s">
        <v>883</v>
      </c>
      <c r="C138" s="5">
        <v>22.57</v>
      </c>
      <c r="D138" s="1">
        <v>0</v>
      </c>
      <c r="E138" s="1">
        <v>-1.18E-2</v>
      </c>
      <c r="F138" s="1">
        <v>-9.7000000000000003E-3</v>
      </c>
      <c r="G138" s="1">
        <v>4.6399999999999997E-2</v>
      </c>
      <c r="H138" s="6" t="s">
        <v>16</v>
      </c>
      <c r="I138" s="6" t="s">
        <v>16</v>
      </c>
      <c r="J138" s="6" t="s">
        <v>16</v>
      </c>
      <c r="K138" s="6" t="s">
        <v>15</v>
      </c>
      <c r="L138" s="6" t="s">
        <v>16</v>
      </c>
      <c r="M138" s="6" t="s">
        <v>16</v>
      </c>
      <c r="N138" s="3">
        <v>-5.6597</v>
      </c>
      <c r="O138" s="4">
        <v>1050473</v>
      </c>
      <c r="P138" s="4">
        <v>1321702</v>
      </c>
      <c r="Q138" t="s">
        <v>2147</v>
      </c>
    </row>
    <row r="139" spans="1:17" x14ac:dyDescent="0.25">
      <c r="A139" t="s">
        <v>2139</v>
      </c>
      <c r="B139" t="s">
        <v>2140</v>
      </c>
      <c r="C139" s="5">
        <v>21.13</v>
      </c>
      <c r="D139" s="1">
        <v>-6.6E-3</v>
      </c>
      <c r="E139" s="1">
        <v>5.3900000000000003E-2</v>
      </c>
      <c r="F139" s="1">
        <v>0.47560000000000002</v>
      </c>
      <c r="G139" s="1">
        <v>-0.41549999999999998</v>
      </c>
      <c r="H139" s="6" t="s">
        <v>15</v>
      </c>
      <c r="I139" s="6" t="s">
        <v>16</v>
      </c>
      <c r="J139" s="6" t="s">
        <v>15</v>
      </c>
      <c r="K139" s="6" t="s">
        <v>16</v>
      </c>
      <c r="L139" s="6" t="s">
        <v>16</v>
      </c>
      <c r="M139" s="6" t="s">
        <v>15</v>
      </c>
      <c r="N139" s="3">
        <v>40.738999999999997</v>
      </c>
      <c r="O139" s="4">
        <v>2566298</v>
      </c>
      <c r="P139" s="4">
        <v>4775827</v>
      </c>
      <c r="Q139" t="s">
        <v>2147</v>
      </c>
    </row>
    <row r="140" spans="1:17" x14ac:dyDescent="0.25">
      <c r="A140" t="s">
        <v>1052</v>
      </c>
      <c r="B140" t="s">
        <v>1053</v>
      </c>
      <c r="C140" s="5">
        <v>26.9</v>
      </c>
      <c r="D140" s="1">
        <v>4.0000000000000002E-4</v>
      </c>
      <c r="E140" s="1">
        <v>-9.1999999999999998E-3</v>
      </c>
      <c r="F140" s="1">
        <v>3.3799999999999997E-2</v>
      </c>
      <c r="G140" s="1">
        <v>0.30009999999999998</v>
      </c>
      <c r="H140" s="6" t="s">
        <v>15</v>
      </c>
      <c r="I140" s="6" t="s">
        <v>16</v>
      </c>
      <c r="J140" s="6" t="s">
        <v>16</v>
      </c>
      <c r="K140" s="6" t="s">
        <v>16</v>
      </c>
      <c r="L140" s="6" t="s">
        <v>16</v>
      </c>
      <c r="M140" s="6" t="s">
        <v>16</v>
      </c>
      <c r="N140" s="3">
        <v>3.5787</v>
      </c>
      <c r="O140" s="4">
        <v>877850</v>
      </c>
      <c r="P140" s="4">
        <v>1107938</v>
      </c>
      <c r="Q140" t="s">
        <v>2147</v>
      </c>
    </row>
    <row r="141" spans="1:17" x14ac:dyDescent="0.25">
      <c r="A141" t="s">
        <v>1168</v>
      </c>
      <c r="B141" t="s">
        <v>1169</v>
      </c>
      <c r="C141" s="5">
        <v>28.27</v>
      </c>
      <c r="D141" s="1">
        <v>-1.67E-2</v>
      </c>
      <c r="E141" s="1">
        <v>-8.7800000000000003E-2</v>
      </c>
      <c r="F141" s="1">
        <v>-3.2199999999999999E-2</v>
      </c>
      <c r="G141" s="1">
        <v>-0.31830000000000003</v>
      </c>
      <c r="H141" s="6" t="s">
        <v>16</v>
      </c>
      <c r="I141" s="6" t="s">
        <v>15</v>
      </c>
      <c r="J141" s="6" t="s">
        <v>15</v>
      </c>
      <c r="K141" s="6" t="s">
        <v>15</v>
      </c>
      <c r="L141" s="6" t="s">
        <v>15</v>
      </c>
      <c r="M141" s="6" t="s">
        <v>15</v>
      </c>
      <c r="N141" s="3">
        <v>-22.9025</v>
      </c>
      <c r="O141" s="4">
        <v>1232230</v>
      </c>
      <c r="P141" s="4">
        <v>854607</v>
      </c>
      <c r="Q141" t="s">
        <v>2147</v>
      </c>
    </row>
    <row r="142" spans="1:17" x14ac:dyDescent="0.25">
      <c r="A142" t="s">
        <v>1060</v>
      </c>
      <c r="B142" t="s">
        <v>1061</v>
      </c>
      <c r="C142" s="5">
        <v>22.83</v>
      </c>
      <c r="D142" s="1">
        <v>-5.7000000000000002E-3</v>
      </c>
      <c r="E142" s="1">
        <v>-7.1999999999999995E-2</v>
      </c>
      <c r="F142" s="1">
        <v>-6.13E-2</v>
      </c>
      <c r="G142" s="1">
        <v>-0.1008</v>
      </c>
      <c r="H142" s="6" t="s">
        <v>15</v>
      </c>
      <c r="I142" s="6" t="s">
        <v>16</v>
      </c>
      <c r="J142" s="6" t="s">
        <v>16</v>
      </c>
      <c r="K142" s="6" t="s">
        <v>15</v>
      </c>
      <c r="L142" s="6" t="s">
        <v>15</v>
      </c>
      <c r="M142" s="6" t="s">
        <v>15</v>
      </c>
      <c r="N142" s="3">
        <v>-17.610900000000001</v>
      </c>
      <c r="O142" s="4">
        <v>2378712</v>
      </c>
      <c r="P142" s="4">
        <v>2039207</v>
      </c>
      <c r="Q142" t="s">
        <v>2147</v>
      </c>
    </row>
    <row r="143" spans="1:17" x14ac:dyDescent="0.25">
      <c r="A143" t="s">
        <v>868</v>
      </c>
      <c r="B143" t="s">
        <v>869</v>
      </c>
      <c r="C143" s="5">
        <v>23.37</v>
      </c>
      <c r="D143" s="1">
        <v>-6.7999999999999996E-3</v>
      </c>
      <c r="E143" s="1">
        <v>-4.5699999999999998E-2</v>
      </c>
      <c r="F143" s="1">
        <v>-5.9200000000000003E-2</v>
      </c>
      <c r="G143" s="1">
        <v>-5.5E-2</v>
      </c>
      <c r="H143" s="6" t="s">
        <v>15</v>
      </c>
      <c r="I143" s="6" t="s">
        <v>16</v>
      </c>
      <c r="J143" s="6" t="s">
        <v>16</v>
      </c>
      <c r="K143" s="6" t="s">
        <v>15</v>
      </c>
      <c r="L143" s="6" t="s">
        <v>15</v>
      </c>
      <c r="M143" s="6" t="s">
        <v>15</v>
      </c>
      <c r="N143" s="3">
        <v>-12.8241</v>
      </c>
      <c r="O143" s="4">
        <v>1383795</v>
      </c>
      <c r="P143" s="4">
        <v>1565967</v>
      </c>
      <c r="Q143" t="s">
        <v>2147</v>
      </c>
    </row>
    <row r="144" spans="1:17" x14ac:dyDescent="0.25">
      <c r="A144" t="s">
        <v>1020</v>
      </c>
      <c r="B144" t="s">
        <v>1021</v>
      </c>
      <c r="C144" s="5">
        <v>24.5</v>
      </c>
      <c r="D144" s="1">
        <v>-2.47E-2</v>
      </c>
      <c r="E144" s="1">
        <v>-0.13669999999999999</v>
      </c>
      <c r="F144" s="1">
        <v>-0.15840000000000001</v>
      </c>
      <c r="G144" s="1">
        <v>-0.4798</v>
      </c>
      <c r="H144" s="6" t="s">
        <v>15</v>
      </c>
      <c r="I144" s="6" t="s">
        <v>15</v>
      </c>
      <c r="J144" s="6" t="s">
        <v>15</v>
      </c>
      <c r="K144" s="6" t="s">
        <v>15</v>
      </c>
      <c r="L144" s="6" t="s">
        <v>15</v>
      </c>
      <c r="M144" s="6" t="s">
        <v>15</v>
      </c>
      <c r="N144" s="3">
        <v>-65.302700000000002</v>
      </c>
      <c r="O144" s="4">
        <v>2530038</v>
      </c>
      <c r="P144" s="4">
        <v>2178172</v>
      </c>
      <c r="Q144" t="s">
        <v>2147</v>
      </c>
    </row>
    <row r="145" spans="1:17" x14ac:dyDescent="0.25">
      <c r="A145" t="s">
        <v>2167</v>
      </c>
      <c r="B145" t="s">
        <v>2168</v>
      </c>
      <c r="C145" s="5">
        <v>24.6</v>
      </c>
      <c r="D145" s="1">
        <v>4.4999999999999997E-3</v>
      </c>
      <c r="E145" s="1">
        <v>2.1999999999999999E-2</v>
      </c>
      <c r="F145" s="1">
        <v>1.6899999999999998E-2</v>
      </c>
      <c r="G145" s="1">
        <v>1.8599999999999998E-2</v>
      </c>
      <c r="H145" s="6" t="s">
        <v>16</v>
      </c>
      <c r="I145" s="6" t="s">
        <v>16</v>
      </c>
      <c r="J145" s="6" t="s">
        <v>15</v>
      </c>
      <c r="K145" s="6" t="s">
        <v>16</v>
      </c>
      <c r="L145" s="6" t="s">
        <v>16</v>
      </c>
      <c r="M145" s="6" t="s">
        <v>16</v>
      </c>
      <c r="N145" s="3">
        <v>4.1172000000000004</v>
      </c>
      <c r="O145" s="4">
        <v>429391</v>
      </c>
      <c r="P145" s="4">
        <v>515679</v>
      </c>
      <c r="Q145" t="s">
        <v>2147</v>
      </c>
    </row>
    <row r="146" spans="1:17" x14ac:dyDescent="0.25">
      <c r="A146" t="s">
        <v>254</v>
      </c>
      <c r="B146" t="s">
        <v>255</v>
      </c>
      <c r="C146" s="5">
        <v>26.83</v>
      </c>
      <c r="D146" s="1">
        <v>-1.9400000000000001E-2</v>
      </c>
      <c r="E146" s="1">
        <v>-3.56E-2</v>
      </c>
      <c r="F146" s="1">
        <v>-0.22140000000000001</v>
      </c>
      <c r="G146" s="1">
        <v>-0.58140000000000003</v>
      </c>
      <c r="H146" s="6" t="s">
        <v>15</v>
      </c>
      <c r="I146" s="6" t="s">
        <v>15</v>
      </c>
      <c r="J146" s="6" t="s">
        <v>15</v>
      </c>
      <c r="K146" s="6" t="s">
        <v>15</v>
      </c>
      <c r="L146" s="6" t="s">
        <v>15</v>
      </c>
      <c r="M146" s="6" t="s">
        <v>15</v>
      </c>
      <c r="N146" s="3">
        <v>-28.558</v>
      </c>
      <c r="O146" s="4">
        <v>1407307</v>
      </c>
      <c r="P146" s="4">
        <v>1355843</v>
      </c>
      <c r="Q146" t="s">
        <v>2147</v>
      </c>
    </row>
    <row r="147" spans="1:17" x14ac:dyDescent="0.25">
      <c r="A147" t="s">
        <v>822</v>
      </c>
      <c r="B147" t="s">
        <v>823</v>
      </c>
      <c r="C147" s="5">
        <v>22.99</v>
      </c>
      <c r="D147" s="1">
        <v>1.46E-2</v>
      </c>
      <c r="E147" s="1">
        <v>6.3899999999999998E-2</v>
      </c>
      <c r="F147" s="1">
        <v>0.13200000000000001</v>
      </c>
      <c r="G147" s="1">
        <v>0.1694</v>
      </c>
      <c r="H147" s="6" t="s">
        <v>16</v>
      </c>
      <c r="I147" s="6" t="s">
        <v>16</v>
      </c>
      <c r="J147" s="6" t="s">
        <v>15</v>
      </c>
      <c r="K147" s="6" t="s">
        <v>16</v>
      </c>
      <c r="L147" s="6" t="s">
        <v>15</v>
      </c>
      <c r="M147" s="6" t="s">
        <v>16</v>
      </c>
      <c r="N147" s="3">
        <v>22.743600000000001</v>
      </c>
      <c r="O147" s="4">
        <v>8494534</v>
      </c>
      <c r="P147" s="4">
        <v>5273754</v>
      </c>
      <c r="Q147" t="s">
        <v>2147</v>
      </c>
    </row>
    <row r="148" spans="1:17" x14ac:dyDescent="0.25">
      <c r="A148" t="s">
        <v>2026</v>
      </c>
      <c r="B148" t="s">
        <v>2027</v>
      </c>
      <c r="C148" s="5">
        <v>20.28</v>
      </c>
      <c r="D148" s="1">
        <v>-7.7999999999999996E-3</v>
      </c>
      <c r="E148" s="1">
        <v>-2.5000000000000001E-3</v>
      </c>
      <c r="F148" s="1">
        <v>8.5000000000000006E-3</v>
      </c>
      <c r="G148" s="1">
        <v>2.3699999999999999E-2</v>
      </c>
      <c r="H148" s="6" t="s">
        <v>16</v>
      </c>
      <c r="I148" s="6" t="s">
        <v>15</v>
      </c>
      <c r="J148" s="6" t="s">
        <v>16</v>
      </c>
      <c r="K148" s="6" t="s">
        <v>15</v>
      </c>
      <c r="L148" s="6" t="s">
        <v>15</v>
      </c>
      <c r="M148" s="6" t="s">
        <v>16</v>
      </c>
      <c r="N148" s="3">
        <v>-3.4047999999999998</v>
      </c>
      <c r="O148" s="4">
        <v>894709</v>
      </c>
      <c r="P148" s="4">
        <v>691733</v>
      </c>
      <c r="Q148" t="s">
        <v>2147</v>
      </c>
    </row>
    <row r="149" spans="1:17" x14ac:dyDescent="0.25">
      <c r="A149" t="s">
        <v>2028</v>
      </c>
      <c r="B149" t="s">
        <v>2029</v>
      </c>
      <c r="C149" s="5">
        <v>27.03</v>
      </c>
      <c r="D149" s="1">
        <v>-8.0999999999999996E-3</v>
      </c>
      <c r="E149" s="1">
        <v>-3.4599999999999999E-2</v>
      </c>
      <c r="F149" s="1">
        <v>-4.0500000000000001E-2</v>
      </c>
      <c r="G149" s="1">
        <v>-0.314</v>
      </c>
      <c r="H149" s="6" t="s">
        <v>15</v>
      </c>
      <c r="I149" s="6" t="s">
        <v>15</v>
      </c>
      <c r="J149" s="6" t="s">
        <v>15</v>
      </c>
      <c r="K149" s="6" t="s">
        <v>15</v>
      </c>
      <c r="L149" s="6" t="s">
        <v>15</v>
      </c>
      <c r="M149" s="6" t="s">
        <v>15</v>
      </c>
      <c r="N149" s="3">
        <v>-9.0166000000000004</v>
      </c>
      <c r="O149" s="4">
        <v>936956</v>
      </c>
      <c r="P149" s="4">
        <v>1011040</v>
      </c>
      <c r="Q149" t="s">
        <v>2147</v>
      </c>
    </row>
    <row r="150" spans="1:17" x14ac:dyDescent="0.25">
      <c r="A150" t="s">
        <v>1068</v>
      </c>
      <c r="B150" t="s">
        <v>1069</v>
      </c>
      <c r="C150" s="5">
        <v>23.06</v>
      </c>
      <c r="D150" s="1">
        <v>1.0500000000000001E-2</v>
      </c>
      <c r="E150" s="1">
        <v>-0.02</v>
      </c>
      <c r="F150" s="1">
        <v>-1.3299999999999999E-2</v>
      </c>
      <c r="G150" s="1">
        <v>0.25190000000000001</v>
      </c>
      <c r="H150" s="6" t="s">
        <v>15</v>
      </c>
      <c r="I150" s="6" t="s">
        <v>16</v>
      </c>
      <c r="J150" s="6" t="s">
        <v>16</v>
      </c>
      <c r="K150" s="6" t="s">
        <v>15</v>
      </c>
      <c r="L150" s="6" t="s">
        <v>16</v>
      </c>
      <c r="M150" s="6" t="s">
        <v>16</v>
      </c>
      <c r="N150" s="3">
        <v>-18.7379</v>
      </c>
      <c r="O150" s="4">
        <v>847002</v>
      </c>
      <c r="P150" s="4">
        <v>610469</v>
      </c>
      <c r="Q150" t="s">
        <v>2147</v>
      </c>
    </row>
    <row r="151" spans="1:17" x14ac:dyDescent="0.25">
      <c r="A151" t="s">
        <v>454</v>
      </c>
      <c r="B151" t="s">
        <v>455</v>
      </c>
      <c r="C151" s="5">
        <v>25.09</v>
      </c>
      <c r="D151" s="1">
        <v>-1.6500000000000001E-2</v>
      </c>
      <c r="E151" s="1">
        <v>-4.82E-2</v>
      </c>
      <c r="F151" s="1">
        <v>-8.3599999999999994E-2</v>
      </c>
      <c r="G151" s="1">
        <v>-0.22989999999999999</v>
      </c>
      <c r="H151" s="6" t="s">
        <v>15</v>
      </c>
      <c r="I151" s="6" t="s">
        <v>15</v>
      </c>
      <c r="J151" s="6" t="s">
        <v>15</v>
      </c>
      <c r="K151" s="6" t="s">
        <v>15</v>
      </c>
      <c r="L151" s="6" t="s">
        <v>15</v>
      </c>
      <c r="M151" s="6" t="s">
        <v>15</v>
      </c>
      <c r="N151" s="3">
        <v>-25.175899999999999</v>
      </c>
      <c r="O151" s="4">
        <v>2090705</v>
      </c>
      <c r="P151" s="4">
        <v>1713180</v>
      </c>
      <c r="Q151" t="s">
        <v>2147</v>
      </c>
    </row>
    <row r="152" spans="1:17" x14ac:dyDescent="0.25">
      <c r="A152" t="s">
        <v>2035</v>
      </c>
      <c r="B152" t="s">
        <v>2036</v>
      </c>
      <c r="C152" s="5">
        <v>21.94</v>
      </c>
      <c r="D152" s="1">
        <v>6.4000000000000003E-3</v>
      </c>
      <c r="E152" s="1">
        <v>-9.9000000000000008E-3</v>
      </c>
      <c r="F152" s="1">
        <v>9.1999999999999998E-3</v>
      </c>
      <c r="G152" s="1">
        <v>0.1421</v>
      </c>
      <c r="H152" s="6" t="s">
        <v>15</v>
      </c>
      <c r="I152" s="6" t="s">
        <v>15</v>
      </c>
      <c r="J152" s="6" t="s">
        <v>16</v>
      </c>
      <c r="K152" s="6" t="s">
        <v>15</v>
      </c>
      <c r="L152" s="6" t="s">
        <v>16</v>
      </c>
      <c r="M152" s="6" t="s">
        <v>16</v>
      </c>
      <c r="N152" s="3">
        <v>-0.61880000000000002</v>
      </c>
      <c r="O152" s="4">
        <v>1206422</v>
      </c>
      <c r="P152" s="4">
        <v>805262</v>
      </c>
      <c r="Q152" t="s">
        <v>2147</v>
      </c>
    </row>
    <row r="153" spans="1:17" x14ac:dyDescent="0.25">
      <c r="A153" t="s">
        <v>956</v>
      </c>
      <c r="B153" t="s">
        <v>957</v>
      </c>
      <c r="C153" s="5">
        <v>29.12</v>
      </c>
      <c r="D153" s="1">
        <v>-6.1000000000000004E-3</v>
      </c>
      <c r="E153" s="1">
        <v>7.2999999999999995E-2</v>
      </c>
      <c r="F153" s="1">
        <v>9.3899999999999997E-2</v>
      </c>
      <c r="G153" s="1">
        <v>0.66120000000000001</v>
      </c>
      <c r="H153" s="6" t="s">
        <v>16</v>
      </c>
      <c r="I153" s="6" t="s">
        <v>16</v>
      </c>
      <c r="J153" s="6" t="s">
        <v>16</v>
      </c>
      <c r="K153" s="6" t="s">
        <v>16</v>
      </c>
      <c r="L153" s="6" t="s">
        <v>16</v>
      </c>
      <c r="M153" s="6" t="s">
        <v>16</v>
      </c>
      <c r="N153" s="3">
        <v>38.235199999999999</v>
      </c>
      <c r="O153" s="4">
        <v>856156</v>
      </c>
      <c r="P153" s="4">
        <v>1081019</v>
      </c>
      <c r="Q153" t="s">
        <v>2147</v>
      </c>
    </row>
    <row r="154" spans="1:17" x14ac:dyDescent="0.25">
      <c r="A154" t="s">
        <v>581</v>
      </c>
      <c r="B154" t="s">
        <v>582</v>
      </c>
      <c r="C154" s="5">
        <v>29.66</v>
      </c>
      <c r="D154" s="1">
        <v>-2E-3</v>
      </c>
      <c r="E154" s="1">
        <v>-2.18E-2</v>
      </c>
      <c r="F154" s="1">
        <v>-3.6700000000000003E-2</v>
      </c>
      <c r="G154" s="1">
        <v>3.6299999999999999E-2</v>
      </c>
      <c r="H154" s="6" t="s">
        <v>15</v>
      </c>
      <c r="I154" s="6" t="s">
        <v>15</v>
      </c>
      <c r="J154" s="6" t="s">
        <v>16</v>
      </c>
      <c r="K154" s="6" t="s">
        <v>15</v>
      </c>
      <c r="L154" s="6" t="s">
        <v>15</v>
      </c>
      <c r="M154" s="6" t="s">
        <v>16</v>
      </c>
      <c r="N154" s="3">
        <v>-6.0316999999999998</v>
      </c>
      <c r="O154" s="4">
        <v>4357284</v>
      </c>
      <c r="P154" s="4">
        <v>4170497</v>
      </c>
      <c r="Q154" t="s">
        <v>2147</v>
      </c>
    </row>
    <row r="155" spans="1:17" x14ac:dyDescent="0.25">
      <c r="A155" t="s">
        <v>986</v>
      </c>
      <c r="B155" t="s">
        <v>987</v>
      </c>
      <c r="C155" s="5">
        <v>22.84</v>
      </c>
      <c r="D155" s="1">
        <v>-2.7699999999999999E-2</v>
      </c>
      <c r="E155" s="1">
        <v>-4.7500000000000001E-2</v>
      </c>
      <c r="F155" s="1">
        <v>-2.5999999999999999E-3</v>
      </c>
      <c r="G155" s="1">
        <v>2.5600000000000001E-2</v>
      </c>
      <c r="H155" s="6" t="s">
        <v>15</v>
      </c>
      <c r="I155" s="6" t="s">
        <v>15</v>
      </c>
      <c r="J155" s="6" t="s">
        <v>16</v>
      </c>
      <c r="K155" s="6" t="s">
        <v>15</v>
      </c>
      <c r="L155" s="6" t="s">
        <v>15</v>
      </c>
      <c r="M155" s="6" t="s">
        <v>16</v>
      </c>
      <c r="N155" s="3">
        <v>-6.6875999999999998</v>
      </c>
      <c r="O155" s="4">
        <v>520379</v>
      </c>
      <c r="P155" s="4">
        <v>844794</v>
      </c>
      <c r="Q155" t="s">
        <v>2147</v>
      </c>
    </row>
    <row r="156" spans="1:17" x14ac:dyDescent="0.25">
      <c r="A156" t="s">
        <v>790</v>
      </c>
      <c r="B156" t="s">
        <v>791</v>
      </c>
      <c r="C156" s="5">
        <v>24.8</v>
      </c>
      <c r="D156" s="1">
        <v>-2.75E-2</v>
      </c>
      <c r="E156" s="1">
        <v>-6.59E-2</v>
      </c>
      <c r="F156" s="1">
        <v>-5.16E-2</v>
      </c>
      <c r="G156" s="1">
        <v>-0.32150000000000001</v>
      </c>
      <c r="H156" s="6" t="s">
        <v>15</v>
      </c>
      <c r="I156" s="6" t="s">
        <v>15</v>
      </c>
      <c r="J156" s="6" t="s">
        <v>15</v>
      </c>
      <c r="K156" s="6" t="s">
        <v>15</v>
      </c>
      <c r="L156" s="6" t="s">
        <v>15</v>
      </c>
      <c r="M156" s="6" t="s">
        <v>15</v>
      </c>
      <c r="N156" s="3">
        <v>-23.4312</v>
      </c>
      <c r="O156" s="4">
        <v>1348840</v>
      </c>
      <c r="P156" s="4">
        <v>923457</v>
      </c>
      <c r="Q156" t="s">
        <v>2147</v>
      </c>
    </row>
    <row r="157" spans="1:17" x14ac:dyDescent="0.25">
      <c r="A157" t="s">
        <v>790</v>
      </c>
      <c r="B157" t="s">
        <v>791</v>
      </c>
      <c r="C157" s="5">
        <v>24.8</v>
      </c>
      <c r="D157" s="1">
        <v>-2.75E-2</v>
      </c>
      <c r="E157" s="1">
        <v>-6.59E-2</v>
      </c>
      <c r="F157" s="1">
        <v>-5.16E-2</v>
      </c>
      <c r="G157" s="1">
        <v>-0.32150000000000001</v>
      </c>
      <c r="H157" s="6" t="s">
        <v>15</v>
      </c>
      <c r="I157" s="6" t="s">
        <v>15</v>
      </c>
      <c r="J157" s="6" t="s">
        <v>15</v>
      </c>
      <c r="K157" s="6" t="s">
        <v>15</v>
      </c>
      <c r="L157" s="6" t="s">
        <v>15</v>
      </c>
      <c r="M157" s="6" t="s">
        <v>15</v>
      </c>
      <c r="N157" s="3">
        <v>-23.4312</v>
      </c>
      <c r="O157" s="4">
        <v>1348840</v>
      </c>
      <c r="P157" s="4">
        <v>923457</v>
      </c>
      <c r="Q157" t="s">
        <v>2147</v>
      </c>
    </row>
    <row r="158" spans="1:17" x14ac:dyDescent="0.25">
      <c r="A158" t="s">
        <v>838</v>
      </c>
      <c r="B158" t="s">
        <v>839</v>
      </c>
      <c r="C158" s="5">
        <v>26.12</v>
      </c>
      <c r="D158" s="1">
        <v>-3.1199999999999999E-2</v>
      </c>
      <c r="E158" s="1">
        <v>-1.5100000000000001E-2</v>
      </c>
      <c r="F158" s="1">
        <v>-5.0900000000000001E-2</v>
      </c>
      <c r="G158" s="1">
        <v>0.76490000000000002</v>
      </c>
      <c r="H158" s="6" t="s">
        <v>16</v>
      </c>
      <c r="I158" s="6" t="s">
        <v>16</v>
      </c>
      <c r="J158" s="6" t="s">
        <v>16</v>
      </c>
      <c r="K158" s="6" t="s">
        <v>15</v>
      </c>
      <c r="L158" s="6" t="s">
        <v>16</v>
      </c>
      <c r="M158" s="6" t="s">
        <v>16</v>
      </c>
      <c r="N158" s="3">
        <v>-3.2191000000000001</v>
      </c>
      <c r="O158" s="4">
        <v>771046</v>
      </c>
      <c r="P158" s="4">
        <v>982556</v>
      </c>
      <c r="Q158" t="s">
        <v>2147</v>
      </c>
    </row>
    <row r="159" spans="1:17" x14ac:dyDescent="0.25">
      <c r="A159" t="s">
        <v>735</v>
      </c>
      <c r="B159" t="s">
        <v>736</v>
      </c>
      <c r="C159" s="5">
        <v>22.53</v>
      </c>
      <c r="D159" s="1">
        <v>-4.4000000000000003E-3</v>
      </c>
      <c r="E159" s="1">
        <v>-1.0999999999999999E-2</v>
      </c>
      <c r="F159" s="1">
        <v>-4.53E-2</v>
      </c>
      <c r="G159" s="1">
        <v>0.16980000000000001</v>
      </c>
      <c r="H159" s="6" t="s">
        <v>15</v>
      </c>
      <c r="I159" s="6" t="s">
        <v>15</v>
      </c>
      <c r="J159" s="6" t="s">
        <v>16</v>
      </c>
      <c r="K159" s="6" t="s">
        <v>15</v>
      </c>
      <c r="L159" s="6" t="s">
        <v>15</v>
      </c>
      <c r="M159" s="6" t="s">
        <v>16</v>
      </c>
      <c r="N159" s="3">
        <v>-10.813700000000001</v>
      </c>
      <c r="O159" s="4">
        <v>1656645</v>
      </c>
      <c r="P159" s="4">
        <v>1429995</v>
      </c>
      <c r="Q159" t="s">
        <v>2147</v>
      </c>
    </row>
    <row r="160" spans="1:17" x14ac:dyDescent="0.25">
      <c r="A160" t="s">
        <v>812</v>
      </c>
      <c r="B160" t="s">
        <v>813</v>
      </c>
      <c r="C160" s="5">
        <v>28.5</v>
      </c>
      <c r="D160" s="1">
        <v>-5.5999999999999999E-3</v>
      </c>
      <c r="E160" s="1">
        <v>-2.6599999999999999E-2</v>
      </c>
      <c r="F160" s="1">
        <v>-5.3499999999999999E-2</v>
      </c>
      <c r="G160" s="1">
        <v>-3.3599999999999998E-2</v>
      </c>
      <c r="H160" s="6" t="s">
        <v>16</v>
      </c>
      <c r="I160" s="6" t="s">
        <v>16</v>
      </c>
      <c r="J160" s="6" t="s">
        <v>16</v>
      </c>
      <c r="K160" s="6" t="s">
        <v>15</v>
      </c>
      <c r="L160" s="6" t="s">
        <v>15</v>
      </c>
      <c r="M160" s="6" t="s">
        <v>15</v>
      </c>
      <c r="N160" s="3">
        <v>-6.1471999999999998</v>
      </c>
      <c r="O160" s="4">
        <v>617171</v>
      </c>
      <c r="P160" s="4">
        <v>578499</v>
      </c>
      <c r="Q160" t="s">
        <v>2147</v>
      </c>
    </row>
    <row r="161" spans="1:17" x14ac:dyDescent="0.25">
      <c r="A161" t="s">
        <v>946</v>
      </c>
      <c r="B161" t="s">
        <v>947</v>
      </c>
      <c r="C161" s="5">
        <v>25.02</v>
      </c>
      <c r="D161" s="1">
        <v>2.5399999999999999E-2</v>
      </c>
      <c r="E161" s="1">
        <v>5.04E-2</v>
      </c>
      <c r="F161" s="1">
        <v>9.5899999999999999E-2</v>
      </c>
      <c r="G161" s="1">
        <v>1.4999999999999999E-2</v>
      </c>
      <c r="H161" s="6" t="s">
        <v>16</v>
      </c>
      <c r="I161" s="6" t="s">
        <v>16</v>
      </c>
      <c r="J161" s="6" t="s">
        <v>16</v>
      </c>
      <c r="K161" s="6" t="s">
        <v>16</v>
      </c>
      <c r="L161" s="6" t="s">
        <v>16</v>
      </c>
      <c r="M161" s="6" t="s">
        <v>16</v>
      </c>
      <c r="N161" s="3">
        <v>25.045999999999999</v>
      </c>
      <c r="O161" s="4">
        <v>2394037</v>
      </c>
      <c r="P161" s="4">
        <v>1977024</v>
      </c>
      <c r="Q161" t="s">
        <v>2147</v>
      </c>
    </row>
    <row r="162" spans="1:17" x14ac:dyDescent="0.25">
      <c r="A162" t="s">
        <v>1150</v>
      </c>
      <c r="B162" t="s">
        <v>1151</v>
      </c>
      <c r="C162" s="5">
        <v>20.99</v>
      </c>
      <c r="D162" s="1">
        <v>-2.4199999999999999E-2</v>
      </c>
      <c r="E162" s="1">
        <v>-4.07E-2</v>
      </c>
      <c r="F162" s="1">
        <v>5.0599999999999999E-2</v>
      </c>
      <c r="G162" s="1">
        <v>-0.1762</v>
      </c>
      <c r="H162" s="6" t="s">
        <v>16</v>
      </c>
      <c r="I162" s="6" t="s">
        <v>16</v>
      </c>
      <c r="J162" s="6" t="s">
        <v>15</v>
      </c>
      <c r="K162" s="6" t="s">
        <v>16</v>
      </c>
      <c r="L162" s="6" t="s">
        <v>15</v>
      </c>
      <c r="M162" s="6" t="s">
        <v>15</v>
      </c>
      <c r="N162" s="3">
        <v>-2.0030999999999999</v>
      </c>
      <c r="O162" s="4">
        <v>1350843</v>
      </c>
      <c r="P162" s="4">
        <v>1496462</v>
      </c>
      <c r="Q162" t="s">
        <v>2147</v>
      </c>
    </row>
    <row r="163" spans="1:17" x14ac:dyDescent="0.25">
      <c r="A163" t="s">
        <v>653</v>
      </c>
      <c r="B163" t="s">
        <v>654</v>
      </c>
      <c r="C163" s="5">
        <v>20.69</v>
      </c>
      <c r="D163" s="1">
        <v>-3.3999999999999998E-3</v>
      </c>
      <c r="E163" s="1">
        <v>-4.7999999999999996E-3</v>
      </c>
      <c r="F163" s="1">
        <v>3.3000000000000002E-2</v>
      </c>
      <c r="G163" s="1">
        <v>-4.3499999999999997E-2</v>
      </c>
      <c r="H163" s="6" t="s">
        <v>16</v>
      </c>
      <c r="I163" s="6" t="s">
        <v>16</v>
      </c>
      <c r="J163" s="6" t="s">
        <v>15</v>
      </c>
      <c r="K163" s="6" t="s">
        <v>16</v>
      </c>
      <c r="L163" s="6" t="s">
        <v>16</v>
      </c>
      <c r="M163" s="6" t="s">
        <v>15</v>
      </c>
      <c r="N163" s="3">
        <v>1.3076000000000001</v>
      </c>
      <c r="O163" s="4">
        <v>761156</v>
      </c>
      <c r="P163" s="4">
        <v>1175886</v>
      </c>
      <c r="Q163" t="s">
        <v>2147</v>
      </c>
    </row>
    <row r="164" spans="1:17" x14ac:dyDescent="0.25">
      <c r="A164" t="s">
        <v>866</v>
      </c>
      <c r="B164" t="s">
        <v>2047</v>
      </c>
      <c r="C164" s="5">
        <v>26.13</v>
      </c>
      <c r="D164" s="1">
        <v>-1.5100000000000001E-2</v>
      </c>
      <c r="E164" s="1">
        <v>-4.6399999999999997E-2</v>
      </c>
      <c r="F164" s="1">
        <v>4.3099999999999999E-2</v>
      </c>
      <c r="G164" s="1">
        <v>0.3085</v>
      </c>
      <c r="H164" s="6" t="s">
        <v>15</v>
      </c>
      <c r="I164" s="6" t="s">
        <v>16</v>
      </c>
      <c r="J164" s="6" t="s">
        <v>16</v>
      </c>
      <c r="K164" s="6" t="s">
        <v>16</v>
      </c>
      <c r="L164" s="6" t="s">
        <v>16</v>
      </c>
      <c r="M164" s="6" t="s">
        <v>16</v>
      </c>
      <c r="N164" s="3">
        <v>13.4229</v>
      </c>
      <c r="O164" s="4">
        <v>1074304</v>
      </c>
      <c r="P164" s="4">
        <v>1299831</v>
      </c>
      <c r="Q164" t="s">
        <v>2147</v>
      </c>
    </row>
    <row r="165" spans="1:17" x14ac:dyDescent="0.25">
      <c r="A165" t="s">
        <v>673</v>
      </c>
      <c r="B165" t="s">
        <v>674</v>
      </c>
      <c r="C165" s="5">
        <v>24.83</v>
      </c>
      <c r="D165" s="1">
        <v>-1.7399999999999999E-2</v>
      </c>
      <c r="E165" s="1">
        <v>-9.7699999999999995E-2</v>
      </c>
      <c r="F165" s="1">
        <v>-0.2092</v>
      </c>
      <c r="G165" s="1">
        <v>-0.1482</v>
      </c>
      <c r="H165" s="6" t="s">
        <v>15</v>
      </c>
      <c r="I165" s="6" t="s">
        <v>15</v>
      </c>
      <c r="J165" s="6" t="s">
        <v>16</v>
      </c>
      <c r="K165" s="6" t="s">
        <v>15</v>
      </c>
      <c r="L165" s="6" t="s">
        <v>15</v>
      </c>
      <c r="M165" s="6" t="s">
        <v>15</v>
      </c>
      <c r="N165" s="3">
        <v>-23.374700000000001</v>
      </c>
      <c r="O165" s="4">
        <v>2338546</v>
      </c>
      <c r="P165" s="4">
        <v>3366383</v>
      </c>
      <c r="Q165" t="s">
        <v>2147</v>
      </c>
    </row>
    <row r="166" spans="1:17" x14ac:dyDescent="0.25">
      <c r="A166" t="s">
        <v>2133</v>
      </c>
      <c r="B166" t="s">
        <v>2134</v>
      </c>
      <c r="C166" s="5">
        <v>20.55</v>
      </c>
      <c r="D166" s="1">
        <v>-1.06E-2</v>
      </c>
      <c r="E166" s="1">
        <v>1.78E-2</v>
      </c>
      <c r="F166" s="1">
        <v>3.5299999999999998E-2</v>
      </c>
      <c r="G166" s="1">
        <v>-0.48039999999999999</v>
      </c>
      <c r="H166" s="6" t="s">
        <v>16</v>
      </c>
      <c r="I166" s="6" t="s">
        <v>15</v>
      </c>
      <c r="J166" s="6" t="s">
        <v>15</v>
      </c>
      <c r="K166" s="6" t="s">
        <v>16</v>
      </c>
      <c r="L166" s="6" t="s">
        <v>15</v>
      </c>
      <c r="M166" s="6" t="s">
        <v>15</v>
      </c>
      <c r="N166" s="3">
        <v>4.9207000000000001</v>
      </c>
      <c r="O166" s="4">
        <v>3909480</v>
      </c>
      <c r="P166" s="4">
        <v>1286409</v>
      </c>
      <c r="Q166" t="s">
        <v>2147</v>
      </c>
    </row>
    <row r="167" spans="1:17" x14ac:dyDescent="0.25">
      <c r="A167" t="s">
        <v>910</v>
      </c>
      <c r="B167" t="s">
        <v>911</v>
      </c>
      <c r="C167" s="5">
        <v>20.84</v>
      </c>
      <c r="D167" s="1">
        <v>-1.61E-2</v>
      </c>
      <c r="E167" s="1">
        <v>-3.7900000000000003E-2</v>
      </c>
      <c r="F167" s="1">
        <v>0</v>
      </c>
      <c r="G167" s="1">
        <v>-6.5100000000000005E-2</v>
      </c>
      <c r="H167" s="6" t="s">
        <v>16</v>
      </c>
      <c r="I167" s="6" t="s">
        <v>16</v>
      </c>
      <c r="J167" s="6" t="s">
        <v>16</v>
      </c>
      <c r="K167" s="6" t="s">
        <v>15</v>
      </c>
      <c r="L167" s="6" t="s">
        <v>16</v>
      </c>
      <c r="M167" s="6" t="s">
        <v>15</v>
      </c>
      <c r="N167" s="3">
        <v>-1.7465999999999999</v>
      </c>
      <c r="O167" s="4">
        <v>360561</v>
      </c>
      <c r="P167" s="4">
        <v>642275</v>
      </c>
      <c r="Q167" t="s">
        <v>2147</v>
      </c>
    </row>
    <row r="168" spans="1:17" x14ac:dyDescent="0.25">
      <c r="A168" t="s">
        <v>2062</v>
      </c>
      <c r="B168" t="s">
        <v>2063</v>
      </c>
      <c r="C168" s="5">
        <v>29.85</v>
      </c>
      <c r="D168" s="1">
        <v>-1.1599999999999999E-2</v>
      </c>
      <c r="E168" s="1">
        <v>-2.93E-2</v>
      </c>
      <c r="F168" s="1">
        <v>-3.6499999999999998E-2</v>
      </c>
      <c r="G168" s="1">
        <v>8.1500000000000003E-2</v>
      </c>
      <c r="H168" s="6" t="s">
        <v>15</v>
      </c>
      <c r="I168" s="6" t="s">
        <v>15</v>
      </c>
      <c r="J168" s="6" t="s">
        <v>16</v>
      </c>
      <c r="K168" s="6" t="s">
        <v>15</v>
      </c>
      <c r="L168" s="6" t="s">
        <v>15</v>
      </c>
      <c r="M168" s="6" t="s">
        <v>16</v>
      </c>
      <c r="N168" s="3">
        <v>-4.4462999999999999</v>
      </c>
      <c r="O168" s="4">
        <v>328574</v>
      </c>
      <c r="P168" s="4">
        <v>541458</v>
      </c>
      <c r="Q168" t="s">
        <v>2147</v>
      </c>
    </row>
    <row r="169" spans="1:17" x14ac:dyDescent="0.25">
      <c r="A169" t="s">
        <v>1578</v>
      </c>
      <c r="B169" t="s">
        <v>1579</v>
      </c>
      <c r="C169" s="5">
        <v>26.53</v>
      </c>
      <c r="D169" s="1">
        <v>-6.4000000000000003E-3</v>
      </c>
      <c r="E169" s="1">
        <v>-3.7400000000000003E-2</v>
      </c>
      <c r="F169" s="1">
        <v>4.53E-2</v>
      </c>
      <c r="G169" s="1">
        <v>0.58960000000000001</v>
      </c>
      <c r="H169" s="6" t="s">
        <v>15</v>
      </c>
      <c r="I169" s="6" t="s">
        <v>16</v>
      </c>
      <c r="J169" s="6" t="s">
        <v>16</v>
      </c>
      <c r="K169" s="6" t="s">
        <v>15</v>
      </c>
      <c r="L169" s="6" t="s">
        <v>16</v>
      </c>
      <c r="M169" s="6" t="s">
        <v>16</v>
      </c>
      <c r="N169" s="3">
        <v>4.2930999999999999</v>
      </c>
      <c r="O169" s="4">
        <v>341094</v>
      </c>
      <c r="P169" s="4">
        <v>539549</v>
      </c>
      <c r="Q169" t="s">
        <v>2147</v>
      </c>
    </row>
    <row r="170" spans="1:17" x14ac:dyDescent="0.25">
      <c r="A170" t="s">
        <v>1229</v>
      </c>
      <c r="B170" t="s">
        <v>1230</v>
      </c>
      <c r="C170" s="5">
        <v>27.09</v>
      </c>
      <c r="D170" s="1">
        <v>-2.6200000000000001E-2</v>
      </c>
      <c r="E170" s="1">
        <v>-0.1045</v>
      </c>
      <c r="F170" s="1">
        <v>-9.2499999999999999E-2</v>
      </c>
      <c r="G170" s="1">
        <v>-0.43769999999999998</v>
      </c>
      <c r="H170" s="6" t="s">
        <v>15</v>
      </c>
      <c r="I170" s="6" t="s">
        <v>15</v>
      </c>
      <c r="J170" s="6" t="s">
        <v>15</v>
      </c>
      <c r="K170" s="6" t="s">
        <v>15</v>
      </c>
      <c r="L170" s="6" t="s">
        <v>15</v>
      </c>
      <c r="M170" s="6" t="s">
        <v>15</v>
      </c>
      <c r="N170" s="3">
        <v>-36.892600000000002</v>
      </c>
      <c r="O170" s="4">
        <v>795817</v>
      </c>
      <c r="P170" s="4">
        <v>726194</v>
      </c>
      <c r="Q170" t="s">
        <v>2147</v>
      </c>
    </row>
    <row r="171" spans="1:17" x14ac:dyDescent="0.25">
      <c r="A171" t="s">
        <v>1706</v>
      </c>
      <c r="B171" t="s">
        <v>1707</v>
      </c>
      <c r="C171" s="5">
        <v>24.64</v>
      </c>
      <c r="D171" s="1">
        <v>-4.24E-2</v>
      </c>
      <c r="E171" s="1">
        <v>-0.15820000000000001</v>
      </c>
      <c r="F171" s="1">
        <v>-0.104</v>
      </c>
      <c r="G171" s="1">
        <v>0.1069</v>
      </c>
      <c r="H171" s="6" t="s">
        <v>15</v>
      </c>
      <c r="I171" s="6" t="s">
        <v>16</v>
      </c>
      <c r="J171" s="6" t="s">
        <v>16</v>
      </c>
      <c r="K171" s="6" t="s">
        <v>15</v>
      </c>
      <c r="L171" s="6" t="s">
        <v>16</v>
      </c>
      <c r="M171" s="6" t="s">
        <v>16</v>
      </c>
      <c r="N171" s="3">
        <v>-35.931100000000001</v>
      </c>
      <c r="O171" s="4">
        <v>798628</v>
      </c>
      <c r="P171" s="4">
        <v>652805</v>
      </c>
      <c r="Q171" t="s">
        <v>2147</v>
      </c>
    </row>
    <row r="172" spans="1:17" x14ac:dyDescent="0.25">
      <c r="A172" t="s">
        <v>601</v>
      </c>
      <c r="B172" t="s">
        <v>602</v>
      </c>
      <c r="C172" s="5">
        <v>29.08</v>
      </c>
      <c r="D172" s="1">
        <v>-1.09E-2</v>
      </c>
      <c r="E172" s="1">
        <v>-4.0599999999999997E-2</v>
      </c>
      <c r="F172" s="1">
        <v>-4.8099999999999997E-2</v>
      </c>
      <c r="G172" s="1">
        <v>4.9099999999999998E-2</v>
      </c>
      <c r="H172" s="6" t="s">
        <v>15</v>
      </c>
      <c r="I172" s="6" t="s">
        <v>15</v>
      </c>
      <c r="J172" s="6" t="s">
        <v>16</v>
      </c>
      <c r="K172" s="6" t="s">
        <v>15</v>
      </c>
      <c r="L172" s="6" t="s">
        <v>15</v>
      </c>
      <c r="M172" s="6" t="s">
        <v>16</v>
      </c>
      <c r="N172" s="3">
        <v>-13.949</v>
      </c>
      <c r="O172" s="4">
        <v>1249190</v>
      </c>
      <c r="P172" s="4">
        <v>1043411</v>
      </c>
      <c r="Q172" t="s">
        <v>2147</v>
      </c>
    </row>
    <row r="173" spans="1:17" x14ac:dyDescent="0.25">
      <c r="A173" t="s">
        <v>1030</v>
      </c>
      <c r="B173" t="s">
        <v>1031</v>
      </c>
      <c r="C173" s="5">
        <v>20.34</v>
      </c>
      <c r="D173" s="1">
        <v>-7.7999999999999996E-3</v>
      </c>
      <c r="E173" s="1">
        <v>-7.2099999999999997E-2</v>
      </c>
      <c r="F173" s="1">
        <v>-2.7699999999999999E-2</v>
      </c>
      <c r="G173" s="1">
        <v>-9.6000000000000002E-2</v>
      </c>
      <c r="H173" s="6" t="s">
        <v>15</v>
      </c>
      <c r="I173" s="6" t="s">
        <v>16</v>
      </c>
      <c r="J173" s="6" t="s">
        <v>16</v>
      </c>
      <c r="K173" s="6" t="s">
        <v>15</v>
      </c>
      <c r="L173" s="6" t="s">
        <v>15</v>
      </c>
      <c r="M173" s="6" t="s">
        <v>15</v>
      </c>
      <c r="N173" s="3">
        <v>-14.491300000000001</v>
      </c>
      <c r="O173" s="4">
        <v>2304309</v>
      </c>
      <c r="P173" s="4">
        <v>1754370</v>
      </c>
      <c r="Q173" t="s">
        <v>2147</v>
      </c>
    </row>
    <row r="174" spans="1:17" x14ac:dyDescent="0.25">
      <c r="A174" t="s">
        <v>1465</v>
      </c>
      <c r="B174" t="s">
        <v>1466</v>
      </c>
      <c r="C174" s="5">
        <v>29.65</v>
      </c>
      <c r="D174" s="1">
        <v>-2.18E-2</v>
      </c>
      <c r="E174" s="1">
        <v>-9.0499999999999997E-2</v>
      </c>
      <c r="F174" s="1">
        <v>-1.66E-2</v>
      </c>
      <c r="G174" s="1">
        <v>-0.33550000000000002</v>
      </c>
      <c r="H174" s="6" t="s">
        <v>15</v>
      </c>
      <c r="I174" s="6" t="s">
        <v>16</v>
      </c>
      <c r="J174" s="6" t="s">
        <v>15</v>
      </c>
      <c r="K174" s="6" t="s">
        <v>15</v>
      </c>
      <c r="L174" s="6" t="s">
        <v>15</v>
      </c>
      <c r="M174" s="6" t="s">
        <v>15</v>
      </c>
      <c r="N174" s="3">
        <v>-15.7339</v>
      </c>
      <c r="O174" s="4">
        <v>2116575</v>
      </c>
      <c r="P174" s="4">
        <v>3087585</v>
      </c>
      <c r="Q174" t="s">
        <v>2147</v>
      </c>
    </row>
    <row r="175" spans="1:17" x14ac:dyDescent="0.25">
      <c r="A175" t="s">
        <v>651</v>
      </c>
      <c r="B175" t="s">
        <v>652</v>
      </c>
      <c r="C175" s="5">
        <v>25.31</v>
      </c>
      <c r="D175" s="1">
        <v>3.5999999999999999E-3</v>
      </c>
      <c r="E175" s="1">
        <v>-0.106</v>
      </c>
      <c r="F175" s="1">
        <v>-0.16220000000000001</v>
      </c>
      <c r="G175" s="1">
        <v>0.1883</v>
      </c>
      <c r="H175" s="6" t="s">
        <v>15</v>
      </c>
      <c r="I175" s="6" t="s">
        <v>16</v>
      </c>
      <c r="J175" s="6" t="s">
        <v>16</v>
      </c>
      <c r="K175" s="6" t="s">
        <v>15</v>
      </c>
      <c r="L175" s="6" t="s">
        <v>15</v>
      </c>
      <c r="M175" s="6" t="s">
        <v>16</v>
      </c>
      <c r="N175" s="3">
        <v>-29.519400000000001</v>
      </c>
      <c r="O175" s="4">
        <v>737326</v>
      </c>
      <c r="P175" s="4">
        <v>611797</v>
      </c>
      <c r="Q175" t="s">
        <v>2147</v>
      </c>
    </row>
    <row r="176" spans="1:17" x14ac:dyDescent="0.25">
      <c r="A176" t="s">
        <v>2068</v>
      </c>
      <c r="B176" t="s">
        <v>2069</v>
      </c>
      <c r="C176" s="5">
        <v>23.28</v>
      </c>
      <c r="D176" s="1">
        <v>6.8999999999999999E-3</v>
      </c>
      <c r="E176" s="1">
        <v>1.09E-2</v>
      </c>
      <c r="F176" s="1">
        <v>2.7799999999999998E-2</v>
      </c>
      <c r="G176" s="1">
        <v>1.84E-2</v>
      </c>
      <c r="H176" s="6" t="s">
        <v>16</v>
      </c>
      <c r="I176" s="6" t="s">
        <v>16</v>
      </c>
      <c r="J176" s="6" t="s">
        <v>16</v>
      </c>
      <c r="K176" s="6" t="s">
        <v>16</v>
      </c>
      <c r="L176" s="6" t="s">
        <v>16</v>
      </c>
      <c r="M176" s="6" t="s">
        <v>16</v>
      </c>
      <c r="N176" s="3">
        <v>2.2894000000000001</v>
      </c>
      <c r="O176" s="4">
        <v>1577061</v>
      </c>
      <c r="P176" s="4">
        <v>1417673</v>
      </c>
      <c r="Q176" t="s">
        <v>2147</v>
      </c>
    </row>
    <row r="177" spans="1:17" x14ac:dyDescent="0.25">
      <c r="A177" t="s">
        <v>647</v>
      </c>
      <c r="B177" t="s">
        <v>648</v>
      </c>
      <c r="C177" s="5">
        <v>28.43</v>
      </c>
      <c r="D177" s="1">
        <v>-1.0800000000000001E-2</v>
      </c>
      <c r="E177" s="1">
        <v>-4.0800000000000003E-2</v>
      </c>
      <c r="F177" s="1">
        <v>-8.7900000000000006E-2</v>
      </c>
      <c r="G177" s="1">
        <v>-0.31</v>
      </c>
      <c r="H177" s="6" t="s">
        <v>15</v>
      </c>
      <c r="I177" s="6" t="s">
        <v>15</v>
      </c>
      <c r="J177" s="6" t="s">
        <v>15</v>
      </c>
      <c r="K177" s="6" t="s">
        <v>15</v>
      </c>
      <c r="L177" s="6" t="s">
        <v>15</v>
      </c>
      <c r="M177" s="6" t="s">
        <v>15</v>
      </c>
      <c r="N177" s="3">
        <v>-16.465699999999998</v>
      </c>
      <c r="O177" s="4">
        <v>6790449</v>
      </c>
      <c r="P177" s="4">
        <v>3209480</v>
      </c>
      <c r="Q177" t="s">
        <v>2147</v>
      </c>
    </row>
    <row r="178" spans="1:17" x14ac:dyDescent="0.25">
      <c r="A178" t="s">
        <v>244</v>
      </c>
      <c r="B178" t="s">
        <v>245</v>
      </c>
      <c r="C178" s="5">
        <v>21.15</v>
      </c>
      <c r="D178" s="1">
        <v>-1.8100000000000002E-2</v>
      </c>
      <c r="E178" s="1">
        <v>-6.9500000000000006E-2</v>
      </c>
      <c r="F178" s="1">
        <v>-4.2999999999999997E-2</v>
      </c>
      <c r="G178" s="1">
        <v>1.29E-2</v>
      </c>
      <c r="H178" s="6" t="s">
        <v>15</v>
      </c>
      <c r="I178" s="6" t="s">
        <v>16</v>
      </c>
      <c r="J178" s="6" t="s">
        <v>15</v>
      </c>
      <c r="K178" s="6" t="s">
        <v>15</v>
      </c>
      <c r="L178" s="6" t="s">
        <v>15</v>
      </c>
      <c r="M178" s="6" t="s">
        <v>16</v>
      </c>
      <c r="N178" s="3">
        <v>-39.221299999999999</v>
      </c>
      <c r="O178" s="4">
        <v>3961280</v>
      </c>
      <c r="P178" s="4">
        <v>9132493</v>
      </c>
      <c r="Q178" t="s">
        <v>2147</v>
      </c>
    </row>
    <row r="179" spans="1:17" x14ac:dyDescent="0.25">
      <c r="A179" t="s">
        <v>1356</v>
      </c>
      <c r="B179" t="s">
        <v>1357</v>
      </c>
      <c r="C179" s="5">
        <v>27.41</v>
      </c>
      <c r="D179" s="1">
        <v>-0.1226</v>
      </c>
      <c r="E179" s="1">
        <v>-0.18029999999999999</v>
      </c>
      <c r="F179" s="1">
        <v>-0.1195</v>
      </c>
      <c r="G179" s="1">
        <v>6.2399999999999997E-2</v>
      </c>
      <c r="H179" s="6" t="s">
        <v>15</v>
      </c>
      <c r="I179" s="6" t="s">
        <v>15</v>
      </c>
      <c r="J179" s="6" t="s">
        <v>15</v>
      </c>
      <c r="K179" s="6" t="s">
        <v>15</v>
      </c>
      <c r="L179" s="6" t="s">
        <v>15</v>
      </c>
      <c r="M179" s="6" t="s">
        <v>16</v>
      </c>
      <c r="N179" s="3">
        <v>-104.1874</v>
      </c>
      <c r="O179" s="4">
        <v>2005208</v>
      </c>
      <c r="P179" s="4">
        <v>725745</v>
      </c>
      <c r="Q179" t="s">
        <v>2147</v>
      </c>
    </row>
    <row r="180" spans="1:17" x14ac:dyDescent="0.25">
      <c r="A180" t="s">
        <v>1418</v>
      </c>
      <c r="B180" t="s">
        <v>1419</v>
      </c>
      <c r="C180" s="5">
        <v>24.51</v>
      </c>
      <c r="D180" s="1">
        <v>-8.8999999999999999E-3</v>
      </c>
      <c r="E180" s="1">
        <v>-0.2114</v>
      </c>
      <c r="F180" s="1">
        <v>-0.14480000000000001</v>
      </c>
      <c r="G180" s="1">
        <v>-0.19639999999999999</v>
      </c>
      <c r="H180" s="6" t="s">
        <v>15</v>
      </c>
      <c r="I180" s="6" t="s">
        <v>15</v>
      </c>
      <c r="J180" s="6" t="s">
        <v>15</v>
      </c>
      <c r="K180" s="6" t="s">
        <v>15</v>
      </c>
      <c r="L180" s="6" t="s">
        <v>15</v>
      </c>
      <c r="M180" s="6" t="s">
        <v>15</v>
      </c>
      <c r="N180" s="3">
        <v>-142.39680000000001</v>
      </c>
      <c r="O180" s="4">
        <v>709737</v>
      </c>
      <c r="P180" s="4">
        <v>707940</v>
      </c>
      <c r="Q180" t="s">
        <v>2147</v>
      </c>
    </row>
    <row r="181" spans="1:17" x14ac:dyDescent="0.25">
      <c r="A181" t="s">
        <v>1289</v>
      </c>
      <c r="B181" t="s">
        <v>1290</v>
      </c>
      <c r="C181" s="5">
        <v>28.39</v>
      </c>
      <c r="D181" s="1">
        <v>-1.0500000000000001E-2</v>
      </c>
      <c r="E181" s="1">
        <v>-0.14019999999999999</v>
      </c>
      <c r="F181" s="1">
        <v>-4.3499999999999997E-2</v>
      </c>
      <c r="G181" s="1">
        <v>-0.30859999999999999</v>
      </c>
      <c r="H181" s="6" t="s">
        <v>15</v>
      </c>
      <c r="I181" s="6" t="s">
        <v>16</v>
      </c>
      <c r="J181" s="6" t="s">
        <v>15</v>
      </c>
      <c r="K181" s="6" t="s">
        <v>15</v>
      </c>
      <c r="L181" s="6" t="s">
        <v>15</v>
      </c>
      <c r="M181" s="6" t="s">
        <v>15</v>
      </c>
      <c r="N181" s="3">
        <v>-36.934800000000003</v>
      </c>
      <c r="O181" s="4">
        <v>1140289</v>
      </c>
      <c r="P181" s="4">
        <v>1171210</v>
      </c>
      <c r="Q181" t="s">
        <v>2147</v>
      </c>
    </row>
    <row r="182" spans="1:17" x14ac:dyDescent="0.25">
      <c r="A182" t="s">
        <v>326</v>
      </c>
      <c r="B182" t="s">
        <v>327</v>
      </c>
      <c r="C182" s="5">
        <v>22.35</v>
      </c>
      <c r="D182" s="1">
        <v>-2.53E-2</v>
      </c>
      <c r="E182" s="1">
        <v>1.54E-2</v>
      </c>
      <c r="F182" s="1">
        <v>0.15859999999999999</v>
      </c>
      <c r="G182" s="1">
        <v>-0.41370000000000001</v>
      </c>
      <c r="H182" s="6" t="s">
        <v>16</v>
      </c>
      <c r="I182" s="6" t="s">
        <v>15</v>
      </c>
      <c r="J182" s="6" t="s">
        <v>15</v>
      </c>
      <c r="K182" s="6" t="s">
        <v>16</v>
      </c>
      <c r="L182" s="6" t="s">
        <v>16</v>
      </c>
      <c r="M182" s="6" t="s">
        <v>15</v>
      </c>
      <c r="N182" s="3">
        <v>51.167000000000002</v>
      </c>
      <c r="O182" s="4">
        <v>1189697</v>
      </c>
      <c r="P182" s="4">
        <v>1627571</v>
      </c>
      <c r="Q182" t="s">
        <v>2147</v>
      </c>
    </row>
    <row r="183" spans="1:17" x14ac:dyDescent="0.25">
      <c r="A183" t="s">
        <v>1416</v>
      </c>
      <c r="B183" t="s">
        <v>1417</v>
      </c>
      <c r="C183" s="5">
        <v>22.81</v>
      </c>
      <c r="D183" s="1">
        <v>-3.5000000000000001E-3</v>
      </c>
      <c r="E183" s="1">
        <v>2.8899999999999999E-2</v>
      </c>
      <c r="F183" s="1">
        <v>7.9000000000000001E-2</v>
      </c>
      <c r="G183" s="1">
        <v>0.1782</v>
      </c>
      <c r="H183" s="6" t="s">
        <v>16</v>
      </c>
      <c r="I183" s="6" t="s">
        <v>16</v>
      </c>
      <c r="J183" s="6" t="s">
        <v>16</v>
      </c>
      <c r="K183" s="6" t="s">
        <v>16</v>
      </c>
      <c r="L183" s="6" t="s">
        <v>16</v>
      </c>
      <c r="M183" s="6" t="s">
        <v>16</v>
      </c>
      <c r="N183" s="3">
        <v>13.1813</v>
      </c>
      <c r="O183" s="4">
        <v>1233780</v>
      </c>
      <c r="P183" s="4">
        <v>914550</v>
      </c>
      <c r="Q183" t="s">
        <v>2147</v>
      </c>
    </row>
    <row r="184" spans="1:17" x14ac:dyDescent="0.25">
      <c r="A184" t="s">
        <v>669</v>
      </c>
      <c r="B184" t="s">
        <v>670</v>
      </c>
      <c r="C184" s="5">
        <v>29.75</v>
      </c>
      <c r="D184" s="1">
        <v>1.6400000000000001E-2</v>
      </c>
      <c r="E184" s="1">
        <v>-2.8400000000000002E-2</v>
      </c>
      <c r="F184" s="1">
        <v>-1.9400000000000001E-2</v>
      </c>
      <c r="G184" s="1">
        <v>-0.36059999999999998</v>
      </c>
      <c r="H184" s="6" t="s">
        <v>15</v>
      </c>
      <c r="I184" s="6" t="s">
        <v>16</v>
      </c>
      <c r="J184" s="6" t="s">
        <v>15</v>
      </c>
      <c r="K184" s="6" t="s">
        <v>15</v>
      </c>
      <c r="L184" s="6" t="s">
        <v>15</v>
      </c>
      <c r="M184" s="6" t="s">
        <v>15</v>
      </c>
      <c r="N184" s="3">
        <v>-10.9053</v>
      </c>
      <c r="O184" s="4">
        <v>4254977</v>
      </c>
      <c r="P184" s="4">
        <v>4039885</v>
      </c>
      <c r="Q184" t="s">
        <v>2147</v>
      </c>
    </row>
    <row r="185" spans="1:17" x14ac:dyDescent="0.25">
      <c r="A185" t="s">
        <v>450</v>
      </c>
      <c r="B185" t="s">
        <v>451</v>
      </c>
      <c r="C185" s="5">
        <v>24</v>
      </c>
      <c r="D185" s="1">
        <v>-2.12E-2</v>
      </c>
      <c r="E185" s="1">
        <v>-5.21E-2</v>
      </c>
      <c r="F185" s="1">
        <v>-7.1900000000000006E-2</v>
      </c>
      <c r="G185" s="1">
        <v>0.01</v>
      </c>
      <c r="H185" s="6" t="s">
        <v>15</v>
      </c>
      <c r="I185" s="6" t="s">
        <v>16</v>
      </c>
      <c r="J185" s="6" t="s">
        <v>15</v>
      </c>
      <c r="K185" s="6" t="s">
        <v>15</v>
      </c>
      <c r="L185" s="6" t="s">
        <v>15</v>
      </c>
      <c r="M185" s="6" t="s">
        <v>15</v>
      </c>
      <c r="N185" s="3">
        <v>-17.9757</v>
      </c>
      <c r="O185" s="4">
        <v>4495714</v>
      </c>
      <c r="P185" s="4">
        <v>2217119</v>
      </c>
      <c r="Q185" t="s">
        <v>2147</v>
      </c>
    </row>
    <row r="186" spans="1:17" x14ac:dyDescent="0.25">
      <c r="A186" t="s">
        <v>2076</v>
      </c>
      <c r="B186" t="s">
        <v>2077</v>
      </c>
      <c r="C186" s="5">
        <v>25.71</v>
      </c>
      <c r="D186" s="1">
        <v>1.1999999999999999E-3</v>
      </c>
      <c r="E186" s="1">
        <v>-7.7000000000000002E-3</v>
      </c>
      <c r="F186" s="1">
        <v>1.7000000000000001E-2</v>
      </c>
      <c r="G186" s="1">
        <v>-3.9199999999999999E-2</v>
      </c>
      <c r="H186" s="6" t="s">
        <v>16</v>
      </c>
      <c r="I186" s="6" t="s">
        <v>16</v>
      </c>
      <c r="J186" s="6" t="s">
        <v>15</v>
      </c>
      <c r="K186" s="6" t="s">
        <v>16</v>
      </c>
      <c r="L186" s="6" t="s">
        <v>16</v>
      </c>
      <c r="M186" s="6" t="s">
        <v>15</v>
      </c>
      <c r="N186" s="3">
        <v>8.3056000000000001</v>
      </c>
      <c r="O186" s="4">
        <v>258466</v>
      </c>
      <c r="P186" s="4">
        <v>631406</v>
      </c>
      <c r="Q186" t="s">
        <v>2147</v>
      </c>
    </row>
    <row r="187" spans="1:17" x14ac:dyDescent="0.25">
      <c r="A187" t="s">
        <v>1137</v>
      </c>
      <c r="B187" t="s">
        <v>1088</v>
      </c>
      <c r="C187" s="5">
        <v>21.57</v>
      </c>
      <c r="D187" s="1">
        <v>-5.0000000000000001E-4</v>
      </c>
      <c r="E187" s="1">
        <v>-0.20810000000000001</v>
      </c>
      <c r="F187" s="1">
        <v>-0.15509999999999999</v>
      </c>
      <c r="G187" s="1">
        <v>9.9900000000000003E-2</v>
      </c>
      <c r="H187" s="6" t="s">
        <v>15</v>
      </c>
      <c r="I187" s="6" t="s">
        <v>16</v>
      </c>
      <c r="J187" s="6" t="s">
        <v>16</v>
      </c>
      <c r="K187" s="6" t="s">
        <v>15</v>
      </c>
      <c r="L187" s="6" t="s">
        <v>15</v>
      </c>
      <c r="M187" s="6" t="s">
        <v>16</v>
      </c>
      <c r="N187" s="3">
        <v>-80.242800000000003</v>
      </c>
      <c r="O187" s="4">
        <v>7780392</v>
      </c>
      <c r="P187" s="4">
        <v>4802338</v>
      </c>
      <c r="Q187" t="s">
        <v>2147</v>
      </c>
    </row>
    <row r="188" spans="1:17" x14ac:dyDescent="0.25">
      <c r="A188" t="s">
        <v>679</v>
      </c>
      <c r="B188" t="s">
        <v>680</v>
      </c>
      <c r="C188" s="5">
        <v>29.69</v>
      </c>
      <c r="D188" s="1">
        <v>-7.4000000000000003E-3</v>
      </c>
      <c r="E188" s="1">
        <v>-9.98E-2</v>
      </c>
      <c r="F188" s="1">
        <v>-0.1265</v>
      </c>
      <c r="G188" s="1">
        <v>-0.17249999999999999</v>
      </c>
      <c r="H188" s="6" t="s">
        <v>15</v>
      </c>
      <c r="I188" s="6" t="s">
        <v>15</v>
      </c>
      <c r="J188" s="6" t="s">
        <v>15</v>
      </c>
      <c r="K188" s="6" t="s">
        <v>15</v>
      </c>
      <c r="L188" s="6" t="s">
        <v>15</v>
      </c>
      <c r="M188" s="6" t="s">
        <v>15</v>
      </c>
      <c r="N188" s="3">
        <v>-46.617199999999997</v>
      </c>
      <c r="O188" s="4">
        <v>1744885</v>
      </c>
      <c r="P188" s="4">
        <v>1937022</v>
      </c>
      <c r="Q188" t="s">
        <v>2147</v>
      </c>
    </row>
    <row r="189" spans="1:17" x14ac:dyDescent="0.25">
      <c r="A189" t="s">
        <v>564</v>
      </c>
      <c r="B189" t="s">
        <v>565</v>
      </c>
      <c r="C189" s="5">
        <v>20.89</v>
      </c>
      <c r="D189" s="1">
        <v>-2.2499999999999999E-2</v>
      </c>
      <c r="E189" s="1">
        <v>-6.2E-2</v>
      </c>
      <c r="F189" s="1">
        <v>-3.78E-2</v>
      </c>
      <c r="G189" s="1">
        <v>-0.19900000000000001</v>
      </c>
      <c r="H189" s="6" t="s">
        <v>16</v>
      </c>
      <c r="I189" s="6" t="s">
        <v>15</v>
      </c>
      <c r="J189" s="6" t="s">
        <v>16</v>
      </c>
      <c r="K189" s="6" t="s">
        <v>15</v>
      </c>
      <c r="L189" s="6" t="s">
        <v>15</v>
      </c>
      <c r="M189" s="6" t="s">
        <v>15</v>
      </c>
      <c r="N189" s="3">
        <v>-9.8340999999999994</v>
      </c>
      <c r="O189" s="4">
        <v>2564587</v>
      </c>
      <c r="P189" s="4">
        <v>1688981</v>
      </c>
      <c r="Q189" t="s">
        <v>2147</v>
      </c>
    </row>
    <row r="190" spans="1:17" x14ac:dyDescent="0.25">
      <c r="A190" t="s">
        <v>416</v>
      </c>
      <c r="B190" t="s">
        <v>417</v>
      </c>
      <c r="C190" s="5">
        <v>21.9</v>
      </c>
      <c r="D190" s="1">
        <v>-5.0000000000000001E-3</v>
      </c>
      <c r="E190" s="1">
        <v>-6.0100000000000001E-2</v>
      </c>
      <c r="F190" s="1">
        <v>-3.27E-2</v>
      </c>
      <c r="G190" s="1">
        <v>-0.51080000000000003</v>
      </c>
      <c r="H190" s="6" t="s">
        <v>15</v>
      </c>
      <c r="I190" s="6" t="s">
        <v>15</v>
      </c>
      <c r="J190" s="6" t="s">
        <v>15</v>
      </c>
      <c r="K190" s="6" t="s">
        <v>15</v>
      </c>
      <c r="L190" s="6" t="s">
        <v>15</v>
      </c>
      <c r="M190" s="6" t="s">
        <v>15</v>
      </c>
      <c r="N190" s="3">
        <v>-20.2774</v>
      </c>
      <c r="O190" s="4">
        <v>2107026</v>
      </c>
      <c r="P190" s="4">
        <v>2631491</v>
      </c>
      <c r="Q190" t="s">
        <v>2147</v>
      </c>
    </row>
    <row r="191" spans="1:17" x14ac:dyDescent="0.25">
      <c r="A191" t="s">
        <v>1698</v>
      </c>
      <c r="B191" t="s">
        <v>1699</v>
      </c>
      <c r="C191" s="5">
        <v>25.16</v>
      </c>
      <c r="D191" s="1">
        <v>-6.8099999999999994E-2</v>
      </c>
      <c r="E191" s="1">
        <v>-0.13569999999999999</v>
      </c>
      <c r="F191" s="1">
        <v>-0.1321</v>
      </c>
      <c r="G191" s="1">
        <v>1.1783999999999999</v>
      </c>
      <c r="H191" s="6" t="s">
        <v>15</v>
      </c>
      <c r="I191" s="6" t="s">
        <v>16</v>
      </c>
      <c r="J191" s="6" t="s">
        <v>16</v>
      </c>
      <c r="K191" s="6" t="s">
        <v>15</v>
      </c>
      <c r="L191" s="6" t="s">
        <v>15</v>
      </c>
      <c r="M191" s="6" t="s">
        <v>16</v>
      </c>
      <c r="N191" s="3">
        <v>-49.1877</v>
      </c>
      <c r="O191" s="4">
        <v>1007403</v>
      </c>
      <c r="P191" s="4">
        <v>762418</v>
      </c>
      <c r="Q191" t="s">
        <v>2147</v>
      </c>
    </row>
    <row r="192" spans="1:17" x14ac:dyDescent="0.25">
      <c r="A192" t="s">
        <v>691</v>
      </c>
      <c r="B192" t="s">
        <v>692</v>
      </c>
      <c r="C192" s="5">
        <v>29.78</v>
      </c>
      <c r="D192" s="1">
        <v>-4.7000000000000002E-3</v>
      </c>
      <c r="E192" s="1">
        <v>-3.8399999999999997E-2</v>
      </c>
      <c r="F192" s="1">
        <v>-2.7099999999999999E-2</v>
      </c>
      <c r="G192" s="1">
        <v>4.1300000000000003E-2</v>
      </c>
      <c r="H192" s="6" t="s">
        <v>15</v>
      </c>
      <c r="I192" s="6" t="s">
        <v>15</v>
      </c>
      <c r="J192" s="6" t="s">
        <v>15</v>
      </c>
      <c r="K192" s="6" t="s">
        <v>15</v>
      </c>
      <c r="L192" s="6" t="s">
        <v>16</v>
      </c>
      <c r="M192" s="6" t="s">
        <v>16</v>
      </c>
      <c r="N192" s="3">
        <v>-11.7014</v>
      </c>
      <c r="O192" s="4">
        <v>5629411</v>
      </c>
      <c r="P192" s="4">
        <v>3555612</v>
      </c>
      <c r="Q192" t="s">
        <v>2147</v>
      </c>
    </row>
    <row r="193" spans="1:17" x14ac:dyDescent="0.25">
      <c r="A193" t="s">
        <v>619</v>
      </c>
      <c r="B193" t="s">
        <v>620</v>
      </c>
      <c r="C193" s="5">
        <v>21.23</v>
      </c>
      <c r="D193" s="1">
        <v>1.24E-2</v>
      </c>
      <c r="E193" s="1">
        <v>-6.6E-3</v>
      </c>
      <c r="F193" s="1">
        <v>-5.6000000000000001E-2</v>
      </c>
      <c r="G193" s="1">
        <v>8.0399999999999999E-2</v>
      </c>
      <c r="H193" s="6" t="s">
        <v>15</v>
      </c>
      <c r="I193" s="6" t="s">
        <v>15</v>
      </c>
      <c r="J193" s="6" t="s">
        <v>15</v>
      </c>
      <c r="K193" s="6" t="s">
        <v>15</v>
      </c>
      <c r="L193" s="6" t="s">
        <v>15</v>
      </c>
      <c r="M193" s="6" t="s">
        <v>16</v>
      </c>
      <c r="N193" s="3">
        <v>-5.6014999999999997</v>
      </c>
      <c r="O193" s="4">
        <v>3537718</v>
      </c>
      <c r="P193" s="4">
        <v>5574442</v>
      </c>
      <c r="Q193" t="s">
        <v>2147</v>
      </c>
    </row>
    <row r="194" spans="1:17" x14ac:dyDescent="0.25">
      <c r="A194" t="s">
        <v>785</v>
      </c>
      <c r="B194" t="s">
        <v>786</v>
      </c>
      <c r="C194" s="5">
        <v>22.3</v>
      </c>
      <c r="D194" s="1">
        <v>5.8999999999999999E-3</v>
      </c>
      <c r="E194" s="1">
        <v>4.0599999999999997E-2</v>
      </c>
      <c r="F194" s="1">
        <v>2.9499999999999998E-2</v>
      </c>
      <c r="G194" s="1">
        <v>7.9899999999999999E-2</v>
      </c>
      <c r="H194" s="6" t="s">
        <v>16</v>
      </c>
      <c r="I194" s="6" t="s">
        <v>15</v>
      </c>
      <c r="J194" s="6" t="s">
        <v>16</v>
      </c>
      <c r="K194" s="6" t="s">
        <v>15</v>
      </c>
      <c r="L194" s="6" t="s">
        <v>15</v>
      </c>
      <c r="M194" s="6" t="s">
        <v>16</v>
      </c>
      <c r="N194" s="3">
        <v>6.8756000000000004</v>
      </c>
      <c r="O194" s="4">
        <v>1205915</v>
      </c>
      <c r="P194" s="4">
        <v>944212</v>
      </c>
      <c r="Q194" t="s">
        <v>2147</v>
      </c>
    </row>
    <row r="195" spans="1:17" x14ac:dyDescent="0.25">
      <c r="A195" t="s">
        <v>785</v>
      </c>
      <c r="B195" t="s">
        <v>786</v>
      </c>
      <c r="C195" s="5">
        <v>22.3</v>
      </c>
      <c r="D195" s="1">
        <v>5.8999999999999999E-3</v>
      </c>
      <c r="E195" s="1">
        <v>4.0599999999999997E-2</v>
      </c>
      <c r="F195" s="1">
        <v>2.9499999999999998E-2</v>
      </c>
      <c r="G195" s="1">
        <v>7.9899999999999999E-2</v>
      </c>
      <c r="H195" s="6" t="s">
        <v>16</v>
      </c>
      <c r="I195" s="6" t="s">
        <v>15</v>
      </c>
      <c r="J195" s="6" t="s">
        <v>16</v>
      </c>
      <c r="K195" s="6" t="s">
        <v>15</v>
      </c>
      <c r="L195" s="6" t="s">
        <v>15</v>
      </c>
      <c r="M195" s="6" t="s">
        <v>16</v>
      </c>
      <c r="N195" s="3">
        <v>6.8756000000000004</v>
      </c>
      <c r="O195" s="4">
        <v>1205915</v>
      </c>
      <c r="P195" s="4">
        <v>944212</v>
      </c>
      <c r="Q195" t="s">
        <v>2147</v>
      </c>
    </row>
    <row r="196" spans="1:17" x14ac:dyDescent="0.25">
      <c r="A196" t="s">
        <v>390</v>
      </c>
      <c r="B196" t="s">
        <v>391</v>
      </c>
      <c r="C196" s="5">
        <v>22.04</v>
      </c>
      <c r="D196" s="1">
        <v>2.2700000000000001E-2</v>
      </c>
      <c r="E196" s="1">
        <v>1.3299999999999999E-2</v>
      </c>
      <c r="F196" s="1">
        <v>-2.5600000000000001E-2</v>
      </c>
      <c r="G196" s="1">
        <v>-2.3E-2</v>
      </c>
      <c r="H196" s="6" t="s">
        <v>15</v>
      </c>
      <c r="I196" s="6" t="s">
        <v>15</v>
      </c>
      <c r="J196" s="6" t="s">
        <v>15</v>
      </c>
      <c r="K196" s="6" t="s">
        <v>15</v>
      </c>
      <c r="L196" s="6" t="s">
        <v>15</v>
      </c>
      <c r="M196" s="6" t="s">
        <v>15</v>
      </c>
      <c r="N196" s="3">
        <v>-1.2439</v>
      </c>
      <c r="O196" s="4">
        <v>4687412</v>
      </c>
      <c r="P196" s="4">
        <v>4426091</v>
      </c>
      <c r="Q196" t="s">
        <v>2147</v>
      </c>
    </row>
    <row r="197" spans="1:17" x14ac:dyDescent="0.25">
      <c r="A197" t="s">
        <v>1042</v>
      </c>
      <c r="B197" t="s">
        <v>1043</v>
      </c>
      <c r="C197" s="5">
        <v>21.72</v>
      </c>
      <c r="D197" s="1">
        <v>3.2000000000000002E-3</v>
      </c>
      <c r="E197" s="1">
        <v>6.3700000000000007E-2</v>
      </c>
      <c r="F197" s="1">
        <v>8.0600000000000005E-2</v>
      </c>
      <c r="G197" s="1">
        <v>3.4299999999999997E-2</v>
      </c>
      <c r="H197" s="6" t="s">
        <v>16</v>
      </c>
      <c r="I197" s="6" t="s">
        <v>16</v>
      </c>
      <c r="J197" s="6" t="s">
        <v>16</v>
      </c>
      <c r="K197" s="6" t="s">
        <v>16</v>
      </c>
      <c r="L197" s="6" t="s">
        <v>16</v>
      </c>
      <c r="M197" s="6" t="s">
        <v>16</v>
      </c>
      <c r="N197" s="3">
        <v>33.255699999999997</v>
      </c>
      <c r="O197" s="4">
        <v>1598812</v>
      </c>
      <c r="P197" s="4">
        <v>1004387</v>
      </c>
      <c r="Q197" t="s">
        <v>2147</v>
      </c>
    </row>
    <row r="198" spans="1:17" x14ac:dyDescent="0.25">
      <c r="A198" t="s">
        <v>593</v>
      </c>
      <c r="B198" t="s">
        <v>594</v>
      </c>
      <c r="C198" s="5">
        <v>25.95</v>
      </c>
      <c r="D198" s="1">
        <v>-2.0799999999999999E-2</v>
      </c>
      <c r="E198" s="1">
        <v>-0.14499999999999999</v>
      </c>
      <c r="F198" s="1">
        <v>-0.15329999999999999</v>
      </c>
      <c r="G198" s="1">
        <v>-0.5081</v>
      </c>
      <c r="H198" s="6" t="s">
        <v>15</v>
      </c>
      <c r="I198" s="6" t="s">
        <v>15</v>
      </c>
      <c r="J198" s="6" t="s">
        <v>15</v>
      </c>
      <c r="K198" s="6" t="s">
        <v>15</v>
      </c>
      <c r="L198" s="6" t="s">
        <v>15</v>
      </c>
      <c r="M198" s="6" t="s">
        <v>15</v>
      </c>
      <c r="N198" s="3">
        <v>-71.191000000000003</v>
      </c>
      <c r="O198" s="4">
        <v>1693004</v>
      </c>
      <c r="P198" s="4">
        <v>934394</v>
      </c>
      <c r="Q198" t="s">
        <v>2147</v>
      </c>
    </row>
    <row r="199" spans="1:17" x14ac:dyDescent="0.25">
      <c r="A199" t="s">
        <v>1101</v>
      </c>
      <c r="B199" t="s">
        <v>1102</v>
      </c>
      <c r="C199" s="5">
        <v>29.46</v>
      </c>
      <c r="D199" s="1">
        <v>-1.7999999999999999E-2</v>
      </c>
      <c r="E199" s="1">
        <v>-6.9999999999999999E-4</v>
      </c>
      <c r="F199" s="1">
        <v>-0.05</v>
      </c>
      <c r="G199" s="1">
        <v>-0.1414</v>
      </c>
      <c r="H199" s="6" t="s">
        <v>16</v>
      </c>
      <c r="I199" s="6" t="s">
        <v>15</v>
      </c>
      <c r="J199" s="6" t="s">
        <v>15</v>
      </c>
      <c r="K199" s="6" t="s">
        <v>15</v>
      </c>
      <c r="L199" s="6" t="s">
        <v>15</v>
      </c>
      <c r="M199" s="6" t="s">
        <v>15</v>
      </c>
      <c r="N199" s="3">
        <v>-5.1928999999999998</v>
      </c>
      <c r="O199" s="4">
        <v>553134</v>
      </c>
      <c r="P199" s="4">
        <v>590606</v>
      </c>
      <c r="Q199" t="s">
        <v>2147</v>
      </c>
    </row>
    <row r="200" spans="1:17" x14ac:dyDescent="0.25">
      <c r="A200" t="s">
        <v>579</v>
      </c>
      <c r="B200" t="s">
        <v>580</v>
      </c>
      <c r="C200" s="5">
        <v>25.01</v>
      </c>
      <c r="D200" s="1">
        <v>-0.02</v>
      </c>
      <c r="E200" s="1">
        <v>-4.7999999999999996E-3</v>
      </c>
      <c r="F200" s="1">
        <v>-0.11310000000000001</v>
      </c>
      <c r="G200" s="1">
        <v>-0.19270000000000001</v>
      </c>
      <c r="H200" s="6" t="s">
        <v>15</v>
      </c>
      <c r="I200" s="6" t="s">
        <v>15</v>
      </c>
      <c r="J200" s="6" t="s">
        <v>16</v>
      </c>
      <c r="K200" s="6" t="s">
        <v>15</v>
      </c>
      <c r="L200" s="6" t="s">
        <v>15</v>
      </c>
      <c r="M200" s="6" t="s">
        <v>15</v>
      </c>
      <c r="N200" s="3">
        <v>-15.9253</v>
      </c>
      <c r="O200" s="4">
        <v>12022279</v>
      </c>
      <c r="P200" s="4">
        <v>7532035</v>
      </c>
      <c r="Q200" t="s">
        <v>2147</v>
      </c>
    </row>
    <row r="201" spans="1:17" x14ac:dyDescent="0.25">
      <c r="A201" t="s">
        <v>156</v>
      </c>
      <c r="B201" t="s">
        <v>157</v>
      </c>
      <c r="C201" s="5">
        <v>29.06</v>
      </c>
      <c r="D201" s="1">
        <v>2.47E-2</v>
      </c>
      <c r="E201" s="1">
        <v>4.3799999999999999E-2</v>
      </c>
      <c r="F201" s="1">
        <v>6.2899999999999998E-2</v>
      </c>
      <c r="G201" s="1">
        <v>0.11550000000000001</v>
      </c>
      <c r="H201" s="6" t="s">
        <v>16</v>
      </c>
      <c r="I201" s="6" t="s">
        <v>16</v>
      </c>
      <c r="J201" s="6" t="s">
        <v>16</v>
      </c>
      <c r="K201" s="6" t="s">
        <v>16</v>
      </c>
      <c r="L201" s="6" t="s">
        <v>15</v>
      </c>
      <c r="M201" s="6" t="s">
        <v>16</v>
      </c>
      <c r="N201" s="3">
        <v>0.29360000000000003</v>
      </c>
      <c r="O201" s="4">
        <v>1532075</v>
      </c>
      <c r="P201" s="4">
        <v>1599095</v>
      </c>
      <c r="Q201" t="s">
        <v>2147</v>
      </c>
    </row>
    <row r="202" spans="1:17" x14ac:dyDescent="0.25">
      <c r="A202" t="s">
        <v>1590</v>
      </c>
      <c r="B202" t="s">
        <v>1591</v>
      </c>
      <c r="C202" s="5">
        <v>26.12</v>
      </c>
      <c r="D202" s="1">
        <v>-2.6499999999999999E-2</v>
      </c>
      <c r="E202" s="1">
        <v>-3.4700000000000002E-2</v>
      </c>
      <c r="F202" s="1">
        <v>9.3299999999999994E-2</v>
      </c>
      <c r="G202" s="1">
        <v>0.24740000000000001</v>
      </c>
      <c r="H202" s="6" t="s">
        <v>16</v>
      </c>
      <c r="I202" s="6" t="s">
        <v>16</v>
      </c>
      <c r="J202" s="6" t="s">
        <v>16</v>
      </c>
      <c r="K202" s="6" t="s">
        <v>16</v>
      </c>
      <c r="L202" s="6" t="s">
        <v>16</v>
      </c>
      <c r="M202" s="6" t="s">
        <v>16</v>
      </c>
      <c r="N202" s="3">
        <v>6.0446</v>
      </c>
      <c r="O202" s="4">
        <v>3155727</v>
      </c>
      <c r="P202" s="4">
        <v>2451874</v>
      </c>
      <c r="Q202" t="s">
        <v>2147</v>
      </c>
    </row>
    <row r="203" spans="1:17" x14ac:dyDescent="0.25">
      <c r="A203" t="s">
        <v>420</v>
      </c>
      <c r="B203" t="s">
        <v>421</v>
      </c>
      <c r="C203" s="5">
        <v>27.97</v>
      </c>
      <c r="D203" s="1">
        <v>1.2699999999999999E-2</v>
      </c>
      <c r="E203" s="1">
        <v>1.49E-2</v>
      </c>
      <c r="F203" s="1">
        <v>2.12E-2</v>
      </c>
      <c r="G203" s="1">
        <v>-8.5300000000000001E-2</v>
      </c>
      <c r="H203" s="6" t="s">
        <v>16</v>
      </c>
      <c r="I203" s="6" t="s">
        <v>15</v>
      </c>
      <c r="J203" s="6" t="s">
        <v>15</v>
      </c>
      <c r="K203" s="6" t="s">
        <v>16</v>
      </c>
      <c r="L203" s="6" t="s">
        <v>15</v>
      </c>
      <c r="M203" s="6" t="s">
        <v>15</v>
      </c>
      <c r="N203" s="3">
        <v>2.6644999999999999</v>
      </c>
      <c r="O203" s="4">
        <v>1001335</v>
      </c>
      <c r="P203" s="4">
        <v>876619</v>
      </c>
      <c r="Q203" t="s">
        <v>2147</v>
      </c>
    </row>
    <row r="204" spans="1:17" x14ac:dyDescent="0.25">
      <c r="A204" t="s">
        <v>884</v>
      </c>
      <c r="B204" t="s">
        <v>885</v>
      </c>
      <c r="C204" s="5">
        <v>21.82</v>
      </c>
      <c r="D204" s="1">
        <v>3.4599999999999999E-2</v>
      </c>
      <c r="E204" s="1">
        <v>3.56E-2</v>
      </c>
      <c r="F204" s="1">
        <v>8.2299999999999998E-2</v>
      </c>
      <c r="G204" s="1">
        <v>5.9700000000000003E-2</v>
      </c>
      <c r="H204" s="6" t="s">
        <v>16</v>
      </c>
      <c r="I204" s="6" t="s">
        <v>16</v>
      </c>
      <c r="J204" s="6" t="s">
        <v>16</v>
      </c>
      <c r="K204" s="6" t="s">
        <v>16</v>
      </c>
      <c r="L204" s="6" t="s">
        <v>16</v>
      </c>
      <c r="M204" s="6" t="s">
        <v>16</v>
      </c>
      <c r="N204" s="3">
        <v>16.978400000000001</v>
      </c>
      <c r="O204" s="4">
        <v>12614005</v>
      </c>
      <c r="P204" s="4">
        <v>5533113</v>
      </c>
      <c r="Q204" t="s">
        <v>2147</v>
      </c>
    </row>
    <row r="205" spans="1:17" x14ac:dyDescent="0.25">
      <c r="A205" t="s">
        <v>2091</v>
      </c>
      <c r="B205" t="s">
        <v>2092</v>
      </c>
      <c r="C205" s="5">
        <v>22.41</v>
      </c>
      <c r="D205" s="1">
        <v>3.6999999999999998E-2</v>
      </c>
      <c r="E205" s="1">
        <v>1.49E-2</v>
      </c>
      <c r="F205" s="1">
        <v>0.12559999999999999</v>
      </c>
      <c r="G205" s="1">
        <v>0.01</v>
      </c>
      <c r="H205" s="6" t="s">
        <v>16</v>
      </c>
      <c r="I205" s="6" t="s">
        <v>16</v>
      </c>
      <c r="J205" s="6" t="s">
        <v>16</v>
      </c>
      <c r="K205" s="6" t="s">
        <v>16</v>
      </c>
      <c r="L205" s="6" t="s">
        <v>16</v>
      </c>
      <c r="M205" s="6" t="s">
        <v>15</v>
      </c>
      <c r="N205" s="3">
        <v>6.9318999999999997</v>
      </c>
      <c r="O205" s="4">
        <v>2145328</v>
      </c>
      <c r="P205" s="4">
        <v>2070383</v>
      </c>
      <c r="Q205" t="s">
        <v>2147</v>
      </c>
    </row>
    <row r="206" spans="1:17" x14ac:dyDescent="0.25">
      <c r="A206" t="s">
        <v>649</v>
      </c>
      <c r="B206" t="s">
        <v>650</v>
      </c>
      <c r="C206" s="5">
        <v>26.83</v>
      </c>
      <c r="D206" s="1">
        <v>2.0199999999999999E-2</v>
      </c>
      <c r="E206" s="1">
        <v>-2.47E-2</v>
      </c>
      <c r="F206" s="1">
        <v>-1.83E-2</v>
      </c>
      <c r="G206" s="1">
        <v>-0.26450000000000001</v>
      </c>
      <c r="H206" s="6" t="s">
        <v>15</v>
      </c>
      <c r="I206" s="6" t="s">
        <v>15</v>
      </c>
      <c r="J206" s="6" t="s">
        <v>15</v>
      </c>
      <c r="K206" s="6" t="s">
        <v>15</v>
      </c>
      <c r="L206" s="6" t="s">
        <v>15</v>
      </c>
      <c r="M206" s="6" t="s">
        <v>15</v>
      </c>
      <c r="N206" s="3">
        <v>-4.9179000000000004</v>
      </c>
      <c r="O206" s="4">
        <v>1768787</v>
      </c>
      <c r="P206" s="4">
        <v>749621</v>
      </c>
      <c r="Q206" t="s">
        <v>2147</v>
      </c>
    </row>
    <row r="207" spans="1:17" x14ac:dyDescent="0.25">
      <c r="A207" t="s">
        <v>637</v>
      </c>
      <c r="B207" t="s">
        <v>638</v>
      </c>
      <c r="C207" s="5">
        <v>25.1</v>
      </c>
      <c r="D207" s="1">
        <v>2.8E-3</v>
      </c>
      <c r="E207" s="1">
        <v>-4.24E-2</v>
      </c>
      <c r="F207" s="1">
        <v>-5.3499999999999999E-2</v>
      </c>
      <c r="G207" s="1">
        <v>-0.26350000000000001</v>
      </c>
      <c r="H207" s="6" t="s">
        <v>15</v>
      </c>
      <c r="I207" s="6" t="s">
        <v>16</v>
      </c>
      <c r="J207" s="6" t="s">
        <v>15</v>
      </c>
      <c r="K207" s="6" t="s">
        <v>15</v>
      </c>
      <c r="L207" s="6" t="s">
        <v>15</v>
      </c>
      <c r="M207" s="6" t="s">
        <v>15</v>
      </c>
      <c r="N207" s="3">
        <v>-5.6990999999999996</v>
      </c>
      <c r="O207" s="4">
        <v>4680911</v>
      </c>
      <c r="P207" s="4">
        <v>5184991</v>
      </c>
      <c r="Q207" t="s">
        <v>2147</v>
      </c>
    </row>
    <row r="208" spans="1:17" x14ac:dyDescent="0.25">
      <c r="A208" t="s">
        <v>693</v>
      </c>
      <c r="B208" t="s">
        <v>694</v>
      </c>
      <c r="C208" s="5">
        <v>21.1</v>
      </c>
      <c r="D208" s="1">
        <v>-8.9999999999999998E-4</v>
      </c>
      <c r="E208" s="1">
        <v>-1.77E-2</v>
      </c>
      <c r="F208" s="1">
        <v>-9.4000000000000004E-3</v>
      </c>
      <c r="G208" s="1">
        <v>-0.14949999999999999</v>
      </c>
      <c r="H208" s="6" t="s">
        <v>16</v>
      </c>
      <c r="I208" s="6" t="s">
        <v>15</v>
      </c>
      <c r="J208" s="6" t="s">
        <v>16</v>
      </c>
      <c r="K208" s="6" t="s">
        <v>15</v>
      </c>
      <c r="L208" s="6" t="s">
        <v>15</v>
      </c>
      <c r="M208" s="6" t="s">
        <v>15</v>
      </c>
      <c r="N208" s="3">
        <v>-4.5812999999999997</v>
      </c>
      <c r="O208" s="4">
        <v>712254</v>
      </c>
      <c r="P208" s="4">
        <v>674010</v>
      </c>
      <c r="Q208" t="s">
        <v>2147</v>
      </c>
    </row>
    <row r="209" spans="1:17" x14ac:dyDescent="0.25">
      <c r="A209" t="s">
        <v>1107</v>
      </c>
      <c r="B209" t="s">
        <v>1108</v>
      </c>
      <c r="C209" s="5">
        <v>20.53</v>
      </c>
      <c r="D209" s="1">
        <v>8.8000000000000005E-3</v>
      </c>
      <c r="E209" s="1">
        <v>-8.1000000000000003E-2</v>
      </c>
      <c r="F209" s="1">
        <v>8.3000000000000001E-3</v>
      </c>
      <c r="G209" s="1">
        <v>-9.4799999999999995E-2</v>
      </c>
      <c r="H209" s="6" t="s">
        <v>15</v>
      </c>
      <c r="I209" s="6" t="s">
        <v>16</v>
      </c>
      <c r="J209" s="6" t="s">
        <v>16</v>
      </c>
      <c r="K209" s="6" t="s">
        <v>16</v>
      </c>
      <c r="L209" s="6" t="s">
        <v>15</v>
      </c>
      <c r="M209" s="6" t="s">
        <v>15</v>
      </c>
      <c r="N209" s="3">
        <v>0.72929999999999995</v>
      </c>
      <c r="O209" s="4">
        <v>592861</v>
      </c>
      <c r="P209" s="4">
        <v>836070</v>
      </c>
      <c r="Q209" t="s">
        <v>2147</v>
      </c>
    </row>
    <row r="210" spans="1:17" x14ac:dyDescent="0.25">
      <c r="A210" t="s">
        <v>0</v>
      </c>
      <c r="B210" t="s">
        <v>1</v>
      </c>
      <c r="C210" s="5" t="s">
        <v>2</v>
      </c>
      <c r="D210" s="1" t="s">
        <v>3</v>
      </c>
      <c r="E210" s="1" t="s">
        <v>4</v>
      </c>
      <c r="F210" s="1" t="s">
        <v>5</v>
      </c>
      <c r="G210" s="1" t="s">
        <v>6</v>
      </c>
      <c r="H210" s="6" t="s">
        <v>7</v>
      </c>
      <c r="I210" s="6" t="s">
        <v>8</v>
      </c>
      <c r="J210" s="6" t="s">
        <v>9</v>
      </c>
      <c r="K210" s="6" t="s">
        <v>10</v>
      </c>
      <c r="L210" s="6" t="s">
        <v>1879</v>
      </c>
      <c r="M210" s="6" t="s">
        <v>1880</v>
      </c>
      <c r="N210" s="3" t="s">
        <v>2120</v>
      </c>
      <c r="O210" s="4" t="s">
        <v>11</v>
      </c>
      <c r="P210" s="4" t="s">
        <v>1881</v>
      </c>
      <c r="Q210" t="s">
        <v>12</v>
      </c>
    </row>
    <row r="211" spans="1:17" x14ac:dyDescent="0.25">
      <c r="A211" t="s">
        <v>1920</v>
      </c>
      <c r="B211" t="s">
        <v>1921</v>
      </c>
      <c r="C211" s="5">
        <v>46.83</v>
      </c>
      <c r="D211" s="1">
        <v>1.5E-3</v>
      </c>
      <c r="E211" s="1">
        <v>-2.3E-3</v>
      </c>
      <c r="F211" s="1">
        <v>-1.12E-2</v>
      </c>
      <c r="G211" s="1">
        <v>0.22850000000000001</v>
      </c>
      <c r="H211" s="6" t="s">
        <v>16</v>
      </c>
      <c r="I211" s="6" t="s">
        <v>16</v>
      </c>
      <c r="J211" s="6" t="s">
        <v>16</v>
      </c>
      <c r="K211" s="6" t="s">
        <v>15</v>
      </c>
      <c r="L211" s="6" t="s">
        <v>16</v>
      </c>
      <c r="M211" s="6" t="s">
        <v>16</v>
      </c>
      <c r="N211" s="3">
        <v>1.3204</v>
      </c>
      <c r="O211" s="4">
        <v>332871</v>
      </c>
      <c r="P211" s="4">
        <v>633629</v>
      </c>
      <c r="Q211" t="s">
        <v>2147</v>
      </c>
    </row>
    <row r="212" spans="1:17" x14ac:dyDescent="0.25">
      <c r="A212" t="s">
        <v>2211</v>
      </c>
      <c r="B212" t="s">
        <v>2212</v>
      </c>
      <c r="C212" s="5">
        <v>38.17</v>
      </c>
      <c r="D212" s="1">
        <v>-1.06E-2</v>
      </c>
      <c r="E212" s="1">
        <v>-0.04</v>
      </c>
      <c r="F212" s="1">
        <v>-3.6400000000000002E-2</v>
      </c>
      <c r="G212" s="1">
        <v>-0.22339999999999999</v>
      </c>
      <c r="H212" s="6" t="s">
        <v>16</v>
      </c>
      <c r="I212" s="6" t="s">
        <v>16</v>
      </c>
      <c r="J212" s="6" t="s">
        <v>16</v>
      </c>
      <c r="K212" s="6" t="s">
        <v>15</v>
      </c>
      <c r="L212" s="6" t="s">
        <v>16</v>
      </c>
      <c r="M212" s="6" t="s">
        <v>15</v>
      </c>
      <c r="N212" s="3">
        <v>-6.0317999999999996</v>
      </c>
      <c r="O212" s="4">
        <v>267937</v>
      </c>
      <c r="P212" s="4">
        <v>511940</v>
      </c>
      <c r="Q212" t="s">
        <v>2147</v>
      </c>
    </row>
    <row r="213" spans="1:17" x14ac:dyDescent="0.25">
      <c r="A213" t="s">
        <v>2209</v>
      </c>
      <c r="B213" t="s">
        <v>2210</v>
      </c>
      <c r="C213" s="5">
        <v>35.159999999999997</v>
      </c>
      <c r="D213" s="1">
        <v>-1.8700000000000001E-2</v>
      </c>
      <c r="E213" s="1">
        <v>-3.5400000000000001E-2</v>
      </c>
      <c r="F213" s="1">
        <v>-7.1800000000000003E-2</v>
      </c>
      <c r="G213" s="1">
        <v>102.4118</v>
      </c>
      <c r="H213" s="6" t="s">
        <v>15</v>
      </c>
      <c r="I213" s="6" t="s">
        <v>16</v>
      </c>
      <c r="J213" s="6" t="s">
        <v>16</v>
      </c>
      <c r="K213" s="6" t="s">
        <v>15</v>
      </c>
      <c r="L213" s="6" t="s">
        <v>16</v>
      </c>
      <c r="M213" s="6" t="s">
        <v>16</v>
      </c>
      <c r="N213" s="3">
        <v>-5.1368</v>
      </c>
      <c r="O213" s="4">
        <v>840057</v>
      </c>
      <c r="P213" s="4">
        <v>505065</v>
      </c>
      <c r="Q213" t="s">
        <v>2147</v>
      </c>
    </row>
    <row r="214" spans="1:17" x14ac:dyDescent="0.25">
      <c r="A214" t="s">
        <v>661</v>
      </c>
      <c r="B214" t="s">
        <v>662</v>
      </c>
      <c r="C214" s="5">
        <v>46.81</v>
      </c>
      <c r="D214" s="1">
        <v>8.8000000000000005E-3</v>
      </c>
      <c r="E214" s="1">
        <v>1.5E-3</v>
      </c>
      <c r="F214" s="1">
        <v>-8.5000000000000006E-3</v>
      </c>
      <c r="G214" s="1">
        <v>0.14530000000000001</v>
      </c>
      <c r="H214" s="6" t="s">
        <v>15</v>
      </c>
      <c r="I214" s="6" t="s">
        <v>15</v>
      </c>
      <c r="J214" s="6" t="s">
        <v>16</v>
      </c>
      <c r="K214" s="6" t="s">
        <v>15</v>
      </c>
      <c r="L214" s="6" t="s">
        <v>15</v>
      </c>
      <c r="M214" s="6" t="s">
        <v>16</v>
      </c>
      <c r="N214" s="3">
        <v>-7.2507000000000001</v>
      </c>
      <c r="O214" s="4">
        <v>902618</v>
      </c>
      <c r="P214" s="4">
        <v>656467</v>
      </c>
      <c r="Q214" t="s">
        <v>2147</v>
      </c>
    </row>
    <row r="215" spans="1:17" x14ac:dyDescent="0.25">
      <c r="A215" t="s">
        <v>1211</v>
      </c>
      <c r="B215" t="s">
        <v>1212</v>
      </c>
      <c r="C215" s="5">
        <v>38.72</v>
      </c>
      <c r="D215" s="1">
        <v>4.4000000000000003E-3</v>
      </c>
      <c r="E215" s="1">
        <v>1.3599999999999999E-2</v>
      </c>
      <c r="F215" s="1">
        <v>2.92E-2</v>
      </c>
      <c r="G215" s="1">
        <v>0.28889999999999999</v>
      </c>
      <c r="H215" s="6" t="s">
        <v>16</v>
      </c>
      <c r="I215" s="6" t="s">
        <v>16</v>
      </c>
      <c r="J215" s="6" t="s">
        <v>16</v>
      </c>
      <c r="K215" s="6" t="s">
        <v>16</v>
      </c>
      <c r="L215" s="6" t="s">
        <v>16</v>
      </c>
      <c r="M215" s="6" t="s">
        <v>16</v>
      </c>
      <c r="N215" s="3">
        <v>9.3528000000000002</v>
      </c>
      <c r="O215" s="4">
        <v>879994</v>
      </c>
      <c r="P215" s="4">
        <v>1309054</v>
      </c>
      <c r="Q215" t="s">
        <v>2147</v>
      </c>
    </row>
    <row r="216" spans="1:17" x14ac:dyDescent="0.25">
      <c r="A216" t="s">
        <v>1099</v>
      </c>
      <c r="B216" t="s">
        <v>1100</v>
      </c>
      <c r="C216" s="5">
        <v>31.5</v>
      </c>
      <c r="D216" s="1">
        <v>-4.2599999999999999E-2</v>
      </c>
      <c r="E216" s="1">
        <v>-0.06</v>
      </c>
      <c r="F216" s="1">
        <v>-8.9899999999999994E-2</v>
      </c>
      <c r="G216" s="1">
        <v>0.18640000000000001</v>
      </c>
      <c r="H216" s="6" t="s">
        <v>15</v>
      </c>
      <c r="I216" s="6" t="s">
        <v>16</v>
      </c>
      <c r="J216" s="6" t="s">
        <v>16</v>
      </c>
      <c r="K216" s="6" t="s">
        <v>15</v>
      </c>
      <c r="L216" s="6" t="s">
        <v>15</v>
      </c>
      <c r="M216" s="6" t="s">
        <v>16</v>
      </c>
      <c r="N216" s="3">
        <v>-20.8932</v>
      </c>
      <c r="O216" s="4">
        <v>592859</v>
      </c>
      <c r="P216" s="4">
        <v>673441</v>
      </c>
      <c r="Q216" t="s">
        <v>2147</v>
      </c>
    </row>
    <row r="217" spans="1:17" x14ac:dyDescent="0.25">
      <c r="A217" t="s">
        <v>1184</v>
      </c>
      <c r="B217" t="s">
        <v>1185</v>
      </c>
      <c r="C217" s="5">
        <v>34.4</v>
      </c>
      <c r="D217" s="1">
        <v>-1.49E-2</v>
      </c>
      <c r="E217" s="1">
        <v>-6.7199999999999996E-2</v>
      </c>
      <c r="F217" s="1">
        <v>-0.08</v>
      </c>
      <c r="G217" s="1">
        <v>2.47E-2</v>
      </c>
      <c r="H217" s="6" t="s">
        <v>15</v>
      </c>
      <c r="I217" s="6" t="s">
        <v>15</v>
      </c>
      <c r="J217" s="6" t="s">
        <v>16</v>
      </c>
      <c r="K217" s="6" t="s">
        <v>15</v>
      </c>
      <c r="L217" s="6" t="s">
        <v>16</v>
      </c>
      <c r="M217" s="6" t="s">
        <v>16</v>
      </c>
      <c r="N217" s="3">
        <v>-22.268999999999998</v>
      </c>
      <c r="O217" s="4">
        <v>1005371</v>
      </c>
      <c r="P217" s="4">
        <v>1005783</v>
      </c>
      <c r="Q217" t="s">
        <v>2147</v>
      </c>
    </row>
    <row r="218" spans="1:17" x14ac:dyDescent="0.25">
      <c r="A218" t="s">
        <v>1938</v>
      </c>
      <c r="B218" t="s">
        <v>1939</v>
      </c>
      <c r="C218" s="5">
        <v>45.21</v>
      </c>
      <c r="D218" s="1">
        <v>-7.4999999999999997E-3</v>
      </c>
      <c r="E218" s="1">
        <v>-3.3399999999999999E-2</v>
      </c>
      <c r="F218" s="1">
        <v>-4.1099999999999998E-2</v>
      </c>
      <c r="G218" s="1">
        <v>-5.8099999999999999E-2</v>
      </c>
      <c r="H218" s="6" t="s">
        <v>15</v>
      </c>
      <c r="I218" s="6" t="s">
        <v>16</v>
      </c>
      <c r="J218" s="6" t="s">
        <v>16</v>
      </c>
      <c r="K218" s="6" t="s">
        <v>15</v>
      </c>
      <c r="L218" s="6" t="s">
        <v>15</v>
      </c>
      <c r="M218" s="6" t="s">
        <v>15</v>
      </c>
      <c r="N218" s="3">
        <v>-13.423500000000001</v>
      </c>
      <c r="O218" s="4">
        <v>2246534</v>
      </c>
      <c r="P218" s="4">
        <v>1597056</v>
      </c>
      <c r="Q218" t="s">
        <v>2147</v>
      </c>
    </row>
    <row r="219" spans="1:17" x14ac:dyDescent="0.25">
      <c r="A219" t="s">
        <v>528</v>
      </c>
      <c r="B219" t="s">
        <v>529</v>
      </c>
      <c r="C219" s="5">
        <v>40.07</v>
      </c>
      <c r="D219" s="1">
        <v>-2.6200000000000001E-2</v>
      </c>
      <c r="E219" s="1">
        <v>-1.2800000000000001E-2</v>
      </c>
      <c r="F219" s="1">
        <v>-3.4200000000000001E-2</v>
      </c>
      <c r="G219" s="1">
        <v>-0.18790000000000001</v>
      </c>
      <c r="H219" s="6" t="s">
        <v>15</v>
      </c>
      <c r="I219" s="6" t="s">
        <v>16</v>
      </c>
      <c r="J219" s="6" t="s">
        <v>15</v>
      </c>
      <c r="K219" s="6" t="s">
        <v>15</v>
      </c>
      <c r="L219" s="6" t="s">
        <v>15</v>
      </c>
      <c r="M219" s="6" t="s">
        <v>15</v>
      </c>
      <c r="N219" s="3">
        <v>-14.8819</v>
      </c>
      <c r="O219" s="4">
        <v>7796598</v>
      </c>
      <c r="P219" s="4">
        <v>3662283</v>
      </c>
      <c r="Q219" t="s">
        <v>2147</v>
      </c>
    </row>
    <row r="220" spans="1:17" x14ac:dyDescent="0.25">
      <c r="A220" t="s">
        <v>936</v>
      </c>
      <c r="B220" t="s">
        <v>937</v>
      </c>
      <c r="C220" s="5">
        <v>32.450000000000003</v>
      </c>
      <c r="D220" s="1">
        <v>5.9999999999999995E-4</v>
      </c>
      <c r="E220" s="1">
        <v>1.5E-3</v>
      </c>
      <c r="F220" s="1">
        <v>8.9999999999999993E-3</v>
      </c>
      <c r="G220" s="1">
        <v>0.34820000000000001</v>
      </c>
      <c r="H220" s="6" t="s">
        <v>15</v>
      </c>
      <c r="I220" s="6" t="s">
        <v>16</v>
      </c>
      <c r="J220" s="6" t="s">
        <v>16</v>
      </c>
      <c r="K220" s="6" t="s">
        <v>16</v>
      </c>
      <c r="L220" s="6" t="s">
        <v>16</v>
      </c>
      <c r="M220" s="6" t="s">
        <v>16</v>
      </c>
      <c r="N220" s="3">
        <v>0.41360000000000002</v>
      </c>
      <c r="O220" s="4">
        <v>492294</v>
      </c>
      <c r="P220" s="4">
        <v>826305</v>
      </c>
      <c r="Q220" t="s">
        <v>2147</v>
      </c>
    </row>
    <row r="221" spans="1:17" x14ac:dyDescent="0.25">
      <c r="A221" t="s">
        <v>569</v>
      </c>
      <c r="B221" t="s">
        <v>570</v>
      </c>
      <c r="C221" s="5">
        <v>42.06</v>
      </c>
      <c r="D221" s="1">
        <v>-1.5900000000000001E-2</v>
      </c>
      <c r="E221" s="1">
        <v>-7.7399999999999997E-2</v>
      </c>
      <c r="F221" s="1">
        <v>-0.1089</v>
      </c>
      <c r="G221" s="1">
        <v>-0.47689999999999999</v>
      </c>
      <c r="H221" s="6" t="s">
        <v>15</v>
      </c>
      <c r="I221" s="6" t="s">
        <v>15</v>
      </c>
      <c r="J221" s="6" t="s">
        <v>15</v>
      </c>
      <c r="K221" s="6" t="s">
        <v>15</v>
      </c>
      <c r="L221" s="6" t="s">
        <v>15</v>
      </c>
      <c r="M221" s="6" t="s">
        <v>15</v>
      </c>
      <c r="N221" s="3">
        <v>-99.471299999999999</v>
      </c>
      <c r="O221" s="4">
        <v>740804</v>
      </c>
      <c r="P221" s="4">
        <v>535059</v>
      </c>
      <c r="Q221" t="s">
        <v>2147</v>
      </c>
    </row>
    <row r="222" spans="1:17" x14ac:dyDescent="0.25">
      <c r="A222" t="s">
        <v>1012</v>
      </c>
      <c r="B222" t="s">
        <v>1013</v>
      </c>
      <c r="C222" s="5">
        <v>42.99</v>
      </c>
      <c r="D222" s="1">
        <v>-7.1999999999999998E-3</v>
      </c>
      <c r="E222" s="1">
        <v>-1.9199999999999998E-2</v>
      </c>
      <c r="F222" s="1">
        <v>-6.7000000000000002E-3</v>
      </c>
      <c r="G222" s="1">
        <v>0.10879999999999999</v>
      </c>
      <c r="H222" s="6" t="s">
        <v>15</v>
      </c>
      <c r="I222" s="6" t="s">
        <v>16</v>
      </c>
      <c r="J222" s="6" t="s">
        <v>16</v>
      </c>
      <c r="K222" s="6" t="s">
        <v>15</v>
      </c>
      <c r="L222" s="6" t="s">
        <v>15</v>
      </c>
      <c r="M222" s="6" t="s">
        <v>16</v>
      </c>
      <c r="N222" s="3">
        <v>-7.4287999999999998</v>
      </c>
      <c r="O222" s="4">
        <v>588509</v>
      </c>
      <c r="P222" s="4">
        <v>539580</v>
      </c>
      <c r="Q222" t="s">
        <v>2147</v>
      </c>
    </row>
    <row r="223" spans="1:17" x14ac:dyDescent="0.25">
      <c r="A223" t="s">
        <v>1410</v>
      </c>
      <c r="B223" t="s">
        <v>1411</v>
      </c>
      <c r="C223" s="5">
        <v>46.86</v>
      </c>
      <c r="D223" s="1">
        <v>-3.5000000000000003E-2</v>
      </c>
      <c r="E223" s="1">
        <v>0.08</v>
      </c>
      <c r="F223" s="1">
        <v>1.49E-2</v>
      </c>
      <c r="G223" s="1">
        <v>0.36020000000000002</v>
      </c>
      <c r="H223" s="6" t="s">
        <v>16</v>
      </c>
      <c r="I223" s="6" t="s">
        <v>16</v>
      </c>
      <c r="J223" s="6" t="s">
        <v>16</v>
      </c>
      <c r="K223" s="6" t="s">
        <v>16</v>
      </c>
      <c r="L223" s="6" t="s">
        <v>16</v>
      </c>
      <c r="M223" s="6" t="s">
        <v>16</v>
      </c>
      <c r="N223" s="3">
        <v>126.09480000000001</v>
      </c>
      <c r="O223" s="4">
        <v>1125690</v>
      </c>
      <c r="P223" s="4">
        <v>674257</v>
      </c>
      <c r="Q223" t="s">
        <v>2147</v>
      </c>
    </row>
    <row r="224" spans="1:17" x14ac:dyDescent="0.25">
      <c r="A224" t="s">
        <v>896</v>
      </c>
      <c r="B224" t="s">
        <v>897</v>
      </c>
      <c r="C224" s="5">
        <v>39.5</v>
      </c>
      <c r="D224" s="1">
        <v>-2.5399999999999999E-2</v>
      </c>
      <c r="E224" s="1">
        <v>-6.2600000000000003E-2</v>
      </c>
      <c r="F224" s="1">
        <v>-3.85E-2</v>
      </c>
      <c r="G224" s="1">
        <v>-9.3600000000000003E-2</v>
      </c>
      <c r="H224" s="6" t="s">
        <v>15</v>
      </c>
      <c r="I224" s="6" t="s">
        <v>16</v>
      </c>
      <c r="J224" s="6" t="s">
        <v>16</v>
      </c>
      <c r="K224" s="6" t="s">
        <v>15</v>
      </c>
      <c r="L224" s="6" t="s">
        <v>16</v>
      </c>
      <c r="M224" s="6" t="s">
        <v>15</v>
      </c>
      <c r="N224" s="3">
        <v>-21.203900000000001</v>
      </c>
      <c r="O224" s="4">
        <v>920832</v>
      </c>
      <c r="P224" s="4">
        <v>813350</v>
      </c>
      <c r="Q224" t="s">
        <v>2147</v>
      </c>
    </row>
    <row r="225" spans="1:17" x14ac:dyDescent="0.25">
      <c r="A225" t="s">
        <v>1616</v>
      </c>
      <c r="B225" t="s">
        <v>1617</v>
      </c>
      <c r="C225" s="5">
        <v>32.049999999999997</v>
      </c>
      <c r="D225" s="1">
        <v>-1.14E-2</v>
      </c>
      <c r="E225" s="1">
        <v>-4.9799999999999997E-2</v>
      </c>
      <c r="F225" s="1">
        <v>2.6599999999999999E-2</v>
      </c>
      <c r="G225" s="1">
        <v>0.21590000000000001</v>
      </c>
      <c r="H225" s="6" t="s">
        <v>15</v>
      </c>
      <c r="I225" s="6" t="s">
        <v>16</v>
      </c>
      <c r="J225" s="6" t="s">
        <v>16</v>
      </c>
      <c r="K225" s="6" t="s">
        <v>16</v>
      </c>
      <c r="L225" s="6" t="s">
        <v>16</v>
      </c>
      <c r="M225" s="6" t="s">
        <v>16</v>
      </c>
      <c r="N225" s="3">
        <v>3.9624000000000001</v>
      </c>
      <c r="O225" s="4">
        <v>3022056</v>
      </c>
      <c r="P225" s="4">
        <v>3448121</v>
      </c>
      <c r="Q225" t="s">
        <v>2147</v>
      </c>
    </row>
    <row r="226" spans="1:17" x14ac:dyDescent="0.25">
      <c r="A226" t="s">
        <v>767</v>
      </c>
      <c r="B226" t="s">
        <v>768</v>
      </c>
      <c r="C226" s="5">
        <v>45.22</v>
      </c>
      <c r="D226" s="1">
        <v>-2.2100000000000002E-2</v>
      </c>
      <c r="E226" s="1">
        <v>-2.29E-2</v>
      </c>
      <c r="F226" s="1">
        <v>-2.23E-2</v>
      </c>
      <c r="G226" s="1">
        <v>-3.4599999999999999E-2</v>
      </c>
      <c r="H226" s="6" t="s">
        <v>15</v>
      </c>
      <c r="I226" s="6" t="s">
        <v>16</v>
      </c>
      <c r="J226" s="6" t="s">
        <v>16</v>
      </c>
      <c r="K226" s="6" t="s">
        <v>15</v>
      </c>
      <c r="L226" s="6" t="s">
        <v>15</v>
      </c>
      <c r="M226" s="6" t="s">
        <v>15</v>
      </c>
      <c r="N226" s="3">
        <v>-13.142799999999999</v>
      </c>
      <c r="O226" s="4">
        <v>893855</v>
      </c>
      <c r="P226" s="4">
        <v>891486</v>
      </c>
      <c r="Q226" t="s">
        <v>2147</v>
      </c>
    </row>
    <row r="227" spans="1:17" x14ac:dyDescent="0.25">
      <c r="A227" t="s">
        <v>1127</v>
      </c>
      <c r="B227" t="s">
        <v>1128</v>
      </c>
      <c r="C227" s="5">
        <v>40.64</v>
      </c>
      <c r="D227" s="1">
        <v>-1.6899999999999998E-2</v>
      </c>
      <c r="E227" s="1">
        <v>-5.1999999999999998E-2</v>
      </c>
      <c r="F227" s="1">
        <v>4.8999999999999998E-3</v>
      </c>
      <c r="G227" s="1">
        <v>0.14510000000000001</v>
      </c>
      <c r="H227" s="6" t="s">
        <v>15</v>
      </c>
      <c r="I227" s="6" t="s">
        <v>16</v>
      </c>
      <c r="J227" s="6" t="s">
        <v>16</v>
      </c>
      <c r="K227" s="6" t="s">
        <v>15</v>
      </c>
      <c r="L227" s="6" t="s">
        <v>16</v>
      </c>
      <c r="M227" s="6" t="s">
        <v>16</v>
      </c>
      <c r="N227" s="3">
        <v>-16.642800000000001</v>
      </c>
      <c r="O227" s="4">
        <v>519800</v>
      </c>
      <c r="P227" s="4">
        <v>513072</v>
      </c>
      <c r="Q227" t="s">
        <v>2147</v>
      </c>
    </row>
    <row r="228" spans="1:17" x14ac:dyDescent="0.25">
      <c r="A228" t="s">
        <v>1636</v>
      </c>
      <c r="B228" t="s">
        <v>1637</v>
      </c>
      <c r="C228" s="5">
        <v>47.55</v>
      </c>
      <c r="D228" s="1">
        <v>-1.9E-2</v>
      </c>
      <c r="E228" s="1">
        <v>-6.2899999999999998E-2</v>
      </c>
      <c r="F228" s="1">
        <v>6.4699999999999994E-2</v>
      </c>
      <c r="G228" s="1">
        <v>-1.1599999999999999E-2</v>
      </c>
      <c r="H228" s="6" t="s">
        <v>15</v>
      </c>
      <c r="I228" s="6" t="s">
        <v>16</v>
      </c>
      <c r="J228" s="6" t="s">
        <v>16</v>
      </c>
      <c r="K228" s="6" t="s">
        <v>16</v>
      </c>
      <c r="L228" s="6" t="s">
        <v>16</v>
      </c>
      <c r="M228" s="6" t="s">
        <v>15</v>
      </c>
      <c r="N228" s="3">
        <v>14.7179</v>
      </c>
      <c r="O228" s="4">
        <v>8093891</v>
      </c>
      <c r="P228" s="4">
        <v>9522676</v>
      </c>
      <c r="Q228" t="s">
        <v>2147</v>
      </c>
    </row>
    <row r="229" spans="1:17" x14ac:dyDescent="0.25">
      <c r="A229" t="s">
        <v>1940</v>
      </c>
      <c r="B229" t="s">
        <v>1941</v>
      </c>
      <c r="C229" s="5">
        <v>46.63</v>
      </c>
      <c r="D229" s="1">
        <v>-1.9599999999999999E-2</v>
      </c>
      <c r="E229" s="1">
        <v>-5.9700000000000003E-2</v>
      </c>
      <c r="F229" s="1">
        <v>4.8800000000000003E-2</v>
      </c>
      <c r="G229" s="1">
        <v>0.1802</v>
      </c>
      <c r="H229" s="6" t="s">
        <v>15</v>
      </c>
      <c r="I229" s="6" t="s">
        <v>16</v>
      </c>
      <c r="J229" s="6" t="s">
        <v>16</v>
      </c>
      <c r="K229" s="6" t="s">
        <v>16</v>
      </c>
      <c r="L229" s="6" t="s">
        <v>15</v>
      </c>
      <c r="M229" s="6" t="s">
        <v>16</v>
      </c>
      <c r="N229" s="3">
        <v>-22.292999999999999</v>
      </c>
      <c r="O229" s="4">
        <v>374934</v>
      </c>
      <c r="P229" s="4">
        <v>543775</v>
      </c>
      <c r="Q229" t="s">
        <v>2147</v>
      </c>
    </row>
    <row r="230" spans="1:17" x14ac:dyDescent="0.25">
      <c r="A230" t="s">
        <v>1269</v>
      </c>
      <c r="B230" t="s">
        <v>1270</v>
      </c>
      <c r="C230" s="5">
        <v>49.45</v>
      </c>
      <c r="D230" s="1">
        <v>-4.5999999999999999E-3</v>
      </c>
      <c r="E230" s="1">
        <v>-0.05</v>
      </c>
      <c r="F230" s="1">
        <v>-1.06E-2</v>
      </c>
      <c r="G230" s="1">
        <v>-0.126</v>
      </c>
      <c r="H230" s="6" t="s">
        <v>15</v>
      </c>
      <c r="I230" s="6" t="s">
        <v>16</v>
      </c>
      <c r="J230" s="6" t="s">
        <v>15</v>
      </c>
      <c r="K230" s="6" t="s">
        <v>15</v>
      </c>
      <c r="L230" s="6" t="s">
        <v>15</v>
      </c>
      <c r="M230" s="6" t="s">
        <v>15</v>
      </c>
      <c r="N230" s="3">
        <v>-22.664100000000001</v>
      </c>
      <c r="O230" s="4">
        <v>3426287</v>
      </c>
      <c r="P230" s="4">
        <v>2606422</v>
      </c>
      <c r="Q230" t="s">
        <v>2147</v>
      </c>
    </row>
    <row r="231" spans="1:17" x14ac:dyDescent="0.25">
      <c r="A231" t="s">
        <v>1040</v>
      </c>
      <c r="B231" t="s">
        <v>1041</v>
      </c>
      <c r="C231" s="5">
        <v>47.54</v>
      </c>
      <c r="D231" s="1">
        <v>-1.3299999999999999E-2</v>
      </c>
      <c r="E231" s="1">
        <v>-2.7799999999999998E-2</v>
      </c>
      <c r="F231" s="1">
        <v>0.12839999999999999</v>
      </c>
      <c r="G231" s="1">
        <v>2.6100000000000002E-2</v>
      </c>
      <c r="H231" s="6" t="s">
        <v>16</v>
      </c>
      <c r="I231" s="6" t="s">
        <v>16</v>
      </c>
      <c r="J231" s="6" t="s">
        <v>16</v>
      </c>
      <c r="K231" s="6" t="s">
        <v>16</v>
      </c>
      <c r="L231" s="6" t="s">
        <v>16</v>
      </c>
      <c r="M231" s="6" t="s">
        <v>16</v>
      </c>
      <c r="N231" s="3">
        <v>145.97559999999999</v>
      </c>
      <c r="O231" s="4">
        <v>645508</v>
      </c>
      <c r="P231" s="4">
        <v>788983</v>
      </c>
      <c r="Q231" t="s">
        <v>2147</v>
      </c>
    </row>
    <row r="232" spans="1:17" x14ac:dyDescent="0.25">
      <c r="A232" t="s">
        <v>312</v>
      </c>
      <c r="B232" t="s">
        <v>313</v>
      </c>
      <c r="C232" s="5">
        <v>43.74</v>
      </c>
      <c r="D232" s="1">
        <v>1.1000000000000001E-3</v>
      </c>
      <c r="E232" s="1">
        <v>-2.5399999999999999E-2</v>
      </c>
      <c r="F232" s="1">
        <v>-6.9199999999999998E-2</v>
      </c>
      <c r="G232" s="1">
        <v>-0.25559999999999999</v>
      </c>
      <c r="H232" s="6" t="s">
        <v>16</v>
      </c>
      <c r="I232" s="6" t="s">
        <v>15</v>
      </c>
      <c r="J232" s="6" t="s">
        <v>16</v>
      </c>
      <c r="K232" s="6" t="s">
        <v>15</v>
      </c>
      <c r="L232" s="6" t="s">
        <v>15</v>
      </c>
      <c r="M232" s="6" t="s">
        <v>15</v>
      </c>
      <c r="N232" s="3">
        <v>4.8936999999999999</v>
      </c>
      <c r="O232" s="4">
        <v>1433388</v>
      </c>
      <c r="P232" s="4">
        <v>2046406</v>
      </c>
      <c r="Q232" t="s">
        <v>2147</v>
      </c>
    </row>
    <row r="233" spans="1:17" x14ac:dyDescent="0.25">
      <c r="A233" t="s">
        <v>562</v>
      </c>
      <c r="B233" t="s">
        <v>563</v>
      </c>
      <c r="C233" s="5">
        <v>31.53</v>
      </c>
      <c r="D233" s="1">
        <v>-3.8E-3</v>
      </c>
      <c r="E233" s="1">
        <v>-0.12759999999999999</v>
      </c>
      <c r="F233" s="1">
        <v>-0.1166</v>
      </c>
      <c r="G233" s="1">
        <v>-7.5600000000000001E-2</v>
      </c>
      <c r="H233" s="6" t="s">
        <v>15</v>
      </c>
      <c r="I233" s="6" t="s">
        <v>16</v>
      </c>
      <c r="J233" s="6" t="s">
        <v>16</v>
      </c>
      <c r="K233" s="6" t="s">
        <v>15</v>
      </c>
      <c r="L233" s="6" t="s">
        <v>15</v>
      </c>
      <c r="M233" s="6" t="s">
        <v>15</v>
      </c>
      <c r="N233" s="3">
        <v>-53.982799999999997</v>
      </c>
      <c r="O233" s="4">
        <v>2071436</v>
      </c>
      <c r="P233" s="4">
        <v>1402547</v>
      </c>
      <c r="Q233" t="s">
        <v>2147</v>
      </c>
    </row>
    <row r="234" spans="1:17" x14ac:dyDescent="0.25">
      <c r="A234" t="s">
        <v>890</v>
      </c>
      <c r="B234" t="s">
        <v>891</v>
      </c>
      <c r="C234" s="5">
        <v>38.71</v>
      </c>
      <c r="D234" s="1">
        <v>4.1999999999999997E-3</v>
      </c>
      <c r="E234" s="1">
        <v>-2.9600000000000001E-2</v>
      </c>
      <c r="F234" s="1">
        <v>8.9499999999999996E-2</v>
      </c>
      <c r="G234" s="1">
        <v>0.17050000000000001</v>
      </c>
      <c r="H234" s="6" t="s">
        <v>15</v>
      </c>
      <c r="I234" s="6" t="s">
        <v>16</v>
      </c>
      <c r="J234" s="6" t="s">
        <v>16</v>
      </c>
      <c r="K234" s="6" t="s">
        <v>16</v>
      </c>
      <c r="L234" s="6" t="s">
        <v>16</v>
      </c>
      <c r="M234" s="6" t="s">
        <v>16</v>
      </c>
      <c r="N234" s="3">
        <v>31.343599999999999</v>
      </c>
      <c r="O234" s="4">
        <v>407558</v>
      </c>
      <c r="P234" s="4">
        <v>607652</v>
      </c>
      <c r="Q234" t="s">
        <v>2147</v>
      </c>
    </row>
    <row r="235" spans="1:17" x14ac:dyDescent="0.25">
      <c r="A235" t="s">
        <v>1912</v>
      </c>
      <c r="B235" t="s">
        <v>1913</v>
      </c>
      <c r="C235" s="5">
        <v>33.950000000000003</v>
      </c>
      <c r="D235" s="1">
        <v>-2.8999999999999998E-3</v>
      </c>
      <c r="E235" s="1">
        <v>4.4000000000000003E-3</v>
      </c>
      <c r="F235" s="1">
        <v>-3.8199999999999998E-2</v>
      </c>
      <c r="G235" s="1">
        <v>-0.17199999999999999</v>
      </c>
      <c r="H235" s="6" t="s">
        <v>16</v>
      </c>
      <c r="I235" s="6" t="s">
        <v>15</v>
      </c>
      <c r="J235" s="6" t="s">
        <v>15</v>
      </c>
      <c r="K235" s="6" t="s">
        <v>15</v>
      </c>
      <c r="L235" s="6" t="s">
        <v>15</v>
      </c>
      <c r="M235" s="6" t="s">
        <v>15</v>
      </c>
      <c r="N235" s="3">
        <v>1.7995000000000001</v>
      </c>
      <c r="O235" s="4">
        <v>643254</v>
      </c>
      <c r="P235" s="4">
        <v>513288</v>
      </c>
      <c r="Q235" t="s">
        <v>2147</v>
      </c>
    </row>
    <row r="236" spans="1:17" x14ac:dyDescent="0.25">
      <c r="A236" t="s">
        <v>426</v>
      </c>
      <c r="B236" t="s">
        <v>427</v>
      </c>
      <c r="C236" s="5">
        <v>30.75</v>
      </c>
      <c r="D236" s="1">
        <v>-2.1600000000000001E-2</v>
      </c>
      <c r="E236" s="1">
        <v>-3.4799999999999998E-2</v>
      </c>
      <c r="F236" s="1">
        <v>-0.03</v>
      </c>
      <c r="G236" s="1">
        <v>-0.24210000000000001</v>
      </c>
      <c r="H236" s="6" t="s">
        <v>16</v>
      </c>
      <c r="I236" s="6" t="s">
        <v>15</v>
      </c>
      <c r="J236" s="6" t="s">
        <v>15</v>
      </c>
      <c r="K236" s="6" t="s">
        <v>15</v>
      </c>
      <c r="L236" s="6" t="s">
        <v>15</v>
      </c>
      <c r="M236" s="6" t="s">
        <v>15</v>
      </c>
      <c r="N236" s="3">
        <v>-5.8231999999999999</v>
      </c>
      <c r="O236" s="4">
        <v>585297</v>
      </c>
      <c r="P236" s="4">
        <v>611373</v>
      </c>
      <c r="Q236" t="s">
        <v>2147</v>
      </c>
    </row>
    <row r="237" spans="1:17" x14ac:dyDescent="0.25">
      <c r="A237" t="s">
        <v>1138</v>
      </c>
      <c r="B237" t="s">
        <v>1139</v>
      </c>
      <c r="C237" s="5">
        <v>35.44</v>
      </c>
      <c r="D237" s="1">
        <v>-8.3999999999999995E-3</v>
      </c>
      <c r="E237" s="1">
        <v>-4.19E-2</v>
      </c>
      <c r="F237" s="1">
        <v>-1.14E-2</v>
      </c>
      <c r="G237" s="1">
        <v>-8.8499999999999995E-2</v>
      </c>
      <c r="H237" s="6" t="s">
        <v>15</v>
      </c>
      <c r="I237" s="6" t="s">
        <v>16</v>
      </c>
      <c r="J237" s="6" t="s">
        <v>15</v>
      </c>
      <c r="K237" s="6" t="s">
        <v>15</v>
      </c>
      <c r="L237" s="6" t="s">
        <v>16</v>
      </c>
      <c r="M237" s="6" t="s">
        <v>15</v>
      </c>
      <c r="N237" s="3">
        <v>-7.3765999999999998</v>
      </c>
      <c r="O237" s="4">
        <v>2003823</v>
      </c>
      <c r="P237" s="4">
        <v>2958234</v>
      </c>
      <c r="Q237" t="s">
        <v>2147</v>
      </c>
    </row>
    <row r="238" spans="1:17" x14ac:dyDescent="0.25">
      <c r="A238" t="s">
        <v>1858</v>
      </c>
      <c r="B238" t="s">
        <v>1859</v>
      </c>
      <c r="C238" s="5">
        <v>47.85</v>
      </c>
      <c r="D238" s="1">
        <v>0</v>
      </c>
      <c r="E238" s="1">
        <v>1.18E-2</v>
      </c>
      <c r="F238" s="1">
        <v>2.9000000000000001E-2</v>
      </c>
      <c r="G238" s="1">
        <v>2.0851000000000002</v>
      </c>
      <c r="H238" s="6" t="s">
        <v>16</v>
      </c>
      <c r="I238" s="6" t="s">
        <v>16</v>
      </c>
      <c r="J238" s="6" t="s">
        <v>16</v>
      </c>
      <c r="K238" s="6" t="s">
        <v>16</v>
      </c>
      <c r="L238" s="6" t="s">
        <v>16</v>
      </c>
      <c r="M238" s="6" t="s">
        <v>16</v>
      </c>
      <c r="N238" s="3">
        <v>92.049300000000002</v>
      </c>
      <c r="O238" s="4">
        <v>206508</v>
      </c>
      <c r="P238" s="4">
        <v>6839042</v>
      </c>
      <c r="Q238" t="s">
        <v>2147</v>
      </c>
    </row>
    <row r="239" spans="1:17" x14ac:dyDescent="0.25">
      <c r="A239" t="s">
        <v>860</v>
      </c>
      <c r="B239" t="s">
        <v>861</v>
      </c>
      <c r="C239" s="5">
        <v>38.590000000000003</v>
      </c>
      <c r="D239" s="1">
        <v>-1.61E-2</v>
      </c>
      <c r="E239" s="1">
        <v>-9.2200000000000004E-2</v>
      </c>
      <c r="F239" s="1">
        <v>-0.10879999999999999</v>
      </c>
      <c r="G239" s="1">
        <v>-0.15690000000000001</v>
      </c>
      <c r="H239" s="6" t="s">
        <v>15</v>
      </c>
      <c r="I239" s="6" t="s">
        <v>15</v>
      </c>
      <c r="J239" s="6" t="s">
        <v>15</v>
      </c>
      <c r="K239" s="6" t="s">
        <v>15</v>
      </c>
      <c r="L239" s="6" t="s">
        <v>15</v>
      </c>
      <c r="M239" s="6" t="s">
        <v>15</v>
      </c>
      <c r="N239" s="3">
        <v>-40.832700000000003</v>
      </c>
      <c r="O239" s="4">
        <v>2509112</v>
      </c>
      <c r="P239" s="4">
        <v>1373331</v>
      </c>
      <c r="Q239" t="s">
        <v>2147</v>
      </c>
    </row>
    <row r="240" spans="1:17" x14ac:dyDescent="0.25">
      <c r="A240" t="s">
        <v>860</v>
      </c>
      <c r="B240" t="s">
        <v>861</v>
      </c>
      <c r="C240" s="5">
        <v>38.590000000000003</v>
      </c>
      <c r="D240" s="1">
        <v>-1.61E-2</v>
      </c>
      <c r="E240" s="1">
        <v>-9.2200000000000004E-2</v>
      </c>
      <c r="F240" s="1">
        <v>-0.10879999999999999</v>
      </c>
      <c r="G240" s="1">
        <v>-0.15690000000000001</v>
      </c>
      <c r="H240" s="6" t="s">
        <v>15</v>
      </c>
      <c r="I240" s="6" t="s">
        <v>15</v>
      </c>
      <c r="J240" s="6" t="s">
        <v>15</v>
      </c>
      <c r="K240" s="6" t="s">
        <v>15</v>
      </c>
      <c r="L240" s="6" t="s">
        <v>15</v>
      </c>
      <c r="M240" s="6" t="s">
        <v>15</v>
      </c>
      <c r="N240" s="3">
        <v>-40.832700000000003</v>
      </c>
      <c r="O240" s="4">
        <v>2509112</v>
      </c>
      <c r="P240" s="4">
        <v>1373331</v>
      </c>
      <c r="Q240" t="s">
        <v>2147</v>
      </c>
    </row>
    <row r="241" spans="1:17" x14ac:dyDescent="0.25">
      <c r="A241" t="s">
        <v>256</v>
      </c>
      <c r="B241" t="s">
        <v>257</v>
      </c>
      <c r="C241" s="5">
        <v>49.02</v>
      </c>
      <c r="D241" s="1">
        <v>-2.3300000000000001E-2</v>
      </c>
      <c r="E241" s="1">
        <v>2.1499999999999998E-2</v>
      </c>
      <c r="F241" s="1">
        <v>2.1700000000000001E-2</v>
      </c>
      <c r="G241" s="1">
        <v>-0.33810000000000001</v>
      </c>
      <c r="H241" s="6" t="s">
        <v>16</v>
      </c>
      <c r="I241" s="6" t="s">
        <v>16</v>
      </c>
      <c r="J241" s="6" t="s">
        <v>16</v>
      </c>
      <c r="K241" s="6" t="s">
        <v>16</v>
      </c>
      <c r="L241" s="6" t="s">
        <v>16</v>
      </c>
      <c r="M241" s="6" t="s">
        <v>15</v>
      </c>
      <c r="N241" s="3">
        <v>12.2927</v>
      </c>
      <c r="O241" s="4">
        <v>9745008</v>
      </c>
      <c r="P241" s="4">
        <v>6352592</v>
      </c>
      <c r="Q241" t="s">
        <v>2147</v>
      </c>
    </row>
    <row r="242" spans="1:17" x14ac:dyDescent="0.25">
      <c r="A242" t="s">
        <v>761</v>
      </c>
      <c r="B242" t="s">
        <v>762</v>
      </c>
      <c r="C242" s="5">
        <v>43.42</v>
      </c>
      <c r="D242" s="1">
        <v>-3.0599999999999999E-2</v>
      </c>
      <c r="E242" s="1">
        <v>-4.5699999999999998E-2</v>
      </c>
      <c r="F242" s="1">
        <v>-2.3599999999999999E-2</v>
      </c>
      <c r="G242" s="1">
        <v>-1.41E-2</v>
      </c>
      <c r="H242" s="6" t="s">
        <v>16</v>
      </c>
      <c r="I242" s="6" t="s">
        <v>15</v>
      </c>
      <c r="J242" s="6" t="s">
        <v>15</v>
      </c>
      <c r="K242" s="6" t="s">
        <v>15</v>
      </c>
      <c r="L242" s="6" t="s">
        <v>15</v>
      </c>
      <c r="M242" s="6" t="s">
        <v>15</v>
      </c>
      <c r="N242" s="3">
        <v>-19.200199999999999</v>
      </c>
      <c r="O242" s="4">
        <v>428905</v>
      </c>
      <c r="P242" s="4">
        <v>599910</v>
      </c>
      <c r="Q242" t="s">
        <v>2147</v>
      </c>
    </row>
    <row r="243" spans="1:17" x14ac:dyDescent="0.25">
      <c r="A243" t="s">
        <v>518</v>
      </c>
      <c r="B243" t="s">
        <v>519</v>
      </c>
      <c r="C243" s="5">
        <v>44.28</v>
      </c>
      <c r="D243" s="1">
        <v>6.4000000000000003E-3</v>
      </c>
      <c r="E243" s="1">
        <v>1.77E-2</v>
      </c>
      <c r="F243" s="1">
        <v>6.1600000000000002E-2</v>
      </c>
      <c r="G243" s="1">
        <v>0.14299999999999999</v>
      </c>
      <c r="H243" s="6" t="s">
        <v>16</v>
      </c>
      <c r="I243" s="6" t="s">
        <v>16</v>
      </c>
      <c r="J243" s="6" t="s">
        <v>16</v>
      </c>
      <c r="K243" s="6" t="s">
        <v>16</v>
      </c>
      <c r="L243" s="6" t="s">
        <v>16</v>
      </c>
      <c r="M243" s="6" t="s">
        <v>16</v>
      </c>
      <c r="N243" s="3">
        <v>48.948</v>
      </c>
      <c r="O243" s="4">
        <v>4267480</v>
      </c>
      <c r="P243" s="4">
        <v>2942207</v>
      </c>
      <c r="Q243" t="s">
        <v>2147</v>
      </c>
    </row>
    <row r="244" spans="1:17" x14ac:dyDescent="0.25">
      <c r="A244" t="s">
        <v>1798</v>
      </c>
      <c r="B244" t="s">
        <v>1799</v>
      </c>
      <c r="C244" s="5">
        <v>41.25</v>
      </c>
      <c r="D244" s="1">
        <v>-9.7999999999999997E-3</v>
      </c>
      <c r="E244" s="1">
        <v>8.0999999999999996E-3</v>
      </c>
      <c r="F244" s="1">
        <v>0.25569999999999998</v>
      </c>
      <c r="G244" s="1">
        <v>1.1778999999999999</v>
      </c>
      <c r="H244" s="6" t="s">
        <v>16</v>
      </c>
      <c r="I244" s="6" t="s">
        <v>16</v>
      </c>
      <c r="J244" s="6" t="s">
        <v>16</v>
      </c>
      <c r="K244" s="6" t="s">
        <v>16</v>
      </c>
      <c r="L244" s="6" t="s">
        <v>16</v>
      </c>
      <c r="M244" s="6" t="s">
        <v>16</v>
      </c>
      <c r="N244" s="3">
        <v>40.415399999999998</v>
      </c>
      <c r="O244" s="4">
        <v>364348</v>
      </c>
      <c r="P244" s="4">
        <v>592717</v>
      </c>
      <c r="Q244" t="s">
        <v>2147</v>
      </c>
    </row>
    <row r="245" spans="1:17" x14ac:dyDescent="0.25">
      <c r="A245" t="s">
        <v>908</v>
      </c>
      <c r="B245" t="s">
        <v>909</v>
      </c>
      <c r="C245" s="5">
        <v>49.02</v>
      </c>
      <c r="D245" s="1">
        <v>-5.8999999999999999E-3</v>
      </c>
      <c r="E245" s="1">
        <v>-9.4999999999999998E-3</v>
      </c>
      <c r="F245" s="1">
        <v>1.1299999999999999E-2</v>
      </c>
      <c r="G245" s="1">
        <v>0.1719</v>
      </c>
      <c r="H245" s="6" t="s">
        <v>16</v>
      </c>
      <c r="I245" s="6" t="s">
        <v>16</v>
      </c>
      <c r="J245" s="6" t="s">
        <v>16</v>
      </c>
      <c r="K245" s="6" t="s">
        <v>16</v>
      </c>
      <c r="L245" s="6" t="s">
        <v>16</v>
      </c>
      <c r="M245" s="6" t="s">
        <v>16</v>
      </c>
      <c r="N245" s="3">
        <v>3.0341</v>
      </c>
      <c r="O245" s="4">
        <v>1693536</v>
      </c>
      <c r="P245" s="4">
        <v>1265730</v>
      </c>
      <c r="Q245" t="s">
        <v>2147</v>
      </c>
    </row>
    <row r="246" spans="1:17" x14ac:dyDescent="0.25">
      <c r="A246" t="s">
        <v>1054</v>
      </c>
      <c r="B246" t="s">
        <v>1055</v>
      </c>
      <c r="C246" s="5">
        <v>44.92</v>
      </c>
      <c r="D246" s="1">
        <v>-2.01E-2</v>
      </c>
      <c r="E246" s="1">
        <v>-7.51E-2</v>
      </c>
      <c r="F246" s="1">
        <v>-0.13300000000000001</v>
      </c>
      <c r="G246" s="1">
        <v>2.53E-2</v>
      </c>
      <c r="H246" s="6" t="s">
        <v>15</v>
      </c>
      <c r="I246" s="6" t="s">
        <v>16</v>
      </c>
      <c r="J246" s="6" t="s">
        <v>16</v>
      </c>
      <c r="K246" s="6" t="s">
        <v>15</v>
      </c>
      <c r="L246" s="6" t="s">
        <v>15</v>
      </c>
      <c r="M246" s="6" t="s">
        <v>16</v>
      </c>
      <c r="N246" s="3">
        <v>-55.822899999999997</v>
      </c>
      <c r="O246" s="4">
        <v>1273524</v>
      </c>
      <c r="P246" s="4">
        <v>1097851</v>
      </c>
      <c r="Q246" t="s">
        <v>2147</v>
      </c>
    </row>
    <row r="247" spans="1:17" x14ac:dyDescent="0.25">
      <c r="A247" t="s">
        <v>1307</v>
      </c>
      <c r="B247" t="s">
        <v>1308</v>
      </c>
      <c r="C247" s="5">
        <v>49.35</v>
      </c>
      <c r="D247" s="1">
        <v>-5.5999999999999999E-3</v>
      </c>
      <c r="E247" s="1">
        <v>-4.4499999999999998E-2</v>
      </c>
      <c r="F247" s="1">
        <v>1.15E-2</v>
      </c>
      <c r="G247" s="1">
        <v>-3.8399999999999997E-2</v>
      </c>
      <c r="H247" s="6" t="s">
        <v>15</v>
      </c>
      <c r="I247" s="6" t="s">
        <v>16</v>
      </c>
      <c r="J247" s="6" t="s">
        <v>15</v>
      </c>
      <c r="K247" s="6" t="s">
        <v>15</v>
      </c>
      <c r="L247" s="6" t="s">
        <v>15</v>
      </c>
      <c r="M247" s="6" t="s">
        <v>15</v>
      </c>
      <c r="N247" s="3">
        <v>-17.5167</v>
      </c>
      <c r="O247" s="4">
        <v>4483775</v>
      </c>
      <c r="P247" s="4">
        <v>4289134</v>
      </c>
      <c r="Q247" t="s">
        <v>2147</v>
      </c>
    </row>
    <row r="248" spans="1:17" x14ac:dyDescent="0.25">
      <c r="A248" t="s">
        <v>410</v>
      </c>
      <c r="B248" t="s">
        <v>411</v>
      </c>
      <c r="C248" s="5">
        <v>47.43</v>
      </c>
      <c r="D248" s="1">
        <v>-2.1499999999999998E-2</v>
      </c>
      <c r="E248" s="1">
        <v>-8.9999999999999993E-3</v>
      </c>
      <c r="F248" s="1">
        <v>4.5199999999999997E-2</v>
      </c>
      <c r="G248" s="1">
        <v>-0.252</v>
      </c>
      <c r="H248" s="6" t="s">
        <v>16</v>
      </c>
      <c r="I248" s="6" t="s">
        <v>15</v>
      </c>
      <c r="J248" s="6" t="s">
        <v>15</v>
      </c>
      <c r="K248" s="6" t="s">
        <v>16</v>
      </c>
      <c r="L248" s="6" t="s">
        <v>15</v>
      </c>
      <c r="M248" s="6" t="s">
        <v>15</v>
      </c>
      <c r="N248" s="3">
        <v>-2.5754000000000001</v>
      </c>
      <c r="O248" s="4">
        <v>1348537</v>
      </c>
      <c r="P248" s="4">
        <v>1422088</v>
      </c>
      <c r="Q248" t="s">
        <v>2147</v>
      </c>
    </row>
    <row r="249" spans="1:17" x14ac:dyDescent="0.25">
      <c r="A249" t="s">
        <v>617</v>
      </c>
      <c r="B249" t="s">
        <v>618</v>
      </c>
      <c r="C249" s="5">
        <v>46.14</v>
      </c>
      <c r="D249" s="1">
        <v>4.7999999999999996E-3</v>
      </c>
      <c r="E249" s="1">
        <v>1.2500000000000001E-2</v>
      </c>
      <c r="F249" s="1">
        <v>1.6999999999999999E-3</v>
      </c>
      <c r="G249" s="1">
        <v>0.10780000000000001</v>
      </c>
      <c r="H249" s="6" t="s">
        <v>15</v>
      </c>
      <c r="I249" s="6" t="s">
        <v>16</v>
      </c>
      <c r="J249" s="6" t="s">
        <v>16</v>
      </c>
      <c r="K249" s="6" t="s">
        <v>15</v>
      </c>
      <c r="L249" s="6" t="s">
        <v>16</v>
      </c>
      <c r="M249" s="6" t="s">
        <v>16</v>
      </c>
      <c r="N249" s="3">
        <v>6.9046000000000003</v>
      </c>
      <c r="O249" s="4">
        <v>1341642</v>
      </c>
      <c r="P249" s="4">
        <v>801511</v>
      </c>
      <c r="Q249" t="s">
        <v>2147</v>
      </c>
    </row>
    <row r="250" spans="1:17" x14ac:dyDescent="0.25">
      <c r="A250" t="s">
        <v>681</v>
      </c>
      <c r="B250" t="s">
        <v>682</v>
      </c>
      <c r="C250" s="5">
        <v>35.159999999999997</v>
      </c>
      <c r="D250" s="1">
        <v>-2.5999999999999999E-3</v>
      </c>
      <c r="E250" s="1">
        <v>-6.0900000000000003E-2</v>
      </c>
      <c r="F250" s="1">
        <v>-4.9200000000000001E-2</v>
      </c>
      <c r="G250" s="1">
        <v>-0.1515</v>
      </c>
      <c r="H250" s="6" t="s">
        <v>15</v>
      </c>
      <c r="I250" s="6" t="s">
        <v>15</v>
      </c>
      <c r="J250" s="6" t="s">
        <v>15</v>
      </c>
      <c r="K250" s="6" t="s">
        <v>15</v>
      </c>
      <c r="L250" s="6" t="s">
        <v>15</v>
      </c>
      <c r="M250" s="6" t="s">
        <v>15</v>
      </c>
      <c r="N250" s="3">
        <v>-17.102399999999999</v>
      </c>
      <c r="O250" s="4">
        <v>423890</v>
      </c>
      <c r="P250" s="4">
        <v>594565</v>
      </c>
      <c r="Q250" t="s">
        <v>2147</v>
      </c>
    </row>
    <row r="251" spans="1:17" x14ac:dyDescent="0.25">
      <c r="A251" t="s">
        <v>1089</v>
      </c>
      <c r="B251" t="s">
        <v>1090</v>
      </c>
      <c r="C251" s="5">
        <v>31.44</v>
      </c>
      <c r="D251" s="1">
        <v>-2.2000000000000001E-3</v>
      </c>
      <c r="E251" s="1">
        <v>-0.1007</v>
      </c>
      <c r="F251" s="1">
        <v>-9.8400000000000001E-2</v>
      </c>
      <c r="G251" s="1">
        <v>-1.1599999999999999E-2</v>
      </c>
      <c r="H251" s="6" t="s">
        <v>15</v>
      </c>
      <c r="I251" s="6" t="s">
        <v>15</v>
      </c>
      <c r="J251" s="6" t="s">
        <v>16</v>
      </c>
      <c r="K251" s="6" t="s">
        <v>15</v>
      </c>
      <c r="L251" s="6" t="s">
        <v>15</v>
      </c>
      <c r="M251" s="6" t="s">
        <v>15</v>
      </c>
      <c r="N251" s="3">
        <v>-36.615900000000003</v>
      </c>
      <c r="O251" s="4">
        <v>4484939</v>
      </c>
      <c r="P251" s="4">
        <v>2838690</v>
      </c>
      <c r="Q251" t="s">
        <v>2147</v>
      </c>
    </row>
    <row r="252" spans="1:17" x14ac:dyDescent="0.25">
      <c r="A252" t="s">
        <v>1235</v>
      </c>
      <c r="B252" t="s">
        <v>1236</v>
      </c>
      <c r="C252" s="5">
        <v>43.65</v>
      </c>
      <c r="D252" s="1">
        <v>-8.9999999999999998E-4</v>
      </c>
      <c r="E252" s="1">
        <v>-0.1988</v>
      </c>
      <c r="F252" s="1">
        <v>-0.18970000000000001</v>
      </c>
      <c r="G252" s="1">
        <v>-9.2700000000000005E-2</v>
      </c>
      <c r="H252" s="6" t="s">
        <v>15</v>
      </c>
      <c r="I252" s="6" t="s">
        <v>15</v>
      </c>
      <c r="J252" s="6" t="s">
        <v>15</v>
      </c>
      <c r="K252" s="6" t="s">
        <v>15</v>
      </c>
      <c r="L252" s="6" t="s">
        <v>15</v>
      </c>
      <c r="M252" s="6" t="s">
        <v>15</v>
      </c>
      <c r="N252" s="3">
        <v>-169.58619999999999</v>
      </c>
      <c r="O252" s="4">
        <v>2216169</v>
      </c>
      <c r="P252" s="4">
        <v>1457401</v>
      </c>
      <c r="Q252" t="s">
        <v>2147</v>
      </c>
    </row>
    <row r="253" spans="1:17" x14ac:dyDescent="0.25">
      <c r="A253" t="s">
        <v>140</v>
      </c>
      <c r="B253" t="s">
        <v>141</v>
      </c>
      <c r="C253" s="5">
        <v>34.6</v>
      </c>
      <c r="D253" s="1">
        <v>-3.27E-2</v>
      </c>
      <c r="E253" s="1">
        <v>-0.1196</v>
      </c>
      <c r="F253" s="1">
        <v>-4.2900000000000001E-2</v>
      </c>
      <c r="G253" s="1">
        <v>-0.1996</v>
      </c>
      <c r="H253" s="6" t="s">
        <v>15</v>
      </c>
      <c r="I253" s="6" t="s">
        <v>16</v>
      </c>
      <c r="J253" s="6" t="s">
        <v>15</v>
      </c>
      <c r="K253" s="6" t="s">
        <v>15</v>
      </c>
      <c r="L253" s="6" t="s">
        <v>15</v>
      </c>
      <c r="M253" s="6" t="s">
        <v>15</v>
      </c>
      <c r="N253" s="3">
        <v>-66.226799999999997</v>
      </c>
      <c r="O253" s="4">
        <v>1008596</v>
      </c>
      <c r="P253" s="4">
        <v>1151616</v>
      </c>
      <c r="Q253" t="s">
        <v>2147</v>
      </c>
    </row>
    <row r="254" spans="1:17" x14ac:dyDescent="0.25">
      <c r="A254" t="s">
        <v>47</v>
      </c>
      <c r="B254" t="s">
        <v>48</v>
      </c>
      <c r="C254" s="5">
        <v>41.26</v>
      </c>
      <c r="D254" s="1">
        <v>-2.46E-2</v>
      </c>
      <c r="E254" s="1">
        <v>-7.5899999999999995E-2</v>
      </c>
      <c r="F254" s="1">
        <v>-4.1099999999999998E-2</v>
      </c>
      <c r="G254" s="1">
        <v>0.17780000000000001</v>
      </c>
      <c r="H254" s="6" t="s">
        <v>15</v>
      </c>
      <c r="I254" s="6" t="s">
        <v>15</v>
      </c>
      <c r="J254" s="6" t="s">
        <v>16</v>
      </c>
      <c r="K254" s="6" t="s">
        <v>15</v>
      </c>
      <c r="L254" s="6" t="s">
        <v>15</v>
      </c>
      <c r="M254" s="6" t="s">
        <v>16</v>
      </c>
      <c r="N254" s="3">
        <v>-68.106999999999999</v>
      </c>
      <c r="O254" s="4">
        <v>985541</v>
      </c>
      <c r="P254" s="4">
        <v>1149506</v>
      </c>
      <c r="Q254" t="s">
        <v>2147</v>
      </c>
    </row>
    <row r="255" spans="1:17" x14ac:dyDescent="0.25">
      <c r="A255" t="s">
        <v>2106</v>
      </c>
      <c r="B255" t="s">
        <v>2107</v>
      </c>
      <c r="C255" s="5">
        <v>38.61</v>
      </c>
      <c r="D255" s="1">
        <v>-2.87E-2</v>
      </c>
      <c r="E255" s="1">
        <v>-2.87E-2</v>
      </c>
      <c r="F255" s="1">
        <v>-0.10440000000000001</v>
      </c>
      <c r="G255" s="1">
        <v>-0.37569999999999998</v>
      </c>
      <c r="H255" s="6" t="s">
        <v>15</v>
      </c>
      <c r="I255" s="6" t="s">
        <v>15</v>
      </c>
      <c r="J255" s="6" t="s">
        <v>15</v>
      </c>
      <c r="K255" s="6" t="s">
        <v>15</v>
      </c>
      <c r="L255" s="6" t="s">
        <v>15</v>
      </c>
      <c r="M255" s="6" t="s">
        <v>15</v>
      </c>
      <c r="N255" s="3">
        <v>-19.4939</v>
      </c>
      <c r="O255" s="4">
        <v>485239</v>
      </c>
      <c r="P255" s="4">
        <v>569952</v>
      </c>
      <c r="Q255" t="s">
        <v>2147</v>
      </c>
    </row>
    <row r="256" spans="1:17" x14ac:dyDescent="0.25">
      <c r="A256" t="s">
        <v>1392</v>
      </c>
      <c r="B256" t="s">
        <v>1393</v>
      </c>
      <c r="C256" s="5">
        <v>46.03</v>
      </c>
      <c r="D256" s="1">
        <v>1.2999999999999999E-3</v>
      </c>
      <c r="E256" s="1">
        <v>-3.3000000000000002E-2</v>
      </c>
      <c r="F256" s="1">
        <v>4.07E-2</v>
      </c>
      <c r="G256" s="1">
        <v>-0.12540000000000001</v>
      </c>
      <c r="H256" s="6" t="s">
        <v>16</v>
      </c>
      <c r="I256" s="6" t="s">
        <v>15</v>
      </c>
      <c r="J256" s="6" t="s">
        <v>15</v>
      </c>
      <c r="K256" s="6" t="s">
        <v>16</v>
      </c>
      <c r="L256" s="6" t="s">
        <v>15</v>
      </c>
      <c r="M256" s="6" t="s">
        <v>15</v>
      </c>
      <c r="N256" s="3">
        <v>1.3795999999999999</v>
      </c>
      <c r="O256" s="4">
        <v>4764697</v>
      </c>
      <c r="P256" s="4">
        <v>5483140</v>
      </c>
      <c r="Q256" t="s">
        <v>2147</v>
      </c>
    </row>
    <row r="257" spans="1:17" x14ac:dyDescent="0.25">
      <c r="A257" t="s">
        <v>643</v>
      </c>
      <c r="B257" t="s">
        <v>644</v>
      </c>
      <c r="C257" s="5">
        <v>32.68</v>
      </c>
      <c r="D257" s="1">
        <v>-6.4000000000000003E-3</v>
      </c>
      <c r="E257" s="1">
        <v>-5.8200000000000002E-2</v>
      </c>
      <c r="F257" s="1">
        <v>-1.24E-2</v>
      </c>
      <c r="G257" s="1">
        <v>-0.18260000000000001</v>
      </c>
      <c r="H257" s="6" t="s">
        <v>16</v>
      </c>
      <c r="I257" s="6" t="s">
        <v>15</v>
      </c>
      <c r="J257" s="6" t="s">
        <v>15</v>
      </c>
      <c r="K257" s="6" t="s">
        <v>15</v>
      </c>
      <c r="L257" s="6" t="s">
        <v>15</v>
      </c>
      <c r="M257" s="6" t="s">
        <v>15</v>
      </c>
      <c r="N257" s="3">
        <v>26.020499999999998</v>
      </c>
      <c r="O257" s="4">
        <v>716015</v>
      </c>
      <c r="P257" s="4">
        <v>717294</v>
      </c>
      <c r="Q257" t="s">
        <v>2147</v>
      </c>
    </row>
    <row r="258" spans="1:17" x14ac:dyDescent="0.25">
      <c r="A258" t="s">
        <v>173</v>
      </c>
      <c r="B258" t="s">
        <v>174</v>
      </c>
      <c r="C258" s="5">
        <v>45.99</v>
      </c>
      <c r="D258" s="1">
        <v>1.7500000000000002E-2</v>
      </c>
      <c r="E258" s="1">
        <v>1.37E-2</v>
      </c>
      <c r="F258" s="1">
        <v>-1.4800000000000001E-2</v>
      </c>
      <c r="G258" s="1">
        <v>-0.22409999999999999</v>
      </c>
      <c r="H258" s="6" t="s">
        <v>16</v>
      </c>
      <c r="I258" s="6" t="s">
        <v>15</v>
      </c>
      <c r="J258" s="6" t="s">
        <v>15</v>
      </c>
      <c r="K258" s="6" t="s">
        <v>16</v>
      </c>
      <c r="L258" s="6" t="s">
        <v>15</v>
      </c>
      <c r="M258" s="6" t="s">
        <v>15</v>
      </c>
      <c r="N258" s="3">
        <v>25.831199999999999</v>
      </c>
      <c r="O258" s="4">
        <v>17928958</v>
      </c>
      <c r="P258" s="4">
        <v>13614257</v>
      </c>
      <c r="Q258" t="s">
        <v>2147</v>
      </c>
    </row>
    <row r="259" spans="1:17" x14ac:dyDescent="0.25">
      <c r="A259" t="s">
        <v>308</v>
      </c>
      <c r="B259" t="s">
        <v>309</v>
      </c>
      <c r="C259" s="5">
        <v>30.27</v>
      </c>
      <c r="D259" s="1">
        <v>-7.5999999999999998E-2</v>
      </c>
      <c r="E259" s="1">
        <v>-7.7700000000000005E-2</v>
      </c>
      <c r="F259" s="1">
        <v>-0.1206</v>
      </c>
      <c r="G259" s="1">
        <v>0.28920000000000001</v>
      </c>
      <c r="H259" s="6" t="s">
        <v>15</v>
      </c>
      <c r="I259" s="6" t="s">
        <v>16</v>
      </c>
      <c r="J259" s="6" t="s">
        <v>16</v>
      </c>
      <c r="K259" s="6" t="s">
        <v>15</v>
      </c>
      <c r="L259" s="6" t="s">
        <v>16</v>
      </c>
      <c r="M259" s="6" t="s">
        <v>16</v>
      </c>
      <c r="N259" s="3">
        <v>-18.522500000000001</v>
      </c>
      <c r="O259" s="4">
        <v>2008012</v>
      </c>
      <c r="P259" s="4">
        <v>847730</v>
      </c>
      <c r="Q259" t="s">
        <v>2147</v>
      </c>
    </row>
    <row r="260" spans="1:17" x14ac:dyDescent="0.25">
      <c r="A260" t="s">
        <v>332</v>
      </c>
      <c r="B260" t="s">
        <v>333</v>
      </c>
      <c r="C260" s="5">
        <v>38.479999999999997</v>
      </c>
      <c r="D260" s="1">
        <v>-1.3299999999999999E-2</v>
      </c>
      <c r="E260" s="1">
        <v>-1.2800000000000001E-2</v>
      </c>
      <c r="F260" s="1">
        <v>-8.0699999999999994E-2</v>
      </c>
      <c r="G260" s="1">
        <v>-0.12089999999999999</v>
      </c>
      <c r="H260" s="6" t="s">
        <v>15</v>
      </c>
      <c r="I260" s="6" t="s">
        <v>15</v>
      </c>
      <c r="J260" s="6" t="s">
        <v>15</v>
      </c>
      <c r="K260" s="6" t="s">
        <v>15</v>
      </c>
      <c r="L260" s="6" t="s">
        <v>15</v>
      </c>
      <c r="M260" s="6" t="s">
        <v>15</v>
      </c>
      <c r="N260" s="3">
        <v>-15.1631</v>
      </c>
      <c r="O260" s="4">
        <v>9597579</v>
      </c>
      <c r="P260" s="4">
        <v>6116072</v>
      </c>
      <c r="Q260" t="s">
        <v>2147</v>
      </c>
    </row>
    <row r="261" spans="1:17" x14ac:dyDescent="0.25">
      <c r="A261" t="s">
        <v>1180</v>
      </c>
      <c r="B261" t="s">
        <v>1181</v>
      </c>
      <c r="C261" s="5">
        <v>41.69</v>
      </c>
      <c r="D261" s="1">
        <v>-2.0000000000000001E-4</v>
      </c>
      <c r="E261" s="1">
        <v>0</v>
      </c>
      <c r="F261" s="1">
        <v>1.26E-2</v>
      </c>
      <c r="G261" s="1">
        <v>0.17829999999999999</v>
      </c>
      <c r="H261" s="6" t="s">
        <v>16</v>
      </c>
      <c r="I261" s="6" t="s">
        <v>16</v>
      </c>
      <c r="J261" s="6" t="s">
        <v>16</v>
      </c>
      <c r="K261" s="6" t="s">
        <v>16</v>
      </c>
      <c r="L261" s="6" t="s">
        <v>16</v>
      </c>
      <c r="M261" s="6" t="s">
        <v>16</v>
      </c>
      <c r="N261" s="3">
        <v>5.0509000000000004</v>
      </c>
      <c r="O261" s="4">
        <v>1012971</v>
      </c>
      <c r="P261" s="4">
        <v>1698748</v>
      </c>
      <c r="Q261" t="s">
        <v>2147</v>
      </c>
    </row>
    <row r="262" spans="1:17" x14ac:dyDescent="0.25">
      <c r="A262" t="s">
        <v>558</v>
      </c>
      <c r="B262" t="s">
        <v>559</v>
      </c>
      <c r="C262" s="5">
        <v>41.57</v>
      </c>
      <c r="D262" s="1">
        <v>-0.1087</v>
      </c>
      <c r="E262" s="1">
        <v>-0.13969999999999999</v>
      </c>
      <c r="F262" s="1">
        <v>-0.17080000000000001</v>
      </c>
      <c r="G262" s="1">
        <v>0.254</v>
      </c>
      <c r="H262" s="6" t="s">
        <v>15</v>
      </c>
      <c r="I262" s="6" t="s">
        <v>16</v>
      </c>
      <c r="J262" s="6" t="s">
        <v>16</v>
      </c>
      <c r="K262" s="6" t="s">
        <v>15</v>
      </c>
      <c r="L262" s="6" t="s">
        <v>16</v>
      </c>
      <c r="M262" s="6" t="s">
        <v>16</v>
      </c>
      <c r="N262" s="3">
        <v>-115.37009999999999</v>
      </c>
      <c r="O262" s="4">
        <v>2790441</v>
      </c>
      <c r="P262" s="4">
        <v>879951</v>
      </c>
      <c r="Q262" t="s">
        <v>2147</v>
      </c>
    </row>
    <row r="263" spans="1:17" x14ac:dyDescent="0.25">
      <c r="A263" t="s">
        <v>1028</v>
      </c>
      <c r="B263" t="s">
        <v>1029</v>
      </c>
      <c r="C263" s="5">
        <v>35.85</v>
      </c>
      <c r="D263" s="1">
        <v>-1.1000000000000001E-3</v>
      </c>
      <c r="E263" s="1">
        <v>-1.4800000000000001E-2</v>
      </c>
      <c r="F263" s="1">
        <v>4.4299999999999999E-2</v>
      </c>
      <c r="G263" s="1">
        <v>0.22819999999999999</v>
      </c>
      <c r="H263" s="6" t="s">
        <v>15</v>
      </c>
      <c r="I263" s="6" t="s">
        <v>16</v>
      </c>
      <c r="J263" s="6" t="s">
        <v>16</v>
      </c>
      <c r="K263" s="6" t="s">
        <v>16</v>
      </c>
      <c r="L263" s="6" t="s">
        <v>16</v>
      </c>
      <c r="M263" s="6" t="s">
        <v>16</v>
      </c>
      <c r="N263" s="3">
        <v>2.2101999999999999</v>
      </c>
      <c r="O263" s="4">
        <v>926897</v>
      </c>
      <c r="P263" s="4">
        <v>947869</v>
      </c>
      <c r="Q263" t="s">
        <v>2147</v>
      </c>
    </row>
    <row r="264" spans="1:17" x14ac:dyDescent="0.25">
      <c r="A264" t="s">
        <v>906</v>
      </c>
      <c r="B264" t="s">
        <v>907</v>
      </c>
      <c r="C264" s="5">
        <v>42.75</v>
      </c>
      <c r="D264" s="1">
        <v>3.3E-3</v>
      </c>
      <c r="E264" s="1">
        <v>1.5900000000000001E-2</v>
      </c>
      <c r="F264" s="1">
        <v>1.4E-3</v>
      </c>
      <c r="G264" s="1">
        <v>0.28070000000000001</v>
      </c>
      <c r="H264" s="6" t="s">
        <v>16</v>
      </c>
      <c r="I264" s="6" t="s">
        <v>15</v>
      </c>
      <c r="J264" s="6" t="s">
        <v>16</v>
      </c>
      <c r="K264" s="6" t="s">
        <v>16</v>
      </c>
      <c r="L264" s="6" t="s">
        <v>16</v>
      </c>
      <c r="M264" s="6" t="s">
        <v>16</v>
      </c>
      <c r="N264" s="3">
        <v>2.1232000000000002</v>
      </c>
      <c r="O264" s="4">
        <v>5341256</v>
      </c>
      <c r="P264" s="4">
        <v>7020231</v>
      </c>
      <c r="Q264" t="s">
        <v>2147</v>
      </c>
    </row>
    <row r="265" spans="1:17" x14ac:dyDescent="0.25">
      <c r="A265" t="s">
        <v>1664</v>
      </c>
      <c r="B265" t="s">
        <v>1665</v>
      </c>
      <c r="C265" s="5">
        <v>37.700000000000003</v>
      </c>
      <c r="D265" s="1">
        <v>0</v>
      </c>
      <c r="E265" s="1">
        <v>1.1299999999999999E-2</v>
      </c>
      <c r="F265" s="1">
        <v>2.9499999999999998E-2</v>
      </c>
      <c r="G265" s="1">
        <v>-0.30509999999999998</v>
      </c>
      <c r="H265" s="6" t="s">
        <v>15</v>
      </c>
      <c r="I265" s="6" t="s">
        <v>16</v>
      </c>
      <c r="J265" s="6" t="s">
        <v>15</v>
      </c>
      <c r="K265" s="6" t="s">
        <v>16</v>
      </c>
      <c r="L265" s="6" t="s">
        <v>15</v>
      </c>
      <c r="M265" s="6" t="s">
        <v>15</v>
      </c>
      <c r="N265" s="3">
        <v>14.2315</v>
      </c>
      <c r="O265" s="4">
        <v>1512570</v>
      </c>
      <c r="P265" s="4">
        <v>1756282</v>
      </c>
      <c r="Q265" t="s">
        <v>2147</v>
      </c>
    </row>
    <row r="266" spans="1:17" x14ac:dyDescent="0.25">
      <c r="A266" t="s">
        <v>1026</v>
      </c>
      <c r="B266" t="s">
        <v>1027</v>
      </c>
      <c r="C266" s="5">
        <v>35.840000000000003</v>
      </c>
      <c r="D266" s="1">
        <v>-1.1299999999999999E-2</v>
      </c>
      <c r="E266" s="1">
        <v>-8.48E-2</v>
      </c>
      <c r="F266" s="1">
        <v>-0.1278</v>
      </c>
      <c r="G266" s="1">
        <v>-0.1971</v>
      </c>
      <c r="H266" s="6" t="s">
        <v>15</v>
      </c>
      <c r="I266" s="6" t="s">
        <v>15</v>
      </c>
      <c r="J266" s="6" t="s">
        <v>15</v>
      </c>
      <c r="K266" s="6" t="s">
        <v>15</v>
      </c>
      <c r="L266" s="6" t="s">
        <v>15</v>
      </c>
      <c r="M266" s="6" t="s">
        <v>15</v>
      </c>
      <c r="N266" s="3">
        <v>-39.193100000000001</v>
      </c>
      <c r="O266" s="4">
        <v>2011841</v>
      </c>
      <c r="P266" s="4">
        <v>1803659</v>
      </c>
      <c r="Q266" t="s">
        <v>2147</v>
      </c>
    </row>
    <row r="267" spans="1:17" x14ac:dyDescent="0.25">
      <c r="A267" t="s">
        <v>1678</v>
      </c>
      <c r="B267" t="s">
        <v>1679</v>
      </c>
      <c r="C267" s="5">
        <v>46.62</v>
      </c>
      <c r="D267" s="1">
        <v>-4.3E-3</v>
      </c>
      <c r="E267" s="1">
        <v>-5.3600000000000002E-2</v>
      </c>
      <c r="F267" s="1">
        <v>-1.52E-2</v>
      </c>
      <c r="G267" s="1">
        <v>0.3427</v>
      </c>
      <c r="H267" s="6" t="s">
        <v>15</v>
      </c>
      <c r="I267" s="6" t="s">
        <v>16</v>
      </c>
      <c r="J267" s="6" t="s">
        <v>16</v>
      </c>
      <c r="K267" s="6" t="s">
        <v>15</v>
      </c>
      <c r="L267" s="6" t="s">
        <v>16</v>
      </c>
      <c r="M267" s="6" t="s">
        <v>16</v>
      </c>
      <c r="N267" s="3">
        <v>6.0289000000000001</v>
      </c>
      <c r="O267" s="4">
        <v>8956266</v>
      </c>
      <c r="P267" s="4">
        <v>7251899</v>
      </c>
      <c r="Q267" t="s">
        <v>2147</v>
      </c>
    </row>
    <row r="268" spans="1:17" x14ac:dyDescent="0.25">
      <c r="A268" t="s">
        <v>1907</v>
      </c>
      <c r="B268" t="s">
        <v>1908</v>
      </c>
      <c r="C268" s="5">
        <v>35.36</v>
      </c>
      <c r="D268" s="1">
        <v>0</v>
      </c>
      <c r="E268" s="1">
        <v>-8.0000000000000004E-4</v>
      </c>
      <c r="F268" s="1">
        <v>-4.4999999999999997E-3</v>
      </c>
      <c r="G268" s="1">
        <v>6.1899999999999997E-2</v>
      </c>
      <c r="H268" s="6" t="s">
        <v>16</v>
      </c>
      <c r="I268" s="6" t="s">
        <v>16</v>
      </c>
      <c r="J268" s="6" t="s">
        <v>16</v>
      </c>
      <c r="K268" s="6" t="s">
        <v>15</v>
      </c>
      <c r="L268" s="6" t="s">
        <v>15</v>
      </c>
      <c r="M268" s="6" t="s">
        <v>16</v>
      </c>
      <c r="N268" s="3">
        <v>-10.254899999999999</v>
      </c>
      <c r="O268" s="4">
        <v>697993</v>
      </c>
      <c r="P268" s="4">
        <v>1032342</v>
      </c>
      <c r="Q268" t="s">
        <v>2147</v>
      </c>
    </row>
    <row r="269" spans="1:17" x14ac:dyDescent="0.25">
      <c r="A269" t="s">
        <v>721</v>
      </c>
      <c r="B269" t="s">
        <v>722</v>
      </c>
      <c r="C269" s="5">
        <v>45.36</v>
      </c>
      <c r="D269" s="1">
        <v>-1.52E-2</v>
      </c>
      <c r="E269" s="1">
        <v>-9.1200000000000003E-2</v>
      </c>
      <c r="F269" s="1">
        <v>-0.1741</v>
      </c>
      <c r="G269" s="1">
        <v>-0.20499999999999999</v>
      </c>
      <c r="H269" s="6" t="s">
        <v>15</v>
      </c>
      <c r="I269" s="6" t="s">
        <v>16</v>
      </c>
      <c r="J269" s="6" t="s">
        <v>16</v>
      </c>
      <c r="K269" s="6" t="s">
        <v>15</v>
      </c>
      <c r="L269" s="6" t="s">
        <v>15</v>
      </c>
      <c r="M269" s="6" t="s">
        <v>15</v>
      </c>
      <c r="N269" s="3">
        <v>-94.830299999999994</v>
      </c>
      <c r="O269" s="4">
        <v>1074670</v>
      </c>
      <c r="P269" s="4">
        <v>1482067</v>
      </c>
      <c r="Q269" t="s">
        <v>2147</v>
      </c>
    </row>
    <row r="270" spans="1:17" x14ac:dyDescent="0.25">
      <c r="A270" t="s">
        <v>284</v>
      </c>
      <c r="B270" t="s">
        <v>285</v>
      </c>
      <c r="C270" s="5">
        <v>46.11</v>
      </c>
      <c r="D270" s="1">
        <v>-1.2E-2</v>
      </c>
      <c r="E270" s="1">
        <v>2.1899999999999999E-2</v>
      </c>
      <c r="F270" s="1">
        <v>-2.2499999999999999E-2</v>
      </c>
      <c r="G270" s="1">
        <v>-7.7399999999999997E-2</v>
      </c>
      <c r="H270" s="6" t="s">
        <v>16</v>
      </c>
      <c r="I270" s="6" t="s">
        <v>15</v>
      </c>
      <c r="J270" s="6" t="s">
        <v>15</v>
      </c>
      <c r="K270" s="6" t="s">
        <v>15</v>
      </c>
      <c r="L270" s="6" t="s">
        <v>15</v>
      </c>
      <c r="M270" s="6" t="s">
        <v>15</v>
      </c>
      <c r="N270" s="3">
        <v>1.2009000000000001</v>
      </c>
      <c r="O270" s="4">
        <v>2157892</v>
      </c>
      <c r="P270" s="4">
        <v>2580007</v>
      </c>
      <c r="Q270" t="s">
        <v>2147</v>
      </c>
    </row>
    <row r="271" spans="1:17" x14ac:dyDescent="0.25">
      <c r="A271" t="s">
        <v>1038</v>
      </c>
      <c r="B271" t="s">
        <v>1039</v>
      </c>
      <c r="C271" s="5">
        <v>42.38</v>
      </c>
      <c r="D271" s="1">
        <v>-4.2000000000000003E-2</v>
      </c>
      <c r="E271" s="1">
        <v>-3.3500000000000002E-2</v>
      </c>
      <c r="F271" s="1">
        <v>-1.35E-2</v>
      </c>
      <c r="G271" s="1">
        <v>-0.15490000000000001</v>
      </c>
      <c r="H271" s="6" t="s">
        <v>15</v>
      </c>
      <c r="I271" s="6" t="s">
        <v>15</v>
      </c>
      <c r="J271" s="6" t="s">
        <v>15</v>
      </c>
      <c r="K271" s="6" t="s">
        <v>15</v>
      </c>
      <c r="L271" s="6" t="s">
        <v>15</v>
      </c>
      <c r="M271" s="6" t="s">
        <v>15</v>
      </c>
      <c r="N271" s="3">
        <v>-16.363499999999998</v>
      </c>
      <c r="O271" s="4">
        <v>1115301</v>
      </c>
      <c r="P271" s="4">
        <v>695041</v>
      </c>
      <c r="Q271" t="s">
        <v>2147</v>
      </c>
    </row>
    <row r="272" spans="1:17" x14ac:dyDescent="0.25">
      <c r="A272" t="s">
        <v>1463</v>
      </c>
      <c r="B272" t="s">
        <v>1464</v>
      </c>
      <c r="C272" s="5">
        <v>34.74</v>
      </c>
      <c r="D272" s="1">
        <v>-1.4999999999999999E-2</v>
      </c>
      <c r="E272" s="1">
        <v>-3.6600000000000001E-2</v>
      </c>
      <c r="F272" s="1">
        <v>7.7999999999999996E-3</v>
      </c>
      <c r="G272" s="1">
        <v>1.0800000000000001E-2</v>
      </c>
      <c r="H272" s="6" t="s">
        <v>15</v>
      </c>
      <c r="I272" s="6" t="s">
        <v>16</v>
      </c>
      <c r="J272" s="6" t="s">
        <v>16</v>
      </c>
      <c r="K272" s="6" t="s">
        <v>15</v>
      </c>
      <c r="L272" s="6" t="s">
        <v>15</v>
      </c>
      <c r="M272" s="6" t="s">
        <v>15</v>
      </c>
      <c r="N272" s="3">
        <v>-13.5252</v>
      </c>
      <c r="O272" s="4">
        <v>1377829</v>
      </c>
      <c r="P272" s="4">
        <v>985660</v>
      </c>
      <c r="Q272" t="s">
        <v>2147</v>
      </c>
    </row>
    <row r="273" spans="1:17" x14ac:dyDescent="0.25">
      <c r="A273" t="s">
        <v>1080</v>
      </c>
      <c r="B273" t="s">
        <v>1081</v>
      </c>
      <c r="C273" s="5">
        <v>36.15</v>
      </c>
      <c r="D273" s="1">
        <v>-1.9E-2</v>
      </c>
      <c r="E273" s="1">
        <v>-1.2E-2</v>
      </c>
      <c r="F273" s="1">
        <v>4.1999999999999997E-3</v>
      </c>
      <c r="G273" s="1">
        <v>-0.19040000000000001</v>
      </c>
      <c r="H273" s="6" t="s">
        <v>16</v>
      </c>
      <c r="I273" s="6" t="s">
        <v>15</v>
      </c>
      <c r="J273" s="6" t="s">
        <v>15</v>
      </c>
      <c r="K273" s="6" t="s">
        <v>16</v>
      </c>
      <c r="L273" s="6" t="s">
        <v>15</v>
      </c>
      <c r="M273" s="6" t="s">
        <v>15</v>
      </c>
      <c r="N273" s="3">
        <v>-4.3826999999999998</v>
      </c>
      <c r="O273" s="4">
        <v>761494</v>
      </c>
      <c r="P273" s="4">
        <v>928683</v>
      </c>
      <c r="Q273" t="s">
        <v>2147</v>
      </c>
    </row>
    <row r="274" spans="1:17" x14ac:dyDescent="0.25">
      <c r="A274" t="s">
        <v>139</v>
      </c>
      <c r="B274" t="s">
        <v>2103</v>
      </c>
      <c r="C274" s="5">
        <v>45.96</v>
      </c>
      <c r="D274" s="1">
        <v>-1.4999999999999999E-2</v>
      </c>
      <c r="E274" s="1">
        <v>-2.7699999999999999E-2</v>
      </c>
      <c r="F274" s="1">
        <v>-1.23E-2</v>
      </c>
      <c r="G274" s="1">
        <v>-0.219</v>
      </c>
      <c r="H274" s="6" t="s">
        <v>15</v>
      </c>
      <c r="I274" s="6" t="s">
        <v>16</v>
      </c>
      <c r="J274" s="6" t="s">
        <v>15</v>
      </c>
      <c r="K274" s="6" t="s">
        <v>15</v>
      </c>
      <c r="L274" s="6" t="s">
        <v>15</v>
      </c>
      <c r="M274" s="6" t="s">
        <v>15</v>
      </c>
      <c r="N274" s="3">
        <v>-17.414999999999999</v>
      </c>
      <c r="O274" s="4">
        <v>2669461</v>
      </c>
      <c r="P274" s="4">
        <v>4403378</v>
      </c>
      <c r="Q274" t="s">
        <v>2147</v>
      </c>
    </row>
    <row r="275" spans="1:17" x14ac:dyDescent="0.25">
      <c r="A275" t="s">
        <v>57</v>
      </c>
      <c r="B275" t="s">
        <v>58</v>
      </c>
      <c r="C275" s="5">
        <v>35.01</v>
      </c>
      <c r="D275" s="1">
        <v>2.9700000000000001E-2</v>
      </c>
      <c r="E275" s="1">
        <v>8.4599999999999995E-2</v>
      </c>
      <c r="F275" s="1">
        <v>-1.9599999999999999E-2</v>
      </c>
      <c r="G275" s="1">
        <v>1.3978999999999999</v>
      </c>
      <c r="H275" s="6" t="s">
        <v>16</v>
      </c>
      <c r="I275" s="6" t="s">
        <v>16</v>
      </c>
      <c r="J275" s="6" t="s">
        <v>16</v>
      </c>
      <c r="K275" s="6" t="s">
        <v>15</v>
      </c>
      <c r="L275" s="6" t="s">
        <v>16</v>
      </c>
      <c r="M275" s="6" t="s">
        <v>16</v>
      </c>
      <c r="N275" s="3">
        <v>-36.575699999999998</v>
      </c>
      <c r="O275" s="4">
        <v>2121254</v>
      </c>
      <c r="P275" s="4">
        <v>885401</v>
      </c>
      <c r="Q275" t="s">
        <v>2147</v>
      </c>
    </row>
    <row r="276" spans="1:17" x14ac:dyDescent="0.25">
      <c r="A276" t="s">
        <v>1620</v>
      </c>
      <c r="B276" t="s">
        <v>1621</v>
      </c>
      <c r="C276" s="5">
        <v>35.51</v>
      </c>
      <c r="D276" s="1">
        <v>-4.7999999999999996E-3</v>
      </c>
      <c r="E276" s="1">
        <v>-5.7599999999999998E-2</v>
      </c>
      <c r="F276" s="1">
        <v>1.4E-2</v>
      </c>
      <c r="G276" s="1">
        <v>-0.1186</v>
      </c>
      <c r="H276" s="6" t="s">
        <v>16</v>
      </c>
      <c r="I276" s="6" t="s">
        <v>16</v>
      </c>
      <c r="J276" s="6" t="s">
        <v>15</v>
      </c>
      <c r="K276" s="6" t="s">
        <v>15</v>
      </c>
      <c r="L276" s="6" t="s">
        <v>15</v>
      </c>
      <c r="M276" s="6" t="s">
        <v>15</v>
      </c>
      <c r="N276" s="3">
        <v>-11.062900000000001</v>
      </c>
      <c r="O276" s="4">
        <v>4264210</v>
      </c>
      <c r="P276" s="4">
        <v>4185205</v>
      </c>
      <c r="Q276" t="s">
        <v>2147</v>
      </c>
    </row>
    <row r="277" spans="1:17" x14ac:dyDescent="0.25">
      <c r="A277" t="s">
        <v>137</v>
      </c>
      <c r="B277" t="s">
        <v>138</v>
      </c>
      <c r="C277" s="5">
        <v>32.71</v>
      </c>
      <c r="D277" s="1">
        <v>4.9099999999999998E-2</v>
      </c>
      <c r="E277" s="1">
        <v>-6.0600000000000001E-2</v>
      </c>
      <c r="F277" s="1">
        <v>-0.18390000000000001</v>
      </c>
      <c r="G277" s="1">
        <v>0.23619999999999999</v>
      </c>
      <c r="H277" s="6" t="s">
        <v>15</v>
      </c>
      <c r="I277" s="6" t="s">
        <v>15</v>
      </c>
      <c r="J277" s="6" t="s">
        <v>15</v>
      </c>
      <c r="K277" s="6" t="s">
        <v>15</v>
      </c>
      <c r="L277" s="6" t="s">
        <v>15</v>
      </c>
      <c r="M277" s="6" t="s">
        <v>16</v>
      </c>
      <c r="N277" s="3">
        <v>-44.962299999999999</v>
      </c>
      <c r="O277" s="4">
        <v>3946176</v>
      </c>
      <c r="P277" s="4">
        <v>4180126</v>
      </c>
      <c r="Q277" t="s">
        <v>2147</v>
      </c>
    </row>
    <row r="278" spans="1:17" x14ac:dyDescent="0.25">
      <c r="A278" t="s">
        <v>432</v>
      </c>
      <c r="B278" t="s">
        <v>433</v>
      </c>
      <c r="C278" s="5">
        <v>42.03</v>
      </c>
      <c r="D278" s="1">
        <v>-3.1800000000000002E-2</v>
      </c>
      <c r="E278" s="1">
        <v>-3.0999999999999999E-3</v>
      </c>
      <c r="F278" s="1">
        <v>-7.8700000000000006E-2</v>
      </c>
      <c r="G278" s="1">
        <v>-0.18909999999999999</v>
      </c>
      <c r="H278" s="6" t="s">
        <v>15</v>
      </c>
      <c r="I278" s="6" t="s">
        <v>15</v>
      </c>
      <c r="J278" s="6" t="s">
        <v>15</v>
      </c>
      <c r="K278" s="6" t="s">
        <v>15</v>
      </c>
      <c r="L278" s="6" t="s">
        <v>15</v>
      </c>
      <c r="M278" s="6" t="s">
        <v>15</v>
      </c>
      <c r="N278" s="3">
        <v>15.918699999999999</v>
      </c>
      <c r="O278" s="4">
        <v>1546128</v>
      </c>
      <c r="P278" s="4">
        <v>1345306</v>
      </c>
      <c r="Q278" t="s">
        <v>2147</v>
      </c>
    </row>
    <row r="279" spans="1:17" x14ac:dyDescent="0.25">
      <c r="A279" t="s">
        <v>1652</v>
      </c>
      <c r="B279" t="s">
        <v>1653</v>
      </c>
      <c r="C279" s="5">
        <v>44.76</v>
      </c>
      <c r="D279" s="1">
        <v>-6.0000000000000001E-3</v>
      </c>
      <c r="E279" s="1">
        <v>2.9399999999999999E-2</v>
      </c>
      <c r="F279" s="1">
        <v>0.1196</v>
      </c>
      <c r="G279" s="1">
        <v>0.60029999999999994</v>
      </c>
      <c r="H279" s="6" t="s">
        <v>16</v>
      </c>
      <c r="I279" s="6" t="s">
        <v>16</v>
      </c>
      <c r="J279" s="6" t="s">
        <v>16</v>
      </c>
      <c r="K279" s="6" t="s">
        <v>16</v>
      </c>
      <c r="L279" s="6" t="s">
        <v>16</v>
      </c>
      <c r="M279" s="6" t="s">
        <v>16</v>
      </c>
      <c r="N279" s="3">
        <v>48.695999999999998</v>
      </c>
      <c r="O279" s="4">
        <v>1010392</v>
      </c>
      <c r="P279" s="4">
        <v>1516252</v>
      </c>
      <c r="Q279" t="s">
        <v>2147</v>
      </c>
    </row>
    <row r="280" spans="1:17" x14ac:dyDescent="0.25">
      <c r="A280" t="s">
        <v>1034</v>
      </c>
      <c r="B280" t="s">
        <v>1035</v>
      </c>
      <c r="C280" s="5">
        <v>41.6</v>
      </c>
      <c r="D280" s="1">
        <v>-9.2999999999999992E-3</v>
      </c>
      <c r="E280" s="1">
        <v>-4.3200000000000002E-2</v>
      </c>
      <c r="F280" s="1">
        <v>-8.7900000000000006E-2</v>
      </c>
      <c r="G280" s="1">
        <v>-5.8999999999999997E-2</v>
      </c>
      <c r="H280" s="6" t="s">
        <v>15</v>
      </c>
      <c r="I280" s="6" t="s">
        <v>15</v>
      </c>
      <c r="J280" s="6" t="s">
        <v>15</v>
      </c>
      <c r="K280" s="6" t="s">
        <v>15</v>
      </c>
      <c r="L280" s="6" t="s">
        <v>15</v>
      </c>
      <c r="M280" s="6" t="s">
        <v>15</v>
      </c>
      <c r="N280" s="3">
        <v>-25.042200000000001</v>
      </c>
      <c r="O280" s="4">
        <v>618272</v>
      </c>
      <c r="P280" s="4">
        <v>647275</v>
      </c>
      <c r="Q280" t="s">
        <v>2147</v>
      </c>
    </row>
    <row r="281" spans="1:17" x14ac:dyDescent="0.25">
      <c r="A281" t="s">
        <v>1542</v>
      </c>
      <c r="B281" t="s">
        <v>1543</v>
      </c>
      <c r="C281" s="5">
        <v>42.81</v>
      </c>
      <c r="D281" s="1">
        <v>-3.5999999999999997E-2</v>
      </c>
      <c r="E281" s="1">
        <v>-6.8099999999999994E-2</v>
      </c>
      <c r="F281" s="1">
        <v>1.4200000000000001E-2</v>
      </c>
      <c r="G281" s="1">
        <v>0.68340000000000001</v>
      </c>
      <c r="H281" s="6" t="s">
        <v>15</v>
      </c>
      <c r="I281" s="6" t="s">
        <v>16</v>
      </c>
      <c r="J281" s="6" t="s">
        <v>16</v>
      </c>
      <c r="K281" s="6" t="s">
        <v>15</v>
      </c>
      <c r="L281" s="6" t="s">
        <v>16</v>
      </c>
      <c r="M281" s="6" t="s">
        <v>16</v>
      </c>
      <c r="N281" s="3">
        <v>-0.83730000000000004</v>
      </c>
      <c r="O281" s="4">
        <v>1710143</v>
      </c>
      <c r="P281" s="4">
        <v>3097161</v>
      </c>
      <c r="Q281" t="s">
        <v>2147</v>
      </c>
    </row>
    <row r="282" spans="1:17" x14ac:dyDescent="0.25">
      <c r="A282" t="s">
        <v>683</v>
      </c>
      <c r="B282" t="s">
        <v>684</v>
      </c>
      <c r="C282" s="5">
        <v>47.84</v>
      </c>
      <c r="D282" s="1">
        <v>-9.9000000000000008E-3</v>
      </c>
      <c r="E282" s="1">
        <v>-5.7500000000000002E-2</v>
      </c>
      <c r="F282" s="1">
        <v>-7.0499999999999993E-2</v>
      </c>
      <c r="G282" s="1">
        <v>-0.1053</v>
      </c>
      <c r="H282" s="6" t="s">
        <v>15</v>
      </c>
      <c r="I282" s="6" t="s">
        <v>15</v>
      </c>
      <c r="J282" s="6" t="s">
        <v>15</v>
      </c>
      <c r="K282" s="6" t="s">
        <v>15</v>
      </c>
      <c r="L282" s="6" t="s">
        <v>15</v>
      </c>
      <c r="M282" s="6" t="s">
        <v>15</v>
      </c>
      <c r="N282" s="3">
        <v>-31.187899999999999</v>
      </c>
      <c r="O282" s="4">
        <v>420170</v>
      </c>
      <c r="P282" s="4">
        <v>658480</v>
      </c>
      <c r="Q282" t="s">
        <v>2147</v>
      </c>
    </row>
    <row r="283" spans="1:17" x14ac:dyDescent="0.25">
      <c r="A283" t="s">
        <v>1358</v>
      </c>
      <c r="B283" t="s">
        <v>1359</v>
      </c>
      <c r="C283" s="5">
        <v>45.24</v>
      </c>
      <c r="D283" s="1">
        <v>-2.3900000000000001E-2</v>
      </c>
      <c r="E283" s="1">
        <v>-0.1469</v>
      </c>
      <c r="F283" s="1">
        <v>-0.1381</v>
      </c>
      <c r="G283" s="1">
        <v>-0.59550000000000003</v>
      </c>
      <c r="H283" s="6" t="s">
        <v>15</v>
      </c>
      <c r="I283" s="6" t="s">
        <v>15</v>
      </c>
      <c r="J283" s="6" t="s">
        <v>15</v>
      </c>
      <c r="K283" s="6" t="s">
        <v>15</v>
      </c>
      <c r="L283" s="6" t="s">
        <v>15</v>
      </c>
      <c r="M283" s="6" t="s">
        <v>15</v>
      </c>
      <c r="N283" s="3">
        <v>-79.632000000000005</v>
      </c>
      <c r="O283" s="4">
        <v>849421</v>
      </c>
      <c r="P283" s="4">
        <v>705745</v>
      </c>
      <c r="Q283" t="s">
        <v>2147</v>
      </c>
    </row>
    <row r="284" spans="1:17" x14ac:dyDescent="0.25">
      <c r="A284" t="s">
        <v>2129</v>
      </c>
      <c r="B284" t="s">
        <v>2130</v>
      </c>
      <c r="C284" s="5">
        <v>45.89</v>
      </c>
      <c r="D284" s="1">
        <v>-3.3E-3</v>
      </c>
      <c r="E284" s="1">
        <v>9.1999999999999998E-3</v>
      </c>
      <c r="F284" s="1">
        <v>8.5099999999999995E-2</v>
      </c>
      <c r="G284" s="1">
        <v>-7.3499999999999996E-2</v>
      </c>
      <c r="H284" s="6" t="s">
        <v>16</v>
      </c>
      <c r="I284" s="6" t="s">
        <v>16</v>
      </c>
      <c r="J284" s="6" t="s">
        <v>16</v>
      </c>
      <c r="K284" s="6" t="s">
        <v>16</v>
      </c>
      <c r="L284" s="6" t="s">
        <v>16</v>
      </c>
      <c r="M284" s="6" t="s">
        <v>15</v>
      </c>
      <c r="N284" s="3">
        <v>-27.126200000000001</v>
      </c>
      <c r="O284" s="4">
        <v>380934</v>
      </c>
      <c r="P284" s="4">
        <v>548669</v>
      </c>
      <c r="Q284" t="s">
        <v>2147</v>
      </c>
    </row>
    <row r="285" spans="1:17" x14ac:dyDescent="0.25">
      <c r="A285" t="s">
        <v>187</v>
      </c>
      <c r="B285" t="s">
        <v>188</v>
      </c>
      <c r="C285" s="5">
        <v>33.630000000000003</v>
      </c>
      <c r="D285" s="1">
        <v>-1.8700000000000001E-2</v>
      </c>
      <c r="E285" s="1">
        <v>-5.0500000000000003E-2</v>
      </c>
      <c r="F285" s="1">
        <v>-0.18140000000000001</v>
      </c>
      <c r="G285" s="1">
        <v>-0.47139999999999999</v>
      </c>
      <c r="H285" s="6" t="s">
        <v>15</v>
      </c>
      <c r="I285" s="6" t="s">
        <v>15</v>
      </c>
      <c r="J285" s="6" t="s">
        <v>15</v>
      </c>
      <c r="K285" s="6" t="s">
        <v>15</v>
      </c>
      <c r="L285" s="6" t="s">
        <v>15</v>
      </c>
      <c r="M285" s="6" t="s">
        <v>15</v>
      </c>
      <c r="N285" s="3">
        <v>-59.712699999999998</v>
      </c>
      <c r="O285" s="4">
        <v>2182440</v>
      </c>
      <c r="P285" s="4">
        <v>2388891</v>
      </c>
      <c r="Q285" t="s">
        <v>2147</v>
      </c>
    </row>
    <row r="286" spans="1:17" x14ac:dyDescent="0.25">
      <c r="A286" t="s">
        <v>187</v>
      </c>
      <c r="B286" t="s">
        <v>188</v>
      </c>
      <c r="C286" s="5">
        <v>33.630000000000003</v>
      </c>
      <c r="D286" s="1">
        <v>-1.8700000000000001E-2</v>
      </c>
      <c r="E286" s="1">
        <v>-5.0500000000000003E-2</v>
      </c>
      <c r="F286" s="1">
        <v>-0.18140000000000001</v>
      </c>
      <c r="G286" s="1">
        <v>-0.47139999999999999</v>
      </c>
      <c r="H286" s="6" t="s">
        <v>15</v>
      </c>
      <c r="I286" s="6" t="s">
        <v>15</v>
      </c>
      <c r="J286" s="6" t="s">
        <v>15</v>
      </c>
      <c r="K286" s="6" t="s">
        <v>15</v>
      </c>
      <c r="L286" s="6" t="s">
        <v>15</v>
      </c>
      <c r="M286" s="6" t="s">
        <v>15</v>
      </c>
      <c r="N286" s="3">
        <v>-59.712699999999998</v>
      </c>
      <c r="O286" s="4">
        <v>2182440</v>
      </c>
      <c r="P286" s="4">
        <v>2388891</v>
      </c>
      <c r="Q286" t="s">
        <v>2147</v>
      </c>
    </row>
    <row r="287" spans="1:17" x14ac:dyDescent="0.25">
      <c r="A287" t="s">
        <v>1074</v>
      </c>
      <c r="B287" t="s">
        <v>1075</v>
      </c>
      <c r="C287" s="5">
        <v>42.65</v>
      </c>
      <c r="D287" s="1">
        <v>-5.4000000000000003E-3</v>
      </c>
      <c r="E287" s="1">
        <v>-4.4400000000000002E-2</v>
      </c>
      <c r="F287" s="1">
        <v>8.8000000000000005E-3</v>
      </c>
      <c r="G287" s="1">
        <v>0.23119999999999999</v>
      </c>
      <c r="H287" s="6" t="s">
        <v>15</v>
      </c>
      <c r="I287" s="6" t="s">
        <v>16</v>
      </c>
      <c r="J287" s="6" t="s">
        <v>16</v>
      </c>
      <c r="K287" s="6" t="s">
        <v>15</v>
      </c>
      <c r="L287" s="6" t="s">
        <v>15</v>
      </c>
      <c r="M287" s="6" t="s">
        <v>16</v>
      </c>
      <c r="N287" s="3">
        <v>-13.987500000000001</v>
      </c>
      <c r="O287" s="4">
        <v>20839541</v>
      </c>
      <c r="P287" s="4">
        <v>18424786</v>
      </c>
      <c r="Q287" t="s">
        <v>2147</v>
      </c>
    </row>
    <row r="288" spans="1:17" x14ac:dyDescent="0.25">
      <c r="A288" t="s">
        <v>709</v>
      </c>
      <c r="B288" t="s">
        <v>710</v>
      </c>
      <c r="C288" s="5">
        <v>41.1</v>
      </c>
      <c r="D288" s="1">
        <v>4.53E-2</v>
      </c>
      <c r="E288" s="1">
        <v>5.79E-2</v>
      </c>
      <c r="F288" s="1">
        <v>0.12820000000000001</v>
      </c>
      <c r="G288" s="1">
        <v>0.1729</v>
      </c>
      <c r="H288" s="6" t="s">
        <v>16</v>
      </c>
      <c r="I288" s="6" t="s">
        <v>16</v>
      </c>
      <c r="J288" s="6" t="s">
        <v>16</v>
      </c>
      <c r="K288" s="6" t="s">
        <v>16</v>
      </c>
      <c r="L288" s="6" t="s">
        <v>15</v>
      </c>
      <c r="M288" s="6" t="s">
        <v>16</v>
      </c>
      <c r="N288" s="3">
        <v>34.378700000000002</v>
      </c>
      <c r="O288" s="4">
        <v>2281104</v>
      </c>
      <c r="P288" s="4">
        <v>1130209</v>
      </c>
      <c r="Q288" t="s">
        <v>2147</v>
      </c>
    </row>
    <row r="289" spans="1:17" x14ac:dyDescent="0.25">
      <c r="A289" t="s">
        <v>1904</v>
      </c>
      <c r="B289" t="s">
        <v>1905</v>
      </c>
      <c r="C289" s="5">
        <v>33.700000000000003</v>
      </c>
      <c r="D289" s="1">
        <v>8.0999999999999996E-3</v>
      </c>
      <c r="E289" s="1">
        <v>3.0000000000000001E-3</v>
      </c>
      <c r="F289" s="1">
        <v>-1.29E-2</v>
      </c>
      <c r="G289" s="1">
        <v>0.5645</v>
      </c>
      <c r="H289" s="6" t="s">
        <v>15</v>
      </c>
      <c r="I289" s="6" t="s">
        <v>16</v>
      </c>
      <c r="J289" s="6" t="s">
        <v>16</v>
      </c>
      <c r="K289" s="6" t="s">
        <v>15</v>
      </c>
      <c r="L289" s="6" t="s">
        <v>16</v>
      </c>
      <c r="M289" s="6" t="s">
        <v>16</v>
      </c>
      <c r="N289" s="3">
        <v>4.7952000000000004</v>
      </c>
      <c r="O289" s="4">
        <v>2099801</v>
      </c>
      <c r="P289" s="4">
        <v>2273099</v>
      </c>
      <c r="Q289" t="s">
        <v>2147</v>
      </c>
    </row>
    <row r="290" spans="1:17" x14ac:dyDescent="0.25">
      <c r="A290" t="s">
        <v>1204</v>
      </c>
      <c r="B290" t="s">
        <v>1205</v>
      </c>
      <c r="C290" s="5">
        <v>42.34</v>
      </c>
      <c r="D290" s="1">
        <v>5.4999999999999997E-3</v>
      </c>
      <c r="E290" s="1">
        <v>3.3700000000000001E-2</v>
      </c>
      <c r="F290" s="1">
        <v>4.1799999999999997E-2</v>
      </c>
      <c r="G290" s="1">
        <v>1.5100000000000001E-2</v>
      </c>
      <c r="H290" s="6" t="s">
        <v>16</v>
      </c>
      <c r="I290" s="6" t="s">
        <v>16</v>
      </c>
      <c r="J290" s="6" t="s">
        <v>16</v>
      </c>
      <c r="K290" s="6" t="s">
        <v>16</v>
      </c>
      <c r="L290" s="6" t="s">
        <v>16</v>
      </c>
      <c r="M290" s="6" t="s">
        <v>15</v>
      </c>
      <c r="N290" s="3">
        <v>15.2464</v>
      </c>
      <c r="O290" s="4">
        <v>1957660</v>
      </c>
      <c r="P290" s="4">
        <v>2377073</v>
      </c>
      <c r="Q290" t="s">
        <v>2147</v>
      </c>
    </row>
    <row r="291" spans="1:17" x14ac:dyDescent="0.25">
      <c r="A291" t="s">
        <v>1902</v>
      </c>
      <c r="B291" t="s">
        <v>1903</v>
      </c>
      <c r="C291" s="5">
        <v>33.19</v>
      </c>
      <c r="D291" s="1">
        <v>-2.3E-2</v>
      </c>
      <c r="E291" s="1">
        <v>-8.0100000000000005E-2</v>
      </c>
      <c r="F291" s="1">
        <v>-3.09E-2</v>
      </c>
      <c r="G291" s="1">
        <v>-0.48670000000000002</v>
      </c>
      <c r="H291" s="6" t="s">
        <v>15</v>
      </c>
      <c r="I291" s="6" t="s">
        <v>16</v>
      </c>
      <c r="J291" s="6" t="s">
        <v>15</v>
      </c>
      <c r="K291" s="6" t="s">
        <v>15</v>
      </c>
      <c r="L291" s="6" t="s">
        <v>15</v>
      </c>
      <c r="M291" s="6" t="s">
        <v>15</v>
      </c>
      <c r="N291" s="3">
        <v>-33.637999999999998</v>
      </c>
      <c r="O291" s="4">
        <v>2846539</v>
      </c>
      <c r="P291" s="4">
        <v>2857383</v>
      </c>
      <c r="Q291" t="s">
        <v>2147</v>
      </c>
    </row>
    <row r="292" spans="1:17" x14ac:dyDescent="0.25">
      <c r="A292" t="s">
        <v>1949</v>
      </c>
      <c r="B292" t="s">
        <v>1950</v>
      </c>
      <c r="C292" s="5">
        <v>34.71</v>
      </c>
      <c r="D292" s="1">
        <v>0</v>
      </c>
      <c r="E292" s="1">
        <v>2E-3</v>
      </c>
      <c r="F292" s="1">
        <v>2.9999999999999997E-4</v>
      </c>
      <c r="G292" s="1">
        <v>0.43130000000000002</v>
      </c>
      <c r="H292" s="6" t="s">
        <v>16</v>
      </c>
      <c r="I292" s="6" t="s">
        <v>15</v>
      </c>
      <c r="J292" s="6" t="s">
        <v>16</v>
      </c>
      <c r="K292" s="6" t="s">
        <v>16</v>
      </c>
      <c r="L292" s="6" t="s">
        <v>16</v>
      </c>
      <c r="M292" s="6" t="s">
        <v>16</v>
      </c>
      <c r="N292" s="3">
        <v>6.0103</v>
      </c>
      <c r="O292" s="4">
        <v>225957</v>
      </c>
      <c r="P292" s="4">
        <v>554756</v>
      </c>
      <c r="Q292" t="s">
        <v>2147</v>
      </c>
    </row>
    <row r="293" spans="1:17" x14ac:dyDescent="0.25">
      <c r="A293" t="s">
        <v>1951</v>
      </c>
      <c r="B293" t="s">
        <v>1952</v>
      </c>
      <c r="C293" s="5">
        <v>49.89</v>
      </c>
      <c r="D293" s="1">
        <v>-5.0799999999999998E-2</v>
      </c>
      <c r="E293" s="1">
        <v>-3.9100000000000003E-2</v>
      </c>
      <c r="F293" s="1">
        <v>6.4000000000000001E-2</v>
      </c>
      <c r="G293" s="1">
        <v>2.2800000000000001E-2</v>
      </c>
      <c r="H293" s="6" t="s">
        <v>16</v>
      </c>
      <c r="I293" s="6" t="s">
        <v>16</v>
      </c>
      <c r="J293" s="6" t="s">
        <v>16</v>
      </c>
      <c r="K293" s="6" t="s">
        <v>16</v>
      </c>
      <c r="L293" s="6" t="s">
        <v>16</v>
      </c>
      <c r="M293" s="6" t="s">
        <v>16</v>
      </c>
      <c r="N293" s="3">
        <v>20.249400000000001</v>
      </c>
      <c r="O293" s="4">
        <v>575234</v>
      </c>
      <c r="P293" s="4">
        <v>571797</v>
      </c>
      <c r="Q293" t="s">
        <v>2147</v>
      </c>
    </row>
    <row r="294" spans="1:17" x14ac:dyDescent="0.25">
      <c r="A294" t="s">
        <v>1528</v>
      </c>
      <c r="B294" t="s">
        <v>1529</v>
      </c>
      <c r="C294" s="5">
        <v>36.44</v>
      </c>
      <c r="D294" s="1">
        <v>-2.2800000000000001E-2</v>
      </c>
      <c r="E294" s="1">
        <v>-7.0199999999999999E-2</v>
      </c>
      <c r="F294" s="1">
        <v>-6.2799999999999995E-2</v>
      </c>
      <c r="G294" s="1">
        <v>-0.11269999999999999</v>
      </c>
      <c r="H294" s="6" t="s">
        <v>15</v>
      </c>
      <c r="I294" s="6" t="s">
        <v>16</v>
      </c>
      <c r="J294" s="6" t="s">
        <v>16</v>
      </c>
      <c r="K294" s="6" t="s">
        <v>15</v>
      </c>
      <c r="L294" s="6" t="s">
        <v>15</v>
      </c>
      <c r="M294" s="6" t="s">
        <v>15</v>
      </c>
      <c r="N294" s="3">
        <v>-17.5047</v>
      </c>
      <c r="O294" s="4">
        <v>3562685</v>
      </c>
      <c r="P294" s="4">
        <v>3691704</v>
      </c>
      <c r="Q294" t="s">
        <v>2147</v>
      </c>
    </row>
    <row r="295" spans="1:17" x14ac:dyDescent="0.25">
      <c r="A295" t="s">
        <v>306</v>
      </c>
      <c r="B295" t="s">
        <v>307</v>
      </c>
      <c r="C295" s="5">
        <v>34.82</v>
      </c>
      <c r="D295" s="1">
        <v>9.9000000000000008E-3</v>
      </c>
      <c r="E295" s="1">
        <v>4.3799999999999999E-2</v>
      </c>
      <c r="F295" s="1">
        <v>2.1999999999999999E-2</v>
      </c>
      <c r="G295" s="1">
        <v>0.16300000000000001</v>
      </c>
      <c r="H295" s="6" t="s">
        <v>16</v>
      </c>
      <c r="I295" s="6" t="s">
        <v>16</v>
      </c>
      <c r="J295" s="6" t="s">
        <v>16</v>
      </c>
      <c r="K295" s="6" t="s">
        <v>16</v>
      </c>
      <c r="L295" s="6" t="s">
        <v>16</v>
      </c>
      <c r="M295" s="6" t="s">
        <v>16</v>
      </c>
      <c r="N295" s="3">
        <v>7.1978999999999997</v>
      </c>
      <c r="O295" s="4">
        <v>1253936</v>
      </c>
      <c r="P295" s="4">
        <v>1226409</v>
      </c>
      <c r="Q295" t="s">
        <v>2147</v>
      </c>
    </row>
    <row r="296" spans="1:17" x14ac:dyDescent="0.25">
      <c r="A296" t="s">
        <v>506</v>
      </c>
      <c r="B296" t="s">
        <v>507</v>
      </c>
      <c r="C296" s="5">
        <v>34.19</v>
      </c>
      <c r="D296" s="1">
        <v>-1.0999999999999999E-2</v>
      </c>
      <c r="E296" s="1">
        <v>-3.5000000000000003E-2</v>
      </c>
      <c r="F296" s="1">
        <v>-7.7700000000000005E-2</v>
      </c>
      <c r="G296" s="1">
        <v>-8.6800000000000002E-2</v>
      </c>
      <c r="H296" s="6" t="s">
        <v>15</v>
      </c>
      <c r="I296" s="6" t="s">
        <v>15</v>
      </c>
      <c r="J296" s="6" t="s">
        <v>16</v>
      </c>
      <c r="K296" s="6" t="s">
        <v>15</v>
      </c>
      <c r="L296" s="6" t="s">
        <v>15</v>
      </c>
      <c r="M296" s="6" t="s">
        <v>15</v>
      </c>
      <c r="N296" s="3">
        <v>-29.319600000000001</v>
      </c>
      <c r="O296" s="4">
        <v>1058563</v>
      </c>
      <c r="P296" s="4">
        <v>2640921</v>
      </c>
      <c r="Q296" t="s">
        <v>2147</v>
      </c>
    </row>
    <row r="297" spans="1:17" x14ac:dyDescent="0.25">
      <c r="A297" t="s">
        <v>1588</v>
      </c>
      <c r="B297" t="s">
        <v>1589</v>
      </c>
      <c r="C297" s="5">
        <v>49.3</v>
      </c>
      <c r="D297" s="1">
        <v>-3.1800000000000002E-2</v>
      </c>
      <c r="E297" s="1">
        <v>-0.10639999999999999</v>
      </c>
      <c r="F297" s="1">
        <v>-2.6499999999999999E-2</v>
      </c>
      <c r="G297" s="1">
        <v>0.33889999999999998</v>
      </c>
      <c r="H297" s="6" t="s">
        <v>16</v>
      </c>
      <c r="I297" s="6" t="s">
        <v>16</v>
      </c>
      <c r="J297" s="6" t="s">
        <v>16</v>
      </c>
      <c r="K297" s="6" t="s">
        <v>15</v>
      </c>
      <c r="L297" s="6" t="s">
        <v>16</v>
      </c>
      <c r="M297" s="6" t="s">
        <v>16</v>
      </c>
      <c r="N297" s="3">
        <v>-50.359699999999997</v>
      </c>
      <c r="O297" s="4">
        <v>791749</v>
      </c>
      <c r="P297" s="4">
        <v>528985</v>
      </c>
      <c r="Q297" t="s">
        <v>2147</v>
      </c>
    </row>
    <row r="298" spans="1:17" x14ac:dyDescent="0.25">
      <c r="A298" t="s">
        <v>494</v>
      </c>
      <c r="B298" t="s">
        <v>495</v>
      </c>
      <c r="C298" s="5">
        <v>40.409999999999997</v>
      </c>
      <c r="D298" s="1">
        <v>4.0000000000000001E-3</v>
      </c>
      <c r="E298" s="1">
        <v>-2.1999999999999999E-2</v>
      </c>
      <c r="F298" s="1">
        <v>-1E-3</v>
      </c>
      <c r="G298" s="1">
        <v>2.98E-2</v>
      </c>
      <c r="H298" s="6" t="s">
        <v>15</v>
      </c>
      <c r="I298" s="6" t="s">
        <v>15</v>
      </c>
      <c r="J298" s="6" t="s">
        <v>16</v>
      </c>
      <c r="K298" s="6" t="s">
        <v>15</v>
      </c>
      <c r="L298" s="6" t="s">
        <v>15</v>
      </c>
      <c r="M298" s="6" t="s">
        <v>16</v>
      </c>
      <c r="N298" s="3">
        <v>-2.5472000000000001</v>
      </c>
      <c r="O298" s="4">
        <v>755645</v>
      </c>
      <c r="P298" s="4">
        <v>705822</v>
      </c>
      <c r="Q298" t="s">
        <v>2147</v>
      </c>
    </row>
    <row r="299" spans="1:17" x14ac:dyDescent="0.25">
      <c r="A299" t="s">
        <v>932</v>
      </c>
      <c r="B299" t="s">
        <v>933</v>
      </c>
      <c r="C299" s="5">
        <v>47</v>
      </c>
      <c r="D299" s="1">
        <v>-1.1000000000000001E-3</v>
      </c>
      <c r="E299" s="1">
        <v>5.62E-2</v>
      </c>
      <c r="F299" s="1">
        <v>6.5299999999999997E-2</v>
      </c>
      <c r="G299" s="1">
        <v>7.3499999999999996E-2</v>
      </c>
      <c r="H299" s="6" t="s">
        <v>16</v>
      </c>
      <c r="I299" s="6" t="s">
        <v>16</v>
      </c>
      <c r="J299" s="6" t="s">
        <v>16</v>
      </c>
      <c r="K299" s="6" t="s">
        <v>16</v>
      </c>
      <c r="L299" s="6" t="s">
        <v>16</v>
      </c>
      <c r="M299" s="6" t="s">
        <v>16</v>
      </c>
      <c r="N299" s="3">
        <v>32.08</v>
      </c>
      <c r="O299" s="4">
        <v>4972175</v>
      </c>
      <c r="P299" s="4">
        <v>3785369</v>
      </c>
      <c r="Q299" t="s">
        <v>2147</v>
      </c>
    </row>
    <row r="300" spans="1:17" x14ac:dyDescent="0.25">
      <c r="A300" t="s">
        <v>1338</v>
      </c>
      <c r="B300" t="s">
        <v>1339</v>
      </c>
      <c r="C300" s="5">
        <v>32.18</v>
      </c>
      <c r="D300" s="1">
        <v>-2.3400000000000001E-2</v>
      </c>
      <c r="E300" s="1">
        <v>-0.1855</v>
      </c>
      <c r="F300" s="1">
        <v>-0.17849999999999999</v>
      </c>
      <c r="G300" s="1">
        <v>7.7700000000000005E-2</v>
      </c>
      <c r="H300" s="6" t="s">
        <v>15</v>
      </c>
      <c r="I300" s="6" t="s">
        <v>16</v>
      </c>
      <c r="J300" s="6" t="s">
        <v>16</v>
      </c>
      <c r="K300" s="6" t="s">
        <v>15</v>
      </c>
      <c r="L300" s="6" t="s">
        <v>15</v>
      </c>
      <c r="M300" s="6" t="s">
        <v>15</v>
      </c>
      <c r="N300" s="3">
        <v>-82.545100000000005</v>
      </c>
      <c r="O300" s="4">
        <v>3250906</v>
      </c>
      <c r="P300" s="4">
        <v>3115102</v>
      </c>
      <c r="Q300" t="s">
        <v>2147</v>
      </c>
    </row>
    <row r="301" spans="1:17" x14ac:dyDescent="0.25">
      <c r="A301" t="s">
        <v>1396</v>
      </c>
      <c r="B301" t="s">
        <v>1397</v>
      </c>
      <c r="C301" s="5">
        <v>41.58</v>
      </c>
      <c r="D301" s="1">
        <v>-1.14E-2</v>
      </c>
      <c r="E301" s="1">
        <v>-1.0200000000000001E-2</v>
      </c>
      <c r="F301" s="1">
        <v>4.7899999999999998E-2</v>
      </c>
      <c r="G301" s="1">
        <v>-0.1865</v>
      </c>
      <c r="H301" s="6" t="s">
        <v>16</v>
      </c>
      <c r="I301" s="6" t="s">
        <v>16</v>
      </c>
      <c r="J301" s="6" t="s">
        <v>16</v>
      </c>
      <c r="K301" s="6" t="s">
        <v>16</v>
      </c>
      <c r="L301" s="6" t="s">
        <v>16</v>
      </c>
      <c r="M301" s="6" t="s">
        <v>15</v>
      </c>
      <c r="N301" s="3">
        <v>-0.61480000000000001</v>
      </c>
      <c r="O301" s="4">
        <v>1792419</v>
      </c>
      <c r="P301" s="4">
        <v>1305606</v>
      </c>
      <c r="Q301" t="s">
        <v>2147</v>
      </c>
    </row>
    <row r="302" spans="1:17" x14ac:dyDescent="0.25">
      <c r="A302" t="s">
        <v>1044</v>
      </c>
      <c r="B302" t="s">
        <v>1045</v>
      </c>
      <c r="C302" s="5">
        <v>33.79</v>
      </c>
      <c r="D302" s="1">
        <v>-3.0700000000000002E-2</v>
      </c>
      <c r="E302" s="1">
        <v>-9.8699999999999996E-2</v>
      </c>
      <c r="F302" s="1">
        <v>-2.7300000000000001E-2</v>
      </c>
      <c r="G302" s="1">
        <v>6.6E-3</v>
      </c>
      <c r="H302" s="6" t="s">
        <v>15</v>
      </c>
      <c r="I302" s="6" t="s">
        <v>16</v>
      </c>
      <c r="J302" s="6" t="s">
        <v>16</v>
      </c>
      <c r="K302" s="6" t="s">
        <v>15</v>
      </c>
      <c r="L302" s="6" t="s">
        <v>15</v>
      </c>
      <c r="M302" s="6" t="s">
        <v>16</v>
      </c>
      <c r="N302" s="3">
        <v>-58.8367</v>
      </c>
      <c r="O302" s="4">
        <v>2520315</v>
      </c>
      <c r="P302" s="4">
        <v>2401086</v>
      </c>
      <c r="Q302" t="s">
        <v>2147</v>
      </c>
    </row>
    <row r="303" spans="1:17" x14ac:dyDescent="0.25">
      <c r="A303" t="s">
        <v>231</v>
      </c>
      <c r="B303" t="s">
        <v>232</v>
      </c>
      <c r="C303" s="5">
        <v>48.8</v>
      </c>
      <c r="D303" s="1">
        <v>-2.2599999999999999E-2</v>
      </c>
      <c r="E303" s="1">
        <v>-0.1075</v>
      </c>
      <c r="F303" s="1">
        <v>-4.9500000000000002E-2</v>
      </c>
      <c r="G303" s="1">
        <v>-0.1716</v>
      </c>
      <c r="H303" s="6" t="s">
        <v>15</v>
      </c>
      <c r="I303" s="6" t="s">
        <v>16</v>
      </c>
      <c r="J303" s="6" t="s">
        <v>15</v>
      </c>
      <c r="K303" s="6" t="s">
        <v>15</v>
      </c>
      <c r="L303" s="6" t="s">
        <v>15</v>
      </c>
      <c r="M303" s="6" t="s">
        <v>15</v>
      </c>
      <c r="N303" s="3">
        <v>-49.189300000000003</v>
      </c>
      <c r="O303" s="4">
        <v>1533340</v>
      </c>
      <c r="P303" s="4">
        <v>2714894</v>
      </c>
      <c r="Q303" t="s">
        <v>2147</v>
      </c>
    </row>
    <row r="304" spans="1:17" x14ac:dyDescent="0.25">
      <c r="A304" t="s">
        <v>1894</v>
      </c>
      <c r="B304" t="s">
        <v>1895</v>
      </c>
      <c r="C304" s="5">
        <v>45.6</v>
      </c>
      <c r="D304" s="1">
        <v>-2.6700000000000002E-2</v>
      </c>
      <c r="E304" s="1">
        <v>-7.1499999999999994E-2</v>
      </c>
      <c r="F304" s="1">
        <v>-7.6899999999999996E-2</v>
      </c>
      <c r="G304" s="1">
        <v>0.01</v>
      </c>
      <c r="H304" s="6" t="s">
        <v>15</v>
      </c>
      <c r="I304" s="6" t="s">
        <v>15</v>
      </c>
      <c r="J304" s="6" t="s">
        <v>15</v>
      </c>
      <c r="K304" s="6" t="s">
        <v>15</v>
      </c>
      <c r="L304" s="6" t="s">
        <v>15</v>
      </c>
      <c r="M304" s="6" t="s">
        <v>15</v>
      </c>
      <c r="N304" s="3">
        <v>-44.073300000000003</v>
      </c>
      <c r="O304" s="4">
        <v>5346434</v>
      </c>
      <c r="P304" s="4">
        <v>4728293</v>
      </c>
      <c r="Q304" t="s">
        <v>2147</v>
      </c>
    </row>
    <row r="305" spans="1:17" x14ac:dyDescent="0.25">
      <c r="A305" t="s">
        <v>820</v>
      </c>
      <c r="B305" t="s">
        <v>821</v>
      </c>
      <c r="C305" s="5">
        <v>32.89</v>
      </c>
      <c r="D305" s="1">
        <v>-3.5999999999999999E-3</v>
      </c>
      <c r="E305" s="1">
        <v>-1.7000000000000001E-2</v>
      </c>
      <c r="F305" s="1">
        <v>1.95E-2</v>
      </c>
      <c r="G305" s="1">
        <v>0.12709999999999999</v>
      </c>
      <c r="H305" s="6" t="s">
        <v>15</v>
      </c>
      <c r="I305" s="6" t="s">
        <v>16</v>
      </c>
      <c r="J305" s="6" t="s">
        <v>16</v>
      </c>
      <c r="K305" s="6" t="s">
        <v>16</v>
      </c>
      <c r="L305" s="6" t="s">
        <v>16</v>
      </c>
      <c r="M305" s="6" t="s">
        <v>16</v>
      </c>
      <c r="N305" s="3">
        <v>-5.8648999999999996</v>
      </c>
      <c r="O305" s="4">
        <v>1732293</v>
      </c>
      <c r="P305" s="4">
        <v>1932917</v>
      </c>
      <c r="Q305" t="s">
        <v>2147</v>
      </c>
    </row>
    <row r="306" spans="1:17" x14ac:dyDescent="0.25">
      <c r="A306" t="s">
        <v>1237</v>
      </c>
      <c r="B306" t="s">
        <v>1238</v>
      </c>
      <c r="C306" s="5">
        <v>40.92</v>
      </c>
      <c r="D306" s="1">
        <v>1.77E-2</v>
      </c>
      <c r="E306" s="1">
        <v>2.5100000000000001E-2</v>
      </c>
      <c r="F306" s="1">
        <v>4.5699999999999998E-2</v>
      </c>
      <c r="G306" s="1">
        <v>-9.9299999999999999E-2</v>
      </c>
      <c r="H306" s="6" t="s">
        <v>16</v>
      </c>
      <c r="I306" s="6" t="s">
        <v>16</v>
      </c>
      <c r="J306" s="6" t="s">
        <v>15</v>
      </c>
      <c r="K306" s="6" t="s">
        <v>16</v>
      </c>
      <c r="L306" s="6" t="s">
        <v>15</v>
      </c>
      <c r="M306" s="6" t="s">
        <v>15</v>
      </c>
      <c r="N306" s="3">
        <v>9.6104000000000003</v>
      </c>
      <c r="O306" s="4">
        <v>776690</v>
      </c>
      <c r="P306" s="4">
        <v>900158</v>
      </c>
      <c r="Q306" t="s">
        <v>2147</v>
      </c>
    </row>
    <row r="307" spans="1:17" x14ac:dyDescent="0.25">
      <c r="A307" t="s">
        <v>1297</v>
      </c>
      <c r="B307" t="s">
        <v>1298</v>
      </c>
      <c r="C307" s="5">
        <v>40.58</v>
      </c>
      <c r="D307" s="1">
        <v>-1.2699999999999999E-2</v>
      </c>
      <c r="E307" s="1">
        <v>-1.5800000000000002E-2</v>
      </c>
      <c r="F307" s="1">
        <v>1.2500000000000001E-2</v>
      </c>
      <c r="G307" s="1">
        <v>0.22159999999999999</v>
      </c>
      <c r="H307" s="6" t="s">
        <v>16</v>
      </c>
      <c r="I307" s="6" t="s">
        <v>16</v>
      </c>
      <c r="J307" s="6" t="s">
        <v>16</v>
      </c>
      <c r="K307" s="6" t="s">
        <v>16</v>
      </c>
      <c r="L307" s="6" t="s">
        <v>16</v>
      </c>
      <c r="M307" s="6" t="s">
        <v>16</v>
      </c>
      <c r="N307" s="3">
        <v>5.2050999999999998</v>
      </c>
      <c r="O307" s="4">
        <v>6246396</v>
      </c>
      <c r="P307" s="4">
        <v>8531243</v>
      </c>
      <c r="Q307" t="s">
        <v>2147</v>
      </c>
    </row>
    <row r="308" spans="1:17" x14ac:dyDescent="0.25">
      <c r="A308" t="s">
        <v>922</v>
      </c>
      <c r="B308" t="s">
        <v>923</v>
      </c>
      <c r="C308" s="5">
        <v>32.89</v>
      </c>
      <c r="D308" s="1">
        <v>-5.1000000000000004E-3</v>
      </c>
      <c r="E308" s="1">
        <v>-8.0999999999999996E-3</v>
      </c>
      <c r="F308" s="1">
        <v>-3.2399999999999998E-2</v>
      </c>
      <c r="G308" s="1">
        <v>0.01</v>
      </c>
      <c r="H308" s="6" t="s">
        <v>16</v>
      </c>
      <c r="I308" s="6" t="s">
        <v>16</v>
      </c>
      <c r="J308" s="6" t="s">
        <v>16</v>
      </c>
      <c r="K308" s="6" t="s">
        <v>15</v>
      </c>
      <c r="L308" s="6" t="s">
        <v>16</v>
      </c>
      <c r="M308" s="6" t="s">
        <v>15</v>
      </c>
      <c r="N308" s="3">
        <v>-0.62450000000000006</v>
      </c>
      <c r="O308" s="4">
        <v>1145614</v>
      </c>
      <c r="P308" s="4">
        <v>2658845</v>
      </c>
      <c r="Q308" t="s">
        <v>2147</v>
      </c>
    </row>
    <row r="309" spans="1:17" x14ac:dyDescent="0.25">
      <c r="A309" t="s">
        <v>814</v>
      </c>
      <c r="B309" t="s">
        <v>815</v>
      </c>
      <c r="C309" s="5">
        <v>33.5</v>
      </c>
      <c r="D309" s="1">
        <v>-4.1999999999999997E-3</v>
      </c>
      <c r="E309" s="1">
        <v>-3.0000000000000001E-3</v>
      </c>
      <c r="F309" s="1">
        <v>-6.8400000000000002E-2</v>
      </c>
      <c r="G309" s="1">
        <v>-5.5E-2</v>
      </c>
      <c r="H309" s="6" t="s">
        <v>15</v>
      </c>
      <c r="I309" s="6" t="s">
        <v>15</v>
      </c>
      <c r="J309" s="6" t="s">
        <v>15</v>
      </c>
      <c r="K309" s="6" t="s">
        <v>15</v>
      </c>
      <c r="L309" s="6" t="s">
        <v>15</v>
      </c>
      <c r="M309" s="6" t="s">
        <v>15</v>
      </c>
      <c r="N309" s="3">
        <v>-17.393000000000001</v>
      </c>
      <c r="O309" s="4">
        <v>2807778</v>
      </c>
      <c r="P309" s="4">
        <v>3176527</v>
      </c>
      <c r="Q309" t="s">
        <v>2147</v>
      </c>
    </row>
    <row r="310" spans="1:17" x14ac:dyDescent="0.25">
      <c r="A310" t="s">
        <v>520</v>
      </c>
      <c r="B310" t="s">
        <v>521</v>
      </c>
      <c r="C310" s="5">
        <v>40.630000000000003</v>
      </c>
      <c r="D310" s="1">
        <v>-2.8000000000000001E-2</v>
      </c>
      <c r="E310" s="1">
        <v>4.7000000000000002E-3</v>
      </c>
      <c r="F310" s="1">
        <v>4.1799999999999997E-2</v>
      </c>
      <c r="G310" s="1">
        <v>-0.34710000000000002</v>
      </c>
      <c r="H310" s="6" t="s">
        <v>16</v>
      </c>
      <c r="I310" s="6" t="s">
        <v>16</v>
      </c>
      <c r="J310" s="6" t="s">
        <v>15</v>
      </c>
      <c r="K310" s="6" t="s">
        <v>16</v>
      </c>
      <c r="L310" s="6" t="s">
        <v>15</v>
      </c>
      <c r="M310" s="6" t="s">
        <v>15</v>
      </c>
      <c r="N310" s="3">
        <v>-1.9664999999999999</v>
      </c>
      <c r="O310" s="4">
        <v>958294</v>
      </c>
      <c r="P310" s="4">
        <v>974550</v>
      </c>
      <c r="Q310" t="s">
        <v>2147</v>
      </c>
    </row>
    <row r="311" spans="1:17" x14ac:dyDescent="0.25">
      <c r="A311" t="s">
        <v>508</v>
      </c>
      <c r="B311" t="s">
        <v>509</v>
      </c>
      <c r="C311" s="5">
        <v>41.54</v>
      </c>
      <c r="D311" s="1">
        <v>-1.9099999999999999E-2</v>
      </c>
      <c r="E311" s="1">
        <v>-5.5500000000000001E-2</v>
      </c>
      <c r="F311" s="1">
        <v>0.1021</v>
      </c>
      <c r="G311" s="1">
        <v>0.15709999999999999</v>
      </c>
      <c r="H311" s="6" t="s">
        <v>15</v>
      </c>
      <c r="I311" s="6" t="s">
        <v>16</v>
      </c>
      <c r="J311" s="6" t="s">
        <v>16</v>
      </c>
      <c r="K311" s="6" t="s">
        <v>16</v>
      </c>
      <c r="L311" s="6" t="s">
        <v>16</v>
      </c>
      <c r="M311" s="6" t="s">
        <v>16</v>
      </c>
      <c r="N311" s="3">
        <v>23.685400000000001</v>
      </c>
      <c r="O311" s="4">
        <v>678310</v>
      </c>
      <c r="P311" s="4">
        <v>1630370</v>
      </c>
      <c r="Q311" t="s">
        <v>2147</v>
      </c>
    </row>
    <row r="312" spans="1:17" x14ac:dyDescent="0.25">
      <c r="A312" t="s">
        <v>779</v>
      </c>
      <c r="B312" t="s">
        <v>780</v>
      </c>
      <c r="C312" s="5">
        <v>30.39</v>
      </c>
      <c r="D312" s="1">
        <v>-4.8999999999999998E-3</v>
      </c>
      <c r="E312" s="1">
        <v>2.9100000000000001E-2</v>
      </c>
      <c r="F312" s="1">
        <v>0.1031</v>
      </c>
      <c r="G312" s="1">
        <v>-0.44030000000000002</v>
      </c>
      <c r="H312" s="6" t="s">
        <v>16</v>
      </c>
      <c r="I312" s="6" t="s">
        <v>15</v>
      </c>
      <c r="J312" s="6" t="s">
        <v>15</v>
      </c>
      <c r="K312" s="6" t="s">
        <v>16</v>
      </c>
      <c r="L312" s="6" t="s">
        <v>15</v>
      </c>
      <c r="M312" s="6" t="s">
        <v>15</v>
      </c>
      <c r="N312" s="3">
        <v>7.0975000000000001</v>
      </c>
      <c r="O312" s="4">
        <v>1329052</v>
      </c>
      <c r="P312" s="4">
        <v>887286</v>
      </c>
      <c r="Q312" t="s">
        <v>2147</v>
      </c>
    </row>
    <row r="313" spans="1:17" x14ac:dyDescent="0.25">
      <c r="A313" t="s">
        <v>2193</v>
      </c>
      <c r="B313" t="s">
        <v>2194</v>
      </c>
      <c r="C313" s="5">
        <v>36.6</v>
      </c>
      <c r="D313" s="1">
        <v>-1.61E-2</v>
      </c>
      <c r="E313" s="1">
        <v>-0.1018</v>
      </c>
      <c r="F313" s="1">
        <v>-0.152</v>
      </c>
      <c r="G313" s="1">
        <v>-0.27239999999999998</v>
      </c>
      <c r="H313" s="6" t="s">
        <v>15</v>
      </c>
      <c r="I313" s="6" t="s">
        <v>15</v>
      </c>
      <c r="J313" s="6" t="s">
        <v>15</v>
      </c>
      <c r="K313" s="6" t="s">
        <v>15</v>
      </c>
      <c r="L313" s="6" t="s">
        <v>15</v>
      </c>
      <c r="M313" s="6" t="s">
        <v>15</v>
      </c>
      <c r="N313" s="3">
        <v>-38.755400000000002</v>
      </c>
      <c r="O313" s="4">
        <v>622069</v>
      </c>
      <c r="P313" s="4">
        <v>550305</v>
      </c>
      <c r="Q313" t="s">
        <v>2147</v>
      </c>
    </row>
    <row r="314" spans="1:17" x14ac:dyDescent="0.25">
      <c r="A314" t="s">
        <v>874</v>
      </c>
      <c r="B314" t="s">
        <v>875</v>
      </c>
      <c r="C314" s="5">
        <v>43.13</v>
      </c>
      <c r="D314" s="1">
        <v>-1.9800000000000002E-2</v>
      </c>
      <c r="E314" s="1">
        <v>-5.8900000000000001E-2</v>
      </c>
      <c r="F314" s="1">
        <v>-0.1087</v>
      </c>
      <c r="G314" s="1">
        <v>4.1799999999999997E-2</v>
      </c>
      <c r="H314" s="6" t="s">
        <v>15</v>
      </c>
      <c r="I314" s="6" t="s">
        <v>15</v>
      </c>
      <c r="J314" s="6" t="s">
        <v>16</v>
      </c>
      <c r="K314" s="6" t="s">
        <v>15</v>
      </c>
      <c r="L314" s="6" t="s">
        <v>15</v>
      </c>
      <c r="M314" s="6" t="s">
        <v>15</v>
      </c>
      <c r="N314" s="3">
        <v>-66.573099999999997</v>
      </c>
      <c r="O314" s="4">
        <v>1247650</v>
      </c>
      <c r="P314" s="4">
        <v>1920956</v>
      </c>
      <c r="Q314" t="s">
        <v>2147</v>
      </c>
    </row>
    <row r="315" spans="1:17" x14ac:dyDescent="0.25">
      <c r="A315" t="s">
        <v>320</v>
      </c>
      <c r="B315" t="s">
        <v>321</v>
      </c>
      <c r="C315" s="5">
        <v>45.75</v>
      </c>
      <c r="D315" s="1">
        <v>8.2000000000000007E-3</v>
      </c>
      <c r="E315" s="1">
        <v>4.0000000000000002E-4</v>
      </c>
      <c r="F315" s="1">
        <v>-4.3900000000000002E-2</v>
      </c>
      <c r="G315" s="1">
        <v>0.1961</v>
      </c>
      <c r="H315" s="6" t="s">
        <v>15</v>
      </c>
      <c r="I315" s="6" t="s">
        <v>15</v>
      </c>
      <c r="J315" s="6" t="s">
        <v>15</v>
      </c>
      <c r="K315" s="6" t="s">
        <v>15</v>
      </c>
      <c r="L315" s="6" t="s">
        <v>15</v>
      </c>
      <c r="M315" s="6" t="s">
        <v>16</v>
      </c>
      <c r="N315" s="3">
        <v>-13.821400000000001</v>
      </c>
      <c r="O315" s="4">
        <v>1528854</v>
      </c>
      <c r="P315" s="4">
        <v>635312</v>
      </c>
      <c r="Q315" t="s">
        <v>2147</v>
      </c>
    </row>
    <row r="316" spans="1:17" x14ac:dyDescent="0.25">
      <c r="A316" t="s">
        <v>1515</v>
      </c>
      <c r="B316" t="s">
        <v>1516</v>
      </c>
      <c r="C316" s="5">
        <v>46.08</v>
      </c>
      <c r="D316" s="1">
        <v>-1.9599999999999999E-2</v>
      </c>
      <c r="E316" s="1">
        <v>-6.9099999999999995E-2</v>
      </c>
      <c r="F316" s="1">
        <v>1.14E-2</v>
      </c>
      <c r="G316" s="1">
        <v>-0.23680000000000001</v>
      </c>
      <c r="H316" s="6" t="s">
        <v>15</v>
      </c>
      <c r="I316" s="6" t="s">
        <v>15</v>
      </c>
      <c r="J316" s="6" t="s">
        <v>15</v>
      </c>
      <c r="K316" s="6" t="s">
        <v>15</v>
      </c>
      <c r="L316" s="6" t="s">
        <v>15</v>
      </c>
      <c r="M316" s="6" t="s">
        <v>15</v>
      </c>
      <c r="N316" s="3">
        <v>-4.3686999999999996</v>
      </c>
      <c r="O316" s="4">
        <v>2681116</v>
      </c>
      <c r="P316" s="4">
        <v>2497137</v>
      </c>
      <c r="Q316" t="s">
        <v>2147</v>
      </c>
    </row>
    <row r="317" spans="1:17" x14ac:dyDescent="0.25">
      <c r="A317" t="s">
        <v>1194</v>
      </c>
      <c r="B317" t="s">
        <v>1195</v>
      </c>
      <c r="C317" s="5">
        <v>42.33</v>
      </c>
      <c r="D317" s="1">
        <v>-1.0999999999999999E-2</v>
      </c>
      <c r="E317" s="1">
        <v>-7.4999999999999997E-2</v>
      </c>
      <c r="F317" s="1">
        <v>-1.6500000000000001E-2</v>
      </c>
      <c r="G317" s="1">
        <v>-0.1855</v>
      </c>
      <c r="H317" s="6" t="s">
        <v>15</v>
      </c>
      <c r="I317" s="6" t="s">
        <v>16</v>
      </c>
      <c r="J317" s="6" t="s">
        <v>16</v>
      </c>
      <c r="K317" s="6" t="s">
        <v>15</v>
      </c>
      <c r="L317" s="6" t="s">
        <v>16</v>
      </c>
      <c r="M317" s="6" t="s">
        <v>15</v>
      </c>
      <c r="N317" s="3">
        <v>-21.471800000000002</v>
      </c>
      <c r="O317" s="4">
        <v>631625</v>
      </c>
      <c r="P317" s="4">
        <v>748917</v>
      </c>
      <c r="Q317" t="s">
        <v>2147</v>
      </c>
    </row>
    <row r="318" spans="1:17" x14ac:dyDescent="0.25">
      <c r="A318" t="s">
        <v>1497</v>
      </c>
      <c r="B318" t="s">
        <v>1498</v>
      </c>
      <c r="C318" s="5">
        <v>43.8</v>
      </c>
      <c r="D318" s="1">
        <v>-1.55E-2</v>
      </c>
      <c r="E318" s="1">
        <v>-0.1076</v>
      </c>
      <c r="F318" s="1">
        <v>-4.8399999999999999E-2</v>
      </c>
      <c r="G318" s="1">
        <v>-0.33579999999999999</v>
      </c>
      <c r="H318" s="6" t="s">
        <v>15</v>
      </c>
      <c r="I318" s="6" t="s">
        <v>15</v>
      </c>
      <c r="J318" s="6" t="s">
        <v>15</v>
      </c>
      <c r="K318" s="6" t="s">
        <v>15</v>
      </c>
      <c r="L318" s="6" t="s">
        <v>15</v>
      </c>
      <c r="M318" s="6" t="s">
        <v>15</v>
      </c>
      <c r="N318" s="3">
        <v>-44.938299999999998</v>
      </c>
      <c r="O318" s="4">
        <v>881689</v>
      </c>
      <c r="P318" s="4">
        <v>1028740</v>
      </c>
      <c r="Q318" t="s">
        <v>2147</v>
      </c>
    </row>
    <row r="319" spans="1:17" x14ac:dyDescent="0.25">
      <c r="A319" t="s">
        <v>338</v>
      </c>
      <c r="B319" t="s">
        <v>339</v>
      </c>
      <c r="C319" s="5">
        <v>44.75</v>
      </c>
      <c r="D319" s="1">
        <v>7.9000000000000008E-3</v>
      </c>
      <c r="E319" s="1">
        <v>-2.3400000000000001E-2</v>
      </c>
      <c r="F319" s="1">
        <v>-8.3599999999999994E-2</v>
      </c>
      <c r="G319" s="1">
        <v>5.8200000000000002E-2</v>
      </c>
      <c r="H319" s="6" t="s">
        <v>15</v>
      </c>
      <c r="I319" s="6" t="s">
        <v>15</v>
      </c>
      <c r="J319" s="6" t="s">
        <v>15</v>
      </c>
      <c r="K319" s="6" t="s">
        <v>15</v>
      </c>
      <c r="L319" s="6" t="s">
        <v>15</v>
      </c>
      <c r="M319" s="6" t="s">
        <v>16</v>
      </c>
      <c r="N319" s="3">
        <v>-24.235600000000002</v>
      </c>
      <c r="O319" s="4">
        <v>7878867</v>
      </c>
      <c r="P319" s="4">
        <v>5394510</v>
      </c>
      <c r="Q319" t="s">
        <v>2147</v>
      </c>
    </row>
    <row r="320" spans="1:17" x14ac:dyDescent="0.25">
      <c r="A320" t="s">
        <v>976</v>
      </c>
      <c r="B320" t="s">
        <v>977</v>
      </c>
      <c r="C320" s="5">
        <v>44.25</v>
      </c>
      <c r="D320" s="1">
        <v>-2.8999999999999998E-3</v>
      </c>
      <c r="E320" s="1">
        <v>4.3E-3</v>
      </c>
      <c r="F320" s="1">
        <v>1.89E-2</v>
      </c>
      <c r="G320" s="1">
        <v>0.215</v>
      </c>
      <c r="H320" s="6" t="s">
        <v>16</v>
      </c>
      <c r="I320" s="6" t="s">
        <v>16</v>
      </c>
      <c r="J320" s="6" t="s">
        <v>16</v>
      </c>
      <c r="K320" s="6" t="s">
        <v>16</v>
      </c>
      <c r="L320" s="6" t="s">
        <v>16</v>
      </c>
      <c r="M320" s="6" t="s">
        <v>16</v>
      </c>
      <c r="N320" s="3">
        <v>1.9172</v>
      </c>
      <c r="O320" s="4">
        <v>9274395</v>
      </c>
      <c r="P320" s="4">
        <v>3604080</v>
      </c>
      <c r="Q320" t="s">
        <v>2147</v>
      </c>
    </row>
    <row r="321" spans="1:17" x14ac:dyDescent="0.25">
      <c r="A321" t="s">
        <v>1414</v>
      </c>
      <c r="B321" t="s">
        <v>1415</v>
      </c>
      <c r="C321" s="5">
        <v>46.33</v>
      </c>
      <c r="D321" s="1">
        <v>-1.49E-2</v>
      </c>
      <c r="E321" s="1">
        <v>-3.56E-2</v>
      </c>
      <c r="F321" s="1">
        <v>4.3900000000000002E-2</v>
      </c>
      <c r="G321" s="1">
        <v>-0.26400000000000001</v>
      </c>
      <c r="H321" s="6" t="s">
        <v>16</v>
      </c>
      <c r="I321" s="6" t="s">
        <v>16</v>
      </c>
      <c r="J321" s="6" t="s">
        <v>15</v>
      </c>
      <c r="K321" s="6" t="s">
        <v>16</v>
      </c>
      <c r="L321" s="6" t="s">
        <v>16</v>
      </c>
      <c r="M321" s="6" t="s">
        <v>15</v>
      </c>
      <c r="N321" s="3">
        <v>-2.5514999999999999</v>
      </c>
      <c r="O321" s="4">
        <v>378978</v>
      </c>
      <c r="P321" s="4">
        <v>640472</v>
      </c>
      <c r="Q321" t="s">
        <v>2147</v>
      </c>
    </row>
    <row r="322" spans="1:17" x14ac:dyDescent="0.25">
      <c r="A322" t="s">
        <v>982</v>
      </c>
      <c r="B322" t="s">
        <v>983</v>
      </c>
      <c r="C322" s="5">
        <v>33.99</v>
      </c>
      <c r="D322" s="1">
        <v>2.3999999999999998E-3</v>
      </c>
      <c r="E322" s="1">
        <v>-4.4200000000000003E-2</v>
      </c>
      <c r="F322" s="1">
        <v>4.6199999999999998E-2</v>
      </c>
      <c r="G322" s="1">
        <v>0.49280000000000002</v>
      </c>
      <c r="H322" s="6" t="s">
        <v>15</v>
      </c>
      <c r="I322" s="6" t="s">
        <v>16</v>
      </c>
      <c r="J322" s="6" t="s">
        <v>16</v>
      </c>
      <c r="K322" s="6" t="s">
        <v>16</v>
      </c>
      <c r="L322" s="6" t="s">
        <v>16</v>
      </c>
      <c r="M322" s="6" t="s">
        <v>16</v>
      </c>
      <c r="N322" s="3">
        <v>6.6188000000000002</v>
      </c>
      <c r="O322" s="4">
        <v>487160</v>
      </c>
      <c r="P322" s="4">
        <v>659257</v>
      </c>
      <c r="Q322" t="s">
        <v>2147</v>
      </c>
    </row>
    <row r="323" spans="1:17" x14ac:dyDescent="0.25">
      <c r="A323" t="s">
        <v>2191</v>
      </c>
      <c r="B323" t="s">
        <v>2192</v>
      </c>
      <c r="C323" s="5">
        <v>46.28</v>
      </c>
      <c r="D323" s="1">
        <v>7.5300000000000006E-2</v>
      </c>
      <c r="E323" s="1">
        <v>8.6099999999999996E-2</v>
      </c>
      <c r="F323" s="1">
        <v>0.04</v>
      </c>
      <c r="G323" s="1">
        <v>-0.56279999999999997</v>
      </c>
      <c r="H323" s="6" t="s">
        <v>16</v>
      </c>
      <c r="I323" s="6" t="s">
        <v>15</v>
      </c>
      <c r="J323" s="6" t="s">
        <v>15</v>
      </c>
      <c r="K323" s="6" t="s">
        <v>16</v>
      </c>
      <c r="L323" s="6" t="s">
        <v>15</v>
      </c>
      <c r="M323" s="6" t="s">
        <v>15</v>
      </c>
      <c r="N323" s="3">
        <v>103.2002</v>
      </c>
      <c r="O323" s="4">
        <v>1380852</v>
      </c>
      <c r="P323" s="4">
        <v>514760</v>
      </c>
      <c r="Q323" t="s">
        <v>2147</v>
      </c>
    </row>
    <row r="324" spans="1:17" x14ac:dyDescent="0.25">
      <c r="A324" t="s">
        <v>488</v>
      </c>
      <c r="B324" t="s">
        <v>489</v>
      </c>
      <c r="C324" s="5">
        <v>39.36</v>
      </c>
      <c r="D324" s="1">
        <v>5.0000000000000001E-4</v>
      </c>
      <c r="E324" s="1">
        <v>-8.9700000000000002E-2</v>
      </c>
      <c r="F324" s="1">
        <v>-3.0800000000000001E-2</v>
      </c>
      <c r="G324" s="1">
        <v>-0.17419999999999999</v>
      </c>
      <c r="H324" s="6" t="s">
        <v>15</v>
      </c>
      <c r="I324" s="6" t="s">
        <v>15</v>
      </c>
      <c r="J324" s="6" t="s">
        <v>15</v>
      </c>
      <c r="K324" s="6" t="s">
        <v>15</v>
      </c>
      <c r="L324" s="6" t="s">
        <v>15</v>
      </c>
      <c r="M324" s="6" t="s">
        <v>15</v>
      </c>
      <c r="N324" s="3">
        <v>-37.646000000000001</v>
      </c>
      <c r="O324" s="4">
        <v>4191288</v>
      </c>
      <c r="P324" s="4">
        <v>3836154</v>
      </c>
      <c r="Q324" t="s">
        <v>2147</v>
      </c>
    </row>
    <row r="325" spans="1:17" x14ac:dyDescent="0.25">
      <c r="A325" t="s">
        <v>1156</v>
      </c>
      <c r="B325" t="s">
        <v>1157</v>
      </c>
      <c r="C325" s="5">
        <v>48.81</v>
      </c>
      <c r="D325" s="1">
        <v>-4.3E-3</v>
      </c>
      <c r="E325" s="1">
        <v>-5.0799999999999998E-2</v>
      </c>
      <c r="F325" s="1">
        <v>-0.10059999999999999</v>
      </c>
      <c r="G325" s="1">
        <v>-0.16950000000000001</v>
      </c>
      <c r="H325" s="6" t="s">
        <v>15</v>
      </c>
      <c r="I325" s="6" t="s">
        <v>15</v>
      </c>
      <c r="J325" s="6" t="s">
        <v>16</v>
      </c>
      <c r="K325" s="6" t="s">
        <v>15</v>
      </c>
      <c r="L325" s="6" t="s">
        <v>15</v>
      </c>
      <c r="M325" s="6" t="s">
        <v>15</v>
      </c>
      <c r="N325" s="3">
        <v>-53.34</v>
      </c>
      <c r="O325" s="4">
        <v>1090671</v>
      </c>
      <c r="P325" s="4">
        <v>753960</v>
      </c>
      <c r="Q325" t="s">
        <v>2147</v>
      </c>
    </row>
    <row r="326" spans="1:17" x14ac:dyDescent="0.25">
      <c r="A326" t="s">
        <v>583</v>
      </c>
      <c r="B326" t="s">
        <v>584</v>
      </c>
      <c r="C326" s="5">
        <v>45.21</v>
      </c>
      <c r="D326" s="1">
        <v>-4.4000000000000003E-3</v>
      </c>
      <c r="E326" s="1">
        <v>-0.12889999999999999</v>
      </c>
      <c r="F326" s="1">
        <v>-0.1444</v>
      </c>
      <c r="G326" s="1">
        <v>3.6700000000000003E-2</v>
      </c>
      <c r="H326" s="6" t="s">
        <v>15</v>
      </c>
      <c r="I326" s="6" t="s">
        <v>15</v>
      </c>
      <c r="J326" s="6" t="s">
        <v>16</v>
      </c>
      <c r="K326" s="6" t="s">
        <v>15</v>
      </c>
      <c r="L326" s="6" t="s">
        <v>15</v>
      </c>
      <c r="M326" s="6" t="s">
        <v>16</v>
      </c>
      <c r="N326" s="3">
        <v>-99.622299999999996</v>
      </c>
      <c r="O326" s="4">
        <v>1553577</v>
      </c>
      <c r="P326" s="4">
        <v>905570</v>
      </c>
      <c r="Q326" t="s">
        <v>2147</v>
      </c>
    </row>
    <row r="327" spans="1:17" x14ac:dyDescent="0.25">
      <c r="A327" t="s">
        <v>282</v>
      </c>
      <c r="B327" t="s">
        <v>283</v>
      </c>
      <c r="C327" s="5">
        <v>43.96</v>
      </c>
      <c r="D327" s="1">
        <v>0.20899999999999999</v>
      </c>
      <c r="E327" s="1">
        <v>0.13500000000000001</v>
      </c>
      <c r="F327" s="1">
        <v>4.7199999999999999E-2</v>
      </c>
      <c r="G327" s="1">
        <v>0.11210000000000001</v>
      </c>
      <c r="H327" s="6" t="s">
        <v>16</v>
      </c>
      <c r="I327" s="6" t="s">
        <v>16</v>
      </c>
      <c r="J327" s="6" t="s">
        <v>16</v>
      </c>
      <c r="K327" s="6" t="s">
        <v>16</v>
      </c>
      <c r="L327" s="6" t="s">
        <v>15</v>
      </c>
      <c r="M327" s="6" t="s">
        <v>16</v>
      </c>
      <c r="N327" s="3">
        <v>110.28700000000001</v>
      </c>
      <c r="O327" s="4">
        <v>3430477</v>
      </c>
      <c r="P327" s="4">
        <v>1072995</v>
      </c>
      <c r="Q327" t="s">
        <v>2147</v>
      </c>
    </row>
    <row r="328" spans="1:17" x14ac:dyDescent="0.25">
      <c r="A328" t="s">
        <v>1334</v>
      </c>
      <c r="B328" t="s">
        <v>1335</v>
      </c>
      <c r="C328" s="5">
        <v>42.9</v>
      </c>
      <c r="D328" s="1">
        <v>-8.0999999999999996E-3</v>
      </c>
      <c r="E328" s="1">
        <v>-9.9000000000000008E-3</v>
      </c>
      <c r="F328" s="1">
        <v>5.1499999999999997E-2</v>
      </c>
      <c r="G328" s="1">
        <v>5.2200000000000003E-2</v>
      </c>
      <c r="H328" s="6" t="s">
        <v>16</v>
      </c>
      <c r="I328" s="6" t="s">
        <v>16</v>
      </c>
      <c r="J328" s="6" t="s">
        <v>16</v>
      </c>
      <c r="K328" s="6" t="s">
        <v>16</v>
      </c>
      <c r="L328" s="6" t="s">
        <v>16</v>
      </c>
      <c r="M328" s="6" t="s">
        <v>16</v>
      </c>
      <c r="N328" s="3">
        <v>10.5395</v>
      </c>
      <c r="O328" s="4">
        <v>950557</v>
      </c>
      <c r="P328" s="4">
        <v>1161349</v>
      </c>
      <c r="Q328" t="s">
        <v>2147</v>
      </c>
    </row>
    <row r="329" spans="1:17" x14ac:dyDescent="0.25">
      <c r="A329" t="s">
        <v>1206</v>
      </c>
      <c r="B329" t="s">
        <v>999</v>
      </c>
      <c r="C329" s="5">
        <v>36.56</v>
      </c>
      <c r="D329" s="1">
        <v>-7.6E-3</v>
      </c>
      <c r="E329" s="1">
        <v>-2.4799999999999999E-2</v>
      </c>
      <c r="F329" s="1">
        <v>8.0000000000000004E-4</v>
      </c>
      <c r="G329" s="1">
        <v>-0.18140000000000001</v>
      </c>
      <c r="H329" s="6" t="s">
        <v>15</v>
      </c>
      <c r="I329" s="6" t="s">
        <v>16</v>
      </c>
      <c r="J329" s="6" t="s">
        <v>15</v>
      </c>
      <c r="K329" s="6" t="s">
        <v>15</v>
      </c>
      <c r="L329" s="6" t="s">
        <v>15</v>
      </c>
      <c r="M329" s="6" t="s">
        <v>15</v>
      </c>
      <c r="N329" s="3">
        <v>-2.2723</v>
      </c>
      <c r="O329" s="4">
        <v>1113369</v>
      </c>
      <c r="P329" s="4">
        <v>1778967</v>
      </c>
      <c r="Q329" t="s">
        <v>2147</v>
      </c>
    </row>
    <row r="330" spans="1:17" x14ac:dyDescent="0.25">
      <c r="A330" t="s">
        <v>998</v>
      </c>
      <c r="B330" t="s">
        <v>999</v>
      </c>
      <c r="C330" s="5">
        <v>36.630000000000003</v>
      </c>
      <c r="D330" s="1">
        <v>-7.0000000000000001E-3</v>
      </c>
      <c r="E330" s="1">
        <v>-1.5599999999999999E-2</v>
      </c>
      <c r="F330" s="1">
        <v>1.1000000000000001E-3</v>
      </c>
      <c r="G330" s="1">
        <v>-0.1865</v>
      </c>
      <c r="H330" s="6" t="s">
        <v>15</v>
      </c>
      <c r="I330" s="6" t="s">
        <v>16</v>
      </c>
      <c r="J330" s="6" t="s">
        <v>15</v>
      </c>
      <c r="K330" s="6" t="s">
        <v>16</v>
      </c>
      <c r="L330" s="6" t="s">
        <v>15</v>
      </c>
      <c r="M330" s="6" t="s">
        <v>15</v>
      </c>
      <c r="N330" s="3">
        <v>-4.0035999999999996</v>
      </c>
      <c r="O330" s="4">
        <v>2419011</v>
      </c>
      <c r="P330" s="4">
        <v>4714904</v>
      </c>
      <c r="Q330" t="s">
        <v>2147</v>
      </c>
    </row>
    <row r="331" spans="1:17" x14ac:dyDescent="0.25">
      <c r="A331" t="s">
        <v>1886</v>
      </c>
      <c r="B331" t="s">
        <v>1887</v>
      </c>
      <c r="C331" s="5">
        <v>37.53</v>
      </c>
      <c r="D331" s="1">
        <v>-1.21E-2</v>
      </c>
      <c r="E331" s="1">
        <v>-2.01E-2</v>
      </c>
      <c r="F331" s="1">
        <v>8.6E-3</v>
      </c>
      <c r="G331" s="1">
        <v>0.14419999999999999</v>
      </c>
      <c r="H331" s="6" t="s">
        <v>16</v>
      </c>
      <c r="I331" s="6" t="s">
        <v>16</v>
      </c>
      <c r="J331" s="6" t="s">
        <v>16</v>
      </c>
      <c r="K331" s="6" t="s">
        <v>16</v>
      </c>
      <c r="L331" s="6" t="s">
        <v>16</v>
      </c>
      <c r="M331" s="6" t="s">
        <v>16</v>
      </c>
      <c r="N331" s="3">
        <v>-3.0798000000000001</v>
      </c>
      <c r="O331" s="4">
        <v>771189</v>
      </c>
      <c r="P331" s="4">
        <v>792766</v>
      </c>
      <c r="Q331" t="s">
        <v>2147</v>
      </c>
    </row>
    <row r="332" spans="1:17" x14ac:dyDescent="0.25">
      <c r="A332" t="s">
        <v>1523</v>
      </c>
      <c r="B332" t="s">
        <v>1957</v>
      </c>
      <c r="C332" s="5">
        <v>44.52</v>
      </c>
      <c r="D332" s="1">
        <v>-1.55E-2</v>
      </c>
      <c r="E332" s="1">
        <v>-4.7699999999999999E-2</v>
      </c>
      <c r="F332" s="1">
        <v>-2.8999999999999998E-3</v>
      </c>
      <c r="G332" s="1">
        <v>0.01</v>
      </c>
      <c r="H332" s="6" t="s">
        <v>16</v>
      </c>
      <c r="I332" s="6" t="s">
        <v>16</v>
      </c>
      <c r="J332" s="6" t="s">
        <v>16</v>
      </c>
      <c r="K332" s="6" t="s">
        <v>16</v>
      </c>
      <c r="L332" s="6" t="s">
        <v>16</v>
      </c>
      <c r="M332" s="6" t="s">
        <v>15</v>
      </c>
      <c r="N332" s="3">
        <v>-5.6119000000000003</v>
      </c>
      <c r="O332" s="4">
        <v>660299</v>
      </c>
      <c r="P332" s="4">
        <v>670212</v>
      </c>
      <c r="Q332" t="s">
        <v>2147</v>
      </c>
    </row>
    <row r="333" spans="1:17" x14ac:dyDescent="0.25">
      <c r="A333" t="s">
        <v>1523</v>
      </c>
      <c r="B333" t="s">
        <v>1957</v>
      </c>
      <c r="C333" s="5">
        <v>44.52</v>
      </c>
      <c r="D333" s="1">
        <v>-1.55E-2</v>
      </c>
      <c r="E333" s="1">
        <v>-4.7699999999999999E-2</v>
      </c>
      <c r="F333" s="1">
        <v>-2.8999999999999998E-3</v>
      </c>
      <c r="G333" s="1">
        <v>0.01</v>
      </c>
      <c r="H333" s="6" t="s">
        <v>16</v>
      </c>
      <c r="I333" s="6" t="s">
        <v>16</v>
      </c>
      <c r="J333" s="6" t="s">
        <v>16</v>
      </c>
      <c r="K333" s="6" t="s">
        <v>16</v>
      </c>
      <c r="L333" s="6" t="s">
        <v>16</v>
      </c>
      <c r="M333" s="6" t="s">
        <v>15</v>
      </c>
      <c r="N333" s="3">
        <v>-5.6119000000000003</v>
      </c>
      <c r="O333" s="4">
        <v>660299</v>
      </c>
      <c r="P333" s="4">
        <v>670212</v>
      </c>
      <c r="Q333" t="s">
        <v>2147</v>
      </c>
    </row>
    <row r="334" spans="1:17" x14ac:dyDescent="0.25">
      <c r="A334" t="s">
        <v>1164</v>
      </c>
      <c r="B334" t="s">
        <v>1165</v>
      </c>
      <c r="C334" s="5">
        <v>39.47</v>
      </c>
      <c r="D334" s="1">
        <v>-7.4999999999999997E-3</v>
      </c>
      <c r="E334" s="1">
        <v>-6.0000000000000001E-3</v>
      </c>
      <c r="F334" s="1">
        <v>6.4500000000000002E-2</v>
      </c>
      <c r="G334" s="1">
        <v>0.1348</v>
      </c>
      <c r="H334" s="6" t="s">
        <v>16</v>
      </c>
      <c r="I334" s="6" t="s">
        <v>16</v>
      </c>
      <c r="J334" s="6" t="s">
        <v>16</v>
      </c>
      <c r="K334" s="6" t="s">
        <v>16</v>
      </c>
      <c r="L334" s="6" t="s">
        <v>16</v>
      </c>
      <c r="M334" s="6" t="s">
        <v>16</v>
      </c>
      <c r="N334" s="3">
        <v>6.8815999999999997</v>
      </c>
      <c r="O334" s="4">
        <v>712190</v>
      </c>
      <c r="P334" s="4">
        <v>689100</v>
      </c>
      <c r="Q334" t="s">
        <v>2147</v>
      </c>
    </row>
    <row r="335" spans="1:17" x14ac:dyDescent="0.25">
      <c r="A335" t="s">
        <v>1190</v>
      </c>
      <c r="B335" t="s">
        <v>1191</v>
      </c>
      <c r="C335" s="5">
        <v>39.26</v>
      </c>
      <c r="D335" s="1">
        <v>-1.18E-2</v>
      </c>
      <c r="E335" s="1">
        <v>-2.8500000000000001E-2</v>
      </c>
      <c r="F335" s="1">
        <v>2.1600000000000001E-2</v>
      </c>
      <c r="G335" s="1">
        <v>0.2747</v>
      </c>
      <c r="H335" s="6" t="s">
        <v>16</v>
      </c>
      <c r="I335" s="6" t="s">
        <v>16</v>
      </c>
      <c r="J335" s="6" t="s">
        <v>16</v>
      </c>
      <c r="K335" s="6" t="s">
        <v>16</v>
      </c>
      <c r="L335" s="6" t="s">
        <v>16</v>
      </c>
      <c r="M335" s="6" t="s">
        <v>16</v>
      </c>
      <c r="N335" s="3">
        <v>3.2374999999999998</v>
      </c>
      <c r="O335" s="4">
        <v>1076110</v>
      </c>
      <c r="P335" s="4">
        <v>1081807</v>
      </c>
      <c r="Q335" t="s">
        <v>2147</v>
      </c>
    </row>
    <row r="336" spans="1:17" x14ac:dyDescent="0.25">
      <c r="A336" t="s">
        <v>504</v>
      </c>
      <c r="B336" t="s">
        <v>505</v>
      </c>
      <c r="C336" s="5">
        <v>31.05</v>
      </c>
      <c r="D336" s="1">
        <v>-5.1000000000000004E-3</v>
      </c>
      <c r="E336" s="1">
        <v>-6.1899999999999997E-2</v>
      </c>
      <c r="F336" s="1">
        <v>-9.9699999999999997E-2</v>
      </c>
      <c r="G336" s="1">
        <v>0.1197</v>
      </c>
      <c r="H336" s="6" t="s">
        <v>15</v>
      </c>
      <c r="I336" s="6" t="s">
        <v>15</v>
      </c>
      <c r="J336" s="6" t="s">
        <v>16</v>
      </c>
      <c r="K336" s="6" t="s">
        <v>15</v>
      </c>
      <c r="L336" s="6" t="s">
        <v>15</v>
      </c>
      <c r="M336" s="6" t="s">
        <v>16</v>
      </c>
      <c r="N336" s="3">
        <v>-35.03</v>
      </c>
      <c r="O336" s="4">
        <v>2714834</v>
      </c>
      <c r="P336" s="4">
        <v>1345564</v>
      </c>
      <c r="Q336" t="s">
        <v>2147</v>
      </c>
    </row>
    <row r="337" spans="1:17" x14ac:dyDescent="0.25">
      <c r="A337" t="s">
        <v>1882</v>
      </c>
      <c r="B337" t="s">
        <v>1883</v>
      </c>
      <c r="C337" s="5">
        <v>48.52</v>
      </c>
      <c r="D337" s="1">
        <v>-2.0799999999999999E-2</v>
      </c>
      <c r="E337" s="1">
        <v>-1.18E-2</v>
      </c>
      <c r="F337" s="1">
        <v>-3.8999999999999998E-3</v>
      </c>
      <c r="G337" s="1">
        <v>-0.40429999999999999</v>
      </c>
      <c r="H337" s="6" t="s">
        <v>16</v>
      </c>
      <c r="I337" s="6" t="s">
        <v>16</v>
      </c>
      <c r="J337" s="6" t="s">
        <v>15</v>
      </c>
      <c r="K337" s="6" t="s">
        <v>15</v>
      </c>
      <c r="L337" s="6" t="s">
        <v>15</v>
      </c>
      <c r="M337" s="6" t="s">
        <v>15</v>
      </c>
      <c r="N337" s="3">
        <v>-11.176299999999999</v>
      </c>
      <c r="O337" s="4">
        <v>726169</v>
      </c>
      <c r="P337" s="4">
        <v>548275</v>
      </c>
      <c r="Q337" t="s">
        <v>2147</v>
      </c>
    </row>
    <row r="338" spans="1:17" x14ac:dyDescent="0.25">
      <c r="A338" t="s">
        <v>1534</v>
      </c>
      <c r="B338" t="s">
        <v>1535</v>
      </c>
      <c r="C338" s="5">
        <v>39.869999999999997</v>
      </c>
      <c r="D338" s="1">
        <v>-8.0000000000000002E-3</v>
      </c>
      <c r="E338" s="1">
        <v>-7.0000000000000001E-3</v>
      </c>
      <c r="F338" s="1">
        <v>3.8600000000000002E-2</v>
      </c>
      <c r="G338" s="1">
        <v>0.42899999999999999</v>
      </c>
      <c r="H338" s="6" t="s">
        <v>15</v>
      </c>
      <c r="I338" s="6" t="s">
        <v>16</v>
      </c>
      <c r="J338" s="6" t="s">
        <v>16</v>
      </c>
      <c r="K338" s="6" t="s">
        <v>16</v>
      </c>
      <c r="L338" s="6" t="s">
        <v>16</v>
      </c>
      <c r="M338" s="6" t="s">
        <v>16</v>
      </c>
      <c r="N338" s="3">
        <v>-8.3366000000000007</v>
      </c>
      <c r="O338" s="4">
        <v>1111802</v>
      </c>
      <c r="P338" s="4">
        <v>692866</v>
      </c>
      <c r="Q338" t="s">
        <v>2147</v>
      </c>
    </row>
    <row r="339" spans="1:17" x14ac:dyDescent="0.25">
      <c r="A339" t="s">
        <v>1016</v>
      </c>
      <c r="B339" t="s">
        <v>1017</v>
      </c>
      <c r="C339" s="5">
        <v>35.020000000000003</v>
      </c>
      <c r="D339" s="1">
        <v>-1.0999999999999999E-2</v>
      </c>
      <c r="E339" s="1">
        <v>-6.4100000000000004E-2</v>
      </c>
      <c r="F339" s="1">
        <v>-4.6600000000000003E-2</v>
      </c>
      <c r="G339" s="1">
        <v>-4.0800000000000003E-2</v>
      </c>
      <c r="H339" s="6" t="s">
        <v>15</v>
      </c>
      <c r="I339" s="6" t="s">
        <v>16</v>
      </c>
      <c r="J339" s="6" t="s">
        <v>16</v>
      </c>
      <c r="K339" s="6" t="s">
        <v>15</v>
      </c>
      <c r="L339" s="6" t="s">
        <v>16</v>
      </c>
      <c r="M339" s="6" t="s">
        <v>15</v>
      </c>
      <c r="N339" s="3">
        <v>10.9702</v>
      </c>
      <c r="O339" s="4">
        <v>901423</v>
      </c>
      <c r="P339" s="4">
        <v>1474313</v>
      </c>
      <c r="Q339" t="s">
        <v>2147</v>
      </c>
    </row>
    <row r="340" spans="1:17" x14ac:dyDescent="0.25">
      <c r="A340" t="s">
        <v>966</v>
      </c>
      <c r="B340" t="s">
        <v>967</v>
      </c>
      <c r="C340" s="5">
        <v>46.52</v>
      </c>
      <c r="D340" s="1">
        <v>-1.9400000000000001E-2</v>
      </c>
      <c r="E340" s="1">
        <v>-4.7300000000000002E-2</v>
      </c>
      <c r="F340" s="1">
        <v>-8.3900000000000002E-2</v>
      </c>
      <c r="G340" s="1">
        <v>4.7999999999999996E-3</v>
      </c>
      <c r="H340" s="6" t="s">
        <v>15</v>
      </c>
      <c r="I340" s="6" t="s">
        <v>15</v>
      </c>
      <c r="J340" s="6" t="s">
        <v>16</v>
      </c>
      <c r="K340" s="6" t="s">
        <v>15</v>
      </c>
      <c r="L340" s="6" t="s">
        <v>15</v>
      </c>
      <c r="M340" s="6" t="s">
        <v>15</v>
      </c>
      <c r="N340" s="3">
        <v>-40.333799999999997</v>
      </c>
      <c r="O340" s="4">
        <v>483857</v>
      </c>
      <c r="P340" s="4">
        <v>533879</v>
      </c>
      <c r="Q340" t="s">
        <v>2147</v>
      </c>
    </row>
    <row r="341" spans="1:17" x14ac:dyDescent="0.25">
      <c r="A341" t="s">
        <v>392</v>
      </c>
      <c r="B341" t="s">
        <v>393</v>
      </c>
      <c r="C341" s="5">
        <v>37.83</v>
      </c>
      <c r="D341" s="1">
        <v>1.04E-2</v>
      </c>
      <c r="E341" s="1">
        <v>1.18E-2</v>
      </c>
      <c r="F341" s="1">
        <v>-3.9800000000000002E-2</v>
      </c>
      <c r="G341" s="1">
        <v>7.3200000000000001E-2</v>
      </c>
      <c r="H341" s="6" t="s">
        <v>16</v>
      </c>
      <c r="I341" s="6" t="s">
        <v>16</v>
      </c>
      <c r="J341" s="6" t="s">
        <v>16</v>
      </c>
      <c r="K341" s="6" t="s">
        <v>15</v>
      </c>
      <c r="L341" s="6" t="s">
        <v>15</v>
      </c>
      <c r="M341" s="6" t="s">
        <v>16</v>
      </c>
      <c r="N341" s="3">
        <v>-3.5000000000000001E-3</v>
      </c>
      <c r="O341" s="4">
        <v>2597896</v>
      </c>
      <c r="P341" s="4">
        <v>1151623</v>
      </c>
      <c r="Q341" t="s">
        <v>2147</v>
      </c>
    </row>
    <row r="342" spans="1:17" x14ac:dyDescent="0.25">
      <c r="A342" t="s">
        <v>1346</v>
      </c>
      <c r="B342" t="s">
        <v>1347</v>
      </c>
      <c r="C342" s="5">
        <v>39.78</v>
      </c>
      <c r="D342" s="1">
        <v>-9.1999999999999998E-3</v>
      </c>
      <c r="E342" s="1">
        <v>-2.4299999999999999E-2</v>
      </c>
      <c r="F342" s="1">
        <v>3.7600000000000001E-2</v>
      </c>
      <c r="G342" s="1">
        <v>8.6300000000000002E-2</v>
      </c>
      <c r="H342" s="6" t="s">
        <v>16</v>
      </c>
      <c r="I342" s="6" t="s">
        <v>16</v>
      </c>
      <c r="J342" s="6" t="s">
        <v>16</v>
      </c>
      <c r="K342" s="6" t="s">
        <v>16</v>
      </c>
      <c r="L342" s="6" t="s">
        <v>16</v>
      </c>
      <c r="M342" s="6" t="s">
        <v>16</v>
      </c>
      <c r="N342" s="3">
        <v>-0.41060000000000002</v>
      </c>
      <c r="O342" s="4">
        <v>9144879</v>
      </c>
      <c r="P342" s="4">
        <v>8312133</v>
      </c>
      <c r="Q342" t="s">
        <v>2147</v>
      </c>
    </row>
    <row r="343" spans="1:17" x14ac:dyDescent="0.25">
      <c r="A343" t="s">
        <v>213</v>
      </c>
      <c r="B343" t="s">
        <v>214</v>
      </c>
      <c r="C343" s="5">
        <v>44.57</v>
      </c>
      <c r="D343" s="1">
        <v>-2.0000000000000001E-4</v>
      </c>
      <c r="E343" s="1">
        <v>-2.2800000000000001E-2</v>
      </c>
      <c r="F343" s="1">
        <v>0.12640000000000001</v>
      </c>
      <c r="G343" s="1">
        <v>-0.23469999999999999</v>
      </c>
      <c r="H343" s="6" t="s">
        <v>16</v>
      </c>
      <c r="I343" s="6" t="s">
        <v>16</v>
      </c>
      <c r="J343" s="6" t="s">
        <v>15</v>
      </c>
      <c r="K343" s="6" t="s">
        <v>16</v>
      </c>
      <c r="L343" s="6" t="s">
        <v>15</v>
      </c>
      <c r="M343" s="6" t="s">
        <v>15</v>
      </c>
      <c r="N343" s="3">
        <v>-42.037799999999997</v>
      </c>
      <c r="O343" s="4">
        <v>1286150</v>
      </c>
      <c r="P343" s="4">
        <v>1971281</v>
      </c>
      <c r="Q343" t="s">
        <v>2147</v>
      </c>
    </row>
    <row r="344" spans="1:17" x14ac:dyDescent="0.25">
      <c r="A344" t="s">
        <v>842</v>
      </c>
      <c r="B344" t="s">
        <v>843</v>
      </c>
      <c r="C344" s="5">
        <v>41.05</v>
      </c>
      <c r="D344" s="1">
        <v>-1.04E-2</v>
      </c>
      <c r="E344" s="1">
        <v>-2.0500000000000001E-2</v>
      </c>
      <c r="F344" s="1">
        <v>3.2000000000000002E-3</v>
      </c>
      <c r="G344" s="1">
        <v>1.1299999999999999E-2</v>
      </c>
      <c r="H344" s="6" t="s">
        <v>15</v>
      </c>
      <c r="I344" s="6" t="s">
        <v>16</v>
      </c>
      <c r="J344" s="6" t="s">
        <v>16</v>
      </c>
      <c r="K344" s="6" t="s">
        <v>16</v>
      </c>
      <c r="L344" s="6" t="s">
        <v>16</v>
      </c>
      <c r="M344" s="6" t="s">
        <v>16</v>
      </c>
      <c r="N344" s="3">
        <v>-2.6861999999999999</v>
      </c>
      <c r="O344" s="4">
        <v>2319963</v>
      </c>
      <c r="P344" s="4">
        <v>2338809</v>
      </c>
      <c r="Q344" t="s">
        <v>2147</v>
      </c>
    </row>
    <row r="345" spans="1:17" x14ac:dyDescent="0.25">
      <c r="A345" t="s">
        <v>631</v>
      </c>
      <c r="B345" t="s">
        <v>632</v>
      </c>
      <c r="C345" s="5">
        <v>32.89</v>
      </c>
      <c r="D345" s="1">
        <v>4.3E-3</v>
      </c>
      <c r="E345" s="1">
        <v>2.52E-2</v>
      </c>
      <c r="F345" s="1">
        <v>1.01E-2</v>
      </c>
      <c r="G345" s="1">
        <v>0.2631</v>
      </c>
      <c r="H345" s="6" t="s">
        <v>16</v>
      </c>
      <c r="I345" s="6" t="s">
        <v>16</v>
      </c>
      <c r="J345" s="6" t="s">
        <v>16</v>
      </c>
      <c r="K345" s="6" t="s">
        <v>16</v>
      </c>
      <c r="L345" s="6" t="s">
        <v>16</v>
      </c>
      <c r="M345" s="6" t="s">
        <v>16</v>
      </c>
      <c r="N345" s="3">
        <v>10.0886</v>
      </c>
      <c r="O345" s="4">
        <v>3858519</v>
      </c>
      <c r="P345" s="4">
        <v>2922565</v>
      </c>
      <c r="Q345" t="s">
        <v>2147</v>
      </c>
    </row>
    <row r="346" spans="1:17" x14ac:dyDescent="0.25">
      <c r="A346" t="s">
        <v>474</v>
      </c>
      <c r="B346" t="s">
        <v>475</v>
      </c>
      <c r="C346" s="5">
        <v>39.19</v>
      </c>
      <c r="D346" s="1">
        <v>1E-3</v>
      </c>
      <c r="E346" s="1">
        <v>-4.2700000000000002E-2</v>
      </c>
      <c r="F346" s="1">
        <v>-1.9E-2</v>
      </c>
      <c r="G346" s="1">
        <v>-9.1399999999999995E-2</v>
      </c>
      <c r="H346" s="6" t="s">
        <v>15</v>
      </c>
      <c r="I346" s="6" t="s">
        <v>15</v>
      </c>
      <c r="J346" s="6" t="s">
        <v>15</v>
      </c>
      <c r="K346" s="6" t="s">
        <v>15</v>
      </c>
      <c r="L346" s="6" t="s">
        <v>15</v>
      </c>
      <c r="M346" s="6" t="s">
        <v>15</v>
      </c>
      <c r="N346" s="3">
        <v>-7.6321000000000003</v>
      </c>
      <c r="O346" s="4">
        <v>1322809</v>
      </c>
      <c r="P346" s="4">
        <v>1903398</v>
      </c>
      <c r="Q346" t="s">
        <v>2147</v>
      </c>
    </row>
    <row r="347" spans="1:17" x14ac:dyDescent="0.25">
      <c r="A347" t="s">
        <v>2100</v>
      </c>
      <c r="B347" t="s">
        <v>2101</v>
      </c>
      <c r="C347" s="5">
        <v>31.04</v>
      </c>
      <c r="D347" s="1">
        <v>-3.3599999999999998E-2</v>
      </c>
      <c r="E347" s="1">
        <v>-0.1037</v>
      </c>
      <c r="F347" s="1">
        <v>-0.21440000000000001</v>
      </c>
      <c r="G347" s="1">
        <v>-0.40539999999999998</v>
      </c>
      <c r="H347" s="6" t="s">
        <v>15</v>
      </c>
      <c r="I347" s="6" t="s">
        <v>15</v>
      </c>
      <c r="J347" s="6" t="s">
        <v>15</v>
      </c>
      <c r="K347" s="6" t="s">
        <v>15</v>
      </c>
      <c r="L347" s="6" t="s">
        <v>15</v>
      </c>
      <c r="M347" s="6" t="s">
        <v>15</v>
      </c>
      <c r="N347" s="3">
        <v>-81.859200000000001</v>
      </c>
      <c r="O347" s="4">
        <v>1295258</v>
      </c>
      <c r="P347" s="4">
        <v>601859</v>
      </c>
      <c r="Q347" t="s">
        <v>2147</v>
      </c>
    </row>
    <row r="348" spans="1:17" x14ac:dyDescent="0.25">
      <c r="A348" t="s">
        <v>629</v>
      </c>
      <c r="B348" t="s">
        <v>630</v>
      </c>
      <c r="C348" s="5">
        <v>44.82</v>
      </c>
      <c r="D348" s="1">
        <v>1.17E-2</v>
      </c>
      <c r="E348" s="1">
        <v>-6.0000000000000001E-3</v>
      </c>
      <c r="F348" s="1">
        <v>4.3099999999999999E-2</v>
      </c>
      <c r="G348" s="1">
        <v>-9.6000000000000002E-2</v>
      </c>
      <c r="H348" s="6" t="s">
        <v>16</v>
      </c>
      <c r="I348" s="6" t="s">
        <v>15</v>
      </c>
      <c r="J348" s="6" t="s">
        <v>15</v>
      </c>
      <c r="K348" s="6" t="s">
        <v>16</v>
      </c>
      <c r="L348" s="6" t="s">
        <v>15</v>
      </c>
      <c r="M348" s="6" t="s">
        <v>15</v>
      </c>
      <c r="N348" s="3">
        <v>17.072900000000001</v>
      </c>
      <c r="O348" s="4">
        <v>753060</v>
      </c>
      <c r="P348" s="4">
        <v>709582</v>
      </c>
      <c r="Q348" t="s">
        <v>2147</v>
      </c>
    </row>
    <row r="349" spans="1:17" x14ac:dyDescent="0.25">
      <c r="A349" t="s">
        <v>298</v>
      </c>
      <c r="B349" t="s">
        <v>299</v>
      </c>
      <c r="C349" s="5">
        <v>38</v>
      </c>
      <c r="D349" s="1">
        <v>-6.7699999999999996E-2</v>
      </c>
      <c r="E349" s="1">
        <v>-8.48E-2</v>
      </c>
      <c r="F349" s="1">
        <v>-0.1148</v>
      </c>
      <c r="G349" s="1">
        <v>-0.34189999999999998</v>
      </c>
      <c r="H349" s="6" t="s">
        <v>15</v>
      </c>
      <c r="I349" s="6" t="s">
        <v>15</v>
      </c>
      <c r="J349" s="6" t="s">
        <v>15</v>
      </c>
      <c r="K349" s="6" t="s">
        <v>15</v>
      </c>
      <c r="L349" s="6" t="s">
        <v>15</v>
      </c>
      <c r="M349" s="6" t="s">
        <v>15</v>
      </c>
      <c r="N349" s="3">
        <v>-79.696200000000005</v>
      </c>
      <c r="O349" s="4">
        <v>6353197</v>
      </c>
      <c r="P349" s="4">
        <v>2271822</v>
      </c>
      <c r="Q349" t="s">
        <v>2147</v>
      </c>
    </row>
    <row r="350" spans="1:17" x14ac:dyDescent="0.25">
      <c r="A350" t="s">
        <v>2189</v>
      </c>
      <c r="B350" t="s">
        <v>2190</v>
      </c>
      <c r="C350" s="5">
        <v>39.130000000000003</v>
      </c>
      <c r="D350" s="1">
        <v>0.1167</v>
      </c>
      <c r="E350" s="1">
        <v>0.14280000000000001</v>
      </c>
      <c r="F350" s="1">
        <v>0.1482</v>
      </c>
      <c r="G350" s="1">
        <v>0.57399999999999995</v>
      </c>
      <c r="H350" s="6" t="s">
        <v>16</v>
      </c>
      <c r="I350" s="6" t="s">
        <v>16</v>
      </c>
      <c r="J350" s="6" t="s">
        <v>16</v>
      </c>
      <c r="K350" s="6" t="s">
        <v>16</v>
      </c>
      <c r="L350" s="6" t="s">
        <v>16</v>
      </c>
      <c r="M350" s="6" t="s">
        <v>16</v>
      </c>
      <c r="N350" s="3">
        <v>77.582599999999999</v>
      </c>
      <c r="O350" s="4">
        <v>1395632</v>
      </c>
      <c r="P350" s="4">
        <v>518725</v>
      </c>
      <c r="Q350" t="s">
        <v>2147</v>
      </c>
    </row>
    <row r="351" spans="1:17" x14ac:dyDescent="0.25">
      <c r="A351" t="s">
        <v>370</v>
      </c>
      <c r="B351" t="s">
        <v>371</v>
      </c>
      <c r="C351" s="5">
        <v>35.01</v>
      </c>
      <c r="D351" s="1">
        <v>4.8999999999999998E-3</v>
      </c>
      <c r="E351" s="1">
        <v>-2.4799999999999999E-2</v>
      </c>
      <c r="F351" s="1">
        <v>-4.4999999999999997E-3</v>
      </c>
      <c r="G351" s="1">
        <v>-0.18509999999999999</v>
      </c>
      <c r="H351" s="6" t="s">
        <v>16</v>
      </c>
      <c r="I351" s="6" t="s">
        <v>16</v>
      </c>
      <c r="J351" s="6" t="s">
        <v>16</v>
      </c>
      <c r="K351" s="6" t="s">
        <v>15</v>
      </c>
      <c r="L351" s="6" t="s">
        <v>15</v>
      </c>
      <c r="M351" s="6" t="s">
        <v>15</v>
      </c>
      <c r="N351" s="3">
        <v>10.541700000000001</v>
      </c>
      <c r="O351" s="4">
        <v>1850046</v>
      </c>
      <c r="P351" s="4">
        <v>1883039</v>
      </c>
      <c r="Q351" t="s">
        <v>2147</v>
      </c>
    </row>
    <row r="352" spans="1:17" x14ac:dyDescent="0.25">
      <c r="A352" t="s">
        <v>871</v>
      </c>
      <c r="B352" t="s">
        <v>1964</v>
      </c>
      <c r="C352" s="5">
        <v>46.13</v>
      </c>
      <c r="D352" s="1">
        <v>-1.66E-2</v>
      </c>
      <c r="E352" s="1">
        <v>-4.02E-2</v>
      </c>
      <c r="F352" s="1">
        <v>-6.6799999999999998E-2</v>
      </c>
      <c r="G352" s="1">
        <v>-0.245</v>
      </c>
      <c r="H352" s="6" t="s">
        <v>15</v>
      </c>
      <c r="I352" s="6" t="s">
        <v>15</v>
      </c>
      <c r="J352" s="6" t="s">
        <v>15</v>
      </c>
      <c r="K352" s="6" t="s">
        <v>15</v>
      </c>
      <c r="L352" s="6" t="s">
        <v>15</v>
      </c>
      <c r="M352" s="6" t="s">
        <v>15</v>
      </c>
      <c r="N352" s="3">
        <v>-44.932099999999998</v>
      </c>
      <c r="O352" s="4">
        <v>1270493</v>
      </c>
      <c r="P352" s="4">
        <v>1411327</v>
      </c>
      <c r="Q352" t="s">
        <v>2147</v>
      </c>
    </row>
    <row r="353" spans="1:17" x14ac:dyDescent="0.25">
      <c r="A353" t="s">
        <v>749</v>
      </c>
      <c r="B353" t="s">
        <v>750</v>
      </c>
      <c r="C353" s="5">
        <v>34.54</v>
      </c>
      <c r="D353" s="1">
        <v>4.1000000000000003E-3</v>
      </c>
      <c r="E353" s="1">
        <v>-1.8499999999999999E-2</v>
      </c>
      <c r="F353" s="1">
        <v>1.5900000000000001E-2</v>
      </c>
      <c r="G353" s="1">
        <v>3.0700000000000002E-2</v>
      </c>
      <c r="H353" s="6" t="s">
        <v>16</v>
      </c>
      <c r="I353" s="6" t="s">
        <v>16</v>
      </c>
      <c r="J353" s="6" t="s">
        <v>16</v>
      </c>
      <c r="K353" s="6" t="s">
        <v>16</v>
      </c>
      <c r="L353" s="6" t="s">
        <v>15</v>
      </c>
      <c r="M353" s="6" t="s">
        <v>16</v>
      </c>
      <c r="N353" s="3">
        <v>-6.0465999999999998</v>
      </c>
      <c r="O353" s="4">
        <v>635487</v>
      </c>
      <c r="P353" s="4">
        <v>880143</v>
      </c>
      <c r="Q353" t="s">
        <v>2147</v>
      </c>
    </row>
    <row r="354" spans="1:17" x14ac:dyDescent="0.25">
      <c r="A354" t="s">
        <v>1967</v>
      </c>
      <c r="B354" t="s">
        <v>1968</v>
      </c>
      <c r="C354" s="5">
        <v>32.15</v>
      </c>
      <c r="D354" s="1">
        <v>1.0999999999999999E-2</v>
      </c>
      <c r="E354" s="1">
        <v>4.7000000000000002E-3</v>
      </c>
      <c r="F354" s="1">
        <v>5.0000000000000001E-3</v>
      </c>
      <c r="G354" s="1">
        <v>7.4200000000000002E-2</v>
      </c>
      <c r="H354" s="6" t="s">
        <v>15</v>
      </c>
      <c r="I354" s="6" t="s">
        <v>16</v>
      </c>
      <c r="J354" s="6" t="s">
        <v>16</v>
      </c>
      <c r="K354" s="6" t="s">
        <v>15</v>
      </c>
      <c r="L354" s="6" t="s">
        <v>16</v>
      </c>
      <c r="M354" s="6" t="s">
        <v>16</v>
      </c>
      <c r="N354" s="3">
        <v>-3.0972</v>
      </c>
      <c r="O354" s="4">
        <v>678298</v>
      </c>
      <c r="P354" s="4">
        <v>714764</v>
      </c>
      <c r="Q354" t="s">
        <v>2147</v>
      </c>
    </row>
    <row r="355" spans="1:17" x14ac:dyDescent="0.25">
      <c r="A355" t="s">
        <v>703</v>
      </c>
      <c r="B355" t="s">
        <v>704</v>
      </c>
      <c r="C355" s="5">
        <v>41.36</v>
      </c>
      <c r="D355" s="1">
        <v>3.2000000000000002E-3</v>
      </c>
      <c r="E355" s="1">
        <v>-5.0000000000000001E-4</v>
      </c>
      <c r="F355" s="1">
        <v>3.8999999999999998E-3</v>
      </c>
      <c r="G355" s="1">
        <v>0.13220000000000001</v>
      </c>
      <c r="H355" s="6" t="s">
        <v>16</v>
      </c>
      <c r="I355" s="6" t="s">
        <v>16</v>
      </c>
      <c r="J355" s="6" t="s">
        <v>16</v>
      </c>
      <c r="K355" s="6" t="s">
        <v>15</v>
      </c>
      <c r="L355" s="6" t="s">
        <v>16</v>
      </c>
      <c r="M355" s="6" t="s">
        <v>16</v>
      </c>
      <c r="N355" s="3">
        <v>-1.6171</v>
      </c>
      <c r="O355" s="4">
        <v>3697649</v>
      </c>
      <c r="P355" s="4">
        <v>2612700</v>
      </c>
      <c r="Q355" t="s">
        <v>2147</v>
      </c>
    </row>
    <row r="356" spans="1:17" x14ac:dyDescent="0.25">
      <c r="A356" t="s">
        <v>741</v>
      </c>
      <c r="B356" t="s">
        <v>742</v>
      </c>
      <c r="C356" s="5">
        <v>39.36</v>
      </c>
      <c r="D356" s="1">
        <v>-9.1000000000000004E-3</v>
      </c>
      <c r="E356" s="1">
        <v>-4.1200000000000001E-2</v>
      </c>
      <c r="F356" s="1">
        <v>-6.4600000000000005E-2</v>
      </c>
      <c r="G356" s="1">
        <v>-0.1555</v>
      </c>
      <c r="H356" s="6" t="s">
        <v>15</v>
      </c>
      <c r="I356" s="6" t="s">
        <v>15</v>
      </c>
      <c r="J356" s="6" t="s">
        <v>16</v>
      </c>
      <c r="K356" s="6" t="s">
        <v>15</v>
      </c>
      <c r="L356" s="6" t="s">
        <v>15</v>
      </c>
      <c r="M356" s="6" t="s">
        <v>15</v>
      </c>
      <c r="N356" s="3">
        <v>-20.0091</v>
      </c>
      <c r="O356" s="4">
        <v>2878004</v>
      </c>
      <c r="P356" s="4">
        <v>1489889</v>
      </c>
      <c r="Q356" t="s">
        <v>2147</v>
      </c>
    </row>
    <row r="357" spans="1:17" x14ac:dyDescent="0.25">
      <c r="A357" t="s">
        <v>150</v>
      </c>
      <c r="B357" t="s">
        <v>151</v>
      </c>
      <c r="C357" s="5">
        <v>30.93</v>
      </c>
      <c r="D357" s="1">
        <v>-1.8100000000000002E-2</v>
      </c>
      <c r="E357" s="1">
        <v>-8.5500000000000007E-2</v>
      </c>
      <c r="F357" s="1">
        <v>-0.15190000000000001</v>
      </c>
      <c r="G357" s="1">
        <v>-0.11020000000000001</v>
      </c>
      <c r="H357" s="6" t="s">
        <v>15</v>
      </c>
      <c r="I357" s="6" t="s">
        <v>15</v>
      </c>
      <c r="J357" s="6" t="s">
        <v>16</v>
      </c>
      <c r="K357" s="6" t="s">
        <v>15</v>
      </c>
      <c r="L357" s="6" t="s">
        <v>15</v>
      </c>
      <c r="M357" s="6" t="s">
        <v>15</v>
      </c>
      <c r="N357" s="3">
        <v>-49.162100000000002</v>
      </c>
      <c r="O357" s="4">
        <v>1224443</v>
      </c>
      <c r="P357" s="4">
        <v>1438515</v>
      </c>
      <c r="Q357" t="s">
        <v>2147</v>
      </c>
    </row>
    <row r="358" spans="1:17" x14ac:dyDescent="0.25">
      <c r="A358" t="s">
        <v>1350</v>
      </c>
      <c r="B358" t="s">
        <v>1351</v>
      </c>
      <c r="C358" s="5">
        <v>37.340000000000003</v>
      </c>
      <c r="D358" s="1">
        <v>-5.4399999999999997E-2</v>
      </c>
      <c r="E358" s="1">
        <v>-7.5999999999999998E-2</v>
      </c>
      <c r="F358" s="1">
        <v>1.9099999999999999E-2</v>
      </c>
      <c r="G358" s="1">
        <v>-4.4999999999999998E-2</v>
      </c>
      <c r="H358" s="6" t="s">
        <v>15</v>
      </c>
      <c r="I358" s="6" t="s">
        <v>16</v>
      </c>
      <c r="J358" s="6" t="s">
        <v>15</v>
      </c>
      <c r="K358" s="6" t="s">
        <v>16</v>
      </c>
      <c r="L358" s="6" t="s">
        <v>16</v>
      </c>
      <c r="M358" s="6" t="s">
        <v>15</v>
      </c>
      <c r="N358" s="3">
        <v>-21.0791</v>
      </c>
      <c r="O358" s="4">
        <v>849557</v>
      </c>
      <c r="P358" s="4">
        <v>707934</v>
      </c>
      <c r="Q358" t="s">
        <v>2147</v>
      </c>
    </row>
    <row r="359" spans="1:17" x14ac:dyDescent="0.25">
      <c r="A359" t="s">
        <v>1239</v>
      </c>
      <c r="B359" t="s">
        <v>1240</v>
      </c>
      <c r="C359" s="5">
        <v>37.33</v>
      </c>
      <c r="D359" s="1">
        <v>-2.35E-2</v>
      </c>
      <c r="E359" s="1">
        <v>-5.8299999999999998E-2</v>
      </c>
      <c r="F359" s="1">
        <v>3.6700000000000003E-2</v>
      </c>
      <c r="G359" s="1">
        <v>0.32090000000000002</v>
      </c>
      <c r="H359" s="6" t="s">
        <v>16</v>
      </c>
      <c r="I359" s="6" t="s">
        <v>16</v>
      </c>
      <c r="J359" s="6" t="s">
        <v>16</v>
      </c>
      <c r="K359" s="6" t="s">
        <v>16</v>
      </c>
      <c r="L359" s="6" t="s">
        <v>16</v>
      </c>
      <c r="M359" s="6" t="s">
        <v>16</v>
      </c>
      <c r="N359" s="3">
        <v>35.743299999999998</v>
      </c>
      <c r="O359" s="4">
        <v>458129</v>
      </c>
      <c r="P359" s="4">
        <v>580737</v>
      </c>
      <c r="Q359" t="s">
        <v>2147</v>
      </c>
    </row>
    <row r="360" spans="1:17" x14ac:dyDescent="0.25">
      <c r="A360" t="s">
        <v>1449</v>
      </c>
      <c r="B360" t="s">
        <v>1450</v>
      </c>
      <c r="C360" s="5">
        <v>48.68</v>
      </c>
      <c r="D360" s="1">
        <v>-1.66E-2</v>
      </c>
      <c r="E360" s="1">
        <v>-5.6399999999999999E-2</v>
      </c>
      <c r="F360" s="1">
        <v>1.1599999999999999E-2</v>
      </c>
      <c r="G360" s="1">
        <v>-1.6199999999999999E-2</v>
      </c>
      <c r="H360" s="6" t="s">
        <v>15</v>
      </c>
      <c r="I360" s="6" t="s">
        <v>16</v>
      </c>
      <c r="J360" s="6" t="s">
        <v>16</v>
      </c>
      <c r="K360" s="6" t="s">
        <v>16</v>
      </c>
      <c r="L360" s="6" t="s">
        <v>15</v>
      </c>
      <c r="M360" s="6" t="s">
        <v>15</v>
      </c>
      <c r="N360" s="3">
        <v>-24.631699999999999</v>
      </c>
      <c r="O360" s="4">
        <v>27881620</v>
      </c>
      <c r="P360" s="4">
        <v>21555303</v>
      </c>
      <c r="Q360" t="s">
        <v>2147</v>
      </c>
    </row>
    <row r="361" spans="1:17" x14ac:dyDescent="0.25">
      <c r="A361" t="s">
        <v>958</v>
      </c>
      <c r="B361" t="s">
        <v>959</v>
      </c>
      <c r="C361" s="5">
        <v>42.14</v>
      </c>
      <c r="D361" s="1">
        <v>-1.3599999999999999E-2</v>
      </c>
      <c r="E361" s="1">
        <v>-6.9800000000000001E-2</v>
      </c>
      <c r="F361" s="1">
        <v>-3.7199999999999997E-2</v>
      </c>
      <c r="G361" s="1">
        <v>-0.19009999999999999</v>
      </c>
      <c r="H361" s="6" t="s">
        <v>15</v>
      </c>
      <c r="I361" s="6" t="s">
        <v>15</v>
      </c>
      <c r="J361" s="6" t="s">
        <v>15</v>
      </c>
      <c r="K361" s="6" t="s">
        <v>15</v>
      </c>
      <c r="L361" s="6" t="s">
        <v>15</v>
      </c>
      <c r="M361" s="6" t="s">
        <v>15</v>
      </c>
      <c r="N361" s="3">
        <v>-9.1759000000000004</v>
      </c>
      <c r="O361" s="4">
        <v>3890097</v>
      </c>
      <c r="P361" s="4">
        <v>3212696</v>
      </c>
      <c r="Q361" t="s">
        <v>2147</v>
      </c>
    </row>
    <row r="362" spans="1:17" x14ac:dyDescent="0.25">
      <c r="A362" t="s">
        <v>131</v>
      </c>
      <c r="B362" t="s">
        <v>132</v>
      </c>
      <c r="C362" s="5">
        <v>31.44</v>
      </c>
      <c r="D362" s="1">
        <v>1.9800000000000002E-2</v>
      </c>
      <c r="E362" s="1">
        <v>5.1200000000000002E-2</v>
      </c>
      <c r="F362" s="1">
        <v>-5.7000000000000002E-3</v>
      </c>
      <c r="G362" s="1">
        <v>-0.1164</v>
      </c>
      <c r="H362" s="6" t="s">
        <v>16</v>
      </c>
      <c r="I362" s="6" t="s">
        <v>15</v>
      </c>
      <c r="J362" s="6" t="s">
        <v>15</v>
      </c>
      <c r="K362" s="6" t="s">
        <v>15</v>
      </c>
      <c r="L362" s="6" t="s">
        <v>15</v>
      </c>
      <c r="M362" s="6" t="s">
        <v>15</v>
      </c>
      <c r="N362" s="3">
        <v>16.543700000000001</v>
      </c>
      <c r="O362" s="4">
        <v>6940087</v>
      </c>
      <c r="P362" s="4">
        <v>3180070</v>
      </c>
      <c r="Q362" t="s">
        <v>2147</v>
      </c>
    </row>
    <row r="363" spans="1:17" x14ac:dyDescent="0.25">
      <c r="A363" t="s">
        <v>1144</v>
      </c>
      <c r="B363" t="s">
        <v>1145</v>
      </c>
      <c r="C363" s="5">
        <v>41.93</v>
      </c>
      <c r="D363" s="1">
        <v>-1.9E-3</v>
      </c>
      <c r="E363" s="1">
        <v>1.77E-2</v>
      </c>
      <c r="F363" s="1">
        <v>7.0000000000000001E-3</v>
      </c>
      <c r="G363" s="1">
        <v>0.109</v>
      </c>
      <c r="H363" s="6" t="s">
        <v>16</v>
      </c>
      <c r="I363" s="6" t="s">
        <v>16</v>
      </c>
      <c r="J363" s="6" t="s">
        <v>16</v>
      </c>
      <c r="K363" s="6" t="s">
        <v>16</v>
      </c>
      <c r="L363" s="6" t="s">
        <v>16</v>
      </c>
      <c r="M363" s="6" t="s">
        <v>16</v>
      </c>
      <c r="N363" s="3">
        <v>14.1876</v>
      </c>
      <c r="O363" s="4">
        <v>4376104</v>
      </c>
      <c r="P363" s="4">
        <v>8068559</v>
      </c>
      <c r="Q363" t="s">
        <v>2147</v>
      </c>
    </row>
    <row r="364" spans="1:17" x14ac:dyDescent="0.25">
      <c r="A364" t="s">
        <v>246</v>
      </c>
      <c r="B364" t="s">
        <v>247</v>
      </c>
      <c r="C364" s="5">
        <v>30.79</v>
      </c>
      <c r="D364" s="1">
        <v>-1.2999999999999999E-3</v>
      </c>
      <c r="E364" s="1">
        <v>9.4999999999999998E-3</v>
      </c>
      <c r="F364" s="1">
        <v>-5.1999999999999998E-3</v>
      </c>
      <c r="G364" s="1">
        <v>-0.39329999999999998</v>
      </c>
      <c r="H364" s="6" t="s">
        <v>16</v>
      </c>
      <c r="I364" s="6" t="s">
        <v>15</v>
      </c>
      <c r="J364" s="6" t="s">
        <v>15</v>
      </c>
      <c r="K364" s="6" t="s">
        <v>15</v>
      </c>
      <c r="L364" s="6" t="s">
        <v>15</v>
      </c>
      <c r="M364" s="6" t="s">
        <v>15</v>
      </c>
      <c r="N364" s="3">
        <v>11.702999999999999</v>
      </c>
      <c r="O364" s="4">
        <v>3425350</v>
      </c>
      <c r="P364" s="4">
        <v>4171972</v>
      </c>
      <c r="Q364" t="s">
        <v>2147</v>
      </c>
    </row>
    <row r="365" spans="1:17" x14ac:dyDescent="0.25">
      <c r="A365" t="s">
        <v>1376</v>
      </c>
      <c r="B365" t="s">
        <v>1377</v>
      </c>
      <c r="C365" s="5">
        <v>32.21</v>
      </c>
      <c r="D365" s="1">
        <v>-9.7999999999999997E-3</v>
      </c>
      <c r="E365" s="1">
        <v>1.1299999999999999E-2</v>
      </c>
      <c r="F365" s="1">
        <v>5.5399999999999998E-2</v>
      </c>
      <c r="G365" s="1">
        <v>-0.4577</v>
      </c>
      <c r="H365" s="6" t="s">
        <v>16</v>
      </c>
      <c r="I365" s="6" t="s">
        <v>16</v>
      </c>
      <c r="J365" s="6" t="s">
        <v>15</v>
      </c>
      <c r="K365" s="6" t="s">
        <v>16</v>
      </c>
      <c r="L365" s="6" t="s">
        <v>15</v>
      </c>
      <c r="M365" s="6" t="s">
        <v>15</v>
      </c>
      <c r="N365" s="3">
        <v>12.756600000000001</v>
      </c>
      <c r="O365" s="4">
        <v>5842736</v>
      </c>
      <c r="P365" s="4">
        <v>9070069</v>
      </c>
      <c r="Q365" t="s">
        <v>2147</v>
      </c>
    </row>
    <row r="366" spans="1:17" x14ac:dyDescent="0.25">
      <c r="A366" t="s">
        <v>1662</v>
      </c>
      <c r="B366" t="s">
        <v>1663</v>
      </c>
      <c r="C366" s="5">
        <v>44.07</v>
      </c>
      <c r="D366" s="1">
        <v>-1.32E-2</v>
      </c>
      <c r="E366" s="1">
        <v>-1.03E-2</v>
      </c>
      <c r="F366" s="1">
        <v>2.1999999999999999E-2</v>
      </c>
      <c r="G366" s="1">
        <v>0.90780000000000005</v>
      </c>
      <c r="H366" s="6" t="s">
        <v>15</v>
      </c>
      <c r="I366" s="6" t="s">
        <v>16</v>
      </c>
      <c r="J366" s="6" t="s">
        <v>16</v>
      </c>
      <c r="K366" s="6" t="s">
        <v>16</v>
      </c>
      <c r="L366" s="6" t="s">
        <v>16</v>
      </c>
      <c r="M366" s="6" t="s">
        <v>16</v>
      </c>
      <c r="N366" s="3">
        <v>-22.4758</v>
      </c>
      <c r="O366" s="4">
        <v>1360853</v>
      </c>
      <c r="P366" s="4">
        <v>1624389</v>
      </c>
      <c r="Q366" t="s">
        <v>2147</v>
      </c>
    </row>
    <row r="367" spans="1:17" x14ac:dyDescent="0.25">
      <c r="A367" t="s">
        <v>1221</v>
      </c>
      <c r="B367" t="s">
        <v>1222</v>
      </c>
      <c r="C367" s="5">
        <v>33.479999999999997</v>
      </c>
      <c r="D367" s="1">
        <v>0.01</v>
      </c>
      <c r="E367" s="1">
        <v>-3.9899999999999998E-2</v>
      </c>
      <c r="F367" s="1">
        <v>-5.0500000000000003E-2</v>
      </c>
      <c r="G367" s="1">
        <v>-0.1159</v>
      </c>
      <c r="H367" s="6" t="s">
        <v>15</v>
      </c>
      <c r="I367" s="6" t="s">
        <v>16</v>
      </c>
      <c r="J367" s="6" t="s">
        <v>15</v>
      </c>
      <c r="K367" s="6" t="s">
        <v>15</v>
      </c>
      <c r="L367" s="6" t="s">
        <v>15</v>
      </c>
      <c r="M367" s="6" t="s">
        <v>15</v>
      </c>
      <c r="N367" s="3">
        <v>-3.85</v>
      </c>
      <c r="O367" s="4">
        <v>825462</v>
      </c>
      <c r="P367" s="4">
        <v>936431</v>
      </c>
      <c r="Q367" t="s">
        <v>2147</v>
      </c>
    </row>
    <row r="368" spans="1:17" x14ac:dyDescent="0.25">
      <c r="A368" t="s">
        <v>1604</v>
      </c>
      <c r="B368" t="s">
        <v>1605</v>
      </c>
      <c r="C368" s="5">
        <v>34.729999999999997</v>
      </c>
      <c r="D368" s="1">
        <v>1.14E-2</v>
      </c>
      <c r="E368" s="1">
        <v>-5.7000000000000002E-2</v>
      </c>
      <c r="F368" s="1">
        <v>6.2100000000000002E-2</v>
      </c>
      <c r="G368" s="1">
        <v>4.3900000000000002E-2</v>
      </c>
      <c r="H368" s="6" t="s">
        <v>15</v>
      </c>
      <c r="I368" s="6" t="s">
        <v>16</v>
      </c>
      <c r="J368" s="6" t="s">
        <v>16</v>
      </c>
      <c r="K368" s="6" t="s">
        <v>16</v>
      </c>
      <c r="L368" s="6" t="s">
        <v>16</v>
      </c>
      <c r="M368" s="6" t="s">
        <v>16</v>
      </c>
      <c r="N368" s="3">
        <v>-9.4735999999999994</v>
      </c>
      <c r="O368" s="4">
        <v>1781180</v>
      </c>
      <c r="P368" s="4">
        <v>2206550</v>
      </c>
      <c r="Q368" t="s">
        <v>2147</v>
      </c>
    </row>
    <row r="369" spans="1:17" x14ac:dyDescent="0.25">
      <c r="A369" t="s">
        <v>1380</v>
      </c>
      <c r="B369" t="s">
        <v>1381</v>
      </c>
      <c r="C369" s="5">
        <v>35.75</v>
      </c>
      <c r="D369" s="1">
        <v>-2.6200000000000001E-2</v>
      </c>
      <c r="E369" s="1">
        <v>-7.3800000000000004E-2</v>
      </c>
      <c r="F369" s="1">
        <v>1.9400000000000001E-2</v>
      </c>
      <c r="G369" s="1">
        <v>-0.32269999999999999</v>
      </c>
      <c r="H369" s="6" t="s">
        <v>16</v>
      </c>
      <c r="I369" s="6" t="s">
        <v>16</v>
      </c>
      <c r="J369" s="6" t="s">
        <v>15</v>
      </c>
      <c r="K369" s="6" t="s">
        <v>16</v>
      </c>
      <c r="L369" s="6" t="s">
        <v>15</v>
      </c>
      <c r="M369" s="6" t="s">
        <v>15</v>
      </c>
      <c r="N369" s="3">
        <v>-17.839500000000001</v>
      </c>
      <c r="O369" s="4">
        <v>1110807</v>
      </c>
      <c r="P369" s="4">
        <v>892678</v>
      </c>
      <c r="Q369" t="s">
        <v>2147</v>
      </c>
    </row>
    <row r="370" spans="1:17" x14ac:dyDescent="0.25">
      <c r="A370" t="s">
        <v>1178</v>
      </c>
      <c r="B370" t="s">
        <v>1179</v>
      </c>
      <c r="C370" s="5">
        <v>38.51</v>
      </c>
      <c r="D370" s="1">
        <v>-9.2999999999999992E-3</v>
      </c>
      <c r="E370" s="1">
        <v>-2.0400000000000001E-2</v>
      </c>
      <c r="F370" s="1">
        <v>-0.01</v>
      </c>
      <c r="G370" s="1">
        <v>-0.1046</v>
      </c>
      <c r="H370" s="6" t="s">
        <v>15</v>
      </c>
      <c r="I370" s="6" t="s">
        <v>16</v>
      </c>
      <c r="J370" s="6" t="s">
        <v>15</v>
      </c>
      <c r="K370" s="6" t="s">
        <v>15</v>
      </c>
      <c r="L370" s="6" t="s">
        <v>15</v>
      </c>
      <c r="M370" s="6" t="s">
        <v>15</v>
      </c>
      <c r="N370" s="3">
        <v>-4.2725999999999997</v>
      </c>
      <c r="O370" s="4">
        <v>1247025</v>
      </c>
      <c r="P370" s="4">
        <v>1281688</v>
      </c>
      <c r="Q370" t="s">
        <v>2147</v>
      </c>
    </row>
    <row r="371" spans="1:17" x14ac:dyDescent="0.25">
      <c r="A371" t="s">
        <v>148</v>
      </c>
      <c r="B371" t="s">
        <v>149</v>
      </c>
      <c r="C371" s="5">
        <v>47.98</v>
      </c>
      <c r="D371" s="1">
        <v>-1.0699999999999999E-2</v>
      </c>
      <c r="E371" s="1">
        <v>7.3000000000000001E-3</v>
      </c>
      <c r="F371" s="1">
        <v>-1.17E-2</v>
      </c>
      <c r="G371" s="1">
        <v>-5.57E-2</v>
      </c>
      <c r="H371" s="6" t="s">
        <v>16</v>
      </c>
      <c r="I371" s="6" t="s">
        <v>15</v>
      </c>
      <c r="J371" s="6" t="s">
        <v>16</v>
      </c>
      <c r="K371" s="6" t="s">
        <v>15</v>
      </c>
      <c r="L371" s="6" t="s">
        <v>15</v>
      </c>
      <c r="M371" s="6" t="s">
        <v>15</v>
      </c>
      <c r="N371" s="3">
        <v>2.0495000000000001</v>
      </c>
      <c r="O371" s="4">
        <v>2461741</v>
      </c>
      <c r="P371" s="4">
        <v>3214504</v>
      </c>
      <c r="Q371" t="s">
        <v>2147</v>
      </c>
    </row>
    <row r="372" spans="1:17" x14ac:dyDescent="0.25">
      <c r="A372" t="s">
        <v>1160</v>
      </c>
      <c r="B372" t="s">
        <v>1161</v>
      </c>
      <c r="C372" s="5">
        <v>37.979999999999997</v>
      </c>
      <c r="D372" s="1">
        <v>2.4299999999999999E-2</v>
      </c>
      <c r="E372" s="1">
        <v>-2.3099999999999999E-2</v>
      </c>
      <c r="F372" s="1">
        <v>1.61E-2</v>
      </c>
      <c r="G372" s="1">
        <v>0.18540000000000001</v>
      </c>
      <c r="H372" s="6" t="s">
        <v>15</v>
      </c>
      <c r="I372" s="6" t="s">
        <v>16</v>
      </c>
      <c r="J372" s="6" t="s">
        <v>16</v>
      </c>
      <c r="K372" s="6" t="s">
        <v>16</v>
      </c>
      <c r="L372" s="6" t="s">
        <v>16</v>
      </c>
      <c r="M372" s="6" t="s">
        <v>16</v>
      </c>
      <c r="N372" s="3">
        <v>2.4216000000000002</v>
      </c>
      <c r="O372" s="4">
        <v>1330481</v>
      </c>
      <c r="P372" s="4">
        <v>741815</v>
      </c>
      <c r="Q372" t="s">
        <v>2147</v>
      </c>
    </row>
    <row r="373" spans="1:17" x14ac:dyDescent="0.25">
      <c r="A373" t="s">
        <v>1501</v>
      </c>
      <c r="B373" t="s">
        <v>1502</v>
      </c>
      <c r="C373" s="5">
        <v>34.700000000000003</v>
      </c>
      <c r="D373" s="1">
        <v>2.75E-2</v>
      </c>
      <c r="E373" s="1">
        <v>5.57E-2</v>
      </c>
      <c r="F373" s="1">
        <v>0.22270000000000001</v>
      </c>
      <c r="G373" s="1">
        <v>0.43980000000000002</v>
      </c>
      <c r="H373" s="6" t="s">
        <v>16</v>
      </c>
      <c r="I373" s="6" t="s">
        <v>16</v>
      </c>
      <c r="J373" s="6" t="s">
        <v>16</v>
      </c>
      <c r="K373" s="6" t="s">
        <v>16</v>
      </c>
      <c r="L373" s="6" t="s">
        <v>16</v>
      </c>
      <c r="M373" s="6" t="s">
        <v>16</v>
      </c>
      <c r="N373" s="3">
        <v>34.3688</v>
      </c>
      <c r="O373" s="4">
        <v>1124844</v>
      </c>
      <c r="P373" s="4">
        <v>576945</v>
      </c>
      <c r="Q373" t="s">
        <v>2147</v>
      </c>
    </row>
    <row r="374" spans="1:17" x14ac:dyDescent="0.25">
      <c r="A374" t="s">
        <v>1245</v>
      </c>
      <c r="B374" t="s">
        <v>1246</v>
      </c>
      <c r="C374" s="5">
        <v>42.05</v>
      </c>
      <c r="D374" s="1">
        <v>1.4E-3</v>
      </c>
      <c r="E374" s="1">
        <v>2.46E-2</v>
      </c>
      <c r="F374" s="1">
        <v>8.9399999999999993E-2</v>
      </c>
      <c r="G374" s="1">
        <v>-0.1053</v>
      </c>
      <c r="H374" s="6" t="s">
        <v>16</v>
      </c>
      <c r="I374" s="6" t="s">
        <v>16</v>
      </c>
      <c r="J374" s="6" t="s">
        <v>16</v>
      </c>
      <c r="K374" s="6" t="s">
        <v>16</v>
      </c>
      <c r="L374" s="6" t="s">
        <v>16</v>
      </c>
      <c r="M374" s="6" t="s">
        <v>15</v>
      </c>
      <c r="N374" s="3">
        <v>18.480799999999999</v>
      </c>
      <c r="O374" s="4">
        <v>557416</v>
      </c>
      <c r="P374" s="4">
        <v>684169</v>
      </c>
      <c r="Q374" t="s">
        <v>2147</v>
      </c>
    </row>
    <row r="375" spans="1:17" x14ac:dyDescent="0.25">
      <c r="A375" t="s">
        <v>1570</v>
      </c>
      <c r="B375" t="s">
        <v>1571</v>
      </c>
      <c r="C375" s="5">
        <v>41</v>
      </c>
      <c r="D375" s="1">
        <v>-1.37E-2</v>
      </c>
      <c r="E375" s="1">
        <v>-4.5400000000000003E-2</v>
      </c>
      <c r="F375" s="1">
        <v>-2.2000000000000001E-3</v>
      </c>
      <c r="G375" s="1">
        <v>-7.4899999999999994E-2</v>
      </c>
      <c r="H375" s="6" t="s">
        <v>15</v>
      </c>
      <c r="I375" s="6" t="s">
        <v>16</v>
      </c>
      <c r="J375" s="6" t="s">
        <v>15</v>
      </c>
      <c r="K375" s="6" t="s">
        <v>15</v>
      </c>
      <c r="L375" s="6" t="s">
        <v>16</v>
      </c>
      <c r="M375" s="6" t="s">
        <v>15</v>
      </c>
      <c r="N375" s="3">
        <v>7.7572000000000001</v>
      </c>
      <c r="O375" s="4">
        <v>357997</v>
      </c>
      <c r="P375" s="4">
        <v>524931</v>
      </c>
      <c r="Q375" t="s">
        <v>2147</v>
      </c>
    </row>
    <row r="376" spans="1:17" x14ac:dyDescent="0.25">
      <c r="A376" t="s">
        <v>344</v>
      </c>
      <c r="B376" t="s">
        <v>345</v>
      </c>
      <c r="C376" s="5">
        <v>32.369999999999997</v>
      </c>
      <c r="D376" s="1">
        <v>3.3999999999999998E-3</v>
      </c>
      <c r="E376" s="1">
        <v>-1.2200000000000001E-2</v>
      </c>
      <c r="F376" s="1">
        <v>-2.5600000000000001E-2</v>
      </c>
      <c r="G376" s="1">
        <v>-0.45939999999999998</v>
      </c>
      <c r="H376" s="6" t="s">
        <v>16</v>
      </c>
      <c r="I376" s="6" t="s">
        <v>15</v>
      </c>
      <c r="J376" s="6" t="s">
        <v>15</v>
      </c>
      <c r="K376" s="6" t="s">
        <v>15</v>
      </c>
      <c r="L376" s="6" t="s">
        <v>15</v>
      </c>
      <c r="M376" s="6" t="s">
        <v>15</v>
      </c>
      <c r="N376" s="3">
        <v>-15.6555</v>
      </c>
      <c r="O376" s="4">
        <v>1396695</v>
      </c>
      <c r="P376" s="4">
        <v>1816146</v>
      </c>
      <c r="Q376" t="s">
        <v>2147</v>
      </c>
    </row>
    <row r="377" spans="1:17" x14ac:dyDescent="0.25">
      <c r="A377" t="s">
        <v>524</v>
      </c>
      <c r="B377" t="s">
        <v>525</v>
      </c>
      <c r="C377" s="5">
        <v>39.97</v>
      </c>
      <c r="D377" s="1">
        <v>2.07E-2</v>
      </c>
      <c r="E377" s="1">
        <v>-3.6900000000000002E-2</v>
      </c>
      <c r="F377" s="1">
        <v>7.1000000000000004E-3</v>
      </c>
      <c r="G377" s="1">
        <v>1.47E-2</v>
      </c>
      <c r="H377" s="6" t="s">
        <v>16</v>
      </c>
      <c r="I377" s="6" t="s">
        <v>16</v>
      </c>
      <c r="J377" s="6" t="s">
        <v>16</v>
      </c>
      <c r="K377" s="6" t="s">
        <v>16</v>
      </c>
      <c r="L377" s="6" t="s">
        <v>16</v>
      </c>
      <c r="M377" s="6" t="s">
        <v>16</v>
      </c>
      <c r="N377" s="3">
        <v>21.5701</v>
      </c>
      <c r="O377" s="4">
        <v>3474697</v>
      </c>
      <c r="P377" s="4">
        <v>3096514</v>
      </c>
      <c r="Q377" t="s">
        <v>2147</v>
      </c>
    </row>
    <row r="378" spans="1:17" x14ac:dyDescent="0.25">
      <c r="A378" t="s">
        <v>1348</v>
      </c>
      <c r="B378" t="s">
        <v>1349</v>
      </c>
      <c r="C378" s="5">
        <v>34.54</v>
      </c>
      <c r="D378" s="1">
        <v>-2.4299999999999999E-2</v>
      </c>
      <c r="E378" s="1">
        <v>-6.5000000000000002E-2</v>
      </c>
      <c r="F378" s="1">
        <v>-6.6500000000000004E-2</v>
      </c>
      <c r="G378" s="1">
        <v>-0.1187</v>
      </c>
      <c r="H378" s="6" t="s">
        <v>15</v>
      </c>
      <c r="I378" s="6" t="s">
        <v>15</v>
      </c>
      <c r="J378" s="6" t="s">
        <v>16</v>
      </c>
      <c r="K378" s="6" t="s">
        <v>15</v>
      </c>
      <c r="L378" s="6" t="s">
        <v>16</v>
      </c>
      <c r="M378" s="6" t="s">
        <v>15</v>
      </c>
      <c r="N378" s="3">
        <v>-8.8332999999999995</v>
      </c>
      <c r="O378" s="4">
        <v>949132</v>
      </c>
      <c r="P378" s="4">
        <v>1604532</v>
      </c>
      <c r="Q378" t="s">
        <v>2147</v>
      </c>
    </row>
    <row r="379" spans="1:17" x14ac:dyDescent="0.25">
      <c r="A379" t="s">
        <v>719</v>
      </c>
      <c r="B379" t="s">
        <v>720</v>
      </c>
      <c r="C379" s="5">
        <v>47.29</v>
      </c>
      <c r="D379" s="1">
        <v>-2.1499999999999998E-2</v>
      </c>
      <c r="E379" s="1">
        <v>-6.7100000000000007E-2</v>
      </c>
      <c r="F379" s="1">
        <v>-5.4199999999999998E-2</v>
      </c>
      <c r="G379" s="1">
        <v>2.3800000000000002E-2</v>
      </c>
      <c r="H379" s="6" t="s">
        <v>15</v>
      </c>
      <c r="I379" s="6" t="s">
        <v>16</v>
      </c>
      <c r="J379" s="6" t="s">
        <v>16</v>
      </c>
      <c r="K379" s="6" t="s">
        <v>15</v>
      </c>
      <c r="L379" s="6" t="s">
        <v>16</v>
      </c>
      <c r="M379" s="6" t="s">
        <v>16</v>
      </c>
      <c r="N379" s="3">
        <v>-40.0471</v>
      </c>
      <c r="O379" s="4">
        <v>9084518</v>
      </c>
      <c r="P379" s="4">
        <v>4218837</v>
      </c>
      <c r="Q379" t="s">
        <v>2147</v>
      </c>
    </row>
    <row r="380" spans="1:17" x14ac:dyDescent="0.25">
      <c r="A380" t="s">
        <v>1129</v>
      </c>
      <c r="B380" t="s">
        <v>1130</v>
      </c>
      <c r="C380" s="5">
        <v>48.42</v>
      </c>
      <c r="D380" s="1">
        <v>-2.7000000000000001E-3</v>
      </c>
      <c r="E380" s="1">
        <v>-3.5299999999999998E-2</v>
      </c>
      <c r="F380" s="1">
        <v>1.4E-3</v>
      </c>
      <c r="G380" s="1">
        <v>-0.1757</v>
      </c>
      <c r="H380" s="6" t="s">
        <v>16</v>
      </c>
      <c r="I380" s="6" t="s">
        <v>16</v>
      </c>
      <c r="J380" s="6" t="s">
        <v>15</v>
      </c>
      <c r="K380" s="6" t="s">
        <v>16</v>
      </c>
      <c r="L380" s="6" t="s">
        <v>15</v>
      </c>
      <c r="M380" s="6" t="s">
        <v>15</v>
      </c>
      <c r="N380" s="3">
        <v>-9.7827999999999999</v>
      </c>
      <c r="O380" s="4">
        <v>1025479</v>
      </c>
      <c r="P380" s="4">
        <v>952511</v>
      </c>
      <c r="Q380" t="s">
        <v>2147</v>
      </c>
    </row>
    <row r="381" spans="1:17" x14ac:dyDescent="0.25">
      <c r="A381" t="s">
        <v>2175</v>
      </c>
      <c r="B381" t="s">
        <v>2176</v>
      </c>
      <c r="C381" s="5">
        <v>40.75</v>
      </c>
      <c r="D381" s="1">
        <v>-1E-3</v>
      </c>
      <c r="E381" s="1">
        <v>-6.1000000000000004E-3</v>
      </c>
      <c r="F381" s="1">
        <v>-0.29389999999999999</v>
      </c>
      <c r="G381" s="1">
        <v>-0.26579999999999998</v>
      </c>
      <c r="H381" s="6" t="s">
        <v>15</v>
      </c>
      <c r="I381" s="6" t="s">
        <v>15</v>
      </c>
      <c r="J381" s="6" t="s">
        <v>16</v>
      </c>
      <c r="K381" s="6" t="s">
        <v>15</v>
      </c>
      <c r="L381" s="6" t="s">
        <v>15</v>
      </c>
      <c r="M381" s="6" t="s">
        <v>15</v>
      </c>
      <c r="N381" s="3">
        <v>-276.26990000000001</v>
      </c>
      <c r="O381" s="4">
        <v>825769</v>
      </c>
      <c r="P381" s="4">
        <v>553650</v>
      </c>
      <c r="Q381" t="s">
        <v>2147</v>
      </c>
    </row>
    <row r="382" spans="1:17" x14ac:dyDescent="0.25">
      <c r="A382" t="s">
        <v>1123</v>
      </c>
      <c r="B382" t="s">
        <v>1124</v>
      </c>
      <c r="C382" s="5">
        <v>47.93</v>
      </c>
      <c r="D382" s="1">
        <v>1E-3</v>
      </c>
      <c r="E382" s="1">
        <v>-3.8699999999999998E-2</v>
      </c>
      <c r="F382" s="1">
        <v>-1.38E-2</v>
      </c>
      <c r="G382" s="1">
        <v>-0.18529999999999999</v>
      </c>
      <c r="H382" s="6" t="s">
        <v>15</v>
      </c>
      <c r="I382" s="6" t="s">
        <v>15</v>
      </c>
      <c r="J382" s="6" t="s">
        <v>15</v>
      </c>
      <c r="K382" s="6" t="s">
        <v>15</v>
      </c>
      <c r="L382" s="6" t="s">
        <v>15</v>
      </c>
      <c r="M382" s="6" t="s">
        <v>15</v>
      </c>
      <c r="N382" s="3">
        <v>-23.652100000000001</v>
      </c>
      <c r="O382" s="4">
        <v>7072182</v>
      </c>
      <c r="P382" s="4">
        <v>7594046</v>
      </c>
      <c r="Q382" t="s">
        <v>2147</v>
      </c>
    </row>
    <row r="383" spans="1:17" x14ac:dyDescent="0.25">
      <c r="A383" t="s">
        <v>1544</v>
      </c>
      <c r="B383" t="s">
        <v>1545</v>
      </c>
      <c r="C383" s="5">
        <v>31.01</v>
      </c>
      <c r="D383" s="1">
        <v>-2.3E-2</v>
      </c>
      <c r="E383" s="1">
        <v>-0.1089</v>
      </c>
      <c r="F383" s="1">
        <v>-0.15659999999999999</v>
      </c>
      <c r="G383" s="1">
        <v>-0.22589999999999999</v>
      </c>
      <c r="H383" s="6" t="s">
        <v>15</v>
      </c>
      <c r="I383" s="6" t="s">
        <v>16</v>
      </c>
      <c r="J383" s="6" t="s">
        <v>16</v>
      </c>
      <c r="K383" s="6" t="s">
        <v>15</v>
      </c>
      <c r="L383" s="6" t="s">
        <v>15</v>
      </c>
      <c r="M383" s="6" t="s">
        <v>15</v>
      </c>
      <c r="N383" s="3">
        <v>-40.859900000000003</v>
      </c>
      <c r="O383" s="4">
        <v>2617006</v>
      </c>
      <c r="P383" s="4">
        <v>2827881</v>
      </c>
      <c r="Q383" t="s">
        <v>2147</v>
      </c>
    </row>
    <row r="384" spans="1:17" x14ac:dyDescent="0.25">
      <c r="A384" t="s">
        <v>1192</v>
      </c>
      <c r="B384" t="s">
        <v>1193</v>
      </c>
      <c r="C384" s="5">
        <v>42.12</v>
      </c>
      <c r="D384" s="1">
        <v>-1.89E-2</v>
      </c>
      <c r="E384" s="1">
        <v>-7.9100000000000004E-2</v>
      </c>
      <c r="F384" s="1">
        <v>-3.9E-2</v>
      </c>
      <c r="G384" s="1">
        <v>-0.15440000000000001</v>
      </c>
      <c r="H384" s="6" t="s">
        <v>15</v>
      </c>
      <c r="I384" s="6" t="s">
        <v>15</v>
      </c>
      <c r="J384" s="6" t="s">
        <v>15</v>
      </c>
      <c r="K384" s="6" t="s">
        <v>15</v>
      </c>
      <c r="L384" s="6" t="s">
        <v>15</v>
      </c>
      <c r="M384" s="6" t="s">
        <v>15</v>
      </c>
      <c r="N384" s="3">
        <v>-31.299199999999999</v>
      </c>
      <c r="O384" s="4">
        <v>16089937</v>
      </c>
      <c r="P384" s="4">
        <v>9098463</v>
      </c>
      <c r="Q384" t="s">
        <v>2147</v>
      </c>
    </row>
    <row r="385" spans="1:17" x14ac:dyDescent="0.25">
      <c r="A385" t="s">
        <v>1770</v>
      </c>
      <c r="B385" t="s">
        <v>1771</v>
      </c>
      <c r="C385" s="5">
        <v>44.08</v>
      </c>
      <c r="D385" s="1">
        <v>1.0999999999999999E-2</v>
      </c>
      <c r="E385" s="1">
        <v>-7.1800000000000003E-2</v>
      </c>
      <c r="F385" s="1">
        <v>0.11310000000000001</v>
      </c>
      <c r="G385" s="1">
        <v>-0.17449999999999999</v>
      </c>
      <c r="H385" s="6" t="s">
        <v>15</v>
      </c>
      <c r="I385" s="6" t="s">
        <v>16</v>
      </c>
      <c r="J385" s="6" t="s">
        <v>16</v>
      </c>
      <c r="K385" s="6" t="s">
        <v>16</v>
      </c>
      <c r="L385" s="6" t="s">
        <v>16</v>
      </c>
      <c r="M385" s="6" t="s">
        <v>15</v>
      </c>
      <c r="N385" s="3">
        <v>3.4051</v>
      </c>
      <c r="O385" s="4">
        <v>31954131</v>
      </c>
      <c r="P385" s="4">
        <v>30450555</v>
      </c>
      <c r="Q385" t="s">
        <v>2147</v>
      </c>
    </row>
    <row r="386" spans="1:17" x14ac:dyDescent="0.25">
      <c r="A386" t="s">
        <v>1782</v>
      </c>
      <c r="B386" t="s">
        <v>1783</v>
      </c>
      <c r="C386" s="5">
        <v>47.08</v>
      </c>
      <c r="D386" s="1">
        <v>4.5999999999999999E-2</v>
      </c>
      <c r="E386" s="1">
        <v>0.62739999999999996</v>
      </c>
      <c r="F386" s="1">
        <v>0.68440000000000001</v>
      </c>
      <c r="G386" s="1">
        <v>7.9799999999999996E-2</v>
      </c>
      <c r="H386" s="6" t="s">
        <v>16</v>
      </c>
      <c r="I386" s="6" t="s">
        <v>16</v>
      </c>
      <c r="J386" s="6" t="s">
        <v>16</v>
      </c>
      <c r="K386" s="6" t="s">
        <v>16</v>
      </c>
      <c r="L386" s="6" t="s">
        <v>16</v>
      </c>
      <c r="M386" s="6" t="s">
        <v>16</v>
      </c>
      <c r="N386" s="3">
        <v>598.86220000000003</v>
      </c>
      <c r="O386" s="4">
        <v>4114038</v>
      </c>
      <c r="P386" s="4">
        <v>1240100</v>
      </c>
      <c r="Q386" t="s">
        <v>2147</v>
      </c>
    </row>
    <row r="387" spans="1:17" x14ac:dyDescent="0.25">
      <c r="A387" t="s">
        <v>1566</v>
      </c>
      <c r="B387" t="s">
        <v>1567</v>
      </c>
      <c r="C387" s="5">
        <v>42.22</v>
      </c>
      <c r="D387" s="1">
        <v>-5.7000000000000002E-3</v>
      </c>
      <c r="E387" s="1">
        <v>-6.59E-2</v>
      </c>
      <c r="F387" s="1">
        <v>-1.47E-2</v>
      </c>
      <c r="G387" s="1">
        <v>-5.0599999999999999E-2</v>
      </c>
      <c r="H387" s="6" t="s">
        <v>15</v>
      </c>
      <c r="I387" s="6" t="s">
        <v>16</v>
      </c>
      <c r="J387" s="6" t="s">
        <v>15</v>
      </c>
      <c r="K387" s="6" t="s">
        <v>15</v>
      </c>
      <c r="L387" s="6" t="s">
        <v>15</v>
      </c>
      <c r="M387" s="6" t="s">
        <v>15</v>
      </c>
      <c r="N387" s="3">
        <v>-39.409599999999998</v>
      </c>
      <c r="O387" s="4">
        <v>815177</v>
      </c>
      <c r="P387" s="4">
        <v>707234</v>
      </c>
      <c r="Q387" t="s">
        <v>2147</v>
      </c>
    </row>
    <row r="388" spans="1:17" x14ac:dyDescent="0.25">
      <c r="A388" t="s">
        <v>219</v>
      </c>
      <c r="B388" t="s">
        <v>220</v>
      </c>
      <c r="C388" s="5">
        <v>47.45</v>
      </c>
      <c r="D388" s="1">
        <v>-2.3099999999999999E-2</v>
      </c>
      <c r="E388" s="1">
        <v>-3.2399999999999998E-2</v>
      </c>
      <c r="F388" s="1">
        <v>-0.1169</v>
      </c>
      <c r="G388" s="1">
        <v>-4.4900000000000002E-2</v>
      </c>
      <c r="H388" s="6" t="s">
        <v>15</v>
      </c>
      <c r="I388" s="6" t="s">
        <v>15</v>
      </c>
      <c r="J388" s="6" t="s">
        <v>15</v>
      </c>
      <c r="K388" s="6" t="s">
        <v>15</v>
      </c>
      <c r="L388" s="6" t="s">
        <v>15</v>
      </c>
      <c r="M388" s="6" t="s">
        <v>15</v>
      </c>
      <c r="N388" s="3">
        <v>-19.857800000000001</v>
      </c>
      <c r="O388" s="4">
        <v>2341175</v>
      </c>
      <c r="P388" s="4">
        <v>2247667</v>
      </c>
      <c r="Q388" t="s">
        <v>2147</v>
      </c>
    </row>
    <row r="389" spans="1:17" x14ac:dyDescent="0.25">
      <c r="A389" t="s">
        <v>701</v>
      </c>
      <c r="B389" t="s">
        <v>702</v>
      </c>
      <c r="C389" s="5">
        <v>32.909999999999997</v>
      </c>
      <c r="D389" s="1">
        <v>-2.0999999999999999E-3</v>
      </c>
      <c r="E389" s="1">
        <v>3.4599999999999999E-2</v>
      </c>
      <c r="F389" s="1">
        <v>5.8900000000000001E-2</v>
      </c>
      <c r="G389" s="1">
        <v>0.21079999999999999</v>
      </c>
      <c r="H389" s="6" t="s">
        <v>16</v>
      </c>
      <c r="I389" s="6" t="s">
        <v>16</v>
      </c>
      <c r="J389" s="6" t="s">
        <v>16</v>
      </c>
      <c r="K389" s="6" t="s">
        <v>16</v>
      </c>
      <c r="L389" s="6" t="s">
        <v>16</v>
      </c>
      <c r="M389" s="6" t="s">
        <v>16</v>
      </c>
      <c r="N389" s="3">
        <v>20.018899999999999</v>
      </c>
      <c r="O389" s="4">
        <v>1111984</v>
      </c>
      <c r="P389" s="4">
        <v>915624</v>
      </c>
      <c r="Q389" t="s">
        <v>2147</v>
      </c>
    </row>
    <row r="390" spans="1:17" x14ac:dyDescent="0.25">
      <c r="A390" t="s">
        <v>1370</v>
      </c>
      <c r="B390" t="s">
        <v>1371</v>
      </c>
      <c r="C390" s="5">
        <v>36.909999999999997</v>
      </c>
      <c r="D390" s="1">
        <v>-6.4999999999999997E-3</v>
      </c>
      <c r="E390" s="1">
        <v>-9.9000000000000008E-3</v>
      </c>
      <c r="F390" s="1">
        <v>-3.9800000000000002E-2</v>
      </c>
      <c r="G390" s="1">
        <v>1.8800000000000001E-2</v>
      </c>
      <c r="H390" s="6" t="s">
        <v>15</v>
      </c>
      <c r="I390" s="6" t="s">
        <v>16</v>
      </c>
      <c r="J390" s="6" t="s">
        <v>16</v>
      </c>
      <c r="K390" s="6" t="s">
        <v>15</v>
      </c>
      <c r="L390" s="6" t="s">
        <v>16</v>
      </c>
      <c r="M390" s="6" t="s">
        <v>16</v>
      </c>
      <c r="N390" s="3">
        <v>-16.304200000000002</v>
      </c>
      <c r="O390" s="4">
        <v>5882581</v>
      </c>
      <c r="P390" s="4">
        <v>9124198</v>
      </c>
      <c r="Q390" t="s">
        <v>2147</v>
      </c>
    </row>
    <row r="391" spans="1:17" x14ac:dyDescent="0.25">
      <c r="A391" t="s">
        <v>160</v>
      </c>
      <c r="B391" t="s">
        <v>161</v>
      </c>
      <c r="C391" s="5">
        <v>48.86</v>
      </c>
      <c r="D391" s="1">
        <v>4.2500000000000003E-2</v>
      </c>
      <c r="E391" s="1">
        <v>6.0600000000000001E-2</v>
      </c>
      <c r="F391" s="1">
        <v>-9.0300000000000005E-2</v>
      </c>
      <c r="G391" s="1">
        <v>-8.0500000000000002E-2</v>
      </c>
      <c r="H391" s="6" t="s">
        <v>15</v>
      </c>
      <c r="I391" s="6" t="s">
        <v>15</v>
      </c>
      <c r="J391" s="6" t="s">
        <v>15</v>
      </c>
      <c r="K391" s="6" t="s">
        <v>15</v>
      </c>
      <c r="L391" s="6" t="s">
        <v>15</v>
      </c>
      <c r="M391" s="6" t="s">
        <v>15</v>
      </c>
      <c r="N391" s="3">
        <v>16.144400000000001</v>
      </c>
      <c r="O391" s="4">
        <v>1628390</v>
      </c>
      <c r="P391" s="4">
        <v>777945</v>
      </c>
      <c r="Q391" t="s">
        <v>2147</v>
      </c>
    </row>
    <row r="392" spans="1:17" x14ac:dyDescent="0.25">
      <c r="A392" t="s">
        <v>402</v>
      </c>
      <c r="B392" t="s">
        <v>403</v>
      </c>
      <c r="C392" s="5">
        <v>31.09</v>
      </c>
      <c r="D392" s="1">
        <v>-3.2000000000000002E-3</v>
      </c>
      <c r="E392" s="1">
        <v>-1E-3</v>
      </c>
      <c r="F392" s="1">
        <v>-0.13950000000000001</v>
      </c>
      <c r="G392" s="1">
        <v>-0.4274</v>
      </c>
      <c r="H392" s="6" t="s">
        <v>16</v>
      </c>
      <c r="I392" s="6" t="s">
        <v>15</v>
      </c>
      <c r="J392" s="6" t="s">
        <v>15</v>
      </c>
      <c r="K392" s="6" t="s">
        <v>15</v>
      </c>
      <c r="L392" s="6" t="s">
        <v>15</v>
      </c>
      <c r="M392" s="6" t="s">
        <v>15</v>
      </c>
      <c r="N392" s="3">
        <v>-0.35320000000000001</v>
      </c>
      <c r="O392" s="4">
        <v>2356287</v>
      </c>
      <c r="P392" s="4">
        <v>1524577</v>
      </c>
      <c r="Q392" t="s">
        <v>2147</v>
      </c>
    </row>
    <row r="393" spans="1:17" x14ac:dyDescent="0.25">
      <c r="A393" t="s">
        <v>35</v>
      </c>
      <c r="B393" t="s">
        <v>36</v>
      </c>
      <c r="C393" s="5">
        <v>30.98</v>
      </c>
      <c r="D393" s="1">
        <v>5.9999999999999995E-4</v>
      </c>
      <c r="E393" s="1">
        <v>-6.6000000000000003E-2</v>
      </c>
      <c r="F393" s="1">
        <v>-0.30570000000000003</v>
      </c>
      <c r="G393" s="1">
        <v>-0.39439999999999997</v>
      </c>
      <c r="H393" s="6" t="s">
        <v>15</v>
      </c>
      <c r="I393" s="6" t="s">
        <v>15</v>
      </c>
      <c r="J393" s="6" t="s">
        <v>15</v>
      </c>
      <c r="K393" s="6" t="s">
        <v>15</v>
      </c>
      <c r="L393" s="6" t="s">
        <v>15</v>
      </c>
      <c r="M393" s="6" t="s">
        <v>15</v>
      </c>
      <c r="N393" s="3">
        <v>-167.9486</v>
      </c>
      <c r="O393" s="4">
        <v>223369</v>
      </c>
      <c r="P393" s="4">
        <v>533370</v>
      </c>
      <c r="Q393" t="s">
        <v>2147</v>
      </c>
    </row>
    <row r="394" spans="1:17" x14ac:dyDescent="0.25">
      <c r="A394" t="s">
        <v>840</v>
      </c>
      <c r="B394" t="s">
        <v>841</v>
      </c>
      <c r="C394" s="5">
        <v>34.74</v>
      </c>
      <c r="D394" s="1">
        <v>1.2200000000000001E-2</v>
      </c>
      <c r="E394" s="1">
        <v>8.0999999999999996E-3</v>
      </c>
      <c r="F394" s="1">
        <v>-1.4200000000000001E-2</v>
      </c>
      <c r="G394" s="1">
        <v>0.1004</v>
      </c>
      <c r="H394" s="6" t="s">
        <v>15</v>
      </c>
      <c r="I394" s="6" t="s">
        <v>16</v>
      </c>
      <c r="J394" s="6" t="s">
        <v>15</v>
      </c>
      <c r="K394" s="6" t="s">
        <v>15</v>
      </c>
      <c r="L394" s="6" t="s">
        <v>15</v>
      </c>
      <c r="M394" s="6" t="s">
        <v>16</v>
      </c>
      <c r="N394" s="3">
        <v>-1.0587</v>
      </c>
      <c r="O394" s="4">
        <v>2797530</v>
      </c>
      <c r="P394" s="4">
        <v>3503512</v>
      </c>
      <c r="Q394" t="s">
        <v>2147</v>
      </c>
    </row>
    <row r="395" spans="1:17" x14ac:dyDescent="0.25">
      <c r="A395" t="s">
        <v>215</v>
      </c>
      <c r="B395" t="s">
        <v>216</v>
      </c>
      <c r="C395" s="5">
        <v>46.04</v>
      </c>
      <c r="D395" s="1">
        <v>-0.20219999999999999</v>
      </c>
      <c r="E395" s="1">
        <v>-0.22109999999999999</v>
      </c>
      <c r="F395" s="1">
        <v>-0.25659999999999999</v>
      </c>
      <c r="G395" s="1">
        <v>-0.42849999999999999</v>
      </c>
      <c r="H395" s="6" t="s">
        <v>15</v>
      </c>
      <c r="I395" s="6" t="s">
        <v>15</v>
      </c>
      <c r="J395" s="6" t="s">
        <v>15</v>
      </c>
      <c r="K395" s="6" t="s">
        <v>15</v>
      </c>
      <c r="L395" s="6" t="s">
        <v>15</v>
      </c>
      <c r="M395" s="6" t="s">
        <v>15</v>
      </c>
      <c r="N395" s="3">
        <v>-465.48309999999998</v>
      </c>
      <c r="O395" s="4">
        <v>17339195</v>
      </c>
      <c r="P395" s="4">
        <v>2751749</v>
      </c>
      <c r="Q395" t="s">
        <v>2147</v>
      </c>
    </row>
    <row r="396" spans="1:17" x14ac:dyDescent="0.25">
      <c r="A396" t="s">
        <v>29</v>
      </c>
      <c r="B396" t="s">
        <v>30</v>
      </c>
      <c r="C396" s="5">
        <v>39.130000000000003</v>
      </c>
      <c r="D396" s="1">
        <v>3.5999999999999999E-3</v>
      </c>
      <c r="E396" s="1">
        <v>-4.3299999999999998E-2</v>
      </c>
      <c r="F396" s="1">
        <v>-0.187</v>
      </c>
      <c r="G396" s="1">
        <v>-0.48459999999999998</v>
      </c>
      <c r="H396" s="6" t="s">
        <v>15</v>
      </c>
      <c r="I396" s="6" t="s">
        <v>15</v>
      </c>
      <c r="J396" s="6" t="s">
        <v>15</v>
      </c>
      <c r="K396" s="6" t="s">
        <v>15</v>
      </c>
      <c r="L396" s="6" t="s">
        <v>15</v>
      </c>
      <c r="M396" s="6" t="s">
        <v>15</v>
      </c>
      <c r="N396" s="3">
        <v>-232.78219999999999</v>
      </c>
      <c r="O396" s="4">
        <v>553592</v>
      </c>
      <c r="P396" s="4">
        <v>659285</v>
      </c>
      <c r="Q396" t="s">
        <v>2147</v>
      </c>
    </row>
    <row r="397" spans="1:17" x14ac:dyDescent="0.25">
      <c r="A397" t="s">
        <v>235</v>
      </c>
      <c r="B397" t="s">
        <v>236</v>
      </c>
      <c r="C397" s="5">
        <v>48.72</v>
      </c>
      <c r="D397" s="1">
        <v>3.0999999999999999E-3</v>
      </c>
      <c r="E397" s="1">
        <v>-2.5000000000000001E-3</v>
      </c>
      <c r="F397" s="1">
        <v>-6.2199999999999998E-2</v>
      </c>
      <c r="G397" s="1">
        <v>-2.01E-2</v>
      </c>
      <c r="H397" s="6" t="s">
        <v>15</v>
      </c>
      <c r="I397" s="6" t="s">
        <v>16</v>
      </c>
      <c r="J397" s="6" t="s">
        <v>16</v>
      </c>
      <c r="K397" s="6" t="s">
        <v>15</v>
      </c>
      <c r="L397" s="6" t="s">
        <v>15</v>
      </c>
      <c r="M397" s="6" t="s">
        <v>15</v>
      </c>
      <c r="N397" s="3">
        <v>0.40129999999999999</v>
      </c>
      <c r="O397" s="4">
        <v>1285362</v>
      </c>
      <c r="P397" s="4">
        <v>1533290</v>
      </c>
      <c r="Q397" t="s">
        <v>2147</v>
      </c>
    </row>
    <row r="398" spans="1:17" x14ac:dyDescent="0.25">
      <c r="A398" t="s">
        <v>844</v>
      </c>
      <c r="B398" t="s">
        <v>845</v>
      </c>
      <c r="C398" s="5">
        <v>35.729999999999997</v>
      </c>
      <c r="D398" s="1">
        <v>4.4999999999999997E-3</v>
      </c>
      <c r="E398" s="1">
        <v>7.6E-3</v>
      </c>
      <c r="F398" s="1">
        <v>0.05</v>
      </c>
      <c r="G398" s="1">
        <v>0.46129999999999999</v>
      </c>
      <c r="H398" s="6" t="s">
        <v>16</v>
      </c>
      <c r="I398" s="6" t="s">
        <v>16</v>
      </c>
      <c r="J398" s="6" t="s">
        <v>16</v>
      </c>
      <c r="K398" s="6" t="s">
        <v>16</v>
      </c>
      <c r="L398" s="6" t="s">
        <v>16</v>
      </c>
      <c r="M398" s="6" t="s">
        <v>16</v>
      </c>
      <c r="N398" s="3">
        <v>3.7846000000000002</v>
      </c>
      <c r="O398" s="4">
        <v>1413410</v>
      </c>
      <c r="P398" s="4">
        <v>1844627</v>
      </c>
      <c r="Q398" t="s">
        <v>2147</v>
      </c>
    </row>
    <row r="399" spans="1:17" x14ac:dyDescent="0.25">
      <c r="A399" t="s">
        <v>707</v>
      </c>
      <c r="B399" t="s">
        <v>708</v>
      </c>
      <c r="C399" s="5">
        <v>43.1</v>
      </c>
      <c r="D399" s="1">
        <v>-1.4E-3</v>
      </c>
      <c r="E399" s="1">
        <v>1.2699999999999999E-2</v>
      </c>
      <c r="F399" s="1">
        <v>-1.9E-3</v>
      </c>
      <c r="G399" s="1">
        <v>0.19320000000000001</v>
      </c>
      <c r="H399" s="6" t="s">
        <v>16</v>
      </c>
      <c r="I399" s="6" t="s">
        <v>16</v>
      </c>
      <c r="J399" s="6" t="s">
        <v>16</v>
      </c>
      <c r="K399" s="6" t="s">
        <v>15</v>
      </c>
      <c r="L399" s="6" t="s">
        <v>16</v>
      </c>
      <c r="M399" s="6" t="s">
        <v>16</v>
      </c>
      <c r="N399" s="3">
        <v>1.9666999999999999</v>
      </c>
      <c r="O399" s="4">
        <v>823908</v>
      </c>
      <c r="P399" s="4">
        <v>1081753</v>
      </c>
      <c r="Q399" t="s">
        <v>2147</v>
      </c>
    </row>
    <row r="400" spans="1:17" x14ac:dyDescent="0.25">
      <c r="A400" t="s">
        <v>272</v>
      </c>
      <c r="B400" t="s">
        <v>273</v>
      </c>
      <c r="C400" s="5">
        <v>36.58</v>
      </c>
      <c r="D400" s="1">
        <v>8.0000000000000002E-3</v>
      </c>
      <c r="E400" s="1">
        <v>-1.11E-2</v>
      </c>
      <c r="F400" s="1">
        <v>-2.35E-2</v>
      </c>
      <c r="G400" s="1">
        <v>0.22750000000000001</v>
      </c>
      <c r="H400" s="6" t="s">
        <v>15</v>
      </c>
      <c r="I400" s="6" t="s">
        <v>16</v>
      </c>
      <c r="J400" s="6" t="s">
        <v>15</v>
      </c>
      <c r="K400" s="6" t="s">
        <v>15</v>
      </c>
      <c r="L400" s="6" t="s">
        <v>16</v>
      </c>
      <c r="M400" s="6" t="s">
        <v>16</v>
      </c>
      <c r="N400" s="3">
        <v>-4.3474000000000004</v>
      </c>
      <c r="O400" s="4">
        <v>786417</v>
      </c>
      <c r="P400" s="4">
        <v>1458946</v>
      </c>
      <c r="Q400" t="s">
        <v>2147</v>
      </c>
    </row>
    <row r="401" spans="1:17" x14ac:dyDescent="0.25">
      <c r="A401" t="s">
        <v>2169</v>
      </c>
      <c r="B401" t="s">
        <v>2170</v>
      </c>
      <c r="C401" s="5">
        <v>41.01</v>
      </c>
      <c r="D401" s="1">
        <v>-1.01E-2</v>
      </c>
      <c r="E401" s="1">
        <v>0.13980000000000001</v>
      </c>
      <c r="F401" s="1">
        <v>0.20899999999999999</v>
      </c>
      <c r="G401" s="1">
        <v>0.14680000000000001</v>
      </c>
      <c r="H401" s="6" t="s">
        <v>16</v>
      </c>
      <c r="I401" s="6" t="s">
        <v>16</v>
      </c>
      <c r="J401" s="6" t="s">
        <v>16</v>
      </c>
      <c r="K401" s="6" t="s">
        <v>16</v>
      </c>
      <c r="L401" s="6" t="s">
        <v>16</v>
      </c>
      <c r="M401" s="6" t="s">
        <v>16</v>
      </c>
      <c r="N401" s="3">
        <v>116.4134</v>
      </c>
      <c r="O401" s="4">
        <v>648251</v>
      </c>
      <c r="P401" s="4">
        <v>509038</v>
      </c>
      <c r="Q401" t="s">
        <v>2147</v>
      </c>
    </row>
    <row r="402" spans="1:17" x14ac:dyDescent="0.25">
      <c r="A402" t="s">
        <v>994</v>
      </c>
      <c r="B402" t="s">
        <v>995</v>
      </c>
      <c r="C402" s="5">
        <v>38.76</v>
      </c>
      <c r="D402" s="1">
        <v>-8.5800000000000001E-2</v>
      </c>
      <c r="E402" s="1">
        <v>-0.1203</v>
      </c>
      <c r="F402" s="1">
        <v>-7.4499999999999997E-2</v>
      </c>
      <c r="G402" s="1">
        <v>2.6499999999999999E-2</v>
      </c>
      <c r="H402" s="6" t="s">
        <v>15</v>
      </c>
      <c r="I402" s="6" t="s">
        <v>16</v>
      </c>
      <c r="J402" s="6" t="s">
        <v>16</v>
      </c>
      <c r="K402" s="6" t="s">
        <v>15</v>
      </c>
      <c r="L402" s="6" t="s">
        <v>16</v>
      </c>
      <c r="M402" s="6" t="s">
        <v>15</v>
      </c>
      <c r="N402" s="3">
        <v>-75.924999999999997</v>
      </c>
      <c r="O402" s="4">
        <v>1491751</v>
      </c>
      <c r="P402" s="4">
        <v>701947</v>
      </c>
      <c r="Q402" t="s">
        <v>2147</v>
      </c>
    </row>
    <row r="403" spans="1:17" x14ac:dyDescent="0.25">
      <c r="A403" t="s">
        <v>964</v>
      </c>
      <c r="B403" t="s">
        <v>965</v>
      </c>
      <c r="C403" s="5">
        <v>35.79</v>
      </c>
      <c r="D403" s="1">
        <v>-2.5600000000000001E-2</v>
      </c>
      <c r="E403" s="1">
        <v>-8.2100000000000006E-2</v>
      </c>
      <c r="F403" s="1">
        <v>-5.5899999999999998E-2</v>
      </c>
      <c r="G403" s="1">
        <v>-0.29709999999999998</v>
      </c>
      <c r="H403" s="6" t="s">
        <v>15</v>
      </c>
      <c r="I403" s="6" t="s">
        <v>16</v>
      </c>
      <c r="J403" s="6" t="s">
        <v>15</v>
      </c>
      <c r="K403" s="6" t="s">
        <v>15</v>
      </c>
      <c r="L403" s="6" t="s">
        <v>15</v>
      </c>
      <c r="M403" s="6" t="s">
        <v>15</v>
      </c>
      <c r="N403" s="3">
        <v>-29.602399999999999</v>
      </c>
      <c r="O403" s="4">
        <v>1127628</v>
      </c>
      <c r="P403" s="4">
        <v>825258</v>
      </c>
      <c r="Q403" t="s">
        <v>2147</v>
      </c>
    </row>
    <row r="404" spans="1:17" x14ac:dyDescent="0.25">
      <c r="A404" t="s">
        <v>1680</v>
      </c>
      <c r="B404" t="s">
        <v>1681</v>
      </c>
      <c r="C404" s="5">
        <v>45.64</v>
      </c>
      <c r="D404" s="1">
        <v>1.2E-2</v>
      </c>
      <c r="E404" s="1">
        <v>-5.5500000000000001E-2</v>
      </c>
      <c r="F404" s="1">
        <v>0.15490000000000001</v>
      </c>
      <c r="G404" s="1">
        <v>0.73209999999999997</v>
      </c>
      <c r="H404" s="6" t="s">
        <v>16</v>
      </c>
      <c r="I404" s="6" t="s">
        <v>16</v>
      </c>
      <c r="J404" s="6" t="s">
        <v>16</v>
      </c>
      <c r="K404" s="6" t="s">
        <v>16</v>
      </c>
      <c r="L404" s="6" t="s">
        <v>16</v>
      </c>
      <c r="M404" s="6" t="s">
        <v>16</v>
      </c>
      <c r="N404" s="3">
        <v>-18.127800000000001</v>
      </c>
      <c r="O404" s="4">
        <v>1715890</v>
      </c>
      <c r="P404" s="4">
        <v>2266216</v>
      </c>
      <c r="Q404" t="s">
        <v>2147</v>
      </c>
    </row>
    <row r="405" spans="1:17" x14ac:dyDescent="0.25">
      <c r="A405" t="s">
        <v>2018</v>
      </c>
      <c r="B405" t="s">
        <v>2019</v>
      </c>
      <c r="C405" s="5">
        <v>32.24</v>
      </c>
      <c r="D405" s="1">
        <v>6.6E-3</v>
      </c>
      <c r="E405" s="1">
        <v>-3.7900000000000003E-2</v>
      </c>
      <c r="F405" s="1">
        <v>-7.46E-2</v>
      </c>
      <c r="G405" s="1">
        <v>-0.19040000000000001</v>
      </c>
      <c r="H405" s="6" t="s">
        <v>15</v>
      </c>
      <c r="I405" s="6" t="s">
        <v>15</v>
      </c>
      <c r="J405" s="6" t="s">
        <v>15</v>
      </c>
      <c r="K405" s="6" t="s">
        <v>15</v>
      </c>
      <c r="L405" s="6" t="s">
        <v>16</v>
      </c>
      <c r="M405" s="6" t="s">
        <v>15</v>
      </c>
      <c r="N405" s="3">
        <v>-2.6717</v>
      </c>
      <c r="O405" s="4">
        <v>378447</v>
      </c>
      <c r="P405" s="4">
        <v>825892</v>
      </c>
      <c r="Q405" t="s">
        <v>2147</v>
      </c>
    </row>
    <row r="406" spans="1:17" x14ac:dyDescent="0.25">
      <c r="A406" t="s">
        <v>2022</v>
      </c>
      <c r="B406" t="s">
        <v>2023</v>
      </c>
      <c r="C406" s="5">
        <v>37.130000000000003</v>
      </c>
      <c r="D406" s="1">
        <v>1.4500000000000001E-2</v>
      </c>
      <c r="E406" s="1">
        <v>1.01E-2</v>
      </c>
      <c r="F406" s="1">
        <v>3.0000000000000001E-3</v>
      </c>
      <c r="G406" s="1">
        <v>3.3700000000000001E-2</v>
      </c>
      <c r="H406" s="6" t="s">
        <v>16</v>
      </c>
      <c r="I406" s="6" t="s">
        <v>16</v>
      </c>
      <c r="J406" s="6" t="s">
        <v>16</v>
      </c>
      <c r="K406" s="6" t="s">
        <v>15</v>
      </c>
      <c r="L406" s="6" t="s">
        <v>16</v>
      </c>
      <c r="M406" s="6" t="s">
        <v>16</v>
      </c>
      <c r="N406" s="3">
        <v>5.2001999999999997</v>
      </c>
      <c r="O406" s="4">
        <v>908157</v>
      </c>
      <c r="P406" s="4">
        <v>556796</v>
      </c>
      <c r="Q406" t="s">
        <v>2147</v>
      </c>
    </row>
    <row r="407" spans="1:17" x14ac:dyDescent="0.25">
      <c r="A407" t="s">
        <v>2024</v>
      </c>
      <c r="B407" t="s">
        <v>2025</v>
      </c>
      <c r="C407" s="5">
        <v>39.43</v>
      </c>
      <c r="D407" s="1">
        <v>-5.4399999999999997E-2</v>
      </c>
      <c r="E407" s="1">
        <v>-0.1368</v>
      </c>
      <c r="F407" s="1">
        <v>-0.14760000000000001</v>
      </c>
      <c r="G407" s="1">
        <v>-0.69550000000000001</v>
      </c>
      <c r="H407" s="6" t="s">
        <v>15</v>
      </c>
      <c r="I407" s="6" t="s">
        <v>15</v>
      </c>
      <c r="J407" s="6" t="s">
        <v>15</v>
      </c>
      <c r="K407" s="6" t="s">
        <v>15</v>
      </c>
      <c r="L407" s="6" t="s">
        <v>15</v>
      </c>
      <c r="M407" s="6" t="s">
        <v>15</v>
      </c>
      <c r="N407" s="3">
        <v>-103.9083</v>
      </c>
      <c r="O407" s="4">
        <v>613960</v>
      </c>
      <c r="P407" s="4">
        <v>617268</v>
      </c>
      <c r="Q407" t="s">
        <v>2147</v>
      </c>
    </row>
    <row r="408" spans="1:17" x14ac:dyDescent="0.25">
      <c r="A408" t="s">
        <v>422</v>
      </c>
      <c r="B408" t="s">
        <v>423</v>
      </c>
      <c r="C408" s="5">
        <v>38</v>
      </c>
      <c r="D408" s="1">
        <v>-6.4999999999999997E-3</v>
      </c>
      <c r="E408" s="1">
        <v>-0.1181</v>
      </c>
      <c r="F408" s="1">
        <v>-0.14069999999999999</v>
      </c>
      <c r="G408" s="1">
        <v>-4.1599999999999998E-2</v>
      </c>
      <c r="H408" s="6" t="s">
        <v>15</v>
      </c>
      <c r="I408" s="6" t="s">
        <v>15</v>
      </c>
      <c r="J408" s="6" t="s">
        <v>16</v>
      </c>
      <c r="K408" s="6" t="s">
        <v>15</v>
      </c>
      <c r="L408" s="6" t="s">
        <v>15</v>
      </c>
      <c r="M408" s="6" t="s">
        <v>15</v>
      </c>
      <c r="N408" s="3">
        <v>-57.113100000000003</v>
      </c>
      <c r="O408" s="4">
        <v>27659958</v>
      </c>
      <c r="P408" s="4">
        <v>24365130</v>
      </c>
      <c r="Q408" t="s">
        <v>2147</v>
      </c>
    </row>
    <row r="409" spans="1:17" x14ac:dyDescent="0.25">
      <c r="A409" t="s">
        <v>2030</v>
      </c>
      <c r="B409" t="s">
        <v>2031</v>
      </c>
      <c r="C409" s="5">
        <v>37.25</v>
      </c>
      <c r="D409" s="1">
        <v>1.1000000000000001E-3</v>
      </c>
      <c r="E409" s="1">
        <v>-1.9E-3</v>
      </c>
      <c r="F409" s="1">
        <v>9.7999999999999997E-3</v>
      </c>
      <c r="G409" s="1">
        <v>-3.2000000000000002E-3</v>
      </c>
      <c r="H409" s="6" t="s">
        <v>15</v>
      </c>
      <c r="I409" s="6" t="s">
        <v>16</v>
      </c>
      <c r="J409" s="6" t="s">
        <v>16</v>
      </c>
      <c r="K409" s="6" t="s">
        <v>16</v>
      </c>
      <c r="L409" s="6" t="s">
        <v>16</v>
      </c>
      <c r="M409" s="6" t="s">
        <v>15</v>
      </c>
      <c r="N409" s="3">
        <v>-0.28610000000000002</v>
      </c>
      <c r="O409" s="4">
        <v>3876191</v>
      </c>
      <c r="P409" s="4">
        <v>3422087</v>
      </c>
      <c r="Q409" t="s">
        <v>2147</v>
      </c>
    </row>
    <row r="410" spans="1:17" x14ac:dyDescent="0.25">
      <c r="A410" t="s">
        <v>1287</v>
      </c>
      <c r="B410" t="s">
        <v>1288</v>
      </c>
      <c r="C410" s="5">
        <v>42.73</v>
      </c>
      <c r="D410" s="1">
        <v>-1.52E-2</v>
      </c>
      <c r="E410" s="1">
        <v>-4.1999999999999997E-3</v>
      </c>
      <c r="F410" s="1">
        <v>7.0699999999999999E-2</v>
      </c>
      <c r="G410" s="1">
        <v>0.19359999999999999</v>
      </c>
      <c r="H410" s="6" t="s">
        <v>16</v>
      </c>
      <c r="I410" s="6" t="s">
        <v>16</v>
      </c>
      <c r="J410" s="6" t="s">
        <v>16</v>
      </c>
      <c r="K410" s="6" t="s">
        <v>16</v>
      </c>
      <c r="L410" s="6" t="s">
        <v>16</v>
      </c>
      <c r="M410" s="6" t="s">
        <v>16</v>
      </c>
      <c r="N410" s="3">
        <v>4.6474000000000002</v>
      </c>
      <c r="O410" s="4">
        <v>638480</v>
      </c>
      <c r="P410" s="4">
        <v>585196</v>
      </c>
      <c r="Q410" t="s">
        <v>2147</v>
      </c>
    </row>
    <row r="411" spans="1:17" x14ac:dyDescent="0.25">
      <c r="A411" t="s">
        <v>757</v>
      </c>
      <c r="B411" t="s">
        <v>758</v>
      </c>
      <c r="C411" s="5">
        <v>46.61</v>
      </c>
      <c r="D411" s="1">
        <v>-0.02</v>
      </c>
      <c r="E411" s="1">
        <v>-9.5999999999999992E-3</v>
      </c>
      <c r="F411" s="1">
        <v>5.3800000000000001E-2</v>
      </c>
      <c r="G411" s="1">
        <v>6.59E-2</v>
      </c>
      <c r="H411" s="6" t="s">
        <v>16</v>
      </c>
      <c r="I411" s="6" t="s">
        <v>16</v>
      </c>
      <c r="J411" s="6" t="s">
        <v>16</v>
      </c>
      <c r="K411" s="6" t="s">
        <v>16</v>
      </c>
      <c r="L411" s="6" t="s">
        <v>16</v>
      </c>
      <c r="M411" s="6" t="s">
        <v>16</v>
      </c>
      <c r="N411" s="3">
        <v>24.2561</v>
      </c>
      <c r="O411" s="4">
        <v>872731</v>
      </c>
      <c r="P411" s="4">
        <v>627763</v>
      </c>
      <c r="Q411" t="s">
        <v>2147</v>
      </c>
    </row>
    <row r="412" spans="1:17" x14ac:dyDescent="0.25">
      <c r="A412" t="s">
        <v>972</v>
      </c>
      <c r="B412" t="s">
        <v>973</v>
      </c>
      <c r="C412" s="5">
        <v>31.34</v>
      </c>
      <c r="D412" s="1">
        <v>-1.6E-2</v>
      </c>
      <c r="E412" s="1">
        <v>-1.6299999999999999E-2</v>
      </c>
      <c r="F412" s="1">
        <v>-3.4500000000000003E-2</v>
      </c>
      <c r="G412" s="1">
        <v>9.7299999999999998E-2</v>
      </c>
      <c r="H412" s="6" t="s">
        <v>15</v>
      </c>
      <c r="I412" s="6" t="s">
        <v>16</v>
      </c>
      <c r="J412" s="6" t="s">
        <v>16</v>
      </c>
      <c r="K412" s="6" t="s">
        <v>15</v>
      </c>
      <c r="L412" s="6" t="s">
        <v>16</v>
      </c>
      <c r="M412" s="6" t="s">
        <v>16</v>
      </c>
      <c r="N412" s="3">
        <v>-30.758500000000002</v>
      </c>
      <c r="O412" s="4">
        <v>3011792</v>
      </c>
      <c r="P412" s="4">
        <v>3776951</v>
      </c>
      <c r="Q412" t="s">
        <v>2147</v>
      </c>
    </row>
    <row r="413" spans="1:17" x14ac:dyDescent="0.25">
      <c r="A413" t="s">
        <v>2032</v>
      </c>
      <c r="B413" t="s">
        <v>2033</v>
      </c>
      <c r="C413" s="5">
        <v>33.57</v>
      </c>
      <c r="D413" s="1">
        <v>0.1862</v>
      </c>
      <c r="E413" s="1">
        <v>0.2145</v>
      </c>
      <c r="F413" s="1">
        <v>0.2475</v>
      </c>
      <c r="G413" s="1">
        <v>0.01</v>
      </c>
      <c r="H413" s="6" t="s">
        <v>16</v>
      </c>
      <c r="I413" s="6" t="s">
        <v>16</v>
      </c>
      <c r="J413" s="6" t="s">
        <v>16</v>
      </c>
      <c r="K413" s="6" t="s">
        <v>16</v>
      </c>
      <c r="L413" s="6" t="s">
        <v>16</v>
      </c>
      <c r="M413" s="6" t="s">
        <v>15</v>
      </c>
      <c r="N413" s="3">
        <v>215.92150000000001</v>
      </c>
      <c r="O413" s="4">
        <v>39770784</v>
      </c>
      <c r="P413" s="4">
        <v>4093675</v>
      </c>
      <c r="Q413" t="s">
        <v>2147</v>
      </c>
    </row>
    <row r="414" spans="1:17" x14ac:dyDescent="0.25">
      <c r="A414" t="s">
        <v>61</v>
      </c>
      <c r="B414" t="s">
        <v>62</v>
      </c>
      <c r="C414" s="5">
        <v>40.130000000000003</v>
      </c>
      <c r="D414" s="1">
        <v>6.9999999999999999E-4</v>
      </c>
      <c r="E414" s="1">
        <v>6.0000000000000001E-3</v>
      </c>
      <c r="F414" s="1">
        <v>2.0899999999999998E-2</v>
      </c>
      <c r="G414" s="1">
        <v>-0.1895</v>
      </c>
      <c r="H414" s="6" t="s">
        <v>15</v>
      </c>
      <c r="I414" s="6" t="s">
        <v>16</v>
      </c>
      <c r="J414" s="6" t="s">
        <v>15</v>
      </c>
      <c r="K414" s="6" t="s">
        <v>15</v>
      </c>
      <c r="L414" s="6" t="s">
        <v>15</v>
      </c>
      <c r="M414" s="6" t="s">
        <v>15</v>
      </c>
      <c r="N414" s="3">
        <v>-47.965899999999998</v>
      </c>
      <c r="O414" s="4">
        <v>688901</v>
      </c>
      <c r="P414" s="4">
        <v>1550007</v>
      </c>
      <c r="Q414" t="s">
        <v>2147</v>
      </c>
    </row>
    <row r="415" spans="1:17" x14ac:dyDescent="0.25">
      <c r="A415" t="s">
        <v>731</v>
      </c>
      <c r="B415" t="s">
        <v>732</v>
      </c>
      <c r="C415" s="5">
        <v>37.25</v>
      </c>
      <c r="D415" s="1">
        <v>-3.6700000000000003E-2</v>
      </c>
      <c r="E415" s="1">
        <v>-0.05</v>
      </c>
      <c r="F415" s="1">
        <v>-1.04E-2</v>
      </c>
      <c r="G415" s="1">
        <v>-0.14050000000000001</v>
      </c>
      <c r="H415" s="6" t="s">
        <v>15</v>
      </c>
      <c r="I415" s="6" t="s">
        <v>16</v>
      </c>
      <c r="J415" s="6" t="s">
        <v>15</v>
      </c>
      <c r="K415" s="6" t="s">
        <v>15</v>
      </c>
      <c r="L415" s="6" t="s">
        <v>15</v>
      </c>
      <c r="M415" s="6" t="s">
        <v>15</v>
      </c>
      <c r="N415" s="3">
        <v>-10.6729</v>
      </c>
      <c r="O415" s="4">
        <v>1845658</v>
      </c>
      <c r="P415" s="4">
        <v>1540661</v>
      </c>
      <c r="Q415" t="s">
        <v>2147</v>
      </c>
    </row>
    <row r="416" spans="1:17" x14ac:dyDescent="0.25">
      <c r="A416" t="s">
        <v>1487</v>
      </c>
      <c r="B416" t="s">
        <v>1488</v>
      </c>
      <c r="C416" s="5">
        <v>31.36</v>
      </c>
      <c r="D416" s="1">
        <v>-9.7999999999999997E-3</v>
      </c>
      <c r="E416" s="1">
        <v>-2.64E-2</v>
      </c>
      <c r="F416" s="1">
        <v>8.9999999999999993E-3</v>
      </c>
      <c r="G416" s="1">
        <v>-0.28710000000000002</v>
      </c>
      <c r="H416" s="6" t="s">
        <v>16</v>
      </c>
      <c r="I416" s="6" t="s">
        <v>16</v>
      </c>
      <c r="J416" s="6" t="s">
        <v>15</v>
      </c>
      <c r="K416" s="6" t="s">
        <v>16</v>
      </c>
      <c r="L416" s="6" t="s">
        <v>16</v>
      </c>
      <c r="M416" s="6" t="s">
        <v>15</v>
      </c>
      <c r="N416" s="3">
        <v>4.87</v>
      </c>
      <c r="O416" s="4">
        <v>363743</v>
      </c>
      <c r="P416" s="4">
        <v>610557</v>
      </c>
      <c r="Q416" t="s">
        <v>2147</v>
      </c>
    </row>
    <row r="417" spans="1:17" x14ac:dyDescent="0.25">
      <c r="A417" t="s">
        <v>2041</v>
      </c>
      <c r="B417" t="s">
        <v>2042</v>
      </c>
      <c r="C417" s="5">
        <v>37.19</v>
      </c>
      <c r="D417" s="1">
        <v>-1.01E-2</v>
      </c>
      <c r="E417" s="1">
        <v>0</v>
      </c>
      <c r="F417" s="1">
        <v>2.8799999999999999E-2</v>
      </c>
      <c r="G417" s="1">
        <v>0.01</v>
      </c>
      <c r="H417" s="6" t="s">
        <v>15</v>
      </c>
      <c r="I417" s="6" t="s">
        <v>16</v>
      </c>
      <c r="J417" s="6" t="s">
        <v>16</v>
      </c>
      <c r="K417" s="6" t="s">
        <v>16</v>
      </c>
      <c r="L417" s="6" t="s">
        <v>15</v>
      </c>
      <c r="M417" s="6" t="s">
        <v>15</v>
      </c>
      <c r="N417" s="3">
        <v>13.1318</v>
      </c>
      <c r="O417" s="4">
        <v>174160</v>
      </c>
      <c r="P417" s="4">
        <v>553061</v>
      </c>
      <c r="Q417" t="s">
        <v>2147</v>
      </c>
    </row>
    <row r="418" spans="1:17" x14ac:dyDescent="0.25">
      <c r="A418" t="s">
        <v>1467</v>
      </c>
      <c r="B418" t="s">
        <v>1468</v>
      </c>
      <c r="C418" s="5">
        <v>44.72</v>
      </c>
      <c r="D418" s="1">
        <v>-4.6100000000000002E-2</v>
      </c>
      <c r="E418" s="1">
        <v>-3.8699999999999998E-2</v>
      </c>
      <c r="F418" s="1">
        <v>-4.4999999999999997E-3</v>
      </c>
      <c r="G418" s="1">
        <v>0.16950000000000001</v>
      </c>
      <c r="H418" s="6" t="s">
        <v>16</v>
      </c>
      <c r="I418" s="6" t="s">
        <v>16</v>
      </c>
      <c r="J418" s="6" t="s">
        <v>16</v>
      </c>
      <c r="K418" s="6" t="s">
        <v>16</v>
      </c>
      <c r="L418" s="6" t="s">
        <v>16</v>
      </c>
      <c r="M418" s="6" t="s">
        <v>16</v>
      </c>
      <c r="N418" s="3">
        <v>3.2770999999999999</v>
      </c>
      <c r="O418" s="4">
        <v>382083</v>
      </c>
      <c r="P418" s="4">
        <v>618793</v>
      </c>
      <c r="Q418" t="s">
        <v>2147</v>
      </c>
    </row>
    <row r="419" spans="1:17" x14ac:dyDescent="0.25">
      <c r="A419" t="s">
        <v>1091</v>
      </c>
      <c r="B419" t="s">
        <v>1092</v>
      </c>
      <c r="C419" s="5">
        <v>33.51</v>
      </c>
      <c r="D419" s="1">
        <v>-5.6300000000000003E-2</v>
      </c>
      <c r="E419" s="1">
        <v>-0.1135</v>
      </c>
      <c r="F419" s="1">
        <v>-0.13750000000000001</v>
      </c>
      <c r="G419" s="1">
        <v>-4.5600000000000002E-2</v>
      </c>
      <c r="H419" s="6" t="s">
        <v>15</v>
      </c>
      <c r="I419" s="6" t="s">
        <v>15</v>
      </c>
      <c r="J419" s="6" t="s">
        <v>16</v>
      </c>
      <c r="K419" s="6" t="s">
        <v>15</v>
      </c>
      <c r="L419" s="6" t="s">
        <v>15</v>
      </c>
      <c r="M419" s="6" t="s">
        <v>15</v>
      </c>
      <c r="N419" s="3">
        <v>-72.935100000000006</v>
      </c>
      <c r="O419" s="4">
        <v>3916432</v>
      </c>
      <c r="P419" s="4">
        <v>1297838</v>
      </c>
      <c r="Q419" t="s">
        <v>2147</v>
      </c>
    </row>
    <row r="420" spans="1:17" x14ac:dyDescent="0.25">
      <c r="A420" t="s">
        <v>324</v>
      </c>
      <c r="B420" t="s">
        <v>325</v>
      </c>
      <c r="C420" s="5">
        <v>43.89</v>
      </c>
      <c r="D420" s="1">
        <v>-2E-3</v>
      </c>
      <c r="E420" s="1">
        <v>-6.2799999999999995E-2</v>
      </c>
      <c r="F420" s="1">
        <v>-1.66E-2</v>
      </c>
      <c r="G420" s="1">
        <v>3.61E-2</v>
      </c>
      <c r="H420" s="6" t="s">
        <v>15</v>
      </c>
      <c r="I420" s="6" t="s">
        <v>15</v>
      </c>
      <c r="J420" s="6" t="s">
        <v>15</v>
      </c>
      <c r="K420" s="6" t="s">
        <v>15</v>
      </c>
      <c r="L420" s="6" t="s">
        <v>15</v>
      </c>
      <c r="M420" s="6" t="s">
        <v>16</v>
      </c>
      <c r="N420" s="3">
        <v>-20.7957</v>
      </c>
      <c r="O420" s="4">
        <v>1177546</v>
      </c>
      <c r="P420" s="4">
        <v>767917</v>
      </c>
      <c r="Q420" t="s">
        <v>2147</v>
      </c>
    </row>
    <row r="421" spans="1:17" x14ac:dyDescent="0.25">
      <c r="A421" t="s">
        <v>589</v>
      </c>
      <c r="B421" t="s">
        <v>590</v>
      </c>
      <c r="C421" s="5">
        <v>37.19</v>
      </c>
      <c r="D421" s="1">
        <v>-8.0000000000000004E-4</v>
      </c>
      <c r="E421" s="1">
        <v>-2.87E-2</v>
      </c>
      <c r="F421" s="1">
        <v>-8.5599999999999996E-2</v>
      </c>
      <c r="G421" s="1">
        <v>-2.0299999999999999E-2</v>
      </c>
      <c r="H421" s="6" t="s">
        <v>15</v>
      </c>
      <c r="I421" s="6" t="s">
        <v>15</v>
      </c>
      <c r="J421" s="6" t="s">
        <v>16</v>
      </c>
      <c r="K421" s="6" t="s">
        <v>15</v>
      </c>
      <c r="L421" s="6" t="s">
        <v>15</v>
      </c>
      <c r="M421" s="6" t="s">
        <v>15</v>
      </c>
      <c r="N421" s="3">
        <v>-36.772599999999997</v>
      </c>
      <c r="O421" s="4">
        <v>1160623</v>
      </c>
      <c r="P421" s="4">
        <v>912286</v>
      </c>
      <c r="Q421" t="s">
        <v>2147</v>
      </c>
    </row>
    <row r="422" spans="1:17" x14ac:dyDescent="0.25">
      <c r="A422" t="s">
        <v>2162</v>
      </c>
      <c r="B422" t="s">
        <v>2163</v>
      </c>
      <c r="C422" s="5">
        <v>49.89</v>
      </c>
      <c r="D422" s="1">
        <v>-1.4999999999999999E-2</v>
      </c>
      <c r="E422" s="1">
        <v>-0.15570000000000001</v>
      </c>
      <c r="F422" s="1">
        <v>-9.9000000000000005E-2</v>
      </c>
      <c r="G422" s="1">
        <v>-0.35859999999999997</v>
      </c>
      <c r="H422" s="6" t="s">
        <v>15</v>
      </c>
      <c r="I422" s="6" t="s">
        <v>15</v>
      </c>
      <c r="J422" s="6" t="s">
        <v>16</v>
      </c>
      <c r="K422" s="6" t="s">
        <v>15</v>
      </c>
      <c r="L422" s="6" t="s">
        <v>15</v>
      </c>
      <c r="M422" s="6" t="s">
        <v>15</v>
      </c>
      <c r="N422" s="3">
        <v>-103.11109999999999</v>
      </c>
      <c r="O422" s="4">
        <v>584462</v>
      </c>
      <c r="P422" s="4">
        <v>508128</v>
      </c>
      <c r="Q422" t="s">
        <v>2147</v>
      </c>
    </row>
    <row r="423" spans="1:17" x14ac:dyDescent="0.25">
      <c r="A423" t="s">
        <v>2110</v>
      </c>
      <c r="B423" t="s">
        <v>2111</v>
      </c>
      <c r="C423" s="5">
        <v>32.590000000000003</v>
      </c>
      <c r="D423" s="1">
        <v>-1.18E-2</v>
      </c>
      <c r="E423" s="1">
        <v>-9.6699999999999994E-2</v>
      </c>
      <c r="F423" s="1">
        <v>-1.72E-2</v>
      </c>
      <c r="G423" s="1">
        <v>2.3597999999999999</v>
      </c>
      <c r="H423" s="6" t="s">
        <v>16</v>
      </c>
      <c r="I423" s="6" t="s">
        <v>16</v>
      </c>
      <c r="J423" s="6" t="s">
        <v>16</v>
      </c>
      <c r="K423" s="6" t="s">
        <v>16</v>
      </c>
      <c r="L423" s="6" t="s">
        <v>16</v>
      </c>
      <c r="M423" s="6" t="s">
        <v>16</v>
      </c>
      <c r="N423" s="3">
        <v>-9.4132999999999996</v>
      </c>
      <c r="O423" s="4">
        <v>745101</v>
      </c>
      <c r="P423" s="4">
        <v>545511</v>
      </c>
      <c r="Q423" t="s">
        <v>2147</v>
      </c>
    </row>
    <row r="424" spans="1:17" x14ac:dyDescent="0.25">
      <c r="A424" t="s">
        <v>769</v>
      </c>
      <c r="B424" t="s">
        <v>770</v>
      </c>
      <c r="C424" s="5">
        <v>41.73</v>
      </c>
      <c r="D424" s="1">
        <v>-1.3899999999999999E-2</v>
      </c>
      <c r="E424" s="1">
        <v>6.0000000000000001E-3</v>
      </c>
      <c r="F424" s="1">
        <v>1.0699999999999999E-2</v>
      </c>
      <c r="G424" s="1">
        <v>0.33200000000000002</v>
      </c>
      <c r="H424" s="6" t="s">
        <v>16</v>
      </c>
      <c r="I424" s="6" t="s">
        <v>16</v>
      </c>
      <c r="J424" s="6" t="s">
        <v>16</v>
      </c>
      <c r="K424" s="6" t="s">
        <v>16</v>
      </c>
      <c r="L424" s="6" t="s">
        <v>16</v>
      </c>
      <c r="M424" s="6" t="s">
        <v>16</v>
      </c>
      <c r="N424" s="3">
        <v>0.61699999999999999</v>
      </c>
      <c r="O424" s="4">
        <v>962863</v>
      </c>
      <c r="P424" s="4">
        <v>860072</v>
      </c>
      <c r="Q424" t="s">
        <v>2147</v>
      </c>
    </row>
    <row r="425" spans="1:17" x14ac:dyDescent="0.25">
      <c r="A425" t="s">
        <v>1176</v>
      </c>
      <c r="B425" t="s">
        <v>1177</v>
      </c>
      <c r="C425" s="5">
        <v>41.21</v>
      </c>
      <c r="D425" s="1">
        <v>-5.16E-2</v>
      </c>
      <c r="E425" s="1">
        <v>-0.17130000000000001</v>
      </c>
      <c r="F425" s="1">
        <v>-0.1183</v>
      </c>
      <c r="G425" s="1">
        <v>-0.42</v>
      </c>
      <c r="H425" s="6" t="s">
        <v>15</v>
      </c>
      <c r="I425" s="6" t="s">
        <v>15</v>
      </c>
      <c r="J425" s="6" t="s">
        <v>16</v>
      </c>
      <c r="K425" s="6" t="s">
        <v>15</v>
      </c>
      <c r="L425" s="6" t="s">
        <v>15</v>
      </c>
      <c r="M425" s="6" t="s">
        <v>15</v>
      </c>
      <c r="N425" s="3">
        <v>-71.693899999999999</v>
      </c>
      <c r="O425" s="4">
        <v>714122</v>
      </c>
      <c r="P425" s="4">
        <v>586380</v>
      </c>
      <c r="Q425" t="s">
        <v>2147</v>
      </c>
    </row>
    <row r="426" spans="1:17" x14ac:dyDescent="0.25">
      <c r="A426" t="s">
        <v>538</v>
      </c>
      <c r="B426" t="s">
        <v>539</v>
      </c>
      <c r="C426" s="5">
        <v>33.01</v>
      </c>
      <c r="D426" s="1">
        <v>-1.8E-3</v>
      </c>
      <c r="E426" s="1">
        <v>-3.6499999999999998E-2</v>
      </c>
      <c r="F426" s="1">
        <v>-0.10009999999999999</v>
      </c>
      <c r="G426" s="1">
        <v>-0.125</v>
      </c>
      <c r="H426" s="6" t="s">
        <v>15</v>
      </c>
      <c r="I426" s="6" t="s">
        <v>15</v>
      </c>
      <c r="J426" s="6" t="s">
        <v>15</v>
      </c>
      <c r="K426" s="6" t="s">
        <v>15</v>
      </c>
      <c r="L426" s="6" t="s">
        <v>15</v>
      </c>
      <c r="M426" s="6" t="s">
        <v>15</v>
      </c>
      <c r="N426" s="3">
        <v>-110.6344</v>
      </c>
      <c r="O426" s="4">
        <v>1835275</v>
      </c>
      <c r="P426" s="4">
        <v>1510214</v>
      </c>
      <c r="Q426" t="s">
        <v>2147</v>
      </c>
    </row>
    <row r="427" spans="1:17" x14ac:dyDescent="0.25">
      <c r="A427" t="s">
        <v>2045</v>
      </c>
      <c r="B427" t="s">
        <v>2046</v>
      </c>
      <c r="C427" s="5">
        <v>32.869999999999997</v>
      </c>
      <c r="D427" s="1">
        <v>2.18E-2</v>
      </c>
      <c r="E427" s="1">
        <v>-5.1900000000000002E-2</v>
      </c>
      <c r="F427" s="1">
        <v>0.109</v>
      </c>
      <c r="G427" s="1">
        <v>-0.11219999999999999</v>
      </c>
      <c r="H427" s="6" t="s">
        <v>15</v>
      </c>
      <c r="I427" s="6" t="s">
        <v>16</v>
      </c>
      <c r="J427" s="6" t="s">
        <v>15</v>
      </c>
      <c r="K427" s="6" t="s">
        <v>16</v>
      </c>
      <c r="L427" s="6" t="s">
        <v>16</v>
      </c>
      <c r="M427" s="6" t="s">
        <v>15</v>
      </c>
      <c r="N427" s="3">
        <v>91.773200000000003</v>
      </c>
      <c r="O427" s="4">
        <v>262548</v>
      </c>
      <c r="P427" s="4">
        <v>545653</v>
      </c>
      <c r="Q427" t="s">
        <v>2147</v>
      </c>
    </row>
    <row r="428" spans="1:17" x14ac:dyDescent="0.25">
      <c r="A428" t="s">
        <v>1004</v>
      </c>
      <c r="B428" t="s">
        <v>1005</v>
      </c>
      <c r="C428" s="5">
        <v>42.11</v>
      </c>
      <c r="D428" s="1">
        <v>-6.1000000000000004E-3</v>
      </c>
      <c r="E428" s="1">
        <v>-3.3300000000000003E-2</v>
      </c>
      <c r="F428" s="1">
        <v>-0.1389</v>
      </c>
      <c r="G428" s="1">
        <v>-2.3199999999999998E-2</v>
      </c>
      <c r="H428" s="6" t="s">
        <v>15</v>
      </c>
      <c r="I428" s="6" t="s">
        <v>15</v>
      </c>
      <c r="J428" s="6" t="s">
        <v>15</v>
      </c>
      <c r="K428" s="6" t="s">
        <v>15</v>
      </c>
      <c r="L428" s="6" t="s">
        <v>15</v>
      </c>
      <c r="M428" s="6" t="s">
        <v>15</v>
      </c>
      <c r="N428" s="3">
        <v>-370.06900000000002</v>
      </c>
      <c r="O428" s="4">
        <v>890050</v>
      </c>
      <c r="P428" s="4">
        <v>1198324</v>
      </c>
      <c r="Q428" t="s">
        <v>2147</v>
      </c>
    </row>
    <row r="429" spans="1:17" x14ac:dyDescent="0.25">
      <c r="A429" t="s">
        <v>1644</v>
      </c>
      <c r="B429" t="s">
        <v>1645</v>
      </c>
      <c r="C429" s="5">
        <v>49.37</v>
      </c>
      <c r="D429" s="1">
        <v>-1.6299999999999999E-2</v>
      </c>
      <c r="E429" s="1">
        <v>-6.5799999999999997E-2</v>
      </c>
      <c r="F429" s="1">
        <v>-9.6799999999999997E-2</v>
      </c>
      <c r="G429" s="1">
        <v>0.93989999999999996</v>
      </c>
      <c r="H429" s="6" t="s">
        <v>15</v>
      </c>
      <c r="I429" s="6" t="s">
        <v>15</v>
      </c>
      <c r="J429" s="6" t="s">
        <v>16</v>
      </c>
      <c r="K429" s="6" t="s">
        <v>15</v>
      </c>
      <c r="L429" s="6" t="s">
        <v>16</v>
      </c>
      <c r="M429" s="6" t="s">
        <v>16</v>
      </c>
      <c r="N429" s="3">
        <v>-56.883200000000002</v>
      </c>
      <c r="O429" s="4">
        <v>691857</v>
      </c>
      <c r="P429" s="4">
        <v>1323651</v>
      </c>
      <c r="Q429" t="s">
        <v>2147</v>
      </c>
    </row>
    <row r="430" spans="1:17" x14ac:dyDescent="0.25">
      <c r="A430" t="s">
        <v>970</v>
      </c>
      <c r="B430" t="s">
        <v>971</v>
      </c>
      <c r="C430" s="5">
        <v>33.11</v>
      </c>
      <c r="D430" s="1">
        <v>-4.1700000000000001E-2</v>
      </c>
      <c r="E430" s="1">
        <v>-0.1138</v>
      </c>
      <c r="F430" s="1">
        <v>-0.1298</v>
      </c>
      <c r="G430" s="1">
        <v>-0.29370000000000002</v>
      </c>
      <c r="H430" s="6" t="s">
        <v>15</v>
      </c>
      <c r="I430" s="6" t="s">
        <v>15</v>
      </c>
      <c r="J430" s="6" t="s">
        <v>16</v>
      </c>
      <c r="K430" s="6" t="s">
        <v>15</v>
      </c>
      <c r="L430" s="6" t="s">
        <v>15</v>
      </c>
      <c r="M430" s="6" t="s">
        <v>15</v>
      </c>
      <c r="N430" s="3">
        <v>-53.131399999999999</v>
      </c>
      <c r="O430" s="4">
        <v>1110036</v>
      </c>
      <c r="P430" s="4">
        <v>710703</v>
      </c>
      <c r="Q430" t="s">
        <v>2147</v>
      </c>
    </row>
    <row r="431" spans="1:17" x14ac:dyDescent="0.25">
      <c r="A431" t="s">
        <v>2048</v>
      </c>
      <c r="B431" t="s">
        <v>2049</v>
      </c>
      <c r="C431" s="5">
        <v>40.75</v>
      </c>
      <c r="D431" s="1">
        <v>-1.3100000000000001E-2</v>
      </c>
      <c r="E431" s="1">
        <v>-7.4899999999999994E-2</v>
      </c>
      <c r="F431" s="1">
        <v>1.3899999999999999E-2</v>
      </c>
      <c r="G431" s="1">
        <v>-0.18709999999999999</v>
      </c>
      <c r="H431" s="6" t="s">
        <v>15</v>
      </c>
      <c r="I431" s="6" t="s">
        <v>15</v>
      </c>
      <c r="J431" s="6" t="s">
        <v>15</v>
      </c>
      <c r="K431" s="6" t="s">
        <v>15</v>
      </c>
      <c r="L431" s="6" t="s">
        <v>15</v>
      </c>
      <c r="M431" s="6" t="s">
        <v>15</v>
      </c>
      <c r="N431" s="3">
        <v>-28.385999999999999</v>
      </c>
      <c r="O431" s="4">
        <v>8811908</v>
      </c>
      <c r="P431" s="4">
        <v>9404588</v>
      </c>
      <c r="Q431" t="s">
        <v>2147</v>
      </c>
    </row>
    <row r="432" spans="1:17" x14ac:dyDescent="0.25">
      <c r="A432" t="s">
        <v>806</v>
      </c>
      <c r="B432" t="s">
        <v>807</v>
      </c>
      <c r="C432" s="5">
        <v>45.9</v>
      </c>
      <c r="D432" s="1">
        <v>-1.1599999999999999E-2</v>
      </c>
      <c r="E432" s="1">
        <v>-2.7699999999999999E-2</v>
      </c>
      <c r="F432" s="1">
        <v>-2.07E-2</v>
      </c>
      <c r="G432" s="1">
        <v>0.1673</v>
      </c>
      <c r="H432" s="6" t="s">
        <v>16</v>
      </c>
      <c r="I432" s="6" t="s">
        <v>16</v>
      </c>
      <c r="J432" s="6" t="s">
        <v>16</v>
      </c>
      <c r="K432" s="6" t="s">
        <v>15</v>
      </c>
      <c r="L432" s="6" t="s">
        <v>16</v>
      </c>
      <c r="M432" s="6" t="s">
        <v>16</v>
      </c>
      <c r="N432" s="3">
        <v>-5.1966999999999999</v>
      </c>
      <c r="O432" s="4">
        <v>625270</v>
      </c>
      <c r="P432" s="4">
        <v>798698</v>
      </c>
      <c r="Q432" t="s">
        <v>2147</v>
      </c>
    </row>
    <row r="433" spans="1:17" x14ac:dyDescent="0.25">
      <c r="A433" t="s">
        <v>1586</v>
      </c>
      <c r="B433" t="s">
        <v>1587</v>
      </c>
      <c r="C433" s="5">
        <v>37.71</v>
      </c>
      <c r="D433" s="1">
        <v>6.8599999999999994E-2</v>
      </c>
      <c r="E433" s="1">
        <v>8.6E-3</v>
      </c>
      <c r="F433" s="1">
        <v>7.3099999999999998E-2</v>
      </c>
      <c r="G433" s="1">
        <v>1.536</v>
      </c>
      <c r="H433" s="6" t="s">
        <v>15</v>
      </c>
      <c r="I433" s="6" t="s">
        <v>16</v>
      </c>
      <c r="J433" s="6" t="s">
        <v>16</v>
      </c>
      <c r="K433" s="6" t="s">
        <v>16</v>
      </c>
      <c r="L433" s="6" t="s">
        <v>16</v>
      </c>
      <c r="M433" s="6" t="s">
        <v>16</v>
      </c>
      <c r="N433" s="3">
        <v>48.728200000000001</v>
      </c>
      <c r="O433" s="4">
        <v>4901749</v>
      </c>
      <c r="P433" s="4">
        <v>3163528</v>
      </c>
      <c r="Q433" t="s">
        <v>2147</v>
      </c>
    </row>
    <row r="434" spans="1:17" x14ac:dyDescent="0.25">
      <c r="A434" t="s">
        <v>1435</v>
      </c>
      <c r="B434" t="s">
        <v>1436</v>
      </c>
      <c r="C434" s="5">
        <v>30.18</v>
      </c>
      <c r="D434" s="1">
        <v>-5.5999999999999999E-3</v>
      </c>
      <c r="E434" s="1">
        <v>-2.3300000000000001E-2</v>
      </c>
      <c r="F434" s="1">
        <v>-4.8800000000000003E-2</v>
      </c>
      <c r="G434" s="1">
        <v>0.40570000000000001</v>
      </c>
      <c r="H434" s="6" t="s">
        <v>15</v>
      </c>
      <c r="I434" s="6" t="s">
        <v>16</v>
      </c>
      <c r="J434" s="6" t="s">
        <v>16</v>
      </c>
      <c r="K434" s="6" t="s">
        <v>15</v>
      </c>
      <c r="L434" s="6" t="s">
        <v>16</v>
      </c>
      <c r="M434" s="6" t="s">
        <v>16</v>
      </c>
      <c r="N434" s="3">
        <v>-17.781700000000001</v>
      </c>
      <c r="O434" s="4">
        <v>1670145</v>
      </c>
      <c r="P434" s="4">
        <v>1791780</v>
      </c>
      <c r="Q434" t="s">
        <v>2147</v>
      </c>
    </row>
    <row r="435" spans="1:17" x14ac:dyDescent="0.25">
      <c r="A435" t="s">
        <v>687</v>
      </c>
      <c r="B435" t="s">
        <v>688</v>
      </c>
      <c r="C435" s="5">
        <v>44.33</v>
      </c>
      <c r="D435" s="1">
        <v>7.7299999999999994E-2</v>
      </c>
      <c r="E435" s="1">
        <v>6.4000000000000003E-3</v>
      </c>
      <c r="F435" s="1">
        <v>8.0000000000000002E-3</v>
      </c>
      <c r="G435" s="1">
        <v>3.2599999999999997E-2</v>
      </c>
      <c r="H435" s="6" t="s">
        <v>16</v>
      </c>
      <c r="I435" s="6" t="s">
        <v>16</v>
      </c>
      <c r="J435" s="6" t="s">
        <v>16</v>
      </c>
      <c r="K435" s="6" t="s">
        <v>15</v>
      </c>
      <c r="L435" s="6" t="s">
        <v>16</v>
      </c>
      <c r="M435" s="6" t="s">
        <v>16</v>
      </c>
      <c r="N435" s="3">
        <v>47.1783</v>
      </c>
      <c r="O435" s="4">
        <v>3222652</v>
      </c>
      <c r="P435" s="4">
        <v>1227020</v>
      </c>
      <c r="Q435" t="s">
        <v>2147</v>
      </c>
    </row>
    <row r="436" spans="1:17" x14ac:dyDescent="0.25">
      <c r="A436" t="s">
        <v>1207</v>
      </c>
      <c r="B436" t="s">
        <v>1208</v>
      </c>
      <c r="C436" s="5">
        <v>30.68</v>
      </c>
      <c r="D436" s="1">
        <v>-1.89E-2</v>
      </c>
      <c r="E436" s="1">
        <v>-0.1011</v>
      </c>
      <c r="F436" s="1">
        <v>-7.6999999999999999E-2</v>
      </c>
      <c r="G436" s="1">
        <v>-0.4521</v>
      </c>
      <c r="H436" s="6" t="s">
        <v>15</v>
      </c>
      <c r="I436" s="6" t="s">
        <v>15</v>
      </c>
      <c r="J436" s="6" t="s">
        <v>15</v>
      </c>
      <c r="K436" s="6" t="s">
        <v>15</v>
      </c>
      <c r="L436" s="6" t="s">
        <v>15</v>
      </c>
      <c r="M436" s="6" t="s">
        <v>15</v>
      </c>
      <c r="N436" s="3">
        <v>-49.357599999999998</v>
      </c>
      <c r="O436" s="4">
        <v>912232</v>
      </c>
      <c r="P436" s="4">
        <v>603945</v>
      </c>
      <c r="Q436" t="s">
        <v>2147</v>
      </c>
    </row>
    <row r="437" spans="1:17" x14ac:dyDescent="0.25">
      <c r="A437" t="s">
        <v>466</v>
      </c>
      <c r="B437" t="s">
        <v>467</v>
      </c>
      <c r="C437" s="5">
        <v>37.299999999999997</v>
      </c>
      <c r="D437" s="1">
        <v>-1.6000000000000001E-3</v>
      </c>
      <c r="E437" s="1">
        <v>-7.51E-2</v>
      </c>
      <c r="F437" s="1">
        <v>-0.14979999999999999</v>
      </c>
      <c r="G437" s="1">
        <v>-0.53320000000000001</v>
      </c>
      <c r="H437" s="6" t="s">
        <v>15</v>
      </c>
      <c r="I437" s="6" t="s">
        <v>15</v>
      </c>
      <c r="J437" s="6" t="s">
        <v>15</v>
      </c>
      <c r="K437" s="6" t="s">
        <v>15</v>
      </c>
      <c r="L437" s="6" t="s">
        <v>15</v>
      </c>
      <c r="M437" s="6" t="s">
        <v>15</v>
      </c>
      <c r="N437" s="3">
        <v>-40.874699999999997</v>
      </c>
      <c r="O437" s="4">
        <v>629357</v>
      </c>
      <c r="P437" s="4">
        <v>860276</v>
      </c>
      <c r="Q437" t="s">
        <v>2147</v>
      </c>
    </row>
    <row r="438" spans="1:17" x14ac:dyDescent="0.25">
      <c r="A438" t="s">
        <v>2056</v>
      </c>
      <c r="B438" t="s">
        <v>2057</v>
      </c>
      <c r="C438" s="5">
        <v>33.869999999999997</v>
      </c>
      <c r="D438" s="1">
        <v>1.5E-3</v>
      </c>
      <c r="E438" s="1">
        <v>0</v>
      </c>
      <c r="F438" s="1">
        <v>1.8E-3</v>
      </c>
      <c r="G438" s="1">
        <v>-8.9999999999999998E-4</v>
      </c>
      <c r="H438" s="6" t="s">
        <v>16</v>
      </c>
      <c r="I438" s="6" t="s">
        <v>16</v>
      </c>
      <c r="J438" s="6" t="s">
        <v>16</v>
      </c>
      <c r="K438" s="6" t="s">
        <v>15</v>
      </c>
      <c r="L438" s="6" t="s">
        <v>16</v>
      </c>
      <c r="M438" s="6" t="s">
        <v>16</v>
      </c>
      <c r="N438" s="3">
        <v>4.0453999999999999</v>
      </c>
      <c r="O438" s="4">
        <v>244902</v>
      </c>
      <c r="P438" s="4">
        <v>504824</v>
      </c>
      <c r="Q438" t="s">
        <v>2147</v>
      </c>
    </row>
    <row r="439" spans="1:17" x14ac:dyDescent="0.25">
      <c r="A439" t="s">
        <v>1824</v>
      </c>
      <c r="B439" t="s">
        <v>1825</v>
      </c>
      <c r="C439" s="5">
        <v>34.950000000000003</v>
      </c>
      <c r="D439" s="1">
        <v>-1.9099999999999999E-2</v>
      </c>
      <c r="E439" s="1">
        <v>-0.10639999999999999</v>
      </c>
      <c r="F439" s="1">
        <v>8.5400000000000004E-2</v>
      </c>
      <c r="G439" s="1">
        <v>0.2442</v>
      </c>
      <c r="H439" s="6" t="s">
        <v>15</v>
      </c>
      <c r="I439" s="6" t="s">
        <v>16</v>
      </c>
      <c r="J439" s="6" t="s">
        <v>16</v>
      </c>
      <c r="K439" s="6" t="s">
        <v>16</v>
      </c>
      <c r="L439" s="6" t="s">
        <v>16</v>
      </c>
      <c r="M439" s="6" t="s">
        <v>16</v>
      </c>
      <c r="N439" s="3">
        <v>52.334299999999999</v>
      </c>
      <c r="O439" s="4">
        <v>2133471</v>
      </c>
      <c r="P439" s="4">
        <v>2205045</v>
      </c>
      <c r="Q439" t="s">
        <v>2147</v>
      </c>
    </row>
    <row r="440" spans="1:17" x14ac:dyDescent="0.25">
      <c r="A440" t="s">
        <v>2058</v>
      </c>
      <c r="B440" t="s">
        <v>2059</v>
      </c>
      <c r="C440" s="5">
        <v>31.1</v>
      </c>
      <c r="D440" s="1">
        <v>3.6700000000000003E-2</v>
      </c>
      <c r="E440" s="1">
        <v>0.1103</v>
      </c>
      <c r="F440" s="1">
        <v>0.1527</v>
      </c>
      <c r="G440" s="1">
        <v>0.31280000000000002</v>
      </c>
      <c r="H440" s="6" t="s">
        <v>16</v>
      </c>
      <c r="I440" s="6" t="s">
        <v>16</v>
      </c>
      <c r="J440" s="6" t="s">
        <v>16</v>
      </c>
      <c r="K440" s="6" t="s">
        <v>16</v>
      </c>
      <c r="L440" s="6" t="s">
        <v>16</v>
      </c>
      <c r="M440" s="6" t="s">
        <v>16</v>
      </c>
      <c r="N440" s="3">
        <v>53.641599999999997</v>
      </c>
      <c r="O440" s="4">
        <v>860984</v>
      </c>
      <c r="P440" s="4">
        <v>563278</v>
      </c>
      <c r="Q440" t="s">
        <v>2147</v>
      </c>
    </row>
    <row r="441" spans="1:17" x14ac:dyDescent="0.25">
      <c r="A441" t="s">
        <v>548</v>
      </c>
      <c r="B441" t="s">
        <v>549</v>
      </c>
      <c r="C441" s="5">
        <v>37.42</v>
      </c>
      <c r="D441" s="1">
        <v>-2.8299999999999999E-2</v>
      </c>
      <c r="E441" s="1">
        <v>-6.4699999999999994E-2</v>
      </c>
      <c r="F441" s="1">
        <v>-4.4900000000000002E-2</v>
      </c>
      <c r="G441" s="1">
        <v>-0.4325</v>
      </c>
      <c r="H441" s="6" t="s">
        <v>15</v>
      </c>
      <c r="I441" s="6" t="s">
        <v>16</v>
      </c>
      <c r="J441" s="6" t="s">
        <v>15</v>
      </c>
      <c r="K441" s="6" t="s">
        <v>15</v>
      </c>
      <c r="L441" s="6" t="s">
        <v>15</v>
      </c>
      <c r="M441" s="6" t="s">
        <v>15</v>
      </c>
      <c r="N441" s="3">
        <v>-24.445900000000002</v>
      </c>
      <c r="O441" s="4">
        <v>8738161</v>
      </c>
      <c r="P441" s="4">
        <v>10089304</v>
      </c>
      <c r="Q441" t="s">
        <v>2147</v>
      </c>
    </row>
    <row r="442" spans="1:17" x14ac:dyDescent="0.25">
      <c r="A442" t="s">
        <v>2060</v>
      </c>
      <c r="B442" t="s">
        <v>2061</v>
      </c>
      <c r="C442" s="5">
        <v>39.659999999999997</v>
      </c>
      <c r="D442" s="1">
        <v>-1.8100000000000002E-2</v>
      </c>
      <c r="E442" s="1">
        <v>-5.3900000000000003E-2</v>
      </c>
      <c r="F442" s="1">
        <v>-4.7800000000000002E-2</v>
      </c>
      <c r="G442" s="1">
        <v>-1.9E-2</v>
      </c>
      <c r="H442" s="6" t="s">
        <v>15</v>
      </c>
      <c r="I442" s="6" t="s">
        <v>16</v>
      </c>
      <c r="J442" s="6" t="s">
        <v>16</v>
      </c>
      <c r="K442" s="6" t="s">
        <v>15</v>
      </c>
      <c r="L442" s="6" t="s">
        <v>15</v>
      </c>
      <c r="M442" s="6" t="s">
        <v>15</v>
      </c>
      <c r="N442" s="3">
        <v>-32.539900000000003</v>
      </c>
      <c r="O442" s="4">
        <v>1649103</v>
      </c>
      <c r="P442" s="4">
        <v>586448</v>
      </c>
      <c r="Q442" t="s">
        <v>2147</v>
      </c>
    </row>
    <row r="443" spans="1:17" x14ac:dyDescent="0.25">
      <c r="A443" t="s">
        <v>1336</v>
      </c>
      <c r="B443" t="s">
        <v>1337</v>
      </c>
      <c r="C443" s="5">
        <v>47.97</v>
      </c>
      <c r="D443" s="1">
        <v>-3.5400000000000001E-2</v>
      </c>
      <c r="E443" s="1">
        <v>-0.1055</v>
      </c>
      <c r="F443" s="1">
        <v>-2.0400000000000001E-2</v>
      </c>
      <c r="G443" s="1">
        <v>-1.4E-2</v>
      </c>
      <c r="H443" s="6" t="s">
        <v>16</v>
      </c>
      <c r="I443" s="6" t="s">
        <v>16</v>
      </c>
      <c r="J443" s="6" t="s">
        <v>16</v>
      </c>
      <c r="K443" s="6" t="s">
        <v>15</v>
      </c>
      <c r="L443" s="6" t="s">
        <v>15</v>
      </c>
      <c r="M443" s="6" t="s">
        <v>16</v>
      </c>
      <c r="N443" s="3">
        <v>-58.022799999999997</v>
      </c>
      <c r="O443" s="4">
        <v>466250</v>
      </c>
      <c r="P443" s="4">
        <v>564176</v>
      </c>
      <c r="Q443" t="s">
        <v>2147</v>
      </c>
    </row>
    <row r="444" spans="1:17" x14ac:dyDescent="0.25">
      <c r="A444" t="s">
        <v>2160</v>
      </c>
      <c r="B444" t="s">
        <v>2161</v>
      </c>
      <c r="C444" s="5">
        <v>45.22</v>
      </c>
      <c r="D444" s="1">
        <v>-3.15E-2</v>
      </c>
      <c r="E444" s="1">
        <v>-8.5199999999999998E-2</v>
      </c>
      <c r="F444" s="1">
        <v>0.1188</v>
      </c>
      <c r="G444" s="1">
        <v>0.57669999999999999</v>
      </c>
      <c r="H444" s="6" t="s">
        <v>15</v>
      </c>
      <c r="I444" s="6" t="s">
        <v>16</v>
      </c>
      <c r="J444" s="6" t="s">
        <v>16</v>
      </c>
      <c r="K444" s="6" t="s">
        <v>16</v>
      </c>
      <c r="L444" s="6" t="s">
        <v>16</v>
      </c>
      <c r="M444" s="6" t="s">
        <v>16</v>
      </c>
      <c r="N444" s="3">
        <v>89.9953</v>
      </c>
      <c r="O444" s="4">
        <v>775020</v>
      </c>
      <c r="P444" s="4">
        <v>531271</v>
      </c>
      <c r="Q444" t="s">
        <v>2147</v>
      </c>
    </row>
    <row r="445" spans="1:17" x14ac:dyDescent="0.25">
      <c r="A445" t="s">
        <v>1451</v>
      </c>
      <c r="B445" t="s">
        <v>1452</v>
      </c>
      <c r="C445" s="5">
        <v>35.89</v>
      </c>
      <c r="D445" s="1">
        <v>2.9999999999999997E-4</v>
      </c>
      <c r="E445" s="1">
        <v>-6.0199999999999997E-2</v>
      </c>
      <c r="F445" s="1">
        <v>4.1799999999999997E-2</v>
      </c>
      <c r="G445" s="1">
        <v>-0.28520000000000001</v>
      </c>
      <c r="H445" s="6" t="s">
        <v>16</v>
      </c>
      <c r="I445" s="6" t="s">
        <v>16</v>
      </c>
      <c r="J445" s="6" t="s">
        <v>16</v>
      </c>
      <c r="K445" s="6" t="s">
        <v>16</v>
      </c>
      <c r="L445" s="6" t="s">
        <v>15</v>
      </c>
      <c r="M445" s="6" t="s">
        <v>15</v>
      </c>
      <c r="N445" s="3">
        <v>-17.6647</v>
      </c>
      <c r="O445" s="4">
        <v>1322606</v>
      </c>
      <c r="P445" s="4">
        <v>1446679</v>
      </c>
      <c r="Q445" t="s">
        <v>2147</v>
      </c>
    </row>
    <row r="446" spans="1:17" x14ac:dyDescent="0.25">
      <c r="A446" t="s">
        <v>888</v>
      </c>
      <c r="B446" t="s">
        <v>889</v>
      </c>
      <c r="C446" s="5">
        <v>41.31</v>
      </c>
      <c r="D446" s="1">
        <v>-1.29E-2</v>
      </c>
      <c r="E446" s="1">
        <v>-2.4799999999999999E-2</v>
      </c>
      <c r="F446" s="1">
        <v>-5.4899999999999997E-2</v>
      </c>
      <c r="G446" s="1">
        <v>0.54969999999999997</v>
      </c>
      <c r="H446" s="6" t="s">
        <v>15</v>
      </c>
      <c r="I446" s="6" t="s">
        <v>16</v>
      </c>
      <c r="J446" s="6" t="s">
        <v>16</v>
      </c>
      <c r="K446" s="6" t="s">
        <v>15</v>
      </c>
      <c r="L446" s="6" t="s">
        <v>15</v>
      </c>
      <c r="M446" s="6" t="s">
        <v>16</v>
      </c>
      <c r="N446" s="3">
        <v>-3.7738999999999998</v>
      </c>
      <c r="O446" s="4">
        <v>1028345</v>
      </c>
      <c r="P446" s="4">
        <v>1725944</v>
      </c>
      <c r="Q446" t="s">
        <v>2147</v>
      </c>
    </row>
    <row r="447" spans="1:17" x14ac:dyDescent="0.25">
      <c r="A447" t="s">
        <v>2066</v>
      </c>
      <c r="B447" t="s">
        <v>2067</v>
      </c>
      <c r="C447" s="5">
        <v>34.78</v>
      </c>
      <c r="D447" s="1">
        <v>4.6300000000000001E-2</v>
      </c>
      <c r="E447" s="1">
        <v>0.1318</v>
      </c>
      <c r="F447" s="1">
        <v>4.3200000000000002E-2</v>
      </c>
      <c r="G447" s="1">
        <v>1.7890999999999999</v>
      </c>
      <c r="H447" s="6" t="s">
        <v>16</v>
      </c>
      <c r="I447" s="6" t="s">
        <v>15</v>
      </c>
      <c r="J447" s="6" t="s">
        <v>16</v>
      </c>
      <c r="K447" s="6" t="s">
        <v>16</v>
      </c>
      <c r="L447" s="6" t="s">
        <v>16</v>
      </c>
      <c r="M447" s="6" t="s">
        <v>16</v>
      </c>
      <c r="N447" s="3">
        <v>43.571300000000001</v>
      </c>
      <c r="O447" s="4">
        <v>32460405</v>
      </c>
      <c r="P447" s="4">
        <v>14226343</v>
      </c>
      <c r="Q447" t="s">
        <v>2147</v>
      </c>
    </row>
    <row r="448" spans="1:17" x14ac:dyDescent="0.25">
      <c r="A448" t="s">
        <v>816</v>
      </c>
      <c r="B448" t="s">
        <v>817</v>
      </c>
      <c r="C448" s="5">
        <v>43.88</v>
      </c>
      <c r="D448" s="1">
        <v>2.0000000000000001E-4</v>
      </c>
      <c r="E448" s="1">
        <v>5.0000000000000001E-4</v>
      </c>
      <c r="F448" s="1">
        <v>-7.7000000000000002E-3</v>
      </c>
      <c r="G448" s="1">
        <v>3.9800000000000002E-2</v>
      </c>
      <c r="H448" s="6" t="s">
        <v>16</v>
      </c>
      <c r="I448" s="6" t="s">
        <v>16</v>
      </c>
      <c r="J448" s="6" t="s">
        <v>16</v>
      </c>
      <c r="K448" s="6" t="s">
        <v>15</v>
      </c>
      <c r="L448" s="6" t="s">
        <v>16</v>
      </c>
      <c r="M448" s="6" t="s">
        <v>16</v>
      </c>
      <c r="N448" s="3">
        <v>-1.3616999999999999</v>
      </c>
      <c r="O448" s="4">
        <v>798572</v>
      </c>
      <c r="P448" s="4">
        <v>1475460</v>
      </c>
      <c r="Q448" t="s">
        <v>2147</v>
      </c>
    </row>
    <row r="449" spans="1:17" x14ac:dyDescent="0.25">
      <c r="A449" t="s">
        <v>264</v>
      </c>
      <c r="B449" t="s">
        <v>265</v>
      </c>
      <c r="C449" s="5">
        <v>45.43</v>
      </c>
      <c r="D449" s="1">
        <v>2.07E-2</v>
      </c>
      <c r="E449" s="1">
        <v>-3.2000000000000001E-2</v>
      </c>
      <c r="F449" s="1">
        <v>-3.0300000000000001E-2</v>
      </c>
      <c r="G449" s="1">
        <v>-0.3599</v>
      </c>
      <c r="H449" s="6" t="s">
        <v>16</v>
      </c>
      <c r="I449" s="6" t="s">
        <v>15</v>
      </c>
      <c r="J449" s="6" t="s">
        <v>15</v>
      </c>
      <c r="K449" s="6" t="s">
        <v>15</v>
      </c>
      <c r="L449" s="6" t="s">
        <v>15</v>
      </c>
      <c r="M449" s="6" t="s">
        <v>15</v>
      </c>
      <c r="N449" s="3">
        <v>-30.1372</v>
      </c>
      <c r="O449" s="4">
        <v>2124343</v>
      </c>
      <c r="P449" s="4">
        <v>853295</v>
      </c>
      <c r="Q449" t="s">
        <v>2147</v>
      </c>
    </row>
    <row r="450" spans="1:17" x14ac:dyDescent="0.25">
      <c r="A450" t="s">
        <v>1209</v>
      </c>
      <c r="B450" t="s">
        <v>1210</v>
      </c>
      <c r="C450" s="5">
        <v>45.48</v>
      </c>
      <c r="D450" s="1">
        <v>-2.8000000000000001E-2</v>
      </c>
      <c r="E450" s="1">
        <v>-0.24809999999999999</v>
      </c>
      <c r="F450" s="1">
        <v>-0.21079999999999999</v>
      </c>
      <c r="G450" s="1">
        <v>-0.16320000000000001</v>
      </c>
      <c r="H450" s="6" t="s">
        <v>15</v>
      </c>
      <c r="I450" s="6" t="s">
        <v>15</v>
      </c>
      <c r="J450" s="6" t="s">
        <v>15</v>
      </c>
      <c r="K450" s="6" t="s">
        <v>15</v>
      </c>
      <c r="L450" s="6" t="s">
        <v>15</v>
      </c>
      <c r="M450" s="6" t="s">
        <v>15</v>
      </c>
      <c r="N450" s="3">
        <v>-233.83799999999999</v>
      </c>
      <c r="O450" s="4">
        <v>3261355</v>
      </c>
      <c r="P450" s="4">
        <v>1715429</v>
      </c>
      <c r="Q450" t="s">
        <v>2147</v>
      </c>
    </row>
    <row r="451" spans="1:17" x14ac:dyDescent="0.25">
      <c r="A451" t="s">
        <v>745</v>
      </c>
      <c r="B451" t="s">
        <v>746</v>
      </c>
      <c r="C451" s="5">
        <v>46.03</v>
      </c>
      <c r="D451" s="1">
        <v>-5.7999999999999996E-3</v>
      </c>
      <c r="E451" s="1">
        <v>-5.7000000000000002E-2</v>
      </c>
      <c r="F451" s="1">
        <v>-4.8000000000000001E-2</v>
      </c>
      <c r="G451" s="1">
        <v>-0.14979999999999999</v>
      </c>
      <c r="H451" s="6" t="s">
        <v>15</v>
      </c>
      <c r="I451" s="6" t="s">
        <v>15</v>
      </c>
      <c r="J451" s="6" t="s">
        <v>15</v>
      </c>
      <c r="K451" s="6" t="s">
        <v>15</v>
      </c>
      <c r="L451" s="6" t="s">
        <v>15</v>
      </c>
      <c r="M451" s="6" t="s">
        <v>15</v>
      </c>
      <c r="N451" s="3">
        <v>-19.701799999999999</v>
      </c>
      <c r="O451" s="4">
        <v>803211</v>
      </c>
      <c r="P451" s="4">
        <v>756212</v>
      </c>
      <c r="Q451" t="s">
        <v>2147</v>
      </c>
    </row>
    <row r="452" spans="1:17" x14ac:dyDescent="0.25">
      <c r="A452" t="s">
        <v>91</v>
      </c>
      <c r="B452" t="s">
        <v>92</v>
      </c>
      <c r="C452" s="5">
        <v>45.77</v>
      </c>
      <c r="D452" s="1">
        <v>-3.7000000000000002E-3</v>
      </c>
      <c r="E452" s="1">
        <v>-4.6300000000000001E-2</v>
      </c>
      <c r="F452" s="1">
        <v>-2E-3</v>
      </c>
      <c r="G452" s="1">
        <v>-0.83660000000000001</v>
      </c>
      <c r="H452" s="6" t="s">
        <v>16</v>
      </c>
      <c r="I452" s="6" t="s">
        <v>16</v>
      </c>
      <c r="J452" s="6" t="s">
        <v>15</v>
      </c>
      <c r="K452" s="6" t="s">
        <v>15</v>
      </c>
      <c r="L452" s="6" t="s">
        <v>15</v>
      </c>
      <c r="M452" s="6" t="s">
        <v>15</v>
      </c>
      <c r="N452" s="3">
        <v>-29.7835</v>
      </c>
      <c r="O452" s="4">
        <v>384937</v>
      </c>
      <c r="P452" s="4">
        <v>576030</v>
      </c>
      <c r="Q452" t="s">
        <v>2147</v>
      </c>
    </row>
    <row r="453" spans="1:17" x14ac:dyDescent="0.25">
      <c r="A453" t="s">
        <v>1702</v>
      </c>
      <c r="B453" t="s">
        <v>1703</v>
      </c>
      <c r="C453" s="5">
        <v>36.479999999999997</v>
      </c>
      <c r="D453" s="1">
        <v>2.64E-2</v>
      </c>
      <c r="E453" s="1">
        <v>6.7900000000000002E-2</v>
      </c>
      <c r="F453" s="1">
        <v>0.27910000000000001</v>
      </c>
      <c r="G453" s="1">
        <v>0.01</v>
      </c>
      <c r="H453" s="6" t="s">
        <v>16</v>
      </c>
      <c r="I453" s="6" t="s">
        <v>16</v>
      </c>
      <c r="J453" s="6" t="s">
        <v>16</v>
      </c>
      <c r="K453" s="6" t="s">
        <v>16</v>
      </c>
      <c r="L453" s="6" t="s">
        <v>16</v>
      </c>
      <c r="M453" s="6" t="s">
        <v>15</v>
      </c>
      <c r="N453" s="3">
        <v>46.414900000000003</v>
      </c>
      <c r="O453" s="4">
        <v>2283921</v>
      </c>
      <c r="P453" s="4">
        <v>2281438</v>
      </c>
      <c r="Q453" t="s">
        <v>2147</v>
      </c>
    </row>
    <row r="454" spans="1:17" x14ac:dyDescent="0.25">
      <c r="A454" t="s">
        <v>571</v>
      </c>
      <c r="B454" t="s">
        <v>572</v>
      </c>
      <c r="C454" s="5">
        <v>34.65</v>
      </c>
      <c r="D454" s="1">
        <v>1.32E-2</v>
      </c>
      <c r="E454" s="1">
        <v>1.29E-2</v>
      </c>
      <c r="F454" s="1">
        <v>2.3599999999999999E-2</v>
      </c>
      <c r="G454" s="1">
        <v>0.2482</v>
      </c>
      <c r="H454" s="6" t="s">
        <v>16</v>
      </c>
      <c r="I454" s="6" t="s">
        <v>16</v>
      </c>
      <c r="J454" s="6" t="s">
        <v>16</v>
      </c>
      <c r="K454" s="6" t="s">
        <v>16</v>
      </c>
      <c r="L454" s="6" t="s">
        <v>16</v>
      </c>
      <c r="M454" s="6" t="s">
        <v>16</v>
      </c>
      <c r="N454" s="3">
        <v>4.2877999999999998</v>
      </c>
      <c r="O454" s="4">
        <v>1416633</v>
      </c>
      <c r="P454" s="4">
        <v>1448531</v>
      </c>
      <c r="Q454" t="s">
        <v>2147</v>
      </c>
    </row>
    <row r="455" spans="1:17" x14ac:dyDescent="0.25">
      <c r="A455" t="s">
        <v>1273</v>
      </c>
      <c r="B455" t="s">
        <v>1274</v>
      </c>
      <c r="C455" s="5">
        <v>44.93</v>
      </c>
      <c r="D455" s="1">
        <v>-2.8799999999999999E-2</v>
      </c>
      <c r="E455" s="1">
        <v>-6.0199999999999997E-2</v>
      </c>
      <c r="F455" s="1">
        <v>-5.2299999999999999E-2</v>
      </c>
      <c r="G455" s="1">
        <v>-0.15890000000000001</v>
      </c>
      <c r="H455" s="6" t="s">
        <v>15</v>
      </c>
      <c r="I455" s="6" t="s">
        <v>16</v>
      </c>
      <c r="J455" s="6" t="s">
        <v>15</v>
      </c>
      <c r="K455" s="6" t="s">
        <v>15</v>
      </c>
      <c r="L455" s="6" t="s">
        <v>15</v>
      </c>
      <c r="M455" s="6" t="s">
        <v>15</v>
      </c>
      <c r="N455" s="3">
        <v>-34.453400000000002</v>
      </c>
      <c r="O455" s="4">
        <v>5655196</v>
      </c>
      <c r="P455" s="4">
        <v>2634285</v>
      </c>
      <c r="Q455" t="s">
        <v>2147</v>
      </c>
    </row>
    <row r="456" spans="1:17" x14ac:dyDescent="0.25">
      <c r="A456" t="s">
        <v>623</v>
      </c>
      <c r="B456" t="s">
        <v>624</v>
      </c>
      <c r="C456" s="5">
        <v>35.06</v>
      </c>
      <c r="D456" s="1">
        <v>-1.2999999999999999E-2</v>
      </c>
      <c r="E456" s="1">
        <v>-4.2099999999999999E-2</v>
      </c>
      <c r="F456" s="1">
        <v>-3.7000000000000002E-3</v>
      </c>
      <c r="G456" s="1">
        <v>0.18090000000000001</v>
      </c>
      <c r="H456" s="6" t="s">
        <v>15</v>
      </c>
      <c r="I456" s="6" t="s">
        <v>16</v>
      </c>
      <c r="J456" s="6" t="s">
        <v>16</v>
      </c>
      <c r="K456" s="6" t="s">
        <v>15</v>
      </c>
      <c r="L456" s="6" t="s">
        <v>16</v>
      </c>
      <c r="M456" s="6" t="s">
        <v>16</v>
      </c>
      <c r="N456" s="3">
        <v>-8.5152999999999999</v>
      </c>
      <c r="O456" s="4">
        <v>3508590</v>
      </c>
      <c r="P456" s="4">
        <v>5314356</v>
      </c>
      <c r="Q456" t="s">
        <v>2147</v>
      </c>
    </row>
    <row r="457" spans="1:17" x14ac:dyDescent="0.25">
      <c r="A457" t="s">
        <v>2070</v>
      </c>
      <c r="B457" t="s">
        <v>2071</v>
      </c>
      <c r="C457" s="5">
        <v>30.35</v>
      </c>
      <c r="D457" s="1">
        <v>-3.8300000000000001E-2</v>
      </c>
      <c r="E457" s="1">
        <v>-8.09E-2</v>
      </c>
      <c r="F457" s="1">
        <v>1E-3</v>
      </c>
      <c r="G457" s="1">
        <v>-0.35510000000000003</v>
      </c>
      <c r="H457" s="6" t="s">
        <v>15</v>
      </c>
      <c r="I457" s="6" t="s">
        <v>16</v>
      </c>
      <c r="J457" s="6" t="s">
        <v>15</v>
      </c>
      <c r="K457" s="6" t="s">
        <v>16</v>
      </c>
      <c r="L457" s="6" t="s">
        <v>15</v>
      </c>
      <c r="M457" s="6" t="s">
        <v>15</v>
      </c>
      <c r="N457" s="3">
        <v>2.1231</v>
      </c>
      <c r="O457" s="4">
        <v>503034</v>
      </c>
      <c r="P457" s="4">
        <v>536403</v>
      </c>
      <c r="Q457" t="s">
        <v>2147</v>
      </c>
    </row>
    <row r="458" spans="1:17" x14ac:dyDescent="0.25">
      <c r="A458" t="s">
        <v>595</v>
      </c>
      <c r="B458" t="s">
        <v>596</v>
      </c>
      <c r="C458" s="5">
        <v>34.17</v>
      </c>
      <c r="D458" s="1">
        <v>1.5E-3</v>
      </c>
      <c r="E458" s="1">
        <v>5.9999999999999995E-4</v>
      </c>
      <c r="F458" s="1">
        <v>9.7999999999999997E-3</v>
      </c>
      <c r="G458" s="1">
        <v>7.2800000000000004E-2</v>
      </c>
      <c r="H458" s="6" t="s">
        <v>16</v>
      </c>
      <c r="I458" s="6" t="s">
        <v>16</v>
      </c>
      <c r="J458" s="6" t="s">
        <v>16</v>
      </c>
      <c r="K458" s="6" t="s">
        <v>15</v>
      </c>
      <c r="L458" s="6" t="s">
        <v>16</v>
      </c>
      <c r="M458" s="6" t="s">
        <v>16</v>
      </c>
      <c r="N458" s="3">
        <v>8.5116999999999994</v>
      </c>
      <c r="O458" s="4">
        <v>36476292</v>
      </c>
      <c r="P458" s="4">
        <v>28518874</v>
      </c>
      <c r="Q458" t="s">
        <v>2147</v>
      </c>
    </row>
    <row r="459" spans="1:17" x14ac:dyDescent="0.25">
      <c r="A459" t="s">
        <v>536</v>
      </c>
      <c r="B459" t="s">
        <v>537</v>
      </c>
      <c r="C459" s="5">
        <v>32.549999999999997</v>
      </c>
      <c r="D459" s="1">
        <v>4.8999999999999998E-3</v>
      </c>
      <c r="E459" s="1">
        <v>-6.7000000000000002E-3</v>
      </c>
      <c r="F459" s="1">
        <v>-0.1772</v>
      </c>
      <c r="G459" s="1">
        <v>-1.2999999999999999E-2</v>
      </c>
      <c r="H459" s="6" t="s">
        <v>15</v>
      </c>
      <c r="I459" s="6" t="s">
        <v>15</v>
      </c>
      <c r="J459" s="6" t="s">
        <v>16</v>
      </c>
      <c r="K459" s="6" t="s">
        <v>15</v>
      </c>
      <c r="L459" s="6" t="s">
        <v>15</v>
      </c>
      <c r="M459" s="6" t="s">
        <v>16</v>
      </c>
      <c r="N459" s="3">
        <v>-96.077299999999994</v>
      </c>
      <c r="O459" s="4">
        <v>3084546</v>
      </c>
      <c r="P459" s="4">
        <v>3314818</v>
      </c>
      <c r="Q459" t="s">
        <v>2147</v>
      </c>
    </row>
    <row r="460" spans="1:17" x14ac:dyDescent="0.25">
      <c r="A460" t="s">
        <v>2158</v>
      </c>
      <c r="B460" t="s">
        <v>2159</v>
      </c>
      <c r="C460" s="5">
        <v>40</v>
      </c>
      <c r="D460" s="1">
        <v>7.7999999999999996E-3</v>
      </c>
      <c r="E460" s="1">
        <v>3.3E-3</v>
      </c>
      <c r="F460" s="1">
        <v>-1.3299999999999999E-2</v>
      </c>
      <c r="G460" s="1">
        <v>-0.36199999999999999</v>
      </c>
      <c r="H460" s="6" t="s">
        <v>15</v>
      </c>
      <c r="I460" s="6" t="s">
        <v>15</v>
      </c>
      <c r="J460" s="6" t="s">
        <v>15</v>
      </c>
      <c r="K460" s="6" t="s">
        <v>15</v>
      </c>
      <c r="L460" s="6" t="s">
        <v>15</v>
      </c>
      <c r="M460" s="6" t="s">
        <v>15</v>
      </c>
      <c r="N460" s="3">
        <v>-12.259499999999999</v>
      </c>
      <c r="O460" s="4">
        <v>426579</v>
      </c>
      <c r="P460" s="4">
        <v>514627</v>
      </c>
      <c r="Q460" t="s">
        <v>2147</v>
      </c>
    </row>
    <row r="461" spans="1:17" x14ac:dyDescent="0.25">
      <c r="A461" t="s">
        <v>468</v>
      </c>
      <c r="B461" t="s">
        <v>469</v>
      </c>
      <c r="C461" s="5">
        <v>32.99</v>
      </c>
      <c r="D461" s="1">
        <v>-7.5700000000000003E-2</v>
      </c>
      <c r="E461" s="1">
        <v>-9.74E-2</v>
      </c>
      <c r="F461" s="1">
        <v>-0.1045</v>
      </c>
      <c r="G461" s="1">
        <v>-0.1467</v>
      </c>
      <c r="H461" s="6" t="s">
        <v>15</v>
      </c>
      <c r="I461" s="6" t="s">
        <v>15</v>
      </c>
      <c r="J461" s="6" t="s">
        <v>15</v>
      </c>
      <c r="K461" s="6" t="s">
        <v>15</v>
      </c>
      <c r="L461" s="6" t="s">
        <v>15</v>
      </c>
      <c r="M461" s="6" t="s">
        <v>15</v>
      </c>
      <c r="N461" s="3">
        <v>-60.116199999999999</v>
      </c>
      <c r="O461" s="4">
        <v>2221780</v>
      </c>
      <c r="P461" s="4">
        <v>1173214</v>
      </c>
      <c r="Q461" t="s">
        <v>2147</v>
      </c>
    </row>
    <row r="462" spans="1:17" x14ac:dyDescent="0.25">
      <c r="A462" t="s">
        <v>796</v>
      </c>
      <c r="B462" t="s">
        <v>797</v>
      </c>
      <c r="C462" s="5">
        <v>43.45</v>
      </c>
      <c r="D462" s="1">
        <v>6.0000000000000001E-3</v>
      </c>
      <c r="E462" s="1">
        <v>-9.4799999999999995E-2</v>
      </c>
      <c r="F462" s="1">
        <v>-0.13450000000000001</v>
      </c>
      <c r="G462" s="1">
        <v>-6.8599999999999994E-2</v>
      </c>
      <c r="H462" s="6" t="s">
        <v>15</v>
      </c>
      <c r="I462" s="6" t="s">
        <v>15</v>
      </c>
      <c r="J462" s="6" t="s">
        <v>16</v>
      </c>
      <c r="K462" s="6" t="s">
        <v>15</v>
      </c>
      <c r="L462" s="6" t="s">
        <v>15</v>
      </c>
      <c r="M462" s="6" t="s">
        <v>15</v>
      </c>
      <c r="N462" s="3">
        <v>-65.102800000000002</v>
      </c>
      <c r="O462" s="4">
        <v>1074840</v>
      </c>
      <c r="P462" s="4">
        <v>685343</v>
      </c>
      <c r="Q462" t="s">
        <v>2147</v>
      </c>
    </row>
    <row r="463" spans="1:17" x14ac:dyDescent="0.25">
      <c r="A463" t="s">
        <v>1384</v>
      </c>
      <c r="B463" t="s">
        <v>1385</v>
      </c>
      <c r="C463" s="5">
        <v>43.24</v>
      </c>
      <c r="D463" s="1">
        <v>7.1599999999999997E-2</v>
      </c>
      <c r="E463" s="1">
        <v>2.7300000000000001E-2</v>
      </c>
      <c r="F463" s="1">
        <v>-8.7599999999999997E-2</v>
      </c>
      <c r="G463" s="1">
        <v>0.8115</v>
      </c>
      <c r="H463" s="6" t="s">
        <v>16</v>
      </c>
      <c r="I463" s="6" t="s">
        <v>15</v>
      </c>
      <c r="J463" s="6" t="s">
        <v>15</v>
      </c>
      <c r="K463" s="6" t="s">
        <v>15</v>
      </c>
      <c r="L463" s="6" t="s">
        <v>15</v>
      </c>
      <c r="M463" s="6" t="s">
        <v>16</v>
      </c>
      <c r="N463" s="3">
        <v>33.564300000000003</v>
      </c>
      <c r="O463" s="4">
        <v>1229159</v>
      </c>
      <c r="P463" s="4">
        <v>1466255</v>
      </c>
      <c r="Q463" t="s">
        <v>2147</v>
      </c>
    </row>
    <row r="464" spans="1:17" x14ac:dyDescent="0.25">
      <c r="A464" t="s">
        <v>587</v>
      </c>
      <c r="B464" t="s">
        <v>588</v>
      </c>
      <c r="C464" s="5">
        <v>36.020000000000003</v>
      </c>
      <c r="D464" s="1">
        <v>-1.34E-2</v>
      </c>
      <c r="E464" s="1">
        <v>1.41E-2</v>
      </c>
      <c r="F464" s="1">
        <v>-2.46E-2</v>
      </c>
      <c r="G464" s="1">
        <v>3.27E-2</v>
      </c>
      <c r="H464" s="6" t="s">
        <v>16</v>
      </c>
      <c r="I464" s="6" t="s">
        <v>16</v>
      </c>
      <c r="J464" s="6" t="s">
        <v>16</v>
      </c>
      <c r="K464" s="6" t="s">
        <v>15</v>
      </c>
      <c r="L464" s="6" t="s">
        <v>15</v>
      </c>
      <c r="M464" s="6" t="s">
        <v>16</v>
      </c>
      <c r="N464" s="3">
        <v>2.0825999999999998</v>
      </c>
      <c r="O464" s="4">
        <v>855701</v>
      </c>
      <c r="P464" s="4">
        <v>1599816</v>
      </c>
      <c r="Q464" t="s">
        <v>2147</v>
      </c>
    </row>
    <row r="465" spans="1:17" x14ac:dyDescent="0.25">
      <c r="A465" t="s">
        <v>396</v>
      </c>
      <c r="B465" t="s">
        <v>397</v>
      </c>
      <c r="C465" s="5">
        <v>49.39</v>
      </c>
      <c r="D465" s="1">
        <v>-3.0200000000000001E-2</v>
      </c>
      <c r="E465" s="1">
        <v>-7.9100000000000004E-2</v>
      </c>
      <c r="F465" s="1">
        <v>-0.1171</v>
      </c>
      <c r="G465" s="1">
        <v>-0.22589999999999999</v>
      </c>
      <c r="H465" s="6" t="s">
        <v>15</v>
      </c>
      <c r="I465" s="6" t="s">
        <v>15</v>
      </c>
      <c r="J465" s="6" t="s">
        <v>15</v>
      </c>
      <c r="K465" s="6" t="s">
        <v>15</v>
      </c>
      <c r="L465" s="6" t="s">
        <v>15</v>
      </c>
      <c r="M465" s="6" t="s">
        <v>15</v>
      </c>
      <c r="N465" s="3">
        <v>-60.955800000000004</v>
      </c>
      <c r="O465" s="4">
        <v>4046160</v>
      </c>
      <c r="P465" s="4">
        <v>1734241</v>
      </c>
      <c r="Q465" t="s">
        <v>2147</v>
      </c>
    </row>
    <row r="466" spans="1:17" x14ac:dyDescent="0.25">
      <c r="A466" t="s">
        <v>834</v>
      </c>
      <c r="B466" t="s">
        <v>835</v>
      </c>
      <c r="C466" s="5">
        <v>46.55</v>
      </c>
      <c r="D466" s="1">
        <v>4.0000000000000002E-4</v>
      </c>
      <c r="E466" s="1">
        <v>3.7000000000000002E-3</v>
      </c>
      <c r="F466" s="1">
        <v>4.4999999999999997E-3</v>
      </c>
      <c r="G466" s="1">
        <v>0.01</v>
      </c>
      <c r="H466" s="6" t="s">
        <v>16</v>
      </c>
      <c r="I466" s="6" t="s">
        <v>16</v>
      </c>
      <c r="J466" s="6" t="s">
        <v>16</v>
      </c>
      <c r="K466" s="6" t="s">
        <v>16</v>
      </c>
      <c r="L466" s="6" t="s">
        <v>16</v>
      </c>
      <c r="M466" s="6" t="s">
        <v>15</v>
      </c>
      <c r="N466" s="3">
        <v>2.7793999999999999</v>
      </c>
      <c r="O466" s="4">
        <v>671192</v>
      </c>
      <c r="P466" s="4">
        <v>750098</v>
      </c>
      <c r="Q466" t="s">
        <v>2147</v>
      </c>
    </row>
    <row r="467" spans="1:17" x14ac:dyDescent="0.25">
      <c r="A467" t="s">
        <v>751</v>
      </c>
      <c r="B467" t="s">
        <v>752</v>
      </c>
      <c r="C467" s="5">
        <v>37.15</v>
      </c>
      <c r="D467" s="1">
        <v>-5.8999999999999999E-3</v>
      </c>
      <c r="E467" s="1">
        <v>-6.8500000000000005E-2</v>
      </c>
      <c r="F467" s="1">
        <v>-5.0599999999999999E-2</v>
      </c>
      <c r="G467" s="1">
        <v>0.01</v>
      </c>
      <c r="H467" s="6" t="s">
        <v>15</v>
      </c>
      <c r="I467" s="6" t="s">
        <v>16</v>
      </c>
      <c r="J467" s="6" t="s">
        <v>15</v>
      </c>
      <c r="K467" s="6" t="s">
        <v>15</v>
      </c>
      <c r="L467" s="6" t="s">
        <v>15</v>
      </c>
      <c r="M467" s="6" t="s">
        <v>15</v>
      </c>
      <c r="N467" s="3">
        <v>-26.540900000000001</v>
      </c>
      <c r="O467" s="4">
        <v>2051504</v>
      </c>
      <c r="P467" s="4">
        <v>2122942</v>
      </c>
      <c r="Q467" t="s">
        <v>2147</v>
      </c>
    </row>
    <row r="468" spans="1:17" x14ac:dyDescent="0.25">
      <c r="A468" t="s">
        <v>458</v>
      </c>
      <c r="B468" t="s">
        <v>459</v>
      </c>
      <c r="C468" s="5">
        <v>43.34</v>
      </c>
      <c r="D468" s="1">
        <v>-7.3000000000000001E-3</v>
      </c>
      <c r="E468" s="1">
        <v>-7.0000000000000007E-2</v>
      </c>
      <c r="F468" s="1">
        <v>-8.2799999999999999E-2</v>
      </c>
      <c r="G468" s="1">
        <v>-0.1532</v>
      </c>
      <c r="H468" s="6" t="s">
        <v>15</v>
      </c>
      <c r="I468" s="6" t="s">
        <v>15</v>
      </c>
      <c r="J468" s="6" t="s">
        <v>15</v>
      </c>
      <c r="K468" s="6" t="s">
        <v>15</v>
      </c>
      <c r="L468" s="6" t="s">
        <v>15</v>
      </c>
      <c r="M468" s="6" t="s">
        <v>15</v>
      </c>
      <c r="N468" s="3">
        <v>-23.406199999999998</v>
      </c>
      <c r="O468" s="4">
        <v>1152092</v>
      </c>
      <c r="P468" s="4">
        <v>1303648</v>
      </c>
      <c r="Q468" t="s">
        <v>2147</v>
      </c>
    </row>
    <row r="469" spans="1:17" x14ac:dyDescent="0.25">
      <c r="A469" t="s">
        <v>615</v>
      </c>
      <c r="B469" t="s">
        <v>616</v>
      </c>
      <c r="C469" s="5">
        <v>38.409999999999997</v>
      </c>
      <c r="D469" s="1">
        <v>7.3000000000000001E-3</v>
      </c>
      <c r="E469" s="1">
        <v>-0.14319999999999999</v>
      </c>
      <c r="F469" s="1">
        <v>-0.1623</v>
      </c>
      <c r="G469" s="1">
        <v>-5.5100000000000003E-2</v>
      </c>
      <c r="H469" s="6" t="s">
        <v>15</v>
      </c>
      <c r="I469" s="6" t="s">
        <v>16</v>
      </c>
      <c r="J469" s="6" t="s">
        <v>16</v>
      </c>
      <c r="K469" s="6" t="s">
        <v>15</v>
      </c>
      <c r="L469" s="6" t="s">
        <v>15</v>
      </c>
      <c r="M469" s="6" t="s">
        <v>15</v>
      </c>
      <c r="N469" s="3">
        <v>-95.568299999999994</v>
      </c>
      <c r="O469" s="4">
        <v>1734197</v>
      </c>
      <c r="P469" s="4">
        <v>1052346</v>
      </c>
      <c r="Q469" t="s">
        <v>2147</v>
      </c>
    </row>
    <row r="470" spans="1:17" x14ac:dyDescent="0.25">
      <c r="A470" t="s">
        <v>1283</v>
      </c>
      <c r="B470" t="s">
        <v>1284</v>
      </c>
      <c r="C470" s="5">
        <v>48.59</v>
      </c>
      <c r="D470" s="1">
        <v>-9.7999999999999997E-3</v>
      </c>
      <c r="E470" s="1">
        <v>-8.2000000000000007E-3</v>
      </c>
      <c r="F470" s="1">
        <v>-1.4200000000000001E-2</v>
      </c>
      <c r="G470" s="1">
        <v>7.2900000000000006E-2</v>
      </c>
      <c r="H470" s="6" t="s">
        <v>15</v>
      </c>
      <c r="I470" s="6" t="s">
        <v>16</v>
      </c>
      <c r="J470" s="6" t="s">
        <v>16</v>
      </c>
      <c r="K470" s="6" t="s">
        <v>15</v>
      </c>
      <c r="L470" s="6" t="s">
        <v>16</v>
      </c>
      <c r="M470" s="6" t="s">
        <v>16</v>
      </c>
      <c r="N470" s="3">
        <v>-10.5113</v>
      </c>
      <c r="O470" s="4">
        <v>2066701</v>
      </c>
      <c r="P470" s="4">
        <v>1283739</v>
      </c>
      <c r="Q470" t="s">
        <v>2147</v>
      </c>
    </row>
    <row r="471" spans="1:17" x14ac:dyDescent="0.25">
      <c r="A471" t="s">
        <v>1670</v>
      </c>
      <c r="B471" t="s">
        <v>1671</v>
      </c>
      <c r="C471" s="5">
        <v>41.65</v>
      </c>
      <c r="D471" s="1">
        <v>-5.3E-3</v>
      </c>
      <c r="E471" s="1">
        <v>-4.1599999999999998E-2</v>
      </c>
      <c r="F471" s="1">
        <v>2.0799999999999999E-2</v>
      </c>
      <c r="G471" s="1">
        <v>0.01</v>
      </c>
      <c r="H471" s="6" t="s">
        <v>15</v>
      </c>
      <c r="I471" s="6" t="s">
        <v>16</v>
      </c>
      <c r="J471" s="6" t="s">
        <v>16</v>
      </c>
      <c r="K471" s="6" t="s">
        <v>16</v>
      </c>
      <c r="L471" s="6" t="s">
        <v>15</v>
      </c>
      <c r="M471" s="6" t="s">
        <v>15</v>
      </c>
      <c r="N471" s="3">
        <v>-4.5228000000000002</v>
      </c>
      <c r="O471" s="4">
        <v>9316972</v>
      </c>
      <c r="P471" s="4">
        <v>7974148</v>
      </c>
      <c r="Q471" t="s">
        <v>2147</v>
      </c>
    </row>
    <row r="472" spans="1:17" x14ac:dyDescent="0.25">
      <c r="A472" t="s">
        <v>2078</v>
      </c>
      <c r="B472" t="s">
        <v>2079</v>
      </c>
      <c r="C472" s="5">
        <v>46.5</v>
      </c>
      <c r="D472" s="1">
        <v>1.7500000000000002E-2</v>
      </c>
      <c r="E472" s="1">
        <v>-3.4700000000000002E-2</v>
      </c>
      <c r="F472" s="1">
        <v>5.3900000000000003E-2</v>
      </c>
      <c r="G472" s="1">
        <v>-0.622</v>
      </c>
      <c r="H472" s="6" t="s">
        <v>15</v>
      </c>
      <c r="I472" s="6" t="s">
        <v>16</v>
      </c>
      <c r="J472" s="6" t="s">
        <v>15</v>
      </c>
      <c r="K472" s="6" t="s">
        <v>16</v>
      </c>
      <c r="L472" s="6" t="s">
        <v>16</v>
      </c>
      <c r="M472" s="6" t="s">
        <v>15</v>
      </c>
      <c r="N472" s="3">
        <v>-33.937800000000003</v>
      </c>
      <c r="O472" s="4">
        <v>338896</v>
      </c>
      <c r="P472" s="4">
        <v>506555</v>
      </c>
      <c r="Q472" t="s">
        <v>2147</v>
      </c>
    </row>
    <row r="473" spans="1:17" x14ac:dyDescent="0.25">
      <c r="A473" t="s">
        <v>771</v>
      </c>
      <c r="B473" t="s">
        <v>772</v>
      </c>
      <c r="C473" s="5">
        <v>42.85</v>
      </c>
      <c r="D473" s="1">
        <v>1.83E-2</v>
      </c>
      <c r="E473" s="1">
        <v>3.2000000000000001E-2</v>
      </c>
      <c r="F473" s="1">
        <v>0.183</v>
      </c>
      <c r="G473" s="1">
        <v>0.30559999999999998</v>
      </c>
      <c r="H473" s="6" t="s">
        <v>16</v>
      </c>
      <c r="I473" s="6" t="s">
        <v>16</v>
      </c>
      <c r="J473" s="6" t="s">
        <v>16</v>
      </c>
      <c r="K473" s="6" t="s">
        <v>16</v>
      </c>
      <c r="L473" s="6" t="s">
        <v>16</v>
      </c>
      <c r="M473" s="6" t="s">
        <v>16</v>
      </c>
      <c r="N473" s="3">
        <v>56.521299999999997</v>
      </c>
      <c r="O473" s="4">
        <v>20617168</v>
      </c>
      <c r="P473" s="4">
        <v>13581718</v>
      </c>
      <c r="Q473" t="s">
        <v>2147</v>
      </c>
    </row>
    <row r="474" spans="1:17" x14ac:dyDescent="0.25">
      <c r="A474" t="s">
        <v>71</v>
      </c>
      <c r="B474" t="s">
        <v>72</v>
      </c>
      <c r="C474" s="5">
        <v>47.03</v>
      </c>
      <c r="D474" s="1">
        <v>-2.0400000000000001E-2</v>
      </c>
      <c r="E474" s="1">
        <v>-6.0199999999999997E-2</v>
      </c>
      <c r="F474" s="1">
        <v>-0.1105</v>
      </c>
      <c r="G474" s="1">
        <v>-0.3039</v>
      </c>
      <c r="H474" s="6" t="s">
        <v>15</v>
      </c>
      <c r="I474" s="6" t="s">
        <v>16</v>
      </c>
      <c r="J474" s="6" t="s">
        <v>16</v>
      </c>
      <c r="K474" s="6" t="s">
        <v>15</v>
      </c>
      <c r="L474" s="6" t="s">
        <v>15</v>
      </c>
      <c r="M474" s="6" t="s">
        <v>15</v>
      </c>
      <c r="N474" s="3">
        <v>-90.379000000000005</v>
      </c>
      <c r="O474" s="4">
        <v>1449414</v>
      </c>
      <c r="P474" s="4">
        <v>1541749</v>
      </c>
      <c r="Q474" t="s">
        <v>2147</v>
      </c>
    </row>
    <row r="475" spans="1:17" x14ac:dyDescent="0.25">
      <c r="A475" t="s">
        <v>2104</v>
      </c>
      <c r="B475" t="s">
        <v>2105</v>
      </c>
      <c r="C475" s="5">
        <v>40.4</v>
      </c>
      <c r="D475" s="1">
        <v>-2.1999999999999999E-2</v>
      </c>
      <c r="E475" s="1">
        <v>-9.2499999999999999E-2</v>
      </c>
      <c r="F475" s="1">
        <v>-8.1799999999999998E-2</v>
      </c>
      <c r="G475" s="1">
        <v>0.01</v>
      </c>
      <c r="H475" s="6" t="s">
        <v>15</v>
      </c>
      <c r="I475" s="6" t="s">
        <v>16</v>
      </c>
      <c r="J475" s="6" t="s">
        <v>15</v>
      </c>
      <c r="K475" s="6" t="s">
        <v>15</v>
      </c>
      <c r="L475" s="6" t="s">
        <v>15</v>
      </c>
      <c r="M475" s="6" t="s">
        <v>15</v>
      </c>
      <c r="N475" s="3">
        <v>-29.295200000000001</v>
      </c>
      <c r="O475" s="4">
        <v>8225677</v>
      </c>
      <c r="P475" s="4">
        <v>10339800</v>
      </c>
      <c r="Q475" t="s">
        <v>2147</v>
      </c>
    </row>
    <row r="476" spans="1:17" x14ac:dyDescent="0.25">
      <c r="A476" t="s">
        <v>2080</v>
      </c>
      <c r="B476" t="s">
        <v>2081</v>
      </c>
      <c r="C476" s="5">
        <v>46.26</v>
      </c>
      <c r="D476" s="1">
        <v>4.1000000000000003E-3</v>
      </c>
      <c r="E476" s="1">
        <v>3.7000000000000002E-3</v>
      </c>
      <c r="F476" s="1">
        <v>1.34E-2</v>
      </c>
      <c r="G476" s="1">
        <v>0.01</v>
      </c>
      <c r="H476" s="6" t="s">
        <v>16</v>
      </c>
      <c r="I476" s="6" t="s">
        <v>16</v>
      </c>
      <c r="J476" s="6" t="s">
        <v>16</v>
      </c>
      <c r="K476" s="6" t="s">
        <v>16</v>
      </c>
      <c r="L476" s="6" t="s">
        <v>16</v>
      </c>
      <c r="M476" s="6" t="s">
        <v>15</v>
      </c>
      <c r="N476" s="3">
        <v>-2.2938999999999998</v>
      </c>
      <c r="O476" s="4">
        <v>1072026</v>
      </c>
      <c r="P476" s="4">
        <v>1360311</v>
      </c>
      <c r="Q476" t="s">
        <v>2147</v>
      </c>
    </row>
    <row r="477" spans="1:17" x14ac:dyDescent="0.25">
      <c r="A477" t="s">
        <v>436</v>
      </c>
      <c r="B477" t="s">
        <v>437</v>
      </c>
      <c r="C477" s="5">
        <v>35.99</v>
      </c>
      <c r="D477" s="1">
        <v>-4.4600000000000001E-2</v>
      </c>
      <c r="E477" s="1">
        <v>-0.15179999999999999</v>
      </c>
      <c r="F477" s="1">
        <v>-0.1757</v>
      </c>
      <c r="G477" s="1">
        <v>-0.25900000000000001</v>
      </c>
      <c r="H477" s="6" t="s">
        <v>15</v>
      </c>
      <c r="I477" s="6" t="s">
        <v>15</v>
      </c>
      <c r="J477" s="6" t="s">
        <v>15</v>
      </c>
      <c r="K477" s="6" t="s">
        <v>15</v>
      </c>
      <c r="L477" s="6" t="s">
        <v>15</v>
      </c>
      <c r="M477" s="6" t="s">
        <v>15</v>
      </c>
      <c r="N477" s="3">
        <v>-132.48060000000001</v>
      </c>
      <c r="O477" s="4">
        <v>1143099</v>
      </c>
      <c r="P477" s="4">
        <v>615958</v>
      </c>
      <c r="Q477" t="s">
        <v>2147</v>
      </c>
    </row>
    <row r="478" spans="1:17" x14ac:dyDescent="0.25">
      <c r="A478" t="s">
        <v>526</v>
      </c>
      <c r="B478" t="s">
        <v>527</v>
      </c>
      <c r="C478" s="5">
        <v>34.68</v>
      </c>
      <c r="D478" s="1">
        <v>-5.4000000000000003E-3</v>
      </c>
      <c r="E478" s="1">
        <v>-2.64E-2</v>
      </c>
      <c r="F478" s="1">
        <v>-4.7500000000000001E-2</v>
      </c>
      <c r="G478" s="1">
        <v>4.65E-2</v>
      </c>
      <c r="H478" s="6" t="s">
        <v>15</v>
      </c>
      <c r="I478" s="6" t="s">
        <v>16</v>
      </c>
      <c r="J478" s="6" t="s">
        <v>16</v>
      </c>
      <c r="K478" s="6" t="s">
        <v>15</v>
      </c>
      <c r="L478" s="6" t="s">
        <v>15</v>
      </c>
      <c r="M478" s="6" t="s">
        <v>16</v>
      </c>
      <c r="N478" s="3">
        <v>-5.5145</v>
      </c>
      <c r="O478" s="4">
        <v>1581669</v>
      </c>
      <c r="P478" s="4">
        <v>1453450</v>
      </c>
      <c r="Q478" t="s">
        <v>2147</v>
      </c>
    </row>
    <row r="479" spans="1:17" x14ac:dyDescent="0.25">
      <c r="A479" t="s">
        <v>1634</v>
      </c>
      <c r="B479" t="s">
        <v>1635</v>
      </c>
      <c r="C479" s="5">
        <v>45.72</v>
      </c>
      <c r="D479" s="1">
        <v>-1.61E-2</v>
      </c>
      <c r="E479" s="1">
        <v>-8.0100000000000005E-2</v>
      </c>
      <c r="F479" s="1">
        <v>3.1099999999999999E-2</v>
      </c>
      <c r="G479" s="1">
        <v>-0.2054</v>
      </c>
      <c r="H479" s="6" t="s">
        <v>16</v>
      </c>
      <c r="I479" s="6" t="s">
        <v>16</v>
      </c>
      <c r="J479" s="6" t="s">
        <v>16</v>
      </c>
      <c r="K479" s="6" t="s">
        <v>16</v>
      </c>
      <c r="L479" s="6" t="s">
        <v>15</v>
      </c>
      <c r="M479" s="6" t="s">
        <v>15</v>
      </c>
      <c r="N479" s="3">
        <v>-15.694900000000001</v>
      </c>
      <c r="O479" s="4">
        <v>710157</v>
      </c>
      <c r="P479" s="4">
        <v>735998</v>
      </c>
      <c r="Q479" t="s">
        <v>2147</v>
      </c>
    </row>
    <row r="480" spans="1:17" x14ac:dyDescent="0.25">
      <c r="A480" t="s">
        <v>203</v>
      </c>
      <c r="B480" t="s">
        <v>204</v>
      </c>
      <c r="C480" s="5">
        <v>37.76</v>
      </c>
      <c r="D480" s="1">
        <v>1.23E-2</v>
      </c>
      <c r="E480" s="1">
        <v>-5.7599999999999998E-2</v>
      </c>
      <c r="F480" s="1">
        <v>-0.1469</v>
      </c>
      <c r="G480" s="1">
        <v>-0.52790000000000004</v>
      </c>
      <c r="H480" s="6" t="s">
        <v>15</v>
      </c>
      <c r="I480" s="6" t="s">
        <v>15</v>
      </c>
      <c r="J480" s="6" t="s">
        <v>15</v>
      </c>
      <c r="K480" s="6" t="s">
        <v>15</v>
      </c>
      <c r="L480" s="6" t="s">
        <v>15</v>
      </c>
      <c r="M480" s="6" t="s">
        <v>15</v>
      </c>
      <c r="N480" s="3">
        <v>-40.394599999999997</v>
      </c>
      <c r="O480" s="4">
        <v>2408599</v>
      </c>
      <c r="P480" s="4">
        <v>2194508</v>
      </c>
      <c r="Q480" t="s">
        <v>2147</v>
      </c>
    </row>
    <row r="481" spans="1:17" x14ac:dyDescent="0.25">
      <c r="A481" t="s">
        <v>1614</v>
      </c>
      <c r="B481" t="s">
        <v>1615</v>
      </c>
      <c r="C481" s="5">
        <v>48.35</v>
      </c>
      <c r="D481" s="1">
        <v>-2.7199999999999998E-2</v>
      </c>
      <c r="E481" s="1">
        <v>-5.6800000000000003E-2</v>
      </c>
      <c r="F481" s="1">
        <v>4.6100000000000002E-2</v>
      </c>
      <c r="G481" s="1">
        <v>-0.26229999999999998</v>
      </c>
      <c r="H481" s="6" t="s">
        <v>16</v>
      </c>
      <c r="I481" s="6" t="s">
        <v>16</v>
      </c>
      <c r="J481" s="6" t="s">
        <v>15</v>
      </c>
      <c r="K481" s="6" t="s">
        <v>16</v>
      </c>
      <c r="L481" s="6" t="s">
        <v>15</v>
      </c>
      <c r="M481" s="6" t="s">
        <v>15</v>
      </c>
      <c r="N481" s="3">
        <v>-17.065300000000001</v>
      </c>
      <c r="O481" s="4">
        <v>828288</v>
      </c>
      <c r="P481" s="4">
        <v>696774</v>
      </c>
      <c r="Q481" t="s">
        <v>2147</v>
      </c>
    </row>
    <row r="482" spans="1:17" x14ac:dyDescent="0.25">
      <c r="A482" t="s">
        <v>286</v>
      </c>
      <c r="B482" t="s">
        <v>287</v>
      </c>
      <c r="C482" s="5">
        <v>45.01</v>
      </c>
      <c r="D482" s="1">
        <v>-3.5999999999999997E-2</v>
      </c>
      <c r="E482" s="1">
        <v>-0.1128</v>
      </c>
      <c r="F482" s="1">
        <v>-0.1003</v>
      </c>
      <c r="G482" s="1">
        <v>0.01</v>
      </c>
      <c r="H482" s="6" t="s">
        <v>15</v>
      </c>
      <c r="I482" s="6" t="s">
        <v>15</v>
      </c>
      <c r="J482" s="6" t="s">
        <v>15</v>
      </c>
      <c r="K482" s="6" t="s">
        <v>15</v>
      </c>
      <c r="L482" s="6" t="s">
        <v>15</v>
      </c>
      <c r="M482" s="6" t="s">
        <v>15</v>
      </c>
      <c r="N482" s="3">
        <v>-98.125799999999998</v>
      </c>
      <c r="O482" s="4">
        <v>1509348</v>
      </c>
      <c r="P482" s="4">
        <v>555684</v>
      </c>
      <c r="Q482" t="s">
        <v>2147</v>
      </c>
    </row>
    <row r="483" spans="1:17" x14ac:dyDescent="0.25">
      <c r="A483" t="s">
        <v>1477</v>
      </c>
      <c r="B483" t="s">
        <v>1478</v>
      </c>
      <c r="C483" s="5">
        <v>32.4</v>
      </c>
      <c r="D483" s="1">
        <v>-2.8E-3</v>
      </c>
      <c r="E483" s="1">
        <v>-2.41E-2</v>
      </c>
      <c r="F483" s="1">
        <v>5.8500000000000003E-2</v>
      </c>
      <c r="G483" s="1">
        <v>-0.1429</v>
      </c>
      <c r="H483" s="6" t="s">
        <v>15</v>
      </c>
      <c r="I483" s="6" t="s">
        <v>16</v>
      </c>
      <c r="J483" s="6" t="s">
        <v>15</v>
      </c>
      <c r="K483" s="6" t="s">
        <v>16</v>
      </c>
      <c r="L483" s="6" t="s">
        <v>16</v>
      </c>
      <c r="M483" s="6" t="s">
        <v>15</v>
      </c>
      <c r="N483" s="3">
        <v>0.76119999999999999</v>
      </c>
      <c r="O483" s="4">
        <v>452027</v>
      </c>
      <c r="P483" s="4">
        <v>735174</v>
      </c>
      <c r="Q483" t="s">
        <v>2147</v>
      </c>
    </row>
    <row r="484" spans="1:17" x14ac:dyDescent="0.25">
      <c r="A484" t="s">
        <v>480</v>
      </c>
      <c r="B484" t="s">
        <v>481</v>
      </c>
      <c r="C484" s="5">
        <v>47.44</v>
      </c>
      <c r="D484" s="1">
        <v>8.0999999999999996E-3</v>
      </c>
      <c r="E484" s="1">
        <v>-3.7699999999999997E-2</v>
      </c>
      <c r="F484" s="1">
        <v>4.4000000000000003E-3</v>
      </c>
      <c r="G484" s="1">
        <v>-0.18609999999999999</v>
      </c>
      <c r="H484" s="6" t="s">
        <v>16</v>
      </c>
      <c r="I484" s="6" t="s">
        <v>16</v>
      </c>
      <c r="J484" s="6" t="s">
        <v>15</v>
      </c>
      <c r="K484" s="6" t="s">
        <v>15</v>
      </c>
      <c r="L484" s="6" t="s">
        <v>15</v>
      </c>
      <c r="M484" s="6" t="s">
        <v>15</v>
      </c>
      <c r="N484" s="3">
        <v>-1.5708</v>
      </c>
      <c r="O484" s="4">
        <v>20158952</v>
      </c>
      <c r="P484" s="4">
        <v>18684273</v>
      </c>
      <c r="Q484" t="s">
        <v>2147</v>
      </c>
    </row>
    <row r="485" spans="1:17" x14ac:dyDescent="0.25">
      <c r="A485" t="s">
        <v>671</v>
      </c>
      <c r="B485" t="s">
        <v>672</v>
      </c>
      <c r="C485" s="5">
        <v>36.85</v>
      </c>
      <c r="D485" s="1">
        <v>-1.0999999999999999E-2</v>
      </c>
      <c r="E485" s="1">
        <v>5.7000000000000002E-3</v>
      </c>
      <c r="F485" s="1">
        <v>-1.0200000000000001E-2</v>
      </c>
      <c r="G485" s="1">
        <v>-0.33500000000000002</v>
      </c>
      <c r="H485" s="6" t="s">
        <v>15</v>
      </c>
      <c r="I485" s="6" t="s">
        <v>15</v>
      </c>
      <c r="J485" s="6" t="s">
        <v>15</v>
      </c>
      <c r="K485" s="6" t="s">
        <v>15</v>
      </c>
      <c r="L485" s="6" t="s">
        <v>15</v>
      </c>
      <c r="M485" s="6" t="s">
        <v>15</v>
      </c>
      <c r="N485" s="3">
        <v>9.0289999999999999</v>
      </c>
      <c r="O485" s="4">
        <v>1733237</v>
      </c>
      <c r="P485" s="4">
        <v>2090593</v>
      </c>
      <c r="Q485" t="s">
        <v>2147</v>
      </c>
    </row>
    <row r="486" spans="1:17" x14ac:dyDescent="0.25">
      <c r="A486" t="s">
        <v>974</v>
      </c>
      <c r="B486" t="s">
        <v>975</v>
      </c>
      <c r="C486" s="5">
        <v>41.9</v>
      </c>
      <c r="D486" s="1">
        <v>5.0000000000000001E-4</v>
      </c>
      <c r="E486" s="1">
        <v>9.1999999999999998E-3</v>
      </c>
      <c r="F486" s="1">
        <v>1.38E-2</v>
      </c>
      <c r="G486" s="1">
        <v>0.14169999999999999</v>
      </c>
      <c r="H486" s="6" t="s">
        <v>16</v>
      </c>
      <c r="I486" s="6" t="s">
        <v>16</v>
      </c>
      <c r="J486" s="6" t="s">
        <v>16</v>
      </c>
      <c r="K486" s="6" t="s">
        <v>16</v>
      </c>
      <c r="L486" s="6" t="s">
        <v>16</v>
      </c>
      <c r="M486" s="6" t="s">
        <v>16</v>
      </c>
      <c r="N486" s="3">
        <v>6.1467000000000001</v>
      </c>
      <c r="O486" s="4">
        <v>788380</v>
      </c>
      <c r="P486" s="4">
        <v>968868</v>
      </c>
      <c r="Q486" t="s">
        <v>2147</v>
      </c>
    </row>
    <row r="487" spans="1:17" x14ac:dyDescent="0.25">
      <c r="A487" t="s">
        <v>1404</v>
      </c>
      <c r="B487" t="s">
        <v>1405</v>
      </c>
      <c r="C487" s="5">
        <v>42.38</v>
      </c>
      <c r="D487" s="1">
        <v>-3.2899999999999999E-2</v>
      </c>
      <c r="E487" s="1">
        <v>-9.7500000000000003E-2</v>
      </c>
      <c r="F487" s="1">
        <v>-5.5300000000000002E-2</v>
      </c>
      <c r="G487" s="1">
        <v>-8.6999999999999994E-2</v>
      </c>
      <c r="H487" s="6" t="s">
        <v>15</v>
      </c>
      <c r="I487" s="6" t="s">
        <v>16</v>
      </c>
      <c r="J487" s="6" t="s">
        <v>15</v>
      </c>
      <c r="K487" s="6" t="s">
        <v>15</v>
      </c>
      <c r="L487" s="6" t="s">
        <v>15</v>
      </c>
      <c r="M487" s="6" t="s">
        <v>15</v>
      </c>
      <c r="N487" s="3">
        <v>-48.567100000000003</v>
      </c>
      <c r="O487" s="4">
        <v>707029</v>
      </c>
      <c r="P487" s="4">
        <v>732373</v>
      </c>
      <c r="Q487" t="s">
        <v>2147</v>
      </c>
    </row>
    <row r="488" spans="1:17" x14ac:dyDescent="0.25">
      <c r="A488" t="s">
        <v>99</v>
      </c>
      <c r="B488" t="s">
        <v>100</v>
      </c>
      <c r="C488" s="5">
        <v>46.65</v>
      </c>
      <c r="D488" s="1">
        <v>-1.21E-2</v>
      </c>
      <c r="E488" s="1">
        <v>-3.2800000000000003E-2</v>
      </c>
      <c r="F488" s="1">
        <v>-0.2034</v>
      </c>
      <c r="G488" s="1">
        <v>-0.51470000000000005</v>
      </c>
      <c r="H488" s="6" t="s">
        <v>15</v>
      </c>
      <c r="I488" s="6" t="s">
        <v>15</v>
      </c>
      <c r="J488" s="6" t="s">
        <v>15</v>
      </c>
      <c r="K488" s="6" t="s">
        <v>15</v>
      </c>
      <c r="L488" s="6" t="s">
        <v>15</v>
      </c>
      <c r="M488" s="6" t="s">
        <v>15</v>
      </c>
      <c r="N488" s="3">
        <v>-66.102699999999999</v>
      </c>
      <c r="O488" s="4">
        <v>1685075</v>
      </c>
      <c r="P488" s="4">
        <v>1581716</v>
      </c>
      <c r="Q488" t="s">
        <v>2147</v>
      </c>
    </row>
    <row r="489" spans="1:17" x14ac:dyDescent="0.25">
      <c r="A489" t="s">
        <v>1856</v>
      </c>
      <c r="B489" t="s">
        <v>1857</v>
      </c>
      <c r="C489" s="5">
        <v>44.68</v>
      </c>
      <c r="D489" s="1">
        <v>1.4999999999999999E-2</v>
      </c>
      <c r="E489" s="1">
        <v>4.8999999999999998E-3</v>
      </c>
      <c r="F489" s="1">
        <v>1.52E-2</v>
      </c>
      <c r="G489" s="1">
        <v>0.1699</v>
      </c>
      <c r="H489" s="6" t="s">
        <v>16</v>
      </c>
      <c r="I489" s="6" t="s">
        <v>16</v>
      </c>
      <c r="J489" s="6" t="s">
        <v>16</v>
      </c>
      <c r="K489" s="6" t="s">
        <v>16</v>
      </c>
      <c r="L489" s="6" t="s">
        <v>16</v>
      </c>
      <c r="M489" s="6" t="s">
        <v>16</v>
      </c>
      <c r="N489" s="3">
        <v>99.516999999999996</v>
      </c>
      <c r="O489" s="4">
        <v>212542</v>
      </c>
      <c r="P489" s="4">
        <v>585931</v>
      </c>
      <c r="Q489" t="s">
        <v>2147</v>
      </c>
    </row>
    <row r="490" spans="1:17" x14ac:dyDescent="0.25">
      <c r="A490" t="s">
        <v>556</v>
      </c>
      <c r="B490" t="s">
        <v>557</v>
      </c>
      <c r="C490" s="5">
        <v>35.340000000000003</v>
      </c>
      <c r="D490" s="1">
        <v>1.17E-2</v>
      </c>
      <c r="E490" s="1">
        <v>-2.3E-3</v>
      </c>
      <c r="F490" s="1">
        <v>2.8799999999999999E-2</v>
      </c>
      <c r="G490" s="1">
        <v>-6.3100000000000003E-2</v>
      </c>
      <c r="H490" s="6" t="s">
        <v>16</v>
      </c>
      <c r="I490" s="6" t="s">
        <v>16</v>
      </c>
      <c r="J490" s="6" t="s">
        <v>16</v>
      </c>
      <c r="K490" s="6" t="s">
        <v>16</v>
      </c>
      <c r="L490" s="6" t="s">
        <v>15</v>
      </c>
      <c r="M490" s="6" t="s">
        <v>15</v>
      </c>
      <c r="N490" s="3">
        <v>3.2113999999999998</v>
      </c>
      <c r="O490" s="4">
        <v>853845</v>
      </c>
      <c r="P490" s="4">
        <v>1112289</v>
      </c>
      <c r="Q490" t="s">
        <v>2147</v>
      </c>
    </row>
    <row r="491" spans="1:17" x14ac:dyDescent="0.25">
      <c r="A491" t="s">
        <v>1390</v>
      </c>
      <c r="B491" t="s">
        <v>1391</v>
      </c>
      <c r="C491" s="5">
        <v>30.36</v>
      </c>
      <c r="D491" s="1">
        <v>-6.1199999999999997E-2</v>
      </c>
      <c r="E491" s="1">
        <v>-0.15310000000000001</v>
      </c>
      <c r="F491" s="1">
        <v>3.7199999999999997E-2</v>
      </c>
      <c r="G491" s="1">
        <v>0.01</v>
      </c>
      <c r="H491" s="6" t="s">
        <v>15</v>
      </c>
      <c r="I491" s="6" t="s">
        <v>16</v>
      </c>
      <c r="J491" s="6" t="s">
        <v>16</v>
      </c>
      <c r="K491" s="6" t="s">
        <v>16</v>
      </c>
      <c r="L491" s="6" t="s">
        <v>15</v>
      </c>
      <c r="M491" s="6" t="s">
        <v>15</v>
      </c>
      <c r="N491" s="3">
        <v>-49.4803</v>
      </c>
      <c r="O491" s="4">
        <v>2389139</v>
      </c>
      <c r="P491" s="4">
        <v>1680923</v>
      </c>
      <c r="Q491" t="s">
        <v>2147</v>
      </c>
    </row>
    <row r="492" spans="1:17" x14ac:dyDescent="0.25">
      <c r="A492" t="s">
        <v>944</v>
      </c>
      <c r="B492" t="s">
        <v>945</v>
      </c>
      <c r="C492" s="5">
        <v>37.54</v>
      </c>
      <c r="D492" s="1">
        <v>-1.8599999999999998E-2</v>
      </c>
      <c r="E492" s="1">
        <v>1.35E-2</v>
      </c>
      <c r="F492" s="1">
        <v>-5.4199999999999998E-2</v>
      </c>
      <c r="G492" s="1">
        <v>4.4200000000000003E-2</v>
      </c>
      <c r="H492" s="6" t="s">
        <v>16</v>
      </c>
      <c r="I492" s="6" t="s">
        <v>16</v>
      </c>
      <c r="J492" s="6" t="s">
        <v>16</v>
      </c>
      <c r="K492" s="6" t="s">
        <v>15</v>
      </c>
      <c r="L492" s="6" t="s">
        <v>15</v>
      </c>
      <c r="M492" s="6" t="s">
        <v>16</v>
      </c>
      <c r="N492" s="3">
        <v>-17.131</v>
      </c>
      <c r="O492" s="4">
        <v>2183881</v>
      </c>
      <c r="P492" s="4">
        <v>2273756</v>
      </c>
      <c r="Q492" t="s">
        <v>2147</v>
      </c>
    </row>
    <row r="493" spans="1:17" x14ac:dyDescent="0.25">
      <c r="A493" t="s">
        <v>1162</v>
      </c>
      <c r="B493" t="s">
        <v>1163</v>
      </c>
      <c r="C493" s="5">
        <v>45.17</v>
      </c>
      <c r="D493" s="1">
        <v>1.0500000000000001E-2</v>
      </c>
      <c r="E493" s="1">
        <v>-3.0999999999999999E-3</v>
      </c>
      <c r="F493" s="1">
        <v>1.55E-2</v>
      </c>
      <c r="G493" s="1">
        <v>0.27960000000000002</v>
      </c>
      <c r="H493" s="6" t="s">
        <v>16</v>
      </c>
      <c r="I493" s="6" t="s">
        <v>16</v>
      </c>
      <c r="J493" s="6" t="s">
        <v>16</v>
      </c>
      <c r="K493" s="6" t="s">
        <v>16</v>
      </c>
      <c r="L493" s="6" t="s">
        <v>15</v>
      </c>
      <c r="M493" s="6" t="s">
        <v>16</v>
      </c>
      <c r="N493" s="3">
        <v>11.612</v>
      </c>
      <c r="O493" s="4">
        <v>1877271</v>
      </c>
      <c r="P493" s="4">
        <v>2774155</v>
      </c>
      <c r="Q493" t="s">
        <v>2147</v>
      </c>
    </row>
    <row r="494" spans="1:17" x14ac:dyDescent="0.25">
      <c r="A494" t="s">
        <v>789</v>
      </c>
      <c r="B494" t="s">
        <v>477</v>
      </c>
      <c r="C494" s="5">
        <v>49.16</v>
      </c>
      <c r="D494" s="1">
        <v>-1.09E-2</v>
      </c>
      <c r="E494" s="1">
        <v>-5.9999999999999995E-4</v>
      </c>
      <c r="F494" s="1">
        <v>2.63E-2</v>
      </c>
      <c r="G494" s="1">
        <v>-0.13919999999999999</v>
      </c>
      <c r="H494" s="6" t="s">
        <v>16</v>
      </c>
      <c r="I494" s="6" t="s">
        <v>16</v>
      </c>
      <c r="J494" s="6" t="s">
        <v>16</v>
      </c>
      <c r="K494" s="6" t="s">
        <v>16</v>
      </c>
      <c r="L494" s="6" t="s">
        <v>16</v>
      </c>
      <c r="M494" s="6" t="s">
        <v>15</v>
      </c>
      <c r="N494" s="3">
        <v>20.404800000000002</v>
      </c>
      <c r="O494" s="4">
        <v>2007592</v>
      </c>
      <c r="P494" s="4">
        <v>2491442</v>
      </c>
      <c r="Q494" t="s">
        <v>2147</v>
      </c>
    </row>
    <row r="495" spans="1:17" x14ac:dyDescent="0.25">
      <c r="A495" t="s">
        <v>1243</v>
      </c>
      <c r="B495" t="s">
        <v>1244</v>
      </c>
      <c r="C495" s="5">
        <v>33.770000000000003</v>
      </c>
      <c r="D495" s="1">
        <v>5.9999999999999995E-4</v>
      </c>
      <c r="E495" s="1">
        <v>4.1999999999999997E-3</v>
      </c>
      <c r="F495" s="1">
        <v>2.24E-2</v>
      </c>
      <c r="G495" s="1">
        <v>-9.6100000000000005E-2</v>
      </c>
      <c r="H495" s="6" t="s">
        <v>16</v>
      </c>
      <c r="I495" s="6" t="s">
        <v>16</v>
      </c>
      <c r="J495" s="6" t="s">
        <v>16</v>
      </c>
      <c r="K495" s="6" t="s">
        <v>16</v>
      </c>
      <c r="L495" s="6" t="s">
        <v>16</v>
      </c>
      <c r="M495" s="6" t="s">
        <v>15</v>
      </c>
      <c r="N495" s="3">
        <v>3.6764999999999999</v>
      </c>
      <c r="O495" s="4">
        <v>1391701</v>
      </c>
      <c r="P495" s="4">
        <v>2659059</v>
      </c>
      <c r="Q495" t="s">
        <v>2147</v>
      </c>
    </row>
    <row r="496" spans="1:17" x14ac:dyDescent="0.25">
      <c r="A496" t="s">
        <v>476</v>
      </c>
      <c r="B496" t="s">
        <v>477</v>
      </c>
      <c r="C496" s="5">
        <v>48.94</v>
      </c>
      <c r="D496" s="1">
        <v>-1.09E-2</v>
      </c>
      <c r="E496" s="1">
        <v>0</v>
      </c>
      <c r="F496" s="1">
        <v>3.1800000000000002E-2</v>
      </c>
      <c r="G496" s="1">
        <v>-0.1552</v>
      </c>
      <c r="H496" s="6" t="s">
        <v>16</v>
      </c>
      <c r="I496" s="6" t="s">
        <v>16</v>
      </c>
      <c r="J496" s="6" t="s">
        <v>16</v>
      </c>
      <c r="K496" s="6" t="s">
        <v>16</v>
      </c>
      <c r="L496" s="6" t="s">
        <v>16</v>
      </c>
      <c r="M496" s="6" t="s">
        <v>15</v>
      </c>
      <c r="N496" s="3">
        <v>12.350099999999999</v>
      </c>
      <c r="O496" s="4">
        <v>647121</v>
      </c>
      <c r="P496" s="4">
        <v>819840</v>
      </c>
      <c r="Q496" t="s">
        <v>2147</v>
      </c>
    </row>
    <row r="497" spans="1:17" x14ac:dyDescent="0.25">
      <c r="A497" t="s">
        <v>2148</v>
      </c>
      <c r="B497" t="s">
        <v>2149</v>
      </c>
      <c r="C497" s="5">
        <v>47.58</v>
      </c>
      <c r="D497" s="1">
        <v>-1.9E-2</v>
      </c>
      <c r="E497" s="1">
        <v>-1.8200000000000001E-2</v>
      </c>
      <c r="F497" s="1">
        <v>-2.3400000000000001E-2</v>
      </c>
      <c r="G497" s="1">
        <v>-0.15260000000000001</v>
      </c>
      <c r="H497" s="6" t="s">
        <v>16</v>
      </c>
      <c r="I497" s="6" t="s">
        <v>16</v>
      </c>
      <c r="J497" s="6" t="s">
        <v>16</v>
      </c>
      <c r="K497" s="6" t="s">
        <v>15</v>
      </c>
      <c r="L497" s="6" t="s">
        <v>16</v>
      </c>
      <c r="M497" s="6" t="s">
        <v>15</v>
      </c>
      <c r="N497" s="3">
        <v>50.468800000000002</v>
      </c>
      <c r="O497" s="4">
        <v>373047</v>
      </c>
      <c r="P497" s="4">
        <v>503099</v>
      </c>
      <c r="Q497" t="s">
        <v>2147</v>
      </c>
    </row>
    <row r="498" spans="1:17" x14ac:dyDescent="0.25">
      <c r="A498" t="s">
        <v>1301</v>
      </c>
      <c r="B498" t="s">
        <v>1302</v>
      </c>
      <c r="C498" s="5">
        <v>42.55</v>
      </c>
      <c r="D498" s="1">
        <v>-9.1000000000000004E-3</v>
      </c>
      <c r="E498" s="1">
        <v>-5.7799999999999997E-2</v>
      </c>
      <c r="F498" s="1">
        <v>-5.1299999999999998E-2</v>
      </c>
      <c r="G498" s="1">
        <v>-0.2051</v>
      </c>
      <c r="H498" s="6" t="s">
        <v>16</v>
      </c>
      <c r="I498" s="6" t="s">
        <v>15</v>
      </c>
      <c r="J498" s="6" t="s">
        <v>15</v>
      </c>
      <c r="K498" s="6" t="s">
        <v>15</v>
      </c>
      <c r="L498" s="6" t="s">
        <v>15</v>
      </c>
      <c r="M498" s="6" t="s">
        <v>15</v>
      </c>
      <c r="N498" s="3">
        <v>-43.067799999999998</v>
      </c>
      <c r="O498" s="4">
        <v>2946655</v>
      </c>
      <c r="P498" s="4">
        <v>2224015</v>
      </c>
      <c r="Q498" t="s">
        <v>2147</v>
      </c>
    </row>
    <row r="499" spans="1:17" x14ac:dyDescent="0.25">
      <c r="A499" t="s">
        <v>0</v>
      </c>
      <c r="B499" t="s">
        <v>1</v>
      </c>
      <c r="C499" s="5" t="s">
        <v>2</v>
      </c>
      <c r="D499" s="1" t="s">
        <v>3</v>
      </c>
      <c r="E499" s="1" t="s">
        <v>4</v>
      </c>
      <c r="F499" s="1" t="s">
        <v>5</v>
      </c>
      <c r="G499" s="1" t="s">
        <v>6</v>
      </c>
      <c r="H499" s="6" t="s">
        <v>7</v>
      </c>
      <c r="I499" s="6" t="s">
        <v>8</v>
      </c>
      <c r="J499" s="6" t="s">
        <v>9</v>
      </c>
      <c r="K499" s="6" t="s">
        <v>10</v>
      </c>
      <c r="L499" s="6" t="s">
        <v>1879</v>
      </c>
      <c r="M499" s="6" t="s">
        <v>1880</v>
      </c>
      <c r="N499" s="3" t="s">
        <v>2120</v>
      </c>
      <c r="O499" s="4" t="s">
        <v>11</v>
      </c>
      <c r="P499" s="4" t="s">
        <v>1881</v>
      </c>
      <c r="Q499" t="s">
        <v>12</v>
      </c>
    </row>
    <row r="500" spans="1:17" x14ac:dyDescent="0.25">
      <c r="A500" t="s">
        <v>1922</v>
      </c>
      <c r="B500" t="s">
        <v>1923</v>
      </c>
      <c r="C500" s="5">
        <v>68.08</v>
      </c>
      <c r="D500" s="1">
        <v>-1.6299999999999999E-2</v>
      </c>
      <c r="E500" s="1">
        <v>-2.0400000000000001E-2</v>
      </c>
      <c r="F500" s="1">
        <v>-9.9599999999999994E-2</v>
      </c>
      <c r="G500" s="1">
        <v>4.2700000000000002E-2</v>
      </c>
      <c r="H500" s="6" t="s">
        <v>15</v>
      </c>
      <c r="I500" s="6" t="s">
        <v>15</v>
      </c>
      <c r="J500" s="6" t="s">
        <v>16</v>
      </c>
      <c r="K500" s="6" t="s">
        <v>15</v>
      </c>
      <c r="L500" s="6" t="s">
        <v>15</v>
      </c>
      <c r="M500" s="6" t="s">
        <v>16</v>
      </c>
      <c r="N500" s="3">
        <v>-30.6812</v>
      </c>
      <c r="O500" s="4">
        <v>2803508</v>
      </c>
      <c r="P500" s="4">
        <v>2569922</v>
      </c>
      <c r="Q500" t="s">
        <v>2147</v>
      </c>
    </row>
    <row r="501" spans="1:17" x14ac:dyDescent="0.25">
      <c r="A501" t="s">
        <v>1930</v>
      </c>
      <c r="B501" t="s">
        <v>1931</v>
      </c>
      <c r="C501" s="5">
        <v>69.959999999999994</v>
      </c>
      <c r="D501" s="1">
        <v>-4.0000000000000002E-4</v>
      </c>
      <c r="E501" s="1">
        <v>-1.4800000000000001E-2</v>
      </c>
      <c r="F501" s="1">
        <v>-1.03E-2</v>
      </c>
      <c r="G501" s="1">
        <v>-2.9499999999999998E-2</v>
      </c>
      <c r="H501" s="6" t="s">
        <v>15</v>
      </c>
      <c r="I501" s="6" t="s">
        <v>16</v>
      </c>
      <c r="J501" s="6" t="s">
        <v>16</v>
      </c>
      <c r="K501" s="6" t="s">
        <v>15</v>
      </c>
      <c r="L501" s="6" t="s">
        <v>15</v>
      </c>
      <c r="M501" s="6" t="s">
        <v>15</v>
      </c>
      <c r="N501" s="3">
        <v>2.2852999999999999</v>
      </c>
      <c r="O501" s="4">
        <v>3340619</v>
      </c>
      <c r="P501" s="4">
        <v>5683936</v>
      </c>
      <c r="Q501" t="s">
        <v>2147</v>
      </c>
    </row>
    <row r="502" spans="1:17" x14ac:dyDescent="0.25">
      <c r="A502" t="s">
        <v>1324</v>
      </c>
      <c r="B502" t="s">
        <v>1325</v>
      </c>
      <c r="C502" s="5">
        <v>61.45</v>
      </c>
      <c r="D502" s="1">
        <v>-1.8800000000000001E-2</v>
      </c>
      <c r="E502" s="1">
        <v>-4.1000000000000002E-2</v>
      </c>
      <c r="F502" s="1">
        <v>-2.9700000000000001E-2</v>
      </c>
      <c r="G502" s="1">
        <v>0.34200000000000003</v>
      </c>
      <c r="H502" s="6" t="s">
        <v>15</v>
      </c>
      <c r="I502" s="6" t="s">
        <v>16</v>
      </c>
      <c r="J502" s="6" t="s">
        <v>16</v>
      </c>
      <c r="K502" s="6" t="s">
        <v>15</v>
      </c>
      <c r="L502" s="6" t="s">
        <v>16</v>
      </c>
      <c r="M502" s="6" t="s">
        <v>16</v>
      </c>
      <c r="N502" s="3">
        <v>-25.925899999999999</v>
      </c>
      <c r="O502" s="4">
        <v>518331</v>
      </c>
      <c r="P502" s="4">
        <v>670911</v>
      </c>
      <c r="Q502" t="s">
        <v>2147</v>
      </c>
    </row>
    <row r="503" spans="1:17" x14ac:dyDescent="0.25">
      <c r="A503" t="s">
        <v>1932</v>
      </c>
      <c r="B503" t="s">
        <v>1933</v>
      </c>
      <c r="C503" s="5">
        <v>65.650000000000006</v>
      </c>
      <c r="D503" s="1">
        <v>-1.2200000000000001E-2</v>
      </c>
      <c r="E503" s="1">
        <v>-5.5399999999999998E-2</v>
      </c>
      <c r="F503" s="1">
        <v>-7.2300000000000003E-2</v>
      </c>
      <c r="G503" s="1">
        <v>-7.9799999999999996E-2</v>
      </c>
      <c r="H503" s="6" t="s">
        <v>15</v>
      </c>
      <c r="I503" s="6" t="s">
        <v>16</v>
      </c>
      <c r="J503" s="6" t="s">
        <v>16</v>
      </c>
      <c r="K503" s="6" t="s">
        <v>15</v>
      </c>
      <c r="L503" s="6" t="s">
        <v>15</v>
      </c>
      <c r="M503" s="6" t="s">
        <v>15</v>
      </c>
      <c r="N503" s="3">
        <v>-49.747900000000001</v>
      </c>
      <c r="O503" s="4">
        <v>1631667</v>
      </c>
      <c r="P503" s="4">
        <v>1222810</v>
      </c>
      <c r="Q503" t="s">
        <v>2147</v>
      </c>
    </row>
    <row r="504" spans="1:17" x14ac:dyDescent="0.25">
      <c r="A504" t="s">
        <v>77</v>
      </c>
      <c r="B504" t="s">
        <v>78</v>
      </c>
      <c r="C504" s="5">
        <v>69.08</v>
      </c>
      <c r="D504" s="1">
        <v>9.4000000000000004E-3</v>
      </c>
      <c r="E504" s="1">
        <v>-6.0000000000000001E-3</v>
      </c>
      <c r="F504" s="1">
        <v>8.2799999999999999E-2</v>
      </c>
      <c r="G504" s="1">
        <v>-0.01</v>
      </c>
      <c r="H504" s="6" t="s">
        <v>16</v>
      </c>
      <c r="I504" s="6" t="s">
        <v>16</v>
      </c>
      <c r="J504" s="6" t="s">
        <v>16</v>
      </c>
      <c r="K504" s="6" t="s">
        <v>16</v>
      </c>
      <c r="L504" s="6" t="s">
        <v>16</v>
      </c>
      <c r="M504" s="6" t="s">
        <v>15</v>
      </c>
      <c r="N504" s="3">
        <v>-10.925599999999999</v>
      </c>
      <c r="O504" s="4">
        <v>553617</v>
      </c>
      <c r="P504" s="4">
        <v>992117</v>
      </c>
      <c r="Q504" t="s">
        <v>2147</v>
      </c>
    </row>
    <row r="505" spans="1:17" x14ac:dyDescent="0.25">
      <c r="A505" t="s">
        <v>37</v>
      </c>
      <c r="B505" t="s">
        <v>38</v>
      </c>
      <c r="C505" s="5">
        <v>65.349999999999994</v>
      </c>
      <c r="D505" s="1">
        <v>-6.7999999999999996E-3</v>
      </c>
      <c r="E505" s="1">
        <v>-3.56E-2</v>
      </c>
      <c r="F505" s="1">
        <v>-0.1196</v>
      </c>
      <c r="G505" s="1">
        <v>-0.313</v>
      </c>
      <c r="H505" s="6" t="s">
        <v>15</v>
      </c>
      <c r="I505" s="6" t="s">
        <v>15</v>
      </c>
      <c r="J505" s="6" t="s">
        <v>15</v>
      </c>
      <c r="K505" s="6" t="s">
        <v>15</v>
      </c>
      <c r="L505" s="6" t="s">
        <v>15</v>
      </c>
      <c r="M505" s="6" t="s">
        <v>15</v>
      </c>
      <c r="N505" s="3">
        <v>-77.604299999999995</v>
      </c>
      <c r="O505" s="4">
        <v>9653852</v>
      </c>
      <c r="P505" s="4">
        <v>11016247</v>
      </c>
      <c r="Q505" t="s">
        <v>2147</v>
      </c>
    </row>
    <row r="506" spans="1:17" x14ac:dyDescent="0.25">
      <c r="A506" t="s">
        <v>1876</v>
      </c>
      <c r="B506" t="s">
        <v>1877</v>
      </c>
      <c r="C506" s="5">
        <v>66.650000000000006</v>
      </c>
      <c r="D506" s="1">
        <v>6.4999999999999997E-3</v>
      </c>
      <c r="E506" s="1">
        <v>2.3800000000000002E-2</v>
      </c>
      <c r="F506" s="1">
        <v>0.35410000000000003</v>
      </c>
      <c r="G506" s="1">
        <v>0.98009999999999997</v>
      </c>
      <c r="H506" s="6" t="s">
        <v>16</v>
      </c>
      <c r="I506" s="6" t="s">
        <v>16</v>
      </c>
      <c r="J506" s="6" t="s">
        <v>16</v>
      </c>
      <c r="K506" s="6" t="s">
        <v>16</v>
      </c>
      <c r="L506" s="6" t="s">
        <v>16</v>
      </c>
      <c r="M506" s="6" t="s">
        <v>16</v>
      </c>
      <c r="N506" s="3">
        <v>356.81439999999998</v>
      </c>
      <c r="O506" s="4">
        <v>589907</v>
      </c>
      <c r="P506" s="4">
        <v>1226750</v>
      </c>
      <c r="Q506" t="s">
        <v>2147</v>
      </c>
    </row>
    <row r="507" spans="1:17" x14ac:dyDescent="0.25">
      <c r="A507" t="s">
        <v>1936</v>
      </c>
      <c r="B507" t="s">
        <v>1937</v>
      </c>
      <c r="C507" s="5">
        <v>72.510000000000005</v>
      </c>
      <c r="D507" s="1">
        <v>-8.8999999999999999E-3</v>
      </c>
      <c r="E507" s="1">
        <v>-3.1399999999999997E-2</v>
      </c>
      <c r="F507" s="1">
        <v>-2.63E-2</v>
      </c>
      <c r="G507" s="1">
        <v>-8.0999999999999996E-3</v>
      </c>
      <c r="H507" s="6" t="s">
        <v>15</v>
      </c>
      <c r="I507" s="6" t="s">
        <v>16</v>
      </c>
      <c r="J507" s="6" t="s">
        <v>16</v>
      </c>
      <c r="K507" s="6" t="s">
        <v>15</v>
      </c>
      <c r="L507" s="6" t="s">
        <v>15</v>
      </c>
      <c r="M507" s="6" t="s">
        <v>15</v>
      </c>
      <c r="N507" s="3">
        <v>-27.088100000000001</v>
      </c>
      <c r="O507" s="4">
        <v>3615509</v>
      </c>
      <c r="P507" s="4">
        <v>2738543</v>
      </c>
      <c r="Q507" t="s">
        <v>2147</v>
      </c>
    </row>
    <row r="508" spans="1:17" x14ac:dyDescent="0.25">
      <c r="A508" t="s">
        <v>1596</v>
      </c>
      <c r="B508" t="s">
        <v>1597</v>
      </c>
      <c r="C508" s="5">
        <v>54.09</v>
      </c>
      <c r="D508" s="1">
        <v>-5.4999999999999997E-3</v>
      </c>
      <c r="E508" s="1">
        <v>6.3E-3</v>
      </c>
      <c r="F508" s="1">
        <v>5.1499999999999997E-2</v>
      </c>
      <c r="G508" s="1">
        <v>0.30969999999999998</v>
      </c>
      <c r="H508" s="6" t="s">
        <v>16</v>
      </c>
      <c r="I508" s="6" t="s">
        <v>16</v>
      </c>
      <c r="J508" s="6" t="s">
        <v>16</v>
      </c>
      <c r="K508" s="6" t="s">
        <v>16</v>
      </c>
      <c r="L508" s="6" t="s">
        <v>16</v>
      </c>
      <c r="M508" s="6" t="s">
        <v>16</v>
      </c>
      <c r="N508" s="3">
        <v>22.823599999999999</v>
      </c>
      <c r="O508" s="4">
        <v>1254080</v>
      </c>
      <c r="P508" s="4">
        <v>1468378</v>
      </c>
      <c r="Q508" t="s">
        <v>2147</v>
      </c>
    </row>
    <row r="509" spans="1:17" x14ac:dyDescent="0.25">
      <c r="A509" t="s">
        <v>1078</v>
      </c>
      <c r="B509" t="s">
        <v>1079</v>
      </c>
      <c r="C509" s="5">
        <v>52.8</v>
      </c>
      <c r="D509" s="1">
        <v>-2.1999999999999999E-2</v>
      </c>
      <c r="E509" s="1">
        <v>3.8100000000000002E-2</v>
      </c>
      <c r="F509" s="1">
        <v>4.0800000000000003E-2</v>
      </c>
      <c r="G509" s="1">
        <v>-7.8100000000000003E-2</v>
      </c>
      <c r="H509" s="6" t="s">
        <v>16</v>
      </c>
      <c r="I509" s="6" t="s">
        <v>16</v>
      </c>
      <c r="J509" s="6" t="s">
        <v>16</v>
      </c>
      <c r="K509" s="6" t="s">
        <v>16</v>
      </c>
      <c r="L509" s="6" t="s">
        <v>16</v>
      </c>
      <c r="M509" s="6" t="s">
        <v>15</v>
      </c>
      <c r="N509" s="3">
        <v>33.690800000000003</v>
      </c>
      <c r="O509" s="4">
        <v>709445</v>
      </c>
      <c r="P509" s="4">
        <v>867980</v>
      </c>
      <c r="Q509" t="s">
        <v>2147</v>
      </c>
    </row>
    <row r="510" spans="1:17" x14ac:dyDescent="0.25">
      <c r="A510" t="s">
        <v>378</v>
      </c>
      <c r="B510" t="s">
        <v>379</v>
      </c>
      <c r="C510" s="5">
        <v>52.53</v>
      </c>
      <c r="D510" s="1">
        <v>4.1999999999999997E-3</v>
      </c>
      <c r="E510" s="1">
        <v>-2.52E-2</v>
      </c>
      <c r="F510" s="1">
        <v>-6.5500000000000003E-2</v>
      </c>
      <c r="G510" s="1">
        <v>0.1331</v>
      </c>
      <c r="H510" s="6" t="s">
        <v>15</v>
      </c>
      <c r="I510" s="6" t="s">
        <v>15</v>
      </c>
      <c r="J510" s="6" t="s">
        <v>16</v>
      </c>
      <c r="K510" s="6" t="s">
        <v>15</v>
      </c>
      <c r="L510" s="6" t="s">
        <v>16</v>
      </c>
      <c r="M510" s="6" t="s">
        <v>16</v>
      </c>
      <c r="N510" s="3">
        <v>-22.6084</v>
      </c>
      <c r="O510" s="4">
        <v>3600914</v>
      </c>
      <c r="P510" s="4">
        <v>3043359</v>
      </c>
      <c r="Q510" t="s">
        <v>2147</v>
      </c>
    </row>
    <row r="511" spans="1:17" x14ac:dyDescent="0.25">
      <c r="A511" t="s">
        <v>597</v>
      </c>
      <c r="B511" t="s">
        <v>598</v>
      </c>
      <c r="C511" s="5">
        <v>73.180000000000007</v>
      </c>
      <c r="D511" s="1">
        <v>-1.3299999999999999E-2</v>
      </c>
      <c r="E511" s="1">
        <v>-3.44E-2</v>
      </c>
      <c r="F511" s="1">
        <v>-5.74E-2</v>
      </c>
      <c r="G511" s="1">
        <v>0.19109999999999999</v>
      </c>
      <c r="H511" s="6" t="s">
        <v>15</v>
      </c>
      <c r="I511" s="6" t="s">
        <v>16</v>
      </c>
      <c r="J511" s="6" t="s">
        <v>16</v>
      </c>
      <c r="K511" s="6" t="s">
        <v>15</v>
      </c>
      <c r="L511" s="6" t="s">
        <v>16</v>
      </c>
      <c r="M511" s="6" t="s">
        <v>16</v>
      </c>
      <c r="N511" s="3">
        <v>-7.8379000000000003</v>
      </c>
      <c r="O511" s="4">
        <v>620624</v>
      </c>
      <c r="P511" s="4">
        <v>598152</v>
      </c>
      <c r="Q511" t="s">
        <v>2147</v>
      </c>
    </row>
    <row r="512" spans="1:17" x14ac:dyDescent="0.25">
      <c r="A512" t="s">
        <v>1326</v>
      </c>
      <c r="B512" t="s">
        <v>1327</v>
      </c>
      <c r="C512" s="5">
        <v>54.33</v>
      </c>
      <c r="D512" s="1">
        <v>-6.8999999999999999E-3</v>
      </c>
      <c r="E512" s="1">
        <v>-5.1299999999999998E-2</v>
      </c>
      <c r="F512" s="1">
        <v>0.01</v>
      </c>
      <c r="G512" s="1">
        <v>-1.4999999999999999E-2</v>
      </c>
      <c r="H512" s="6" t="s">
        <v>15</v>
      </c>
      <c r="I512" s="6" t="s">
        <v>16</v>
      </c>
      <c r="J512" s="6" t="s">
        <v>16</v>
      </c>
      <c r="K512" s="6" t="s">
        <v>15</v>
      </c>
      <c r="L512" s="6" t="s">
        <v>16</v>
      </c>
      <c r="M512" s="6" t="s">
        <v>16</v>
      </c>
      <c r="N512" s="3">
        <v>-17.805900000000001</v>
      </c>
      <c r="O512" s="4">
        <v>2683568</v>
      </c>
      <c r="P512" s="4">
        <v>3846189</v>
      </c>
      <c r="Q512" t="s">
        <v>2147</v>
      </c>
    </row>
    <row r="513" spans="1:17" x14ac:dyDescent="0.25">
      <c r="A513" t="s">
        <v>316</v>
      </c>
      <c r="B513" t="s">
        <v>317</v>
      </c>
      <c r="C513" s="5">
        <v>50.23</v>
      </c>
      <c r="D513" s="1">
        <v>1.35E-2</v>
      </c>
      <c r="E513" s="1">
        <v>7.7999999999999996E-3</v>
      </c>
      <c r="F513" s="1">
        <v>-9.9000000000000008E-3</v>
      </c>
      <c r="G513" s="1">
        <v>0.1381</v>
      </c>
      <c r="H513" s="6" t="s">
        <v>15</v>
      </c>
      <c r="I513" s="6" t="s">
        <v>15</v>
      </c>
      <c r="J513" s="6" t="s">
        <v>16</v>
      </c>
      <c r="K513" s="6" t="s">
        <v>15</v>
      </c>
      <c r="L513" s="6" t="s">
        <v>16</v>
      </c>
      <c r="M513" s="6" t="s">
        <v>16</v>
      </c>
      <c r="N513" s="3">
        <v>5.6062000000000003</v>
      </c>
      <c r="O513" s="4">
        <v>2100040</v>
      </c>
      <c r="P513" s="4">
        <v>1033025</v>
      </c>
      <c r="Q513" t="s">
        <v>2147</v>
      </c>
    </row>
    <row r="514" spans="1:17" x14ac:dyDescent="0.25">
      <c r="A514" t="s">
        <v>1630</v>
      </c>
      <c r="B514" t="s">
        <v>1631</v>
      </c>
      <c r="C514" s="5">
        <v>68.680000000000007</v>
      </c>
      <c r="D514" s="1">
        <v>-1.3100000000000001E-2</v>
      </c>
      <c r="E514" s="1">
        <v>-7.9100000000000004E-2</v>
      </c>
      <c r="F514" s="1">
        <v>-1.7000000000000001E-2</v>
      </c>
      <c r="G514" s="1">
        <v>-0.25359999999999999</v>
      </c>
      <c r="H514" s="6" t="s">
        <v>15</v>
      </c>
      <c r="I514" s="6" t="s">
        <v>16</v>
      </c>
      <c r="J514" s="6" t="s">
        <v>15</v>
      </c>
      <c r="K514" s="6" t="s">
        <v>15</v>
      </c>
      <c r="L514" s="6" t="s">
        <v>15</v>
      </c>
      <c r="M514" s="6" t="s">
        <v>15</v>
      </c>
      <c r="N514" s="3">
        <v>-53.191299999999998</v>
      </c>
      <c r="O514" s="4">
        <v>1457524</v>
      </c>
      <c r="P514" s="4">
        <v>1265067</v>
      </c>
      <c r="Q514" t="s">
        <v>2147</v>
      </c>
    </row>
    <row r="515" spans="1:17" x14ac:dyDescent="0.25">
      <c r="A515" t="s">
        <v>1916</v>
      </c>
      <c r="B515" t="s">
        <v>1917</v>
      </c>
      <c r="C515" s="5">
        <v>58.92</v>
      </c>
      <c r="D515" s="1">
        <v>6.9999999999999999E-4</v>
      </c>
      <c r="E515" s="1">
        <v>-7.4000000000000003E-3</v>
      </c>
      <c r="F515" s="1">
        <v>-5.6099999999999997E-2</v>
      </c>
      <c r="G515" s="1">
        <v>3.91</v>
      </c>
      <c r="H515" s="6" t="s">
        <v>15</v>
      </c>
      <c r="I515" s="6" t="s">
        <v>15</v>
      </c>
      <c r="J515" s="6" t="s">
        <v>16</v>
      </c>
      <c r="K515" s="6" t="s">
        <v>15</v>
      </c>
      <c r="L515" s="6" t="s">
        <v>16</v>
      </c>
      <c r="M515" s="6" t="s">
        <v>16</v>
      </c>
      <c r="N515" s="3">
        <v>-3.4708999999999999</v>
      </c>
      <c r="O515" s="4">
        <v>452693</v>
      </c>
      <c r="P515" s="4">
        <v>844844</v>
      </c>
      <c r="Q515" t="s">
        <v>2147</v>
      </c>
    </row>
    <row r="516" spans="1:17" x14ac:dyDescent="0.25">
      <c r="A516" t="s">
        <v>962</v>
      </c>
      <c r="B516" t="s">
        <v>963</v>
      </c>
      <c r="C516" s="5">
        <v>63.27</v>
      </c>
      <c r="D516" s="1">
        <v>2.0999999999999999E-3</v>
      </c>
      <c r="E516" s="1">
        <v>-2.5399999999999999E-2</v>
      </c>
      <c r="F516" s="1">
        <v>2.8999999999999998E-3</v>
      </c>
      <c r="G516" s="1">
        <v>2.7099999999999999E-2</v>
      </c>
      <c r="H516" s="6" t="s">
        <v>15</v>
      </c>
      <c r="I516" s="6" t="s">
        <v>16</v>
      </c>
      <c r="J516" s="6" t="s">
        <v>16</v>
      </c>
      <c r="K516" s="6" t="s">
        <v>15</v>
      </c>
      <c r="L516" s="6" t="s">
        <v>16</v>
      </c>
      <c r="M516" s="6" t="s">
        <v>16</v>
      </c>
      <c r="N516" s="3">
        <v>-5.2929000000000004</v>
      </c>
      <c r="O516" s="4">
        <v>1021117</v>
      </c>
      <c r="P516" s="4">
        <v>1080064</v>
      </c>
      <c r="Q516" t="s">
        <v>2147</v>
      </c>
    </row>
    <row r="517" spans="1:17" x14ac:dyDescent="0.25">
      <c r="A517" t="s">
        <v>1372</v>
      </c>
      <c r="B517" t="s">
        <v>1373</v>
      </c>
      <c r="C517" s="5">
        <v>73.98</v>
      </c>
      <c r="D517" s="1">
        <v>-1.83E-2</v>
      </c>
      <c r="E517" s="1">
        <v>-3.1199999999999999E-2</v>
      </c>
      <c r="F517" s="1">
        <v>1.38E-2</v>
      </c>
      <c r="G517" s="1">
        <v>-0.22309999999999999</v>
      </c>
      <c r="H517" s="6" t="s">
        <v>16</v>
      </c>
      <c r="I517" s="6" t="s">
        <v>16</v>
      </c>
      <c r="J517" s="6" t="s">
        <v>16</v>
      </c>
      <c r="K517" s="6" t="s">
        <v>16</v>
      </c>
      <c r="L517" s="6" t="s">
        <v>15</v>
      </c>
      <c r="M517" s="6" t="s">
        <v>15</v>
      </c>
      <c r="N517" s="3">
        <v>-24.2014</v>
      </c>
      <c r="O517" s="4">
        <v>547939</v>
      </c>
      <c r="P517" s="4">
        <v>693697</v>
      </c>
      <c r="Q517" t="s">
        <v>2147</v>
      </c>
    </row>
    <row r="518" spans="1:17" x14ac:dyDescent="0.25">
      <c r="A518" t="s">
        <v>1710</v>
      </c>
      <c r="B518" t="s">
        <v>1711</v>
      </c>
      <c r="C518" s="5">
        <v>69.48</v>
      </c>
      <c r="D518" s="1">
        <v>-5.5999999999999999E-3</v>
      </c>
      <c r="E518" s="1">
        <v>-6.4500000000000002E-2</v>
      </c>
      <c r="F518" s="1">
        <v>2.7699999999999999E-2</v>
      </c>
      <c r="G518" s="1">
        <v>-0.29430000000000001</v>
      </c>
      <c r="H518" s="6" t="s">
        <v>15</v>
      </c>
      <c r="I518" s="6" t="s">
        <v>15</v>
      </c>
      <c r="J518" s="6" t="s">
        <v>15</v>
      </c>
      <c r="K518" s="6" t="s">
        <v>16</v>
      </c>
      <c r="L518" s="6" t="s">
        <v>15</v>
      </c>
      <c r="M518" s="6" t="s">
        <v>15</v>
      </c>
      <c r="N518" s="3">
        <v>8.3025000000000002</v>
      </c>
      <c r="O518" s="4">
        <v>405642</v>
      </c>
      <c r="P518" s="4">
        <v>667173</v>
      </c>
      <c r="Q518" t="s">
        <v>2147</v>
      </c>
    </row>
    <row r="519" spans="1:17" x14ac:dyDescent="0.25">
      <c r="A519" t="s">
        <v>2207</v>
      </c>
      <c r="B519" t="s">
        <v>2208</v>
      </c>
      <c r="C519" s="5">
        <v>53.18</v>
      </c>
      <c r="D519" s="1">
        <v>-5.1999999999999998E-3</v>
      </c>
      <c r="E519" s="1">
        <v>7.0000000000000001E-3</v>
      </c>
      <c r="F519" s="1">
        <v>-3.4099999999999998E-2</v>
      </c>
      <c r="G519" s="1">
        <v>-9.06E-2</v>
      </c>
      <c r="H519" s="6" t="s">
        <v>15</v>
      </c>
      <c r="I519" s="6" t="s">
        <v>15</v>
      </c>
      <c r="J519" s="6" t="s">
        <v>15</v>
      </c>
      <c r="K519" s="6" t="s">
        <v>15</v>
      </c>
      <c r="L519" s="6" t="s">
        <v>15</v>
      </c>
      <c r="M519" s="6" t="s">
        <v>15</v>
      </c>
      <c r="N519" s="3">
        <v>-8.6508000000000003</v>
      </c>
      <c r="O519" s="4">
        <v>494492</v>
      </c>
      <c r="P519" s="4">
        <v>501024</v>
      </c>
      <c r="Q519" t="s">
        <v>2147</v>
      </c>
    </row>
    <row r="520" spans="1:17" x14ac:dyDescent="0.25">
      <c r="A520" t="s">
        <v>1481</v>
      </c>
      <c r="B520" t="s">
        <v>1482</v>
      </c>
      <c r="C520" s="5">
        <v>73.760000000000005</v>
      </c>
      <c r="D520" s="1">
        <v>-7.4000000000000003E-3</v>
      </c>
      <c r="E520" s="1">
        <v>1.9E-3</v>
      </c>
      <c r="F520" s="1">
        <v>3.9600000000000003E-2</v>
      </c>
      <c r="G520" s="1">
        <v>5.8700000000000002E-2</v>
      </c>
      <c r="H520" s="6" t="s">
        <v>16</v>
      </c>
      <c r="I520" s="6" t="s">
        <v>16</v>
      </c>
      <c r="J520" s="6" t="s">
        <v>16</v>
      </c>
      <c r="K520" s="6" t="s">
        <v>16</v>
      </c>
      <c r="L520" s="6" t="s">
        <v>16</v>
      </c>
      <c r="M520" s="6" t="s">
        <v>16</v>
      </c>
      <c r="N520" s="3">
        <v>10.4862</v>
      </c>
      <c r="O520" s="4">
        <v>7302186</v>
      </c>
      <c r="P520" s="4">
        <v>8408250</v>
      </c>
      <c r="Q520" t="s">
        <v>2147</v>
      </c>
    </row>
    <row r="521" spans="1:17" x14ac:dyDescent="0.25">
      <c r="A521" t="s">
        <v>266</v>
      </c>
      <c r="B521" t="s">
        <v>267</v>
      </c>
      <c r="C521" s="5">
        <v>70.41</v>
      </c>
      <c r="D521" s="1">
        <v>-2.0899999999999998E-2</v>
      </c>
      <c r="E521" s="1">
        <v>-1.8100000000000002E-2</v>
      </c>
      <c r="F521" s="1">
        <v>6.1000000000000004E-3</v>
      </c>
      <c r="G521" s="1">
        <v>-9.2399999999999996E-2</v>
      </c>
      <c r="H521" s="6" t="s">
        <v>16</v>
      </c>
      <c r="I521" s="6" t="s">
        <v>16</v>
      </c>
      <c r="J521" s="6" t="s">
        <v>16</v>
      </c>
      <c r="K521" s="6" t="s">
        <v>15</v>
      </c>
      <c r="L521" s="6" t="s">
        <v>15</v>
      </c>
      <c r="M521" s="6" t="s">
        <v>15</v>
      </c>
      <c r="N521" s="3">
        <v>-13.839399999999999</v>
      </c>
      <c r="O521" s="4">
        <v>707921</v>
      </c>
      <c r="P521" s="4">
        <v>620638</v>
      </c>
      <c r="Q521" t="s">
        <v>2147</v>
      </c>
    </row>
    <row r="522" spans="1:17" x14ac:dyDescent="0.25">
      <c r="A522" t="s">
        <v>2205</v>
      </c>
      <c r="B522" t="s">
        <v>2206</v>
      </c>
      <c r="C522" s="5">
        <v>62.65</v>
      </c>
      <c r="D522" s="1">
        <v>4.7999999999999996E-3</v>
      </c>
      <c r="E522" s="1">
        <v>1.49E-2</v>
      </c>
      <c r="F522" s="1">
        <v>3.8800000000000001E-2</v>
      </c>
      <c r="G522" s="1">
        <v>0.124</v>
      </c>
      <c r="H522" s="6" t="s">
        <v>16</v>
      </c>
      <c r="I522" s="6" t="s">
        <v>16</v>
      </c>
      <c r="J522" s="6" t="s">
        <v>16</v>
      </c>
      <c r="K522" s="6" t="s">
        <v>16</v>
      </c>
      <c r="L522" s="6" t="s">
        <v>16</v>
      </c>
      <c r="M522" s="6" t="s">
        <v>16</v>
      </c>
      <c r="N522" s="3">
        <v>21.1342</v>
      </c>
      <c r="O522" s="4">
        <v>497761</v>
      </c>
      <c r="P522" s="4">
        <v>512079</v>
      </c>
      <c r="Q522" t="s">
        <v>2147</v>
      </c>
    </row>
    <row r="523" spans="1:17" x14ac:dyDescent="0.25">
      <c r="A523" t="s">
        <v>552</v>
      </c>
      <c r="B523" t="s">
        <v>553</v>
      </c>
      <c r="C523" s="5">
        <v>68.790000000000006</v>
      </c>
      <c r="D523" s="1">
        <v>-2.3E-3</v>
      </c>
      <c r="E523" s="1">
        <v>-5.8999999999999999E-3</v>
      </c>
      <c r="F523" s="1">
        <v>3.1E-2</v>
      </c>
      <c r="G523" s="1">
        <v>0.44969999999999999</v>
      </c>
      <c r="H523" s="6" t="s">
        <v>16</v>
      </c>
      <c r="I523" s="6" t="s">
        <v>16</v>
      </c>
      <c r="J523" s="6" t="s">
        <v>16</v>
      </c>
      <c r="K523" s="6" t="s">
        <v>16</v>
      </c>
      <c r="L523" s="6" t="s">
        <v>16</v>
      </c>
      <c r="M523" s="6" t="s">
        <v>16</v>
      </c>
      <c r="N523" s="3">
        <v>19.305199999999999</v>
      </c>
      <c r="O523" s="4">
        <v>1134820</v>
      </c>
      <c r="P523" s="4">
        <v>1010456</v>
      </c>
      <c r="Q523" t="s">
        <v>2147</v>
      </c>
    </row>
    <row r="524" spans="1:17" x14ac:dyDescent="0.25">
      <c r="A524" t="s">
        <v>1612</v>
      </c>
      <c r="B524" t="s">
        <v>1613</v>
      </c>
      <c r="C524" s="5">
        <v>68.53</v>
      </c>
      <c r="D524" s="1">
        <v>3.8E-3</v>
      </c>
      <c r="E524" s="1">
        <v>-0.1186</v>
      </c>
      <c r="F524" s="1">
        <v>-4.3400000000000001E-2</v>
      </c>
      <c r="G524" s="1">
        <v>-9.7299999999999998E-2</v>
      </c>
      <c r="H524" s="6" t="s">
        <v>15</v>
      </c>
      <c r="I524" s="6" t="s">
        <v>16</v>
      </c>
      <c r="J524" s="6" t="s">
        <v>16</v>
      </c>
      <c r="K524" s="6" t="s">
        <v>15</v>
      </c>
      <c r="L524" s="6" t="s">
        <v>15</v>
      </c>
      <c r="M524" s="6" t="s">
        <v>15</v>
      </c>
      <c r="N524" s="3">
        <v>-178.16290000000001</v>
      </c>
      <c r="O524" s="4">
        <v>3954435</v>
      </c>
      <c r="P524" s="4">
        <v>2709957</v>
      </c>
      <c r="Q524" t="s">
        <v>2147</v>
      </c>
    </row>
    <row r="525" spans="1:17" x14ac:dyDescent="0.25">
      <c r="A525" t="s">
        <v>818</v>
      </c>
      <c r="B525" t="s">
        <v>819</v>
      </c>
      <c r="C525" s="5">
        <v>54.88</v>
      </c>
      <c r="D525" s="1">
        <v>-2.2000000000000001E-3</v>
      </c>
      <c r="E525" s="1">
        <v>-6.3E-3</v>
      </c>
      <c r="F525" s="1">
        <v>-3.04E-2</v>
      </c>
      <c r="G525" s="1">
        <v>3.2399999999999998E-2</v>
      </c>
      <c r="H525" s="6" t="s">
        <v>15</v>
      </c>
      <c r="I525" s="6" t="s">
        <v>16</v>
      </c>
      <c r="J525" s="6" t="s">
        <v>16</v>
      </c>
      <c r="K525" s="6" t="s">
        <v>15</v>
      </c>
      <c r="L525" s="6" t="s">
        <v>16</v>
      </c>
      <c r="M525" s="6" t="s">
        <v>16</v>
      </c>
      <c r="N525" s="3">
        <v>-7.2515999999999998</v>
      </c>
      <c r="O525" s="4">
        <v>920733</v>
      </c>
      <c r="P525" s="4">
        <v>1379540</v>
      </c>
      <c r="Q525" t="s">
        <v>2147</v>
      </c>
    </row>
    <row r="526" spans="1:17" x14ac:dyDescent="0.25">
      <c r="A526" t="s">
        <v>575</v>
      </c>
      <c r="B526" t="s">
        <v>576</v>
      </c>
      <c r="C526" s="5">
        <v>57.19</v>
      </c>
      <c r="D526" s="1">
        <v>-1.26E-2</v>
      </c>
      <c r="E526" s="1">
        <v>4.5999999999999999E-3</v>
      </c>
      <c r="F526" s="1">
        <v>1.38E-2</v>
      </c>
      <c r="G526" s="1">
        <v>-0.13819999999999999</v>
      </c>
      <c r="H526" s="6" t="s">
        <v>16</v>
      </c>
      <c r="I526" s="6" t="s">
        <v>16</v>
      </c>
      <c r="J526" s="6" t="s">
        <v>16</v>
      </c>
      <c r="K526" s="6" t="s">
        <v>16</v>
      </c>
      <c r="L526" s="6" t="s">
        <v>16</v>
      </c>
      <c r="M526" s="6" t="s">
        <v>15</v>
      </c>
      <c r="N526" s="3">
        <v>16.8535</v>
      </c>
      <c r="O526" s="4">
        <v>898458</v>
      </c>
      <c r="P526" s="4">
        <v>1250667</v>
      </c>
      <c r="Q526" t="s">
        <v>2147</v>
      </c>
    </row>
    <row r="527" spans="1:17" x14ac:dyDescent="0.25">
      <c r="A527" t="s">
        <v>1174</v>
      </c>
      <c r="B527" t="s">
        <v>1175</v>
      </c>
      <c r="C527" s="5">
        <v>52.05</v>
      </c>
      <c r="D527" s="1">
        <v>-1.66E-2</v>
      </c>
      <c r="E527" s="1">
        <v>-7.2700000000000001E-2</v>
      </c>
      <c r="F527" s="1">
        <v>-0.1173</v>
      </c>
      <c r="G527" s="1">
        <v>4.1799999999999997E-2</v>
      </c>
      <c r="H527" s="6" t="s">
        <v>15</v>
      </c>
      <c r="I527" s="6" t="s">
        <v>16</v>
      </c>
      <c r="J527" s="6" t="s">
        <v>16</v>
      </c>
      <c r="K527" s="6" t="s">
        <v>15</v>
      </c>
      <c r="L527" s="6" t="s">
        <v>16</v>
      </c>
      <c r="M527" s="6" t="s">
        <v>16</v>
      </c>
      <c r="N527" s="3">
        <v>-61.627800000000001</v>
      </c>
      <c r="O527" s="4">
        <v>2117796</v>
      </c>
      <c r="P527" s="4">
        <v>1772799</v>
      </c>
      <c r="Q527" t="s">
        <v>2147</v>
      </c>
    </row>
    <row r="528" spans="1:17" x14ac:dyDescent="0.25">
      <c r="A528" t="s">
        <v>1872</v>
      </c>
      <c r="B528" t="s">
        <v>1873</v>
      </c>
      <c r="C528" s="5">
        <v>58.45</v>
      </c>
      <c r="D528" s="1">
        <v>1.1999999999999999E-3</v>
      </c>
      <c r="E528" s="1">
        <v>-5.7999999999999996E-3</v>
      </c>
      <c r="F528" s="1">
        <v>5.0000000000000001E-3</v>
      </c>
      <c r="G528" s="1">
        <v>0.1041</v>
      </c>
      <c r="H528" s="6" t="s">
        <v>16</v>
      </c>
      <c r="I528" s="6" t="s">
        <v>16</v>
      </c>
      <c r="J528" s="6" t="s">
        <v>15</v>
      </c>
      <c r="K528" s="6" t="s">
        <v>15</v>
      </c>
      <c r="L528" s="6" t="s">
        <v>16</v>
      </c>
      <c r="M528" s="6" t="s">
        <v>16</v>
      </c>
      <c r="N528" s="3">
        <v>177.62880000000001</v>
      </c>
      <c r="O528" s="4">
        <v>142525</v>
      </c>
      <c r="P528" s="4">
        <v>853873</v>
      </c>
      <c r="Q528" t="s">
        <v>2147</v>
      </c>
    </row>
    <row r="529" spans="1:17" x14ac:dyDescent="0.25">
      <c r="A529" t="s">
        <v>1113</v>
      </c>
      <c r="B529" t="s">
        <v>1114</v>
      </c>
      <c r="C529" s="5">
        <v>62.11</v>
      </c>
      <c r="D529" s="1">
        <v>-1.6799999999999999E-2</v>
      </c>
      <c r="E529" s="1">
        <v>-1.6299999999999999E-2</v>
      </c>
      <c r="F529" s="1">
        <v>1.52E-2</v>
      </c>
      <c r="G529" s="1">
        <v>0.17080000000000001</v>
      </c>
      <c r="H529" s="6" t="s">
        <v>16</v>
      </c>
      <c r="I529" s="6" t="s">
        <v>16</v>
      </c>
      <c r="J529" s="6" t="s">
        <v>16</v>
      </c>
      <c r="K529" s="6" t="s">
        <v>16</v>
      </c>
      <c r="L529" s="6" t="s">
        <v>16</v>
      </c>
      <c r="M529" s="6" t="s">
        <v>16</v>
      </c>
      <c r="N529" s="3">
        <v>-2.5207999999999999</v>
      </c>
      <c r="O529" s="4">
        <v>537454</v>
      </c>
      <c r="P529" s="4">
        <v>731979</v>
      </c>
      <c r="Q529" t="s">
        <v>2147</v>
      </c>
    </row>
    <row r="530" spans="1:17" x14ac:dyDescent="0.25">
      <c r="A530" t="s">
        <v>2203</v>
      </c>
      <c r="B530" t="s">
        <v>2204</v>
      </c>
      <c r="C530" s="5">
        <v>56.01</v>
      </c>
      <c r="D530" s="1">
        <v>0.31659999999999999</v>
      </c>
      <c r="E530" s="1">
        <v>0.18690000000000001</v>
      </c>
      <c r="F530" s="1">
        <v>0.13700000000000001</v>
      </c>
      <c r="G530" s="1">
        <v>0.22989999999999999</v>
      </c>
      <c r="H530" s="6" t="s">
        <v>16</v>
      </c>
      <c r="I530" s="6" t="s">
        <v>16</v>
      </c>
      <c r="J530" s="6" t="s">
        <v>16</v>
      </c>
      <c r="K530" s="6" t="s">
        <v>16</v>
      </c>
      <c r="L530" s="6" t="s">
        <v>16</v>
      </c>
      <c r="M530" s="6" t="s">
        <v>16</v>
      </c>
      <c r="N530" s="3">
        <v>305.49689999999998</v>
      </c>
      <c r="O530" s="4">
        <v>2161671</v>
      </c>
      <c r="P530" s="4">
        <v>546861</v>
      </c>
      <c r="Q530" t="s">
        <v>2147</v>
      </c>
    </row>
    <row r="531" spans="1:17" x14ac:dyDescent="0.25">
      <c r="A531" t="s">
        <v>1660</v>
      </c>
      <c r="B531" t="s">
        <v>1661</v>
      </c>
      <c r="C531" s="5">
        <v>74.73</v>
      </c>
      <c r="D531" s="1">
        <v>-1E-4</v>
      </c>
      <c r="E531" s="1">
        <v>3.5900000000000001E-2</v>
      </c>
      <c r="F531" s="1">
        <v>4.4299999999999999E-2</v>
      </c>
      <c r="G531" s="1">
        <v>0.84379999999999999</v>
      </c>
      <c r="H531" s="6" t="s">
        <v>16</v>
      </c>
      <c r="I531" s="6" t="s">
        <v>16</v>
      </c>
      <c r="J531" s="6" t="s">
        <v>16</v>
      </c>
      <c r="K531" s="6" t="s">
        <v>16</v>
      </c>
      <c r="L531" s="6" t="s">
        <v>16</v>
      </c>
      <c r="M531" s="6" t="s">
        <v>16</v>
      </c>
      <c r="N531" s="3">
        <v>51.291200000000003</v>
      </c>
      <c r="O531" s="4">
        <v>2848177</v>
      </c>
      <c r="P531" s="4">
        <v>2245700</v>
      </c>
      <c r="Q531" t="s">
        <v>2147</v>
      </c>
    </row>
    <row r="532" spans="1:17" x14ac:dyDescent="0.25">
      <c r="A532" t="s">
        <v>1910</v>
      </c>
      <c r="B532" t="s">
        <v>1911</v>
      </c>
      <c r="C532" s="5">
        <v>65.09</v>
      </c>
      <c r="D532" s="1">
        <v>-5.0000000000000001E-3</v>
      </c>
      <c r="E532" s="1">
        <v>-8.14E-2</v>
      </c>
      <c r="F532" s="1">
        <v>-0.11990000000000001</v>
      </c>
      <c r="G532" s="1">
        <v>2.81E-2</v>
      </c>
      <c r="H532" s="6" t="s">
        <v>15</v>
      </c>
      <c r="I532" s="6" t="s">
        <v>16</v>
      </c>
      <c r="J532" s="6" t="s">
        <v>16</v>
      </c>
      <c r="K532" s="6" t="s">
        <v>15</v>
      </c>
      <c r="L532" s="6" t="s">
        <v>16</v>
      </c>
      <c r="M532" s="6" t="s">
        <v>15</v>
      </c>
      <c r="N532" s="3">
        <v>-9.7653999999999996</v>
      </c>
      <c r="O532" s="4">
        <v>324052</v>
      </c>
      <c r="P532" s="4">
        <v>650782</v>
      </c>
      <c r="Q532" t="s">
        <v>2147</v>
      </c>
    </row>
    <row r="533" spans="1:17" x14ac:dyDescent="0.25">
      <c r="A533" t="s">
        <v>1944</v>
      </c>
      <c r="B533" t="s">
        <v>1945</v>
      </c>
      <c r="C533" s="5">
        <v>58.17</v>
      </c>
      <c r="D533" s="1">
        <v>2.0999999999999999E-3</v>
      </c>
      <c r="E533" s="1">
        <v>5.8999999999999999E-3</v>
      </c>
      <c r="F533" s="1">
        <v>1.32E-2</v>
      </c>
      <c r="G533" s="1">
        <v>6.7699999999999996E-2</v>
      </c>
      <c r="H533" s="6" t="s">
        <v>16</v>
      </c>
      <c r="I533" s="6" t="s">
        <v>16</v>
      </c>
      <c r="J533" s="6" t="s">
        <v>16</v>
      </c>
      <c r="K533" s="6" t="s">
        <v>16</v>
      </c>
      <c r="L533" s="6" t="s">
        <v>16</v>
      </c>
      <c r="M533" s="6" t="s">
        <v>16</v>
      </c>
      <c r="N533" s="3">
        <v>5.2213000000000003</v>
      </c>
      <c r="O533" s="4">
        <v>1614349</v>
      </c>
      <c r="P533" s="4">
        <v>1358069</v>
      </c>
      <c r="Q533" t="s">
        <v>2147</v>
      </c>
    </row>
    <row r="534" spans="1:17" x14ac:dyDescent="0.25">
      <c r="A534" t="s">
        <v>802</v>
      </c>
      <c r="B534" t="s">
        <v>803</v>
      </c>
      <c r="C534" s="5">
        <v>52.61</v>
      </c>
      <c r="D534" s="1">
        <v>-7.0000000000000001E-3</v>
      </c>
      <c r="E534" s="1">
        <v>-1.8100000000000002E-2</v>
      </c>
      <c r="F534" s="1">
        <v>-2.52E-2</v>
      </c>
      <c r="G534" s="1">
        <v>-0.1106</v>
      </c>
      <c r="H534" s="6" t="s">
        <v>15</v>
      </c>
      <c r="I534" s="6" t="s">
        <v>15</v>
      </c>
      <c r="J534" s="6" t="s">
        <v>15</v>
      </c>
      <c r="K534" s="6" t="s">
        <v>15</v>
      </c>
      <c r="L534" s="6" t="s">
        <v>15</v>
      </c>
      <c r="M534" s="6" t="s">
        <v>15</v>
      </c>
      <c r="N534" s="3">
        <v>-8.6272000000000002</v>
      </c>
      <c r="O534" s="4">
        <v>642663</v>
      </c>
      <c r="P534" s="4">
        <v>699289</v>
      </c>
      <c r="Q534" t="s">
        <v>2147</v>
      </c>
    </row>
    <row r="535" spans="1:17" x14ac:dyDescent="0.25">
      <c r="A535" t="s">
        <v>1125</v>
      </c>
      <c r="B535" t="s">
        <v>1126</v>
      </c>
      <c r="C535" s="5">
        <v>67.61</v>
      </c>
      <c r="D535" s="1">
        <v>-1.0800000000000001E-2</v>
      </c>
      <c r="E535" s="1">
        <v>-6.3100000000000003E-2</v>
      </c>
      <c r="F535" s="1">
        <v>-4.02E-2</v>
      </c>
      <c r="G535" s="1">
        <v>-5.8900000000000001E-2</v>
      </c>
      <c r="H535" s="6" t="s">
        <v>15</v>
      </c>
      <c r="I535" s="6" t="s">
        <v>16</v>
      </c>
      <c r="J535" s="6" t="s">
        <v>16</v>
      </c>
      <c r="K535" s="6" t="s">
        <v>15</v>
      </c>
      <c r="L535" s="6" t="s">
        <v>15</v>
      </c>
      <c r="M535" s="6" t="s">
        <v>15</v>
      </c>
      <c r="N535" s="3">
        <v>-56.505899999999997</v>
      </c>
      <c r="O535" s="4">
        <v>14771357</v>
      </c>
      <c r="P535" s="4">
        <v>12984164</v>
      </c>
      <c r="Q535" t="s">
        <v>2147</v>
      </c>
    </row>
    <row r="536" spans="1:17" x14ac:dyDescent="0.25">
      <c r="A536" t="s">
        <v>1166</v>
      </c>
      <c r="B536" t="s">
        <v>1167</v>
      </c>
      <c r="C536" s="5">
        <v>53.51</v>
      </c>
      <c r="D536" s="1">
        <v>-1.8200000000000001E-2</v>
      </c>
      <c r="E536" s="1">
        <v>1.1900000000000001E-2</v>
      </c>
      <c r="F536" s="1">
        <v>2.41E-2</v>
      </c>
      <c r="G536" s="1">
        <v>8.5000000000000006E-2</v>
      </c>
      <c r="H536" s="6" t="s">
        <v>16</v>
      </c>
      <c r="I536" s="6" t="s">
        <v>16</v>
      </c>
      <c r="J536" s="6" t="s">
        <v>16</v>
      </c>
      <c r="K536" s="6" t="s">
        <v>16</v>
      </c>
      <c r="L536" s="6" t="s">
        <v>16</v>
      </c>
      <c r="M536" s="6" t="s">
        <v>16</v>
      </c>
      <c r="N536" s="3">
        <v>15.0258</v>
      </c>
      <c r="O536" s="4">
        <v>1361562</v>
      </c>
      <c r="P536" s="4">
        <v>1429038</v>
      </c>
      <c r="Q536" t="s">
        <v>2147</v>
      </c>
    </row>
    <row r="537" spans="1:17" x14ac:dyDescent="0.25">
      <c r="A537" t="s">
        <v>490</v>
      </c>
      <c r="B537" t="s">
        <v>491</v>
      </c>
      <c r="C537" s="5">
        <v>50.4</v>
      </c>
      <c r="D537" s="1">
        <v>-4.3E-3</v>
      </c>
      <c r="E537" s="1">
        <v>-2.8000000000000001E-2</v>
      </c>
      <c r="F537" s="1">
        <v>-1.14E-2</v>
      </c>
      <c r="G537" s="1">
        <v>-4.3999999999999997E-2</v>
      </c>
      <c r="H537" s="6" t="s">
        <v>15</v>
      </c>
      <c r="I537" s="6" t="s">
        <v>16</v>
      </c>
      <c r="J537" s="6" t="s">
        <v>15</v>
      </c>
      <c r="K537" s="6" t="s">
        <v>15</v>
      </c>
      <c r="L537" s="6" t="s">
        <v>15</v>
      </c>
      <c r="M537" s="6" t="s">
        <v>15</v>
      </c>
      <c r="N537" s="3">
        <v>-12.771100000000001</v>
      </c>
      <c r="O537" s="4">
        <v>2741514</v>
      </c>
      <c r="P537" s="4">
        <v>2092544</v>
      </c>
      <c r="Q537" t="s">
        <v>2147</v>
      </c>
    </row>
    <row r="538" spans="1:17" x14ac:dyDescent="0.25">
      <c r="A538" t="s">
        <v>645</v>
      </c>
      <c r="B538" t="s">
        <v>646</v>
      </c>
      <c r="C538" s="5">
        <v>55.46</v>
      </c>
      <c r="D538" s="1">
        <v>-1.4E-3</v>
      </c>
      <c r="E538" s="1">
        <v>-3.2599999999999997E-2</v>
      </c>
      <c r="F538" s="1">
        <v>-2.9100000000000001E-2</v>
      </c>
      <c r="G538" s="1">
        <v>0.01</v>
      </c>
      <c r="H538" s="6" t="s">
        <v>15</v>
      </c>
      <c r="I538" s="6" t="s">
        <v>16</v>
      </c>
      <c r="J538" s="6" t="s">
        <v>16</v>
      </c>
      <c r="K538" s="6" t="s">
        <v>15</v>
      </c>
      <c r="L538" s="6" t="s">
        <v>16</v>
      </c>
      <c r="M538" s="6" t="s">
        <v>15</v>
      </c>
      <c r="N538" s="3">
        <v>-14.0166</v>
      </c>
      <c r="O538" s="4">
        <v>786162</v>
      </c>
      <c r="P538" s="4">
        <v>1178029</v>
      </c>
      <c r="Q538" t="s">
        <v>2147</v>
      </c>
    </row>
    <row r="539" spans="1:17" x14ac:dyDescent="0.25">
      <c r="A539" t="s">
        <v>591</v>
      </c>
      <c r="B539" t="s">
        <v>592</v>
      </c>
      <c r="C539" s="5">
        <v>65.069999999999993</v>
      </c>
      <c r="D539" s="1">
        <v>-2.5000000000000001E-3</v>
      </c>
      <c r="E539" s="1">
        <v>8.8000000000000005E-3</v>
      </c>
      <c r="F539" s="1">
        <v>4.53E-2</v>
      </c>
      <c r="G539" s="1">
        <v>0.46550000000000002</v>
      </c>
      <c r="H539" s="6" t="s">
        <v>16</v>
      </c>
      <c r="I539" s="6" t="s">
        <v>16</v>
      </c>
      <c r="J539" s="6" t="s">
        <v>16</v>
      </c>
      <c r="K539" s="6" t="s">
        <v>16</v>
      </c>
      <c r="L539" s="6" t="s">
        <v>16</v>
      </c>
      <c r="M539" s="6" t="s">
        <v>16</v>
      </c>
      <c r="N539" s="3">
        <v>45.100299999999997</v>
      </c>
      <c r="O539" s="4">
        <v>1060925</v>
      </c>
      <c r="P539" s="4">
        <v>1414435</v>
      </c>
      <c r="Q539" t="s">
        <v>2147</v>
      </c>
    </row>
    <row r="540" spans="1:17" x14ac:dyDescent="0.25">
      <c r="A540" t="s">
        <v>366</v>
      </c>
      <c r="B540" t="s">
        <v>367</v>
      </c>
      <c r="C540" s="5">
        <v>52.66</v>
      </c>
      <c r="D540" s="1">
        <v>1.17E-2</v>
      </c>
      <c r="E540" s="1">
        <v>-6.0000000000000001E-3</v>
      </c>
      <c r="F540" s="1">
        <v>1.37E-2</v>
      </c>
      <c r="G540" s="1">
        <v>0.51280000000000003</v>
      </c>
      <c r="H540" s="6" t="s">
        <v>16</v>
      </c>
      <c r="I540" s="6" t="s">
        <v>16</v>
      </c>
      <c r="J540" s="6" t="s">
        <v>16</v>
      </c>
      <c r="K540" s="6" t="s">
        <v>16</v>
      </c>
      <c r="L540" s="6" t="s">
        <v>16</v>
      </c>
      <c r="M540" s="6" t="s">
        <v>16</v>
      </c>
      <c r="N540" s="3">
        <v>23.4786</v>
      </c>
      <c r="O540" s="4">
        <v>813998</v>
      </c>
      <c r="P540" s="4">
        <v>790018</v>
      </c>
      <c r="Q540" t="s">
        <v>2147</v>
      </c>
    </row>
    <row r="541" spans="1:17" x14ac:dyDescent="0.25">
      <c r="A541" t="s">
        <v>1332</v>
      </c>
      <c r="B541" t="s">
        <v>1333</v>
      </c>
      <c r="C541" s="5">
        <v>50.66</v>
      </c>
      <c r="D541" s="1">
        <v>-1.9E-2</v>
      </c>
      <c r="E541" s="1">
        <v>-5.7000000000000002E-2</v>
      </c>
      <c r="F541" s="1">
        <v>1.24E-2</v>
      </c>
      <c r="G541" s="1">
        <v>-0.1855</v>
      </c>
      <c r="H541" s="6" t="s">
        <v>15</v>
      </c>
      <c r="I541" s="6" t="s">
        <v>16</v>
      </c>
      <c r="J541" s="6" t="s">
        <v>16</v>
      </c>
      <c r="K541" s="6" t="s">
        <v>15</v>
      </c>
      <c r="L541" s="6" t="s">
        <v>15</v>
      </c>
      <c r="M541" s="6" t="s">
        <v>15</v>
      </c>
      <c r="N541" s="3">
        <v>-11.0298</v>
      </c>
      <c r="O541" s="4">
        <v>568771</v>
      </c>
      <c r="P541" s="4">
        <v>799995</v>
      </c>
      <c r="Q541" t="s">
        <v>2147</v>
      </c>
    </row>
    <row r="542" spans="1:17" x14ac:dyDescent="0.25">
      <c r="A542" t="s">
        <v>755</v>
      </c>
      <c r="B542" t="s">
        <v>756</v>
      </c>
      <c r="C542" s="5">
        <v>71.27</v>
      </c>
      <c r="D542" s="1">
        <v>-2.4199999999999999E-2</v>
      </c>
      <c r="E542" s="1">
        <v>-6.1100000000000002E-2</v>
      </c>
      <c r="F542" s="1">
        <v>-3.7199999999999997E-2</v>
      </c>
      <c r="G542" s="1">
        <v>0.59440000000000004</v>
      </c>
      <c r="H542" s="6" t="s">
        <v>15</v>
      </c>
      <c r="I542" s="6" t="s">
        <v>16</v>
      </c>
      <c r="J542" s="6" t="s">
        <v>16</v>
      </c>
      <c r="K542" s="6" t="s">
        <v>15</v>
      </c>
      <c r="L542" s="6" t="s">
        <v>16</v>
      </c>
      <c r="M542" s="6" t="s">
        <v>16</v>
      </c>
      <c r="N542" s="3">
        <v>-21.488600000000002</v>
      </c>
      <c r="O542" s="4">
        <v>1802398</v>
      </c>
      <c r="P542" s="4">
        <v>2237240</v>
      </c>
      <c r="Q542" t="s">
        <v>2147</v>
      </c>
    </row>
    <row r="543" spans="1:17" x14ac:dyDescent="0.25">
      <c r="A543" t="s">
        <v>452</v>
      </c>
      <c r="B543" t="s">
        <v>453</v>
      </c>
      <c r="C543" s="5">
        <v>70.97</v>
      </c>
      <c r="D543" s="1">
        <v>-1.3299999999999999E-2</v>
      </c>
      <c r="E543" s="1">
        <v>-2.93E-2</v>
      </c>
      <c r="F543" s="1">
        <v>-5.3100000000000001E-2</v>
      </c>
      <c r="G543" s="1">
        <v>0.127</v>
      </c>
      <c r="H543" s="6" t="s">
        <v>16</v>
      </c>
      <c r="I543" s="6" t="s">
        <v>16</v>
      </c>
      <c r="J543" s="6" t="s">
        <v>16</v>
      </c>
      <c r="K543" s="6" t="s">
        <v>15</v>
      </c>
      <c r="L543" s="6" t="s">
        <v>16</v>
      </c>
      <c r="M543" s="6" t="s">
        <v>16</v>
      </c>
      <c r="N543" s="3">
        <v>-20.651700000000002</v>
      </c>
      <c r="O543" s="4">
        <v>2207378</v>
      </c>
      <c r="P543" s="4">
        <v>2447557</v>
      </c>
      <c r="Q543" t="s">
        <v>2147</v>
      </c>
    </row>
    <row r="544" spans="1:17" x14ac:dyDescent="0.25">
      <c r="A544" t="s">
        <v>1368</v>
      </c>
      <c r="B544" t="s">
        <v>1369</v>
      </c>
      <c r="C544" s="5">
        <v>52.68</v>
      </c>
      <c r="D544" s="1">
        <v>6.3E-3</v>
      </c>
      <c r="E544" s="1">
        <v>9.4100000000000003E-2</v>
      </c>
      <c r="F544" s="1">
        <v>0.13800000000000001</v>
      </c>
      <c r="G544" s="1">
        <v>6.4199999999999993E-2</v>
      </c>
      <c r="H544" s="6" t="s">
        <v>16</v>
      </c>
      <c r="I544" s="6" t="s">
        <v>16</v>
      </c>
      <c r="J544" s="6" t="s">
        <v>16</v>
      </c>
      <c r="K544" s="6" t="s">
        <v>16</v>
      </c>
      <c r="L544" s="6" t="s">
        <v>16</v>
      </c>
      <c r="M544" s="6" t="s">
        <v>16</v>
      </c>
      <c r="N544" s="3">
        <v>75.212500000000006</v>
      </c>
      <c r="O544" s="4">
        <v>2917755</v>
      </c>
      <c r="P544" s="4">
        <v>2376962</v>
      </c>
      <c r="Q544" t="s">
        <v>2147</v>
      </c>
    </row>
    <row r="545" spans="1:17" x14ac:dyDescent="0.25">
      <c r="A545" t="s">
        <v>1093</v>
      </c>
      <c r="B545" t="s">
        <v>1094</v>
      </c>
      <c r="C545" s="5">
        <v>74.319999999999993</v>
      </c>
      <c r="D545" s="1">
        <v>-1E-4</v>
      </c>
      <c r="E545" s="1">
        <v>-0.02</v>
      </c>
      <c r="F545" s="1">
        <v>6.1999999999999998E-3</v>
      </c>
      <c r="G545" s="1">
        <v>0.30869999999999997</v>
      </c>
      <c r="H545" s="6" t="s">
        <v>15</v>
      </c>
      <c r="I545" s="6" t="s">
        <v>15</v>
      </c>
      <c r="J545" s="6" t="s">
        <v>16</v>
      </c>
      <c r="K545" s="6" t="s">
        <v>15</v>
      </c>
      <c r="L545" s="6" t="s">
        <v>16</v>
      </c>
      <c r="M545" s="6" t="s">
        <v>16</v>
      </c>
      <c r="N545" s="3">
        <v>-19.133400000000002</v>
      </c>
      <c r="O545" s="4">
        <v>1204328</v>
      </c>
      <c r="P545" s="4">
        <v>1277967</v>
      </c>
      <c r="Q545" t="s">
        <v>2147</v>
      </c>
    </row>
    <row r="546" spans="1:17" x14ac:dyDescent="0.25">
      <c r="A546" t="s">
        <v>530</v>
      </c>
      <c r="B546" t="s">
        <v>531</v>
      </c>
      <c r="C546" s="5">
        <v>71.2</v>
      </c>
      <c r="D546" s="1">
        <v>-8.0000000000000004E-4</v>
      </c>
      <c r="E546" s="1">
        <v>-3.3799999999999997E-2</v>
      </c>
      <c r="F546" s="1">
        <v>-2.12E-2</v>
      </c>
      <c r="G546" s="1">
        <v>5.8900000000000001E-2</v>
      </c>
      <c r="H546" s="6" t="s">
        <v>15</v>
      </c>
      <c r="I546" s="6" t="s">
        <v>16</v>
      </c>
      <c r="J546" s="6" t="s">
        <v>16</v>
      </c>
      <c r="K546" s="6" t="s">
        <v>15</v>
      </c>
      <c r="L546" s="6" t="s">
        <v>15</v>
      </c>
      <c r="M546" s="6" t="s">
        <v>16</v>
      </c>
      <c r="N546" s="3">
        <v>-21.456800000000001</v>
      </c>
      <c r="O546" s="4">
        <v>3813538</v>
      </c>
      <c r="P546" s="4">
        <v>3318268</v>
      </c>
      <c r="Q546" t="s">
        <v>2147</v>
      </c>
    </row>
    <row r="547" spans="1:17" x14ac:dyDescent="0.25">
      <c r="A547" t="s">
        <v>440</v>
      </c>
      <c r="B547" t="s">
        <v>441</v>
      </c>
      <c r="C547" s="5">
        <v>67.89</v>
      </c>
      <c r="D547" s="1">
        <v>-7.6E-3</v>
      </c>
      <c r="E547" s="1">
        <v>-7.0900000000000005E-2</v>
      </c>
      <c r="F547" s="1">
        <v>-3.8199999999999998E-2</v>
      </c>
      <c r="G547" s="1">
        <v>-0.31</v>
      </c>
      <c r="H547" s="6" t="s">
        <v>15</v>
      </c>
      <c r="I547" s="6" t="s">
        <v>15</v>
      </c>
      <c r="J547" s="6" t="s">
        <v>15</v>
      </c>
      <c r="K547" s="6" t="s">
        <v>15</v>
      </c>
      <c r="L547" s="6" t="s">
        <v>15</v>
      </c>
      <c r="M547" s="6" t="s">
        <v>15</v>
      </c>
      <c r="N547" s="3">
        <v>-60.820799999999998</v>
      </c>
      <c r="O547" s="4">
        <v>1990561</v>
      </c>
      <c r="P547" s="4">
        <v>1932296</v>
      </c>
      <c r="Q547" t="s">
        <v>2147</v>
      </c>
    </row>
    <row r="548" spans="1:17" x14ac:dyDescent="0.25">
      <c r="A548" t="s">
        <v>689</v>
      </c>
      <c r="B548" t="s">
        <v>690</v>
      </c>
      <c r="C548" s="5">
        <v>58.7</v>
      </c>
      <c r="D548" s="1">
        <v>-4.8999999999999998E-3</v>
      </c>
      <c r="E548" s="1">
        <v>2.0000000000000001E-4</v>
      </c>
      <c r="F548" s="1">
        <v>8.0999999999999996E-3</v>
      </c>
      <c r="G548" s="1">
        <v>0.2273</v>
      </c>
      <c r="H548" s="6" t="s">
        <v>15</v>
      </c>
      <c r="I548" s="6" t="s">
        <v>16</v>
      </c>
      <c r="J548" s="6" t="s">
        <v>16</v>
      </c>
      <c r="K548" s="6" t="s">
        <v>15</v>
      </c>
      <c r="L548" s="6" t="s">
        <v>16</v>
      </c>
      <c r="M548" s="6" t="s">
        <v>16</v>
      </c>
      <c r="N548" s="3">
        <v>1.8702000000000001</v>
      </c>
      <c r="O548" s="4">
        <v>1496601</v>
      </c>
      <c r="P548" s="4">
        <v>1968236</v>
      </c>
      <c r="Q548" t="s">
        <v>2147</v>
      </c>
    </row>
    <row r="549" spans="1:17" x14ac:dyDescent="0.25">
      <c r="A549" t="s">
        <v>926</v>
      </c>
      <c r="B549" t="s">
        <v>927</v>
      </c>
      <c r="C549" s="5">
        <v>50.97</v>
      </c>
      <c r="D549" s="1">
        <v>-7.4000000000000003E-3</v>
      </c>
      <c r="E549" s="1">
        <v>-4.5900000000000003E-2</v>
      </c>
      <c r="F549" s="1">
        <v>-1.11E-2</v>
      </c>
      <c r="G549" s="1">
        <v>-0.24540000000000001</v>
      </c>
      <c r="H549" s="6" t="s">
        <v>15</v>
      </c>
      <c r="I549" s="6" t="s">
        <v>15</v>
      </c>
      <c r="J549" s="6" t="s">
        <v>15</v>
      </c>
      <c r="K549" s="6" t="s">
        <v>15</v>
      </c>
      <c r="L549" s="6" t="s">
        <v>16</v>
      </c>
      <c r="M549" s="6" t="s">
        <v>15</v>
      </c>
      <c r="N549" s="3">
        <v>-17.6907</v>
      </c>
      <c r="O549" s="4">
        <v>4526471</v>
      </c>
      <c r="P549" s="4">
        <v>6359717</v>
      </c>
      <c r="Q549" t="s">
        <v>2147</v>
      </c>
    </row>
    <row r="550" spans="1:17" x14ac:dyDescent="0.25">
      <c r="A550" t="s">
        <v>412</v>
      </c>
      <c r="B550" t="s">
        <v>413</v>
      </c>
      <c r="C550" s="5">
        <v>63.02</v>
      </c>
      <c r="D550" s="1">
        <v>1.4800000000000001E-2</v>
      </c>
      <c r="E550" s="1">
        <v>0.129</v>
      </c>
      <c r="F550" s="1">
        <v>6.3100000000000003E-2</v>
      </c>
      <c r="G550" s="1">
        <v>-5.1000000000000004E-3</v>
      </c>
      <c r="H550" s="6" t="s">
        <v>16</v>
      </c>
      <c r="I550" s="6" t="s">
        <v>15</v>
      </c>
      <c r="J550" s="6" t="s">
        <v>15</v>
      </c>
      <c r="K550" s="6" t="s">
        <v>16</v>
      </c>
      <c r="L550" s="6" t="s">
        <v>16</v>
      </c>
      <c r="M550" s="6" t="s">
        <v>15</v>
      </c>
      <c r="N550" s="3">
        <v>83.955600000000004</v>
      </c>
      <c r="O550" s="4">
        <v>2032317</v>
      </c>
      <c r="P550" s="4">
        <v>878742</v>
      </c>
      <c r="Q550" t="s">
        <v>2147</v>
      </c>
    </row>
    <row r="551" spans="1:17" x14ac:dyDescent="0.25">
      <c r="A551" t="s">
        <v>848</v>
      </c>
      <c r="B551" t="s">
        <v>849</v>
      </c>
      <c r="C551" s="5">
        <v>56.47</v>
      </c>
      <c r="D551" s="1">
        <v>-3.9600000000000003E-2</v>
      </c>
      <c r="E551" s="1">
        <v>-3.8800000000000001E-2</v>
      </c>
      <c r="F551" s="1">
        <v>-6.0400000000000002E-2</v>
      </c>
      <c r="G551" s="1">
        <v>-0.2109</v>
      </c>
      <c r="H551" s="6" t="s">
        <v>15</v>
      </c>
      <c r="I551" s="6" t="s">
        <v>15</v>
      </c>
      <c r="J551" s="6" t="s">
        <v>15</v>
      </c>
      <c r="K551" s="6" t="s">
        <v>15</v>
      </c>
      <c r="L551" s="6" t="s">
        <v>15</v>
      </c>
      <c r="M551" s="6" t="s">
        <v>15</v>
      </c>
      <c r="N551" s="3">
        <v>-35.054400000000001</v>
      </c>
      <c r="O551" s="4">
        <v>7697699</v>
      </c>
      <c r="P551" s="4">
        <v>6162077</v>
      </c>
      <c r="Q551" t="s">
        <v>2147</v>
      </c>
    </row>
    <row r="552" spans="1:17" x14ac:dyDescent="0.25">
      <c r="A552" t="s">
        <v>85</v>
      </c>
      <c r="B552" t="s">
        <v>86</v>
      </c>
      <c r="C552" s="5">
        <v>60.05</v>
      </c>
      <c r="D552" s="1">
        <v>-2.3900000000000001E-2</v>
      </c>
      <c r="E552" s="1">
        <v>-4.7100000000000003E-2</v>
      </c>
      <c r="F552" s="1">
        <v>0.03</v>
      </c>
      <c r="G552" s="1">
        <v>0.25919999999999999</v>
      </c>
      <c r="H552" s="6" t="s">
        <v>16</v>
      </c>
      <c r="I552" s="6" t="s">
        <v>16</v>
      </c>
      <c r="J552" s="6" t="s">
        <v>16</v>
      </c>
      <c r="K552" s="6" t="s">
        <v>16</v>
      </c>
      <c r="L552" s="6" t="s">
        <v>15</v>
      </c>
      <c r="M552" s="6" t="s">
        <v>16</v>
      </c>
      <c r="N552" s="3">
        <v>-32.741399999999999</v>
      </c>
      <c r="O552" s="4">
        <v>898098</v>
      </c>
      <c r="P552" s="4">
        <v>1440961</v>
      </c>
      <c r="Q552" t="s">
        <v>2147</v>
      </c>
    </row>
    <row r="553" spans="1:17" x14ac:dyDescent="0.25">
      <c r="A553" t="s">
        <v>1095</v>
      </c>
      <c r="B553" t="s">
        <v>1096</v>
      </c>
      <c r="C553" s="5">
        <v>55.15</v>
      </c>
      <c r="D553" s="1">
        <v>-3.3799999999999997E-2</v>
      </c>
      <c r="E553" s="1">
        <v>0.1341</v>
      </c>
      <c r="F553" s="1">
        <v>0.2424</v>
      </c>
      <c r="G553" s="1">
        <v>0.37359999999999999</v>
      </c>
      <c r="H553" s="6" t="s">
        <v>16</v>
      </c>
      <c r="I553" s="6" t="s">
        <v>16</v>
      </c>
      <c r="J553" s="6" t="s">
        <v>16</v>
      </c>
      <c r="K553" s="6" t="s">
        <v>16</v>
      </c>
      <c r="L553" s="6" t="s">
        <v>16</v>
      </c>
      <c r="M553" s="6" t="s">
        <v>16</v>
      </c>
      <c r="N553" s="3">
        <v>185.12459999999999</v>
      </c>
      <c r="O553" s="4">
        <v>1589590</v>
      </c>
      <c r="P553" s="4">
        <v>639989</v>
      </c>
      <c r="Q553" t="s">
        <v>2147</v>
      </c>
    </row>
    <row r="554" spans="1:17" x14ac:dyDescent="0.25">
      <c r="A554" t="s">
        <v>510</v>
      </c>
      <c r="B554" t="s">
        <v>511</v>
      </c>
      <c r="C554" s="5">
        <v>53.25</v>
      </c>
      <c r="D554" s="1">
        <v>-3.8600000000000002E-2</v>
      </c>
      <c r="E554" s="1">
        <v>-5.8000000000000003E-2</v>
      </c>
      <c r="F554" s="1">
        <v>-4.5900000000000003E-2</v>
      </c>
      <c r="G554" s="1">
        <v>0.25209999999999999</v>
      </c>
      <c r="H554" s="6" t="s">
        <v>15</v>
      </c>
      <c r="I554" s="6" t="s">
        <v>16</v>
      </c>
      <c r="J554" s="6" t="s">
        <v>16</v>
      </c>
      <c r="K554" s="6" t="s">
        <v>15</v>
      </c>
      <c r="L554" s="6" t="s">
        <v>15</v>
      </c>
      <c r="M554" s="6" t="s">
        <v>16</v>
      </c>
      <c r="N554" s="3">
        <v>-54.995100000000001</v>
      </c>
      <c r="O554" s="4">
        <v>29021920</v>
      </c>
      <c r="P554" s="4">
        <v>20506431</v>
      </c>
      <c r="Q554" t="s">
        <v>2147</v>
      </c>
    </row>
    <row r="555" spans="1:17" x14ac:dyDescent="0.25">
      <c r="A555" t="s">
        <v>31</v>
      </c>
      <c r="B555" t="s">
        <v>32</v>
      </c>
      <c r="C555" s="5">
        <v>67.12</v>
      </c>
      <c r="D555" s="1">
        <v>-9.7000000000000003E-3</v>
      </c>
      <c r="E555" s="1">
        <v>-2.6700000000000002E-2</v>
      </c>
      <c r="F555" s="1">
        <v>-0.1426</v>
      </c>
      <c r="G555" s="1">
        <v>-5.5800000000000002E-2</v>
      </c>
      <c r="H555" s="6" t="s">
        <v>15</v>
      </c>
      <c r="I555" s="6" t="s">
        <v>15</v>
      </c>
      <c r="J555" s="6" t="s">
        <v>15</v>
      </c>
      <c r="K555" s="6" t="s">
        <v>15</v>
      </c>
      <c r="L555" s="6" t="s">
        <v>15</v>
      </c>
      <c r="M555" s="6" t="s">
        <v>15</v>
      </c>
      <c r="N555" s="3">
        <v>-172.79920000000001</v>
      </c>
      <c r="O555" s="4">
        <v>6322427</v>
      </c>
      <c r="P555" s="4">
        <v>5220048</v>
      </c>
      <c r="Q555" t="s">
        <v>2147</v>
      </c>
    </row>
    <row r="556" spans="1:17" x14ac:dyDescent="0.25">
      <c r="A556" t="s">
        <v>1445</v>
      </c>
      <c r="B556" t="s">
        <v>1446</v>
      </c>
      <c r="C556" s="5">
        <v>55.09</v>
      </c>
      <c r="D556" s="1">
        <v>-1.2E-2</v>
      </c>
      <c r="E556" s="1">
        <v>-3.7900000000000003E-2</v>
      </c>
      <c r="F556" s="1">
        <v>-7.7000000000000002E-3</v>
      </c>
      <c r="G556" s="1">
        <v>0.29559999999999997</v>
      </c>
      <c r="H556" s="6" t="s">
        <v>15</v>
      </c>
      <c r="I556" s="6" t="s">
        <v>16</v>
      </c>
      <c r="J556" s="6" t="s">
        <v>16</v>
      </c>
      <c r="K556" s="6" t="s">
        <v>15</v>
      </c>
      <c r="L556" s="6" t="s">
        <v>16</v>
      </c>
      <c r="M556" s="6" t="s">
        <v>16</v>
      </c>
      <c r="N556" s="3">
        <v>-2.5520999999999998</v>
      </c>
      <c r="O556" s="4">
        <v>535961</v>
      </c>
      <c r="P556" s="4">
        <v>745260</v>
      </c>
      <c r="Q556" t="s">
        <v>2147</v>
      </c>
    </row>
    <row r="557" spans="1:17" x14ac:dyDescent="0.25">
      <c r="A557" t="s">
        <v>952</v>
      </c>
      <c r="B557" t="s">
        <v>953</v>
      </c>
      <c r="C557" s="5">
        <v>63.49</v>
      </c>
      <c r="D557" s="1">
        <v>-4.3999999999999997E-2</v>
      </c>
      <c r="E557" s="1">
        <v>-4.3799999999999999E-2</v>
      </c>
      <c r="F557" s="1">
        <v>-1.35E-2</v>
      </c>
      <c r="G557" s="1">
        <v>-0.17399999999999999</v>
      </c>
      <c r="H557" s="6" t="s">
        <v>15</v>
      </c>
      <c r="I557" s="6" t="s">
        <v>16</v>
      </c>
      <c r="J557" s="6" t="s">
        <v>15</v>
      </c>
      <c r="K557" s="6" t="s">
        <v>15</v>
      </c>
      <c r="L557" s="6" t="s">
        <v>15</v>
      </c>
      <c r="M557" s="6" t="s">
        <v>15</v>
      </c>
      <c r="N557" s="3">
        <v>-28.908300000000001</v>
      </c>
      <c r="O557" s="4">
        <v>5801828</v>
      </c>
      <c r="P557" s="4">
        <v>4559476</v>
      </c>
      <c r="Q557" t="s">
        <v>2147</v>
      </c>
    </row>
    <row r="558" spans="1:17" x14ac:dyDescent="0.25">
      <c r="A558" t="s">
        <v>79</v>
      </c>
      <c r="B558" t="s">
        <v>80</v>
      </c>
      <c r="C558" s="5">
        <v>62.39</v>
      </c>
      <c r="D558" s="1">
        <v>-6.7000000000000002E-3</v>
      </c>
      <c r="E558" s="1">
        <v>-6.1100000000000002E-2</v>
      </c>
      <c r="F558" s="1">
        <v>-3.5700000000000003E-2</v>
      </c>
      <c r="G558" s="1">
        <v>0.43690000000000001</v>
      </c>
      <c r="H558" s="6" t="s">
        <v>16</v>
      </c>
      <c r="I558" s="6" t="s">
        <v>15</v>
      </c>
      <c r="J558" s="6" t="s">
        <v>16</v>
      </c>
      <c r="K558" s="6" t="s">
        <v>15</v>
      </c>
      <c r="L558" s="6" t="s">
        <v>15</v>
      </c>
      <c r="M558" s="6" t="s">
        <v>16</v>
      </c>
      <c r="N558" s="3">
        <v>-16.171900000000001</v>
      </c>
      <c r="O558" s="4">
        <v>1108104</v>
      </c>
      <c r="P558" s="4">
        <v>1372013</v>
      </c>
      <c r="Q558" t="s">
        <v>2147</v>
      </c>
    </row>
    <row r="559" spans="1:17" x14ac:dyDescent="0.25">
      <c r="A559" t="s">
        <v>1656</v>
      </c>
      <c r="B559" t="s">
        <v>1657</v>
      </c>
      <c r="C559" s="5">
        <v>55.71</v>
      </c>
      <c r="D559" s="1">
        <v>6.1000000000000004E-3</v>
      </c>
      <c r="E559" s="1">
        <v>3.0999999999999999E-3</v>
      </c>
      <c r="F559" s="1">
        <v>1.66E-2</v>
      </c>
      <c r="G559" s="1">
        <v>-0.1265</v>
      </c>
      <c r="H559" s="6" t="s">
        <v>16</v>
      </c>
      <c r="I559" s="6" t="s">
        <v>16</v>
      </c>
      <c r="J559" s="6" t="s">
        <v>15</v>
      </c>
      <c r="K559" s="6" t="s">
        <v>16</v>
      </c>
      <c r="L559" s="6" t="s">
        <v>15</v>
      </c>
      <c r="M559" s="6" t="s">
        <v>15</v>
      </c>
      <c r="N559" s="3">
        <v>6.1353</v>
      </c>
      <c r="O559" s="4">
        <v>6673268</v>
      </c>
      <c r="P559" s="4">
        <v>7962245</v>
      </c>
      <c r="Q559" t="s">
        <v>2147</v>
      </c>
    </row>
    <row r="560" spans="1:17" x14ac:dyDescent="0.25">
      <c r="A560" t="s">
        <v>1473</v>
      </c>
      <c r="B560" t="s">
        <v>1474</v>
      </c>
      <c r="C560" s="5">
        <v>72.849999999999994</v>
      </c>
      <c r="D560" s="1">
        <v>-4.1099999999999998E-2</v>
      </c>
      <c r="E560" s="1">
        <v>-0.25</v>
      </c>
      <c r="F560" s="1">
        <v>-0.26390000000000002</v>
      </c>
      <c r="G560" s="1">
        <v>-0.48699999999999999</v>
      </c>
      <c r="H560" s="6" t="s">
        <v>15</v>
      </c>
      <c r="I560" s="6" t="s">
        <v>15</v>
      </c>
      <c r="J560" s="6" t="s">
        <v>15</v>
      </c>
      <c r="K560" s="6" t="s">
        <v>15</v>
      </c>
      <c r="L560" s="6" t="s">
        <v>15</v>
      </c>
      <c r="M560" s="6" t="s">
        <v>15</v>
      </c>
      <c r="N560" s="3">
        <v>-748.51900000000001</v>
      </c>
      <c r="O560" s="4">
        <v>8016819</v>
      </c>
      <c r="P560" s="4">
        <v>2063139</v>
      </c>
      <c r="Q560" t="s">
        <v>2147</v>
      </c>
    </row>
    <row r="561" spans="1:17" x14ac:dyDescent="0.25">
      <c r="A561" t="s">
        <v>1386</v>
      </c>
      <c r="B561" t="s">
        <v>1387</v>
      </c>
      <c r="C561" s="5">
        <v>60.13</v>
      </c>
      <c r="D561" s="1">
        <v>-3.0999999999999999E-3</v>
      </c>
      <c r="E561" s="1">
        <v>-3.27E-2</v>
      </c>
      <c r="F561" s="1">
        <v>2.7199999999999998E-2</v>
      </c>
      <c r="G561" s="1">
        <v>0.1154</v>
      </c>
      <c r="H561" s="6" t="s">
        <v>15</v>
      </c>
      <c r="I561" s="6" t="s">
        <v>16</v>
      </c>
      <c r="J561" s="6" t="s">
        <v>16</v>
      </c>
      <c r="K561" s="6" t="s">
        <v>16</v>
      </c>
      <c r="L561" s="6" t="s">
        <v>16</v>
      </c>
      <c r="M561" s="6" t="s">
        <v>16</v>
      </c>
      <c r="N561" s="3">
        <v>-10.4741</v>
      </c>
      <c r="O561" s="4">
        <v>3739497</v>
      </c>
      <c r="P561" s="4">
        <v>5587929</v>
      </c>
      <c r="Q561" t="s">
        <v>2147</v>
      </c>
    </row>
    <row r="562" spans="1:17" x14ac:dyDescent="0.25">
      <c r="A562" t="s">
        <v>2197</v>
      </c>
      <c r="B562" t="s">
        <v>2198</v>
      </c>
      <c r="C562" s="5">
        <v>50.88</v>
      </c>
      <c r="D562" s="1">
        <v>1.6000000000000001E-3</v>
      </c>
      <c r="E562" s="1">
        <v>1.09E-2</v>
      </c>
      <c r="F562" s="1">
        <v>1.4800000000000001E-2</v>
      </c>
      <c r="G562" s="1">
        <v>6.7299999999999999E-2</v>
      </c>
      <c r="H562" s="6" t="s">
        <v>16</v>
      </c>
      <c r="I562" s="6" t="s">
        <v>16</v>
      </c>
      <c r="J562" s="6" t="s">
        <v>16</v>
      </c>
      <c r="K562" s="6" t="s">
        <v>16</v>
      </c>
      <c r="L562" s="6" t="s">
        <v>16</v>
      </c>
      <c r="M562" s="6" t="s">
        <v>16</v>
      </c>
      <c r="N562" s="3">
        <v>3.1808000000000001</v>
      </c>
      <c r="O562" s="4">
        <v>1566499</v>
      </c>
      <c r="P562" s="4">
        <v>627782</v>
      </c>
      <c r="Q562" t="s">
        <v>2147</v>
      </c>
    </row>
    <row r="563" spans="1:17" x14ac:dyDescent="0.25">
      <c r="A563" t="s">
        <v>1900</v>
      </c>
      <c r="B563" t="s">
        <v>1901</v>
      </c>
      <c r="C563" s="5">
        <v>69.05</v>
      </c>
      <c r="D563" s="1">
        <v>-3.6799999999999999E-2</v>
      </c>
      <c r="E563" s="1">
        <v>-5.6800000000000003E-2</v>
      </c>
      <c r="F563" s="1">
        <v>-7.7399999999999997E-2</v>
      </c>
      <c r="G563" s="1">
        <v>-0.27479999999999999</v>
      </c>
      <c r="H563" s="6" t="s">
        <v>15</v>
      </c>
      <c r="I563" s="6" t="s">
        <v>16</v>
      </c>
      <c r="J563" s="6" t="s">
        <v>15</v>
      </c>
      <c r="K563" s="6" t="s">
        <v>15</v>
      </c>
      <c r="L563" s="6" t="s">
        <v>15</v>
      </c>
      <c r="M563" s="6" t="s">
        <v>15</v>
      </c>
      <c r="N563" s="3">
        <v>-50.604999999999997</v>
      </c>
      <c r="O563" s="4">
        <v>4424437</v>
      </c>
      <c r="P563" s="4">
        <v>5518684</v>
      </c>
      <c r="Q563" t="s">
        <v>2147</v>
      </c>
    </row>
    <row r="564" spans="1:17" x14ac:dyDescent="0.25">
      <c r="A564" t="s">
        <v>1898</v>
      </c>
      <c r="B564" t="s">
        <v>1899</v>
      </c>
      <c r="C564" s="5">
        <v>52.41</v>
      </c>
      <c r="D564" s="1">
        <v>-9.1499999999999998E-2</v>
      </c>
      <c r="E564" s="1">
        <v>-5.1900000000000002E-2</v>
      </c>
      <c r="F564" s="1">
        <v>4.4000000000000003E-3</v>
      </c>
      <c r="G564" s="1">
        <v>0.01</v>
      </c>
      <c r="H564" s="6" t="s">
        <v>15</v>
      </c>
      <c r="I564" s="6" t="s">
        <v>16</v>
      </c>
      <c r="J564" s="6" t="s">
        <v>16</v>
      </c>
      <c r="K564" s="6" t="s">
        <v>16</v>
      </c>
      <c r="L564" s="6" t="s">
        <v>15</v>
      </c>
      <c r="M564" s="6" t="s">
        <v>15</v>
      </c>
      <c r="N564" s="3">
        <v>-151.4616</v>
      </c>
      <c r="O564" s="4">
        <v>10527193</v>
      </c>
      <c r="P564" s="4">
        <v>2855579</v>
      </c>
      <c r="Q564" t="s">
        <v>2147</v>
      </c>
    </row>
    <row r="565" spans="1:17" x14ac:dyDescent="0.25">
      <c r="A565" t="s">
        <v>1293</v>
      </c>
      <c r="B565" t="s">
        <v>1294</v>
      </c>
      <c r="C565" s="5">
        <v>62.49</v>
      </c>
      <c r="D565" s="1">
        <v>-1.3100000000000001E-2</v>
      </c>
      <c r="E565" s="1">
        <v>-3.0099999999999998E-2</v>
      </c>
      <c r="F565" s="1">
        <v>5.0000000000000001E-3</v>
      </c>
      <c r="G565" s="1">
        <v>-2.1299999999999999E-2</v>
      </c>
      <c r="H565" s="6" t="s">
        <v>16</v>
      </c>
      <c r="I565" s="6" t="s">
        <v>16</v>
      </c>
      <c r="J565" s="6" t="s">
        <v>16</v>
      </c>
      <c r="K565" s="6" t="s">
        <v>15</v>
      </c>
      <c r="L565" s="6" t="s">
        <v>16</v>
      </c>
      <c r="M565" s="6" t="s">
        <v>15</v>
      </c>
      <c r="N565" s="3">
        <v>-14.277699999999999</v>
      </c>
      <c r="O565" s="4">
        <v>600325</v>
      </c>
      <c r="P565" s="4">
        <v>657936</v>
      </c>
      <c r="Q565" t="s">
        <v>2147</v>
      </c>
    </row>
    <row r="566" spans="1:17" x14ac:dyDescent="0.25">
      <c r="A566" t="s">
        <v>514</v>
      </c>
      <c r="B566" t="s">
        <v>515</v>
      </c>
      <c r="C566" s="5">
        <v>60.1</v>
      </c>
      <c r="D566" s="1">
        <v>1.2800000000000001E-2</v>
      </c>
      <c r="E566" s="1">
        <v>1.18E-2</v>
      </c>
      <c r="F566" s="1">
        <v>5.9200000000000003E-2</v>
      </c>
      <c r="G566" s="1">
        <v>-0.18890000000000001</v>
      </c>
      <c r="H566" s="6" t="s">
        <v>16</v>
      </c>
      <c r="I566" s="6" t="s">
        <v>16</v>
      </c>
      <c r="J566" s="6" t="s">
        <v>16</v>
      </c>
      <c r="K566" s="6" t="s">
        <v>16</v>
      </c>
      <c r="L566" s="6" t="s">
        <v>16</v>
      </c>
      <c r="M566" s="6" t="s">
        <v>15</v>
      </c>
      <c r="N566" s="3">
        <v>27.9374</v>
      </c>
      <c r="O566" s="4">
        <v>5380045</v>
      </c>
      <c r="P566" s="4">
        <v>2283415</v>
      </c>
      <c r="Q566" t="s">
        <v>2147</v>
      </c>
    </row>
    <row r="567" spans="1:17" x14ac:dyDescent="0.25">
      <c r="A567" t="s">
        <v>1084</v>
      </c>
      <c r="B567" t="s">
        <v>1085</v>
      </c>
      <c r="C567" s="5">
        <v>53.29</v>
      </c>
      <c r="D567" s="1">
        <v>-3.3399999999999999E-2</v>
      </c>
      <c r="E567" s="1">
        <v>-5.91E-2</v>
      </c>
      <c r="F567" s="1">
        <v>-4.7899999999999998E-2</v>
      </c>
      <c r="G567" s="1">
        <v>-0.38109999999999999</v>
      </c>
      <c r="H567" s="6" t="s">
        <v>15</v>
      </c>
      <c r="I567" s="6" t="s">
        <v>16</v>
      </c>
      <c r="J567" s="6" t="s">
        <v>15</v>
      </c>
      <c r="K567" s="6" t="s">
        <v>15</v>
      </c>
      <c r="L567" s="6" t="s">
        <v>15</v>
      </c>
      <c r="M567" s="6" t="s">
        <v>15</v>
      </c>
      <c r="N567" s="3">
        <v>-36.780799999999999</v>
      </c>
      <c r="O567" s="4">
        <v>2279950</v>
      </c>
      <c r="P567" s="4">
        <v>2863199</v>
      </c>
      <c r="Q567" t="s">
        <v>2147</v>
      </c>
    </row>
    <row r="568" spans="1:17" x14ac:dyDescent="0.25">
      <c r="A568" t="s">
        <v>1602</v>
      </c>
      <c r="B568" t="s">
        <v>1603</v>
      </c>
      <c r="C568" s="5">
        <v>62.55</v>
      </c>
      <c r="D568" s="1">
        <v>3.0000000000000001E-3</v>
      </c>
      <c r="E568" s="1">
        <v>-7.3700000000000002E-2</v>
      </c>
      <c r="F568" s="1">
        <v>-1.4999999999999999E-2</v>
      </c>
      <c r="G568" s="1">
        <v>-0.1948</v>
      </c>
      <c r="H568" s="6" t="s">
        <v>15</v>
      </c>
      <c r="I568" s="6" t="s">
        <v>16</v>
      </c>
      <c r="J568" s="6" t="s">
        <v>15</v>
      </c>
      <c r="K568" s="6" t="s">
        <v>15</v>
      </c>
      <c r="L568" s="6" t="s">
        <v>15</v>
      </c>
      <c r="M568" s="6" t="s">
        <v>15</v>
      </c>
      <c r="N568" s="3">
        <v>-49.8872</v>
      </c>
      <c r="O568" s="4">
        <v>512200</v>
      </c>
      <c r="P568" s="4">
        <v>746121</v>
      </c>
      <c r="Q568" t="s">
        <v>2147</v>
      </c>
    </row>
    <row r="569" spans="1:17" x14ac:dyDescent="0.25">
      <c r="A569" t="s">
        <v>1600</v>
      </c>
      <c r="B569" t="s">
        <v>1601</v>
      </c>
      <c r="C569" s="5">
        <v>73.75</v>
      </c>
      <c r="D569" s="1">
        <v>-1.8E-3</v>
      </c>
      <c r="E569" s="1">
        <v>3.95E-2</v>
      </c>
      <c r="F569" s="1">
        <v>9.8100000000000007E-2</v>
      </c>
      <c r="G569" s="1">
        <v>0.1139</v>
      </c>
      <c r="H569" s="6" t="s">
        <v>16</v>
      </c>
      <c r="I569" s="6" t="s">
        <v>16</v>
      </c>
      <c r="J569" s="6" t="s">
        <v>16</v>
      </c>
      <c r="K569" s="6" t="s">
        <v>16</v>
      </c>
      <c r="L569" s="6" t="s">
        <v>16</v>
      </c>
      <c r="M569" s="6" t="s">
        <v>16</v>
      </c>
      <c r="N569" s="3">
        <v>117.8708</v>
      </c>
      <c r="O569" s="4">
        <v>5112713</v>
      </c>
      <c r="P569" s="4">
        <v>3013654</v>
      </c>
      <c r="Q569" t="s">
        <v>2147</v>
      </c>
    </row>
    <row r="570" spans="1:17" x14ac:dyDescent="0.25">
      <c r="A570" t="s">
        <v>1519</v>
      </c>
      <c r="B570" t="s">
        <v>1520</v>
      </c>
      <c r="C570" s="5">
        <v>70.42</v>
      </c>
      <c r="D570" s="1">
        <v>-2.8400000000000002E-2</v>
      </c>
      <c r="E570" s="1">
        <v>-9.3100000000000002E-2</v>
      </c>
      <c r="F570" s="1">
        <v>-9.4299999999999995E-2</v>
      </c>
      <c r="G570" s="1">
        <v>-0.29599999999999999</v>
      </c>
      <c r="H570" s="6" t="s">
        <v>15</v>
      </c>
      <c r="I570" s="6" t="s">
        <v>16</v>
      </c>
      <c r="J570" s="6" t="s">
        <v>15</v>
      </c>
      <c r="K570" s="6" t="s">
        <v>15</v>
      </c>
      <c r="L570" s="6" t="s">
        <v>15</v>
      </c>
      <c r="M570" s="6" t="s">
        <v>15</v>
      </c>
      <c r="N570" s="3">
        <v>-80.505700000000004</v>
      </c>
      <c r="O570" s="4">
        <v>1720392</v>
      </c>
      <c r="P570" s="4">
        <v>1091785</v>
      </c>
      <c r="Q570" t="s">
        <v>2147</v>
      </c>
    </row>
    <row r="571" spans="1:17" x14ac:dyDescent="0.25">
      <c r="A571" t="s">
        <v>1217</v>
      </c>
      <c r="B571" t="s">
        <v>1218</v>
      </c>
      <c r="C571" s="5">
        <v>61.66</v>
      </c>
      <c r="D571" s="1">
        <v>-1.7500000000000002E-2</v>
      </c>
      <c r="E571" s="1">
        <v>-7.4999999999999997E-2</v>
      </c>
      <c r="F571" s="1">
        <v>-7.0000000000000007E-2</v>
      </c>
      <c r="G571" s="1">
        <v>-0.13500000000000001</v>
      </c>
      <c r="H571" s="6" t="s">
        <v>15</v>
      </c>
      <c r="I571" s="6" t="s">
        <v>16</v>
      </c>
      <c r="J571" s="6" t="s">
        <v>16</v>
      </c>
      <c r="K571" s="6" t="s">
        <v>15</v>
      </c>
      <c r="L571" s="6" t="s">
        <v>15</v>
      </c>
      <c r="M571" s="6" t="s">
        <v>15</v>
      </c>
      <c r="N571" s="3">
        <v>-64.6173</v>
      </c>
      <c r="O571" s="4">
        <v>4570430</v>
      </c>
      <c r="P571" s="4">
        <v>3084215</v>
      </c>
      <c r="Q571" t="s">
        <v>2147</v>
      </c>
    </row>
    <row r="572" spans="1:17" x14ac:dyDescent="0.25">
      <c r="A572" t="s">
        <v>1135</v>
      </c>
      <c r="B572" t="s">
        <v>1136</v>
      </c>
      <c r="C572" s="5">
        <v>59.71</v>
      </c>
      <c r="D572" s="1">
        <v>-0.1237</v>
      </c>
      <c r="E572" s="1">
        <v>-0.15740000000000001</v>
      </c>
      <c r="F572" s="1">
        <v>-4.6800000000000001E-2</v>
      </c>
      <c r="G572" s="1">
        <v>0.4083</v>
      </c>
      <c r="H572" s="6" t="s">
        <v>15</v>
      </c>
      <c r="I572" s="6" t="s">
        <v>16</v>
      </c>
      <c r="J572" s="6" t="s">
        <v>16</v>
      </c>
      <c r="K572" s="6" t="s">
        <v>15</v>
      </c>
      <c r="L572" s="6" t="s">
        <v>15</v>
      </c>
      <c r="M572" s="6" t="s">
        <v>16</v>
      </c>
      <c r="N572" s="3">
        <v>-191.70670000000001</v>
      </c>
      <c r="O572" s="4">
        <v>8312162</v>
      </c>
      <c r="P572" s="4">
        <v>2501294</v>
      </c>
      <c r="Q572" t="s">
        <v>2147</v>
      </c>
    </row>
    <row r="573" spans="1:17" x14ac:dyDescent="0.25">
      <c r="A573" t="s">
        <v>872</v>
      </c>
      <c r="B573" t="s">
        <v>873</v>
      </c>
      <c r="C573" s="5">
        <v>60.83</v>
      </c>
      <c r="D573" s="1">
        <v>4.3E-3</v>
      </c>
      <c r="E573" s="1">
        <v>1.8E-3</v>
      </c>
      <c r="F573" s="1">
        <v>3.0000000000000001E-3</v>
      </c>
      <c r="G573" s="1">
        <v>8.9800000000000005E-2</v>
      </c>
      <c r="H573" s="6" t="s">
        <v>15</v>
      </c>
      <c r="I573" s="6" t="s">
        <v>15</v>
      </c>
      <c r="J573" s="6" t="s">
        <v>16</v>
      </c>
      <c r="K573" s="6" t="s">
        <v>15</v>
      </c>
      <c r="L573" s="6" t="s">
        <v>16</v>
      </c>
      <c r="M573" s="6" t="s">
        <v>16</v>
      </c>
      <c r="N573" s="3">
        <v>0.72699999999999998</v>
      </c>
      <c r="O573" s="4">
        <v>1542022</v>
      </c>
      <c r="P573" s="4">
        <v>1474931</v>
      </c>
      <c r="Q573" t="s">
        <v>2147</v>
      </c>
    </row>
    <row r="574" spans="1:17" x14ac:dyDescent="0.25">
      <c r="A574" t="s">
        <v>1342</v>
      </c>
      <c r="B574" t="s">
        <v>1343</v>
      </c>
      <c r="C574" s="5">
        <v>73.180000000000007</v>
      </c>
      <c r="D574" s="1">
        <v>-1.9E-3</v>
      </c>
      <c r="E574" s="1">
        <v>-3.95E-2</v>
      </c>
      <c r="F574" s="1">
        <v>-1.72E-2</v>
      </c>
      <c r="G574" s="1">
        <v>-4.5499999999999999E-2</v>
      </c>
      <c r="H574" s="6" t="s">
        <v>16</v>
      </c>
      <c r="I574" s="6" t="s">
        <v>16</v>
      </c>
      <c r="J574" s="6" t="s">
        <v>16</v>
      </c>
      <c r="K574" s="6" t="s">
        <v>15</v>
      </c>
      <c r="L574" s="6" t="s">
        <v>15</v>
      </c>
      <c r="M574" s="6" t="s">
        <v>15</v>
      </c>
      <c r="N574" s="3">
        <v>-29.997299999999999</v>
      </c>
      <c r="O574" s="4">
        <v>911344</v>
      </c>
      <c r="P574" s="4">
        <v>1038163</v>
      </c>
      <c r="Q574" t="s">
        <v>2147</v>
      </c>
    </row>
    <row r="575" spans="1:17" x14ac:dyDescent="0.25">
      <c r="A575" t="s">
        <v>1198</v>
      </c>
      <c r="B575" t="s">
        <v>1199</v>
      </c>
      <c r="C575" s="5">
        <v>56.81</v>
      </c>
      <c r="D575" s="1">
        <v>-1.83E-2</v>
      </c>
      <c r="E575" s="1">
        <v>-1.7500000000000002E-2</v>
      </c>
      <c r="F575" s="1">
        <v>4.07E-2</v>
      </c>
      <c r="G575" s="1">
        <v>2.5000000000000001E-3</v>
      </c>
      <c r="H575" s="6" t="s">
        <v>16</v>
      </c>
      <c r="I575" s="6" t="s">
        <v>16</v>
      </c>
      <c r="J575" s="6" t="s">
        <v>16</v>
      </c>
      <c r="K575" s="6" t="s">
        <v>16</v>
      </c>
      <c r="L575" s="6" t="s">
        <v>16</v>
      </c>
      <c r="M575" s="6" t="s">
        <v>15</v>
      </c>
      <c r="N575" s="3">
        <v>11.670400000000001</v>
      </c>
      <c r="O575" s="4">
        <v>499117</v>
      </c>
      <c r="P575" s="4">
        <v>709794</v>
      </c>
      <c r="Q575" t="s">
        <v>2147</v>
      </c>
    </row>
    <row r="576" spans="1:17" x14ac:dyDescent="0.25">
      <c r="A576" t="s">
        <v>199</v>
      </c>
      <c r="B576" t="s">
        <v>200</v>
      </c>
      <c r="C576" s="5">
        <v>51.66</v>
      </c>
      <c r="D576" s="1">
        <v>-2.4E-2</v>
      </c>
      <c r="E576" s="1">
        <v>-6.9699999999999998E-2</v>
      </c>
      <c r="F576" s="1">
        <v>-8.4500000000000006E-2</v>
      </c>
      <c r="G576" s="1">
        <v>-0.1016</v>
      </c>
      <c r="H576" s="6" t="s">
        <v>15</v>
      </c>
      <c r="I576" s="6" t="s">
        <v>15</v>
      </c>
      <c r="J576" s="6" t="s">
        <v>16</v>
      </c>
      <c r="K576" s="6" t="s">
        <v>15</v>
      </c>
      <c r="L576" s="6" t="s">
        <v>15</v>
      </c>
      <c r="M576" s="6" t="s">
        <v>15</v>
      </c>
      <c r="N576" s="3">
        <v>-51.441099999999999</v>
      </c>
      <c r="O576" s="4">
        <v>2725345</v>
      </c>
      <c r="P576" s="4">
        <v>1319233</v>
      </c>
      <c r="Q576" t="s">
        <v>2147</v>
      </c>
    </row>
    <row r="577" spans="1:17" x14ac:dyDescent="0.25">
      <c r="A577" t="s">
        <v>113</v>
      </c>
      <c r="B577" t="s">
        <v>114</v>
      </c>
      <c r="C577" s="5">
        <v>58.03</v>
      </c>
      <c r="D577" s="1">
        <v>7.7999999999999996E-3</v>
      </c>
      <c r="E577" s="1">
        <v>0.2064</v>
      </c>
      <c r="F577" s="1">
        <v>0.1275</v>
      </c>
      <c r="G577" s="1">
        <v>0.7359</v>
      </c>
      <c r="H577" s="6" t="s">
        <v>16</v>
      </c>
      <c r="I577" s="6" t="s">
        <v>16</v>
      </c>
      <c r="J577" s="6" t="s">
        <v>16</v>
      </c>
      <c r="K577" s="6" t="s">
        <v>16</v>
      </c>
      <c r="L577" s="6" t="s">
        <v>16</v>
      </c>
      <c r="M577" s="6" t="s">
        <v>16</v>
      </c>
      <c r="N577" s="3">
        <v>197.8647</v>
      </c>
      <c r="O577" s="4">
        <v>1202655</v>
      </c>
      <c r="P577" s="4">
        <v>956826</v>
      </c>
      <c r="Q577" t="s">
        <v>2147</v>
      </c>
    </row>
    <row r="578" spans="1:17" x14ac:dyDescent="0.25">
      <c r="A578" t="s">
        <v>1457</v>
      </c>
      <c r="B578" t="s">
        <v>1458</v>
      </c>
      <c r="C578" s="5">
        <v>66.63</v>
      </c>
      <c r="D578" s="1">
        <v>-3.0000000000000001E-3</v>
      </c>
      <c r="E578" s="1">
        <v>2.4799999999999999E-2</v>
      </c>
      <c r="F578" s="1">
        <v>-2.9999999999999997E-4</v>
      </c>
      <c r="G578" s="1">
        <v>0.24329999999999999</v>
      </c>
      <c r="H578" s="6" t="s">
        <v>16</v>
      </c>
      <c r="I578" s="6" t="s">
        <v>16</v>
      </c>
      <c r="J578" s="6" t="s">
        <v>16</v>
      </c>
      <c r="K578" s="6" t="s">
        <v>15</v>
      </c>
      <c r="L578" s="6" t="s">
        <v>16</v>
      </c>
      <c r="M578" s="6" t="s">
        <v>16</v>
      </c>
      <c r="N578" s="3">
        <v>46.747199999999999</v>
      </c>
      <c r="O578" s="4">
        <v>2133550</v>
      </c>
      <c r="P578" s="4">
        <v>1041089</v>
      </c>
      <c r="Q578" t="s">
        <v>2147</v>
      </c>
    </row>
    <row r="579" spans="1:17" x14ac:dyDescent="0.25">
      <c r="A579" t="s">
        <v>1958</v>
      </c>
      <c r="B579" t="s">
        <v>1959</v>
      </c>
      <c r="C579" s="5">
        <v>60.08</v>
      </c>
      <c r="D579" s="1">
        <v>2.0000000000000001E-4</v>
      </c>
      <c r="E579" s="1">
        <v>-1.1999999999999999E-3</v>
      </c>
      <c r="F579" s="1">
        <v>5.0000000000000001E-4</v>
      </c>
      <c r="G579" s="1">
        <v>1.1999999999999999E-3</v>
      </c>
      <c r="H579" s="6" t="s">
        <v>16</v>
      </c>
      <c r="I579" s="6" t="s">
        <v>16</v>
      </c>
      <c r="J579" s="6" t="s">
        <v>16</v>
      </c>
      <c r="K579" s="6" t="s">
        <v>15</v>
      </c>
      <c r="L579" s="6" t="s">
        <v>16</v>
      </c>
      <c r="M579" s="6" t="s">
        <v>16</v>
      </c>
      <c r="N579" s="3">
        <v>-0.2717</v>
      </c>
      <c r="O579" s="4">
        <v>857682</v>
      </c>
      <c r="P579" s="4">
        <v>718147</v>
      </c>
      <c r="Q579" t="s">
        <v>2147</v>
      </c>
    </row>
    <row r="580" spans="1:17" x14ac:dyDescent="0.25">
      <c r="A580" t="s">
        <v>336</v>
      </c>
      <c r="B580" t="s">
        <v>337</v>
      </c>
      <c r="C580" s="5">
        <v>73.64</v>
      </c>
      <c r="D580" s="1">
        <v>-1.5E-3</v>
      </c>
      <c r="E580" s="1">
        <v>-6.13E-2</v>
      </c>
      <c r="F580" s="1">
        <v>-0.10150000000000001</v>
      </c>
      <c r="G580" s="1">
        <v>-9.01E-2</v>
      </c>
      <c r="H580" s="6" t="s">
        <v>15</v>
      </c>
      <c r="I580" s="6" t="s">
        <v>15</v>
      </c>
      <c r="J580" s="6" t="s">
        <v>16</v>
      </c>
      <c r="K580" s="6" t="s">
        <v>15</v>
      </c>
      <c r="L580" s="6" t="s">
        <v>15</v>
      </c>
      <c r="M580" s="6" t="s">
        <v>15</v>
      </c>
      <c r="N580" s="3">
        <v>-67.994900000000001</v>
      </c>
      <c r="O580" s="4">
        <v>2103317</v>
      </c>
      <c r="P580" s="4">
        <v>1722616</v>
      </c>
      <c r="Q580" t="s">
        <v>2147</v>
      </c>
    </row>
    <row r="581" spans="1:17" x14ac:dyDescent="0.25">
      <c r="A581" t="s">
        <v>49</v>
      </c>
      <c r="B581" t="s">
        <v>50</v>
      </c>
      <c r="C581" s="5">
        <v>52.33</v>
      </c>
      <c r="D581" s="1">
        <v>-3.5400000000000001E-2</v>
      </c>
      <c r="E581" s="1">
        <v>-8.6699999999999999E-2</v>
      </c>
      <c r="F581" s="1">
        <v>-5.8500000000000003E-2</v>
      </c>
      <c r="G581" s="1">
        <v>0.19889999999999999</v>
      </c>
      <c r="H581" s="6" t="s">
        <v>15</v>
      </c>
      <c r="I581" s="6" t="s">
        <v>16</v>
      </c>
      <c r="J581" s="6" t="s">
        <v>16</v>
      </c>
      <c r="K581" s="6" t="s">
        <v>15</v>
      </c>
      <c r="L581" s="6" t="s">
        <v>15</v>
      </c>
      <c r="M581" s="6" t="s">
        <v>16</v>
      </c>
      <c r="N581" s="3">
        <v>-87.210499999999996</v>
      </c>
      <c r="O581" s="4">
        <v>792550</v>
      </c>
      <c r="P581" s="4">
        <v>997859</v>
      </c>
      <c r="Q581" t="s">
        <v>2147</v>
      </c>
    </row>
    <row r="582" spans="1:17" x14ac:dyDescent="0.25">
      <c r="A582" t="s">
        <v>1076</v>
      </c>
      <c r="B582" t="s">
        <v>1077</v>
      </c>
      <c r="C582" s="5">
        <v>70.42</v>
      </c>
      <c r="D582" s="1">
        <v>-5.1299999999999998E-2</v>
      </c>
      <c r="E582" s="1">
        <v>-5.8599999999999999E-2</v>
      </c>
      <c r="F582" s="1">
        <v>-5.1999999999999998E-3</v>
      </c>
      <c r="G582" s="1">
        <v>-8.0100000000000005E-2</v>
      </c>
      <c r="H582" s="6" t="s">
        <v>15</v>
      </c>
      <c r="I582" s="6" t="s">
        <v>15</v>
      </c>
      <c r="J582" s="6" t="s">
        <v>16</v>
      </c>
      <c r="K582" s="6" t="s">
        <v>15</v>
      </c>
      <c r="L582" s="6" t="s">
        <v>15</v>
      </c>
      <c r="M582" s="6" t="s">
        <v>15</v>
      </c>
      <c r="N582" s="3">
        <v>-99.537599999999998</v>
      </c>
      <c r="O582" s="4">
        <v>6775206</v>
      </c>
      <c r="P582" s="4">
        <v>1527527</v>
      </c>
      <c r="Q582" t="s">
        <v>2147</v>
      </c>
    </row>
    <row r="583" spans="1:17" x14ac:dyDescent="0.25">
      <c r="A583" t="s">
        <v>2143</v>
      </c>
      <c r="B583" t="s">
        <v>2144</v>
      </c>
      <c r="C583" s="5">
        <v>72.53</v>
      </c>
      <c r="D583" s="1">
        <v>-6.3E-3</v>
      </c>
      <c r="E583" s="1">
        <v>5.6399999999999999E-2</v>
      </c>
      <c r="F583" s="1">
        <v>0.22370000000000001</v>
      </c>
      <c r="G583" s="1">
        <v>0.33200000000000002</v>
      </c>
      <c r="H583" s="6" t="s">
        <v>16</v>
      </c>
      <c r="I583" s="6" t="s">
        <v>16</v>
      </c>
      <c r="J583" s="6" t="s">
        <v>15</v>
      </c>
      <c r="K583" s="6" t="s">
        <v>16</v>
      </c>
      <c r="L583" s="6" t="s">
        <v>16</v>
      </c>
      <c r="M583" s="6" t="s">
        <v>16</v>
      </c>
      <c r="N583" s="3">
        <v>125.9177</v>
      </c>
      <c r="O583" s="4">
        <v>679505</v>
      </c>
      <c r="P583" s="4">
        <v>761920</v>
      </c>
      <c r="Q583" t="s">
        <v>2147</v>
      </c>
    </row>
    <row r="584" spans="1:17" x14ac:dyDescent="0.25">
      <c r="A584" t="s">
        <v>217</v>
      </c>
      <c r="B584" t="s">
        <v>218</v>
      </c>
      <c r="C584" s="5">
        <v>64.95</v>
      </c>
      <c r="D584" s="1">
        <v>-7.9000000000000008E-3</v>
      </c>
      <c r="E584" s="1">
        <v>-2.9399999999999999E-2</v>
      </c>
      <c r="F584" s="1">
        <v>-5.6500000000000002E-2</v>
      </c>
      <c r="G584" s="1">
        <v>-0.1633</v>
      </c>
      <c r="H584" s="6" t="s">
        <v>15</v>
      </c>
      <c r="I584" s="6" t="s">
        <v>15</v>
      </c>
      <c r="J584" s="6" t="s">
        <v>15</v>
      </c>
      <c r="K584" s="6" t="s">
        <v>15</v>
      </c>
      <c r="L584" s="6" t="s">
        <v>16</v>
      </c>
      <c r="M584" s="6" t="s">
        <v>15</v>
      </c>
      <c r="N584" s="3">
        <v>-25.3201</v>
      </c>
      <c r="O584" s="4">
        <v>6753078</v>
      </c>
      <c r="P584" s="4">
        <v>6266965</v>
      </c>
      <c r="Q584" t="s">
        <v>2147</v>
      </c>
    </row>
    <row r="585" spans="1:17" x14ac:dyDescent="0.25">
      <c r="A585" t="s">
        <v>380</v>
      </c>
      <c r="B585" t="s">
        <v>381</v>
      </c>
      <c r="C585" s="5">
        <v>53.7</v>
      </c>
      <c r="D585" s="1">
        <v>-5.7000000000000002E-3</v>
      </c>
      <c r="E585" s="1">
        <v>1.1000000000000001E-3</v>
      </c>
      <c r="F585" s="1">
        <v>2.8E-3</v>
      </c>
      <c r="G585" s="1">
        <v>0.17399999999999999</v>
      </c>
      <c r="H585" s="6" t="s">
        <v>16</v>
      </c>
      <c r="I585" s="6" t="s">
        <v>16</v>
      </c>
      <c r="J585" s="6" t="s">
        <v>16</v>
      </c>
      <c r="K585" s="6" t="s">
        <v>15</v>
      </c>
      <c r="L585" s="6" t="s">
        <v>16</v>
      </c>
      <c r="M585" s="6" t="s">
        <v>16</v>
      </c>
      <c r="N585" s="3">
        <v>4.0747</v>
      </c>
      <c r="O585" s="4">
        <v>3521518</v>
      </c>
      <c r="P585" s="4">
        <v>4396530</v>
      </c>
      <c r="Q585" t="s">
        <v>2147</v>
      </c>
    </row>
    <row r="586" spans="1:17" x14ac:dyDescent="0.25">
      <c r="A586" t="s">
        <v>1182</v>
      </c>
      <c r="B586" t="s">
        <v>1183</v>
      </c>
      <c r="C586" s="5">
        <v>50.1</v>
      </c>
      <c r="D586" s="1">
        <v>0.08</v>
      </c>
      <c r="E586" s="1">
        <v>0.12989999999999999</v>
      </c>
      <c r="F586" s="1">
        <v>0.23219999999999999</v>
      </c>
      <c r="G586" s="1">
        <v>-7.0300000000000001E-2</v>
      </c>
      <c r="H586" s="6" t="s">
        <v>16</v>
      </c>
      <c r="I586" s="6" t="s">
        <v>16</v>
      </c>
      <c r="J586" s="6" t="s">
        <v>16</v>
      </c>
      <c r="K586" s="6" t="s">
        <v>16</v>
      </c>
      <c r="L586" s="6" t="s">
        <v>16</v>
      </c>
      <c r="M586" s="6" t="s">
        <v>15</v>
      </c>
      <c r="N586" s="3">
        <v>123.5712</v>
      </c>
      <c r="O586" s="4">
        <v>3179893</v>
      </c>
      <c r="P586" s="4">
        <v>608755</v>
      </c>
      <c r="Q586" t="s">
        <v>2147</v>
      </c>
    </row>
    <row r="587" spans="1:17" x14ac:dyDescent="0.25">
      <c r="A587" t="s">
        <v>1352</v>
      </c>
      <c r="B587" t="s">
        <v>1353</v>
      </c>
      <c r="C587" s="5">
        <v>69.709999999999994</v>
      </c>
      <c r="D587" s="1">
        <v>4.7199999999999999E-2</v>
      </c>
      <c r="E587" s="1">
        <v>-6.6100000000000006E-2</v>
      </c>
      <c r="F587" s="1">
        <v>-8.14E-2</v>
      </c>
      <c r="G587" s="1">
        <v>-0.45450000000000002</v>
      </c>
      <c r="H587" s="6" t="s">
        <v>15</v>
      </c>
      <c r="I587" s="6" t="s">
        <v>16</v>
      </c>
      <c r="J587" s="6" t="s">
        <v>15</v>
      </c>
      <c r="K587" s="6" t="s">
        <v>15</v>
      </c>
      <c r="L587" s="6" t="s">
        <v>15</v>
      </c>
      <c r="M587" s="6" t="s">
        <v>15</v>
      </c>
      <c r="N587" s="3">
        <v>-94.4529</v>
      </c>
      <c r="O587" s="4">
        <v>6248689</v>
      </c>
      <c r="P587" s="4">
        <v>2241385</v>
      </c>
      <c r="Q587" t="s">
        <v>2147</v>
      </c>
    </row>
    <row r="588" spans="1:17" x14ac:dyDescent="0.25">
      <c r="A588" t="s">
        <v>1724</v>
      </c>
      <c r="B588" t="s">
        <v>1725</v>
      </c>
      <c r="C588" s="5">
        <v>69.989999999999995</v>
      </c>
      <c r="D588" s="1">
        <v>-5.2400000000000002E-2</v>
      </c>
      <c r="E588" s="1">
        <v>-7.1999999999999995E-2</v>
      </c>
      <c r="F588" s="1">
        <v>-5.7599999999999998E-2</v>
      </c>
      <c r="G588" s="1">
        <v>-0.1026</v>
      </c>
      <c r="H588" s="6" t="s">
        <v>15</v>
      </c>
      <c r="I588" s="6" t="s">
        <v>15</v>
      </c>
      <c r="J588" s="6" t="s">
        <v>15</v>
      </c>
      <c r="K588" s="6" t="s">
        <v>15</v>
      </c>
      <c r="L588" s="6" t="s">
        <v>15</v>
      </c>
      <c r="M588" s="6" t="s">
        <v>15</v>
      </c>
      <c r="N588" s="3">
        <v>-67.444699999999997</v>
      </c>
      <c r="O588" s="4">
        <v>615447</v>
      </c>
      <c r="P588" s="4">
        <v>561501</v>
      </c>
      <c r="Q588" t="s">
        <v>2147</v>
      </c>
    </row>
    <row r="589" spans="1:17" x14ac:dyDescent="0.25">
      <c r="A589" t="s">
        <v>522</v>
      </c>
      <c r="B589" t="s">
        <v>523</v>
      </c>
      <c r="C589" s="5">
        <v>61.95</v>
      </c>
      <c r="D589" s="1">
        <v>-2.69E-2</v>
      </c>
      <c r="E589" s="1">
        <v>3.5400000000000001E-2</v>
      </c>
      <c r="F589" s="1">
        <v>-1.0999999999999999E-2</v>
      </c>
      <c r="G589" s="1">
        <v>-5.8799999999999998E-2</v>
      </c>
      <c r="H589" s="6" t="s">
        <v>16</v>
      </c>
      <c r="I589" s="6" t="s">
        <v>16</v>
      </c>
      <c r="J589" s="6" t="s">
        <v>16</v>
      </c>
      <c r="K589" s="6" t="s">
        <v>15</v>
      </c>
      <c r="L589" s="6" t="s">
        <v>15</v>
      </c>
      <c r="M589" s="6" t="s">
        <v>15</v>
      </c>
      <c r="N589" s="3">
        <v>13.153600000000001</v>
      </c>
      <c r="O589" s="4">
        <v>3033913</v>
      </c>
      <c r="P589" s="4">
        <v>3011132</v>
      </c>
      <c r="Q589" t="s">
        <v>2147</v>
      </c>
    </row>
    <row r="590" spans="1:17" x14ac:dyDescent="0.25">
      <c r="A590" t="s">
        <v>1532</v>
      </c>
      <c r="B590" t="s">
        <v>1533</v>
      </c>
      <c r="C590" s="5">
        <v>51.13</v>
      </c>
      <c r="D590" s="1">
        <v>-2.0299999999999999E-2</v>
      </c>
      <c r="E590" s="1">
        <v>3.0800000000000001E-2</v>
      </c>
      <c r="F590" s="1">
        <v>0.12</v>
      </c>
      <c r="G590" s="1">
        <v>-0.25800000000000001</v>
      </c>
      <c r="H590" s="6" t="s">
        <v>16</v>
      </c>
      <c r="I590" s="6" t="s">
        <v>16</v>
      </c>
      <c r="J590" s="6" t="s">
        <v>15</v>
      </c>
      <c r="K590" s="6" t="s">
        <v>16</v>
      </c>
      <c r="L590" s="6" t="s">
        <v>16</v>
      </c>
      <c r="M590" s="6" t="s">
        <v>15</v>
      </c>
      <c r="N590" s="3">
        <v>35.415100000000002</v>
      </c>
      <c r="O590" s="4">
        <v>2561052</v>
      </c>
      <c r="P590" s="4">
        <v>1954872</v>
      </c>
      <c r="Q590" t="s">
        <v>2147</v>
      </c>
    </row>
    <row r="591" spans="1:17" x14ac:dyDescent="0.25">
      <c r="A591" t="s">
        <v>1022</v>
      </c>
      <c r="B591" t="s">
        <v>1023</v>
      </c>
      <c r="C591" s="5">
        <v>57.48</v>
      </c>
      <c r="D591" s="1">
        <v>1.0200000000000001E-2</v>
      </c>
      <c r="E591" s="1">
        <v>-1.14E-2</v>
      </c>
      <c r="F591" s="1">
        <v>2.1299999999999999E-2</v>
      </c>
      <c r="G591" s="1">
        <v>8.9499999999999996E-2</v>
      </c>
      <c r="H591" s="6" t="s">
        <v>16</v>
      </c>
      <c r="I591" s="6" t="s">
        <v>16</v>
      </c>
      <c r="J591" s="6" t="s">
        <v>16</v>
      </c>
      <c r="K591" s="6" t="s">
        <v>16</v>
      </c>
      <c r="L591" s="6" t="s">
        <v>16</v>
      </c>
      <c r="M591" s="6" t="s">
        <v>16</v>
      </c>
      <c r="N591" s="3">
        <v>1.8611</v>
      </c>
      <c r="O591" s="4">
        <v>3463858</v>
      </c>
      <c r="P591" s="4">
        <v>2086432</v>
      </c>
      <c r="Q591" t="s">
        <v>2147</v>
      </c>
    </row>
    <row r="592" spans="1:17" x14ac:dyDescent="0.25">
      <c r="A592" t="s">
        <v>1253</v>
      </c>
      <c r="B592" t="s">
        <v>1254</v>
      </c>
      <c r="C592" s="5">
        <v>50.25</v>
      </c>
      <c r="D592" s="1">
        <v>-1.14E-2</v>
      </c>
      <c r="E592" s="1">
        <v>1.54E-2</v>
      </c>
      <c r="F592" s="1">
        <v>4.1500000000000002E-2</v>
      </c>
      <c r="G592" s="1">
        <v>0.193</v>
      </c>
      <c r="H592" s="6" t="s">
        <v>16</v>
      </c>
      <c r="I592" s="6" t="s">
        <v>16</v>
      </c>
      <c r="J592" s="6" t="s">
        <v>16</v>
      </c>
      <c r="K592" s="6" t="s">
        <v>16</v>
      </c>
      <c r="L592" s="6" t="s">
        <v>16</v>
      </c>
      <c r="M592" s="6" t="s">
        <v>16</v>
      </c>
      <c r="N592" s="3">
        <v>5.9374000000000002</v>
      </c>
      <c r="O592" s="4">
        <v>1535067</v>
      </c>
      <c r="P592" s="4">
        <v>1733203</v>
      </c>
      <c r="Q592" t="s">
        <v>2147</v>
      </c>
    </row>
    <row r="593" spans="1:17" x14ac:dyDescent="0.25">
      <c r="A593" t="s">
        <v>290</v>
      </c>
      <c r="B593" t="s">
        <v>291</v>
      </c>
      <c r="C593" s="5">
        <v>65.900000000000006</v>
      </c>
      <c r="D593" s="1">
        <v>-1.0800000000000001E-2</v>
      </c>
      <c r="E593" s="1">
        <v>-2.8000000000000001E-2</v>
      </c>
      <c r="F593" s="1">
        <v>-4.3099999999999999E-2</v>
      </c>
      <c r="G593" s="1">
        <v>6.6100000000000006E-2</v>
      </c>
      <c r="H593" s="6" t="s">
        <v>15</v>
      </c>
      <c r="I593" s="6" t="s">
        <v>15</v>
      </c>
      <c r="J593" s="6" t="s">
        <v>16</v>
      </c>
      <c r="K593" s="6" t="s">
        <v>15</v>
      </c>
      <c r="L593" s="6" t="s">
        <v>16</v>
      </c>
      <c r="M593" s="6" t="s">
        <v>16</v>
      </c>
      <c r="N593" s="3">
        <v>-40.575699999999998</v>
      </c>
      <c r="O593" s="4">
        <v>1262763</v>
      </c>
      <c r="P593" s="4">
        <v>1271702</v>
      </c>
      <c r="Q593" t="s">
        <v>2147</v>
      </c>
    </row>
    <row r="594" spans="1:17" x14ac:dyDescent="0.25">
      <c r="A594" t="s">
        <v>2185</v>
      </c>
      <c r="B594" t="s">
        <v>2186</v>
      </c>
      <c r="C594" s="5">
        <v>50.13</v>
      </c>
      <c r="D594" s="1">
        <v>-1.61E-2</v>
      </c>
      <c r="E594" s="1">
        <v>5.9999999999999995E-4</v>
      </c>
      <c r="F594" s="1">
        <v>-5.2499999999999998E-2</v>
      </c>
      <c r="G594" s="1">
        <v>-0.16839999999999999</v>
      </c>
      <c r="H594" s="6" t="s">
        <v>16</v>
      </c>
      <c r="I594" s="6" t="s">
        <v>15</v>
      </c>
      <c r="J594" s="6" t="s">
        <v>15</v>
      </c>
      <c r="K594" s="6" t="s">
        <v>15</v>
      </c>
      <c r="L594" s="6" t="s">
        <v>15</v>
      </c>
      <c r="M594" s="6" t="s">
        <v>15</v>
      </c>
      <c r="N594" s="3">
        <v>-30.367899999999999</v>
      </c>
      <c r="O594" s="4">
        <v>447813</v>
      </c>
      <c r="P594" s="4">
        <v>532048</v>
      </c>
      <c r="Q594" t="s">
        <v>2147</v>
      </c>
    </row>
    <row r="595" spans="1:17" x14ac:dyDescent="0.25">
      <c r="A595" t="s">
        <v>59</v>
      </c>
      <c r="B595" t="s">
        <v>60</v>
      </c>
      <c r="C595" s="5">
        <v>62.81</v>
      </c>
      <c r="D595" s="1">
        <v>-2.0999999999999999E-3</v>
      </c>
      <c r="E595" s="1">
        <v>-1.84E-2</v>
      </c>
      <c r="F595" s="1">
        <v>-0.20150000000000001</v>
      </c>
      <c r="G595" s="1">
        <v>-0.37709999999999999</v>
      </c>
      <c r="H595" s="6" t="s">
        <v>15</v>
      </c>
      <c r="I595" s="6" t="s">
        <v>15</v>
      </c>
      <c r="J595" s="6" t="s">
        <v>15</v>
      </c>
      <c r="K595" s="6" t="s">
        <v>15</v>
      </c>
      <c r="L595" s="6" t="s">
        <v>15</v>
      </c>
      <c r="M595" s="6" t="s">
        <v>15</v>
      </c>
      <c r="N595" s="3">
        <v>-102.83880000000001</v>
      </c>
      <c r="O595" s="4">
        <v>537135</v>
      </c>
      <c r="P595" s="4">
        <v>621252</v>
      </c>
      <c r="Q595" t="s">
        <v>2147</v>
      </c>
    </row>
    <row r="596" spans="1:17" x14ac:dyDescent="0.25">
      <c r="A596" t="s">
        <v>1977</v>
      </c>
      <c r="B596" t="s">
        <v>1978</v>
      </c>
      <c r="C596" s="5">
        <v>57.32</v>
      </c>
      <c r="D596" s="1">
        <v>1.6999999999999999E-3</v>
      </c>
      <c r="E596" s="1">
        <v>7.0000000000000001E-3</v>
      </c>
      <c r="F596" s="1">
        <v>6.3E-3</v>
      </c>
      <c r="G596" s="1">
        <v>7.8600000000000003E-2</v>
      </c>
      <c r="H596" s="6" t="s">
        <v>16</v>
      </c>
      <c r="I596" s="6" t="s">
        <v>16</v>
      </c>
      <c r="J596" s="6" t="s">
        <v>16</v>
      </c>
      <c r="K596" s="6" t="s">
        <v>16</v>
      </c>
      <c r="L596" s="6" t="s">
        <v>16</v>
      </c>
      <c r="M596" s="6" t="s">
        <v>16</v>
      </c>
      <c r="N596" s="3">
        <v>2.2122000000000002</v>
      </c>
      <c r="O596" s="4">
        <v>496182</v>
      </c>
      <c r="P596" s="4">
        <v>748238</v>
      </c>
      <c r="Q596" t="s">
        <v>2147</v>
      </c>
    </row>
    <row r="597" spans="1:17" x14ac:dyDescent="0.25">
      <c r="A597" t="s">
        <v>1979</v>
      </c>
      <c r="B597" t="s">
        <v>1980</v>
      </c>
      <c r="C597" s="5">
        <v>53.38</v>
      </c>
      <c r="D597" s="1">
        <v>-1.1000000000000001E-3</v>
      </c>
      <c r="E597" s="1">
        <v>2.0000000000000001E-4</v>
      </c>
      <c r="F597" s="1">
        <v>6.9999999999999999E-4</v>
      </c>
      <c r="G597" s="1">
        <v>3.1199999999999999E-2</v>
      </c>
      <c r="H597" s="6" t="s">
        <v>16</v>
      </c>
      <c r="I597" s="6" t="s">
        <v>16</v>
      </c>
      <c r="J597" s="6" t="s">
        <v>16</v>
      </c>
      <c r="K597" s="6" t="s">
        <v>16</v>
      </c>
      <c r="L597" s="6" t="s">
        <v>16</v>
      </c>
      <c r="M597" s="6" t="s">
        <v>16</v>
      </c>
      <c r="N597" s="3">
        <v>0.28889999999999999</v>
      </c>
      <c r="O597" s="4">
        <v>3970791</v>
      </c>
      <c r="P597" s="4">
        <v>1725996</v>
      </c>
      <c r="Q597" t="s">
        <v>2147</v>
      </c>
    </row>
    <row r="598" spans="1:17" x14ac:dyDescent="0.25">
      <c r="A598" t="s">
        <v>1556</v>
      </c>
      <c r="B598" t="s">
        <v>1557</v>
      </c>
      <c r="C598" s="5">
        <v>64.489999999999995</v>
      </c>
      <c r="D598" s="1">
        <v>-2.3900000000000001E-2</v>
      </c>
      <c r="E598" s="1">
        <v>8.8000000000000005E-3</v>
      </c>
      <c r="F598" s="1">
        <v>-2.3E-2</v>
      </c>
      <c r="G598" s="1">
        <v>0.45119999999999999</v>
      </c>
      <c r="H598" s="6" t="s">
        <v>16</v>
      </c>
      <c r="I598" s="6" t="s">
        <v>15</v>
      </c>
      <c r="J598" s="6" t="s">
        <v>15</v>
      </c>
      <c r="K598" s="6" t="s">
        <v>15</v>
      </c>
      <c r="L598" s="6" t="s">
        <v>15</v>
      </c>
      <c r="M598" s="6" t="s">
        <v>16</v>
      </c>
      <c r="N598" s="3">
        <v>-74.720200000000006</v>
      </c>
      <c r="O598" s="4">
        <v>811522</v>
      </c>
      <c r="P598" s="4">
        <v>1251315</v>
      </c>
      <c r="Q598" t="s">
        <v>2147</v>
      </c>
    </row>
    <row r="599" spans="1:17" x14ac:dyDescent="0.25">
      <c r="A599" t="s">
        <v>1556</v>
      </c>
      <c r="B599" t="s">
        <v>1557</v>
      </c>
      <c r="C599" s="5">
        <v>64.489999999999995</v>
      </c>
      <c r="D599" s="1">
        <v>-2.3900000000000001E-2</v>
      </c>
      <c r="E599" s="1">
        <v>8.8000000000000005E-3</v>
      </c>
      <c r="F599" s="1">
        <v>-2.3E-2</v>
      </c>
      <c r="G599" s="1">
        <v>0.45119999999999999</v>
      </c>
      <c r="H599" s="6" t="s">
        <v>16</v>
      </c>
      <c r="I599" s="6" t="s">
        <v>15</v>
      </c>
      <c r="J599" s="6" t="s">
        <v>15</v>
      </c>
      <c r="K599" s="6" t="s">
        <v>15</v>
      </c>
      <c r="L599" s="6" t="s">
        <v>15</v>
      </c>
      <c r="M599" s="6" t="s">
        <v>16</v>
      </c>
      <c r="N599" s="3">
        <v>-74.720200000000006</v>
      </c>
      <c r="O599" s="4">
        <v>811522</v>
      </c>
      <c r="P599" s="4">
        <v>1251315</v>
      </c>
      <c r="Q599" t="s">
        <v>2147</v>
      </c>
    </row>
    <row r="600" spans="1:17" x14ac:dyDescent="0.25">
      <c r="A600" t="s">
        <v>1766</v>
      </c>
      <c r="B600" t="s">
        <v>1767</v>
      </c>
      <c r="C600" s="5">
        <v>63.59</v>
      </c>
      <c r="D600" s="1">
        <v>5.5599999999999997E-2</v>
      </c>
      <c r="E600" s="1">
        <v>1.4999999999999999E-2</v>
      </c>
      <c r="F600" s="1">
        <v>0.218</v>
      </c>
      <c r="G600" s="1">
        <v>0.99970000000000003</v>
      </c>
      <c r="H600" s="6" t="s">
        <v>16</v>
      </c>
      <c r="I600" s="6" t="s">
        <v>16</v>
      </c>
      <c r="J600" s="6" t="s">
        <v>16</v>
      </c>
      <c r="K600" s="6" t="s">
        <v>16</v>
      </c>
      <c r="L600" s="6" t="s">
        <v>16</v>
      </c>
      <c r="M600" s="6" t="s">
        <v>16</v>
      </c>
      <c r="N600" s="3">
        <v>78.218100000000007</v>
      </c>
      <c r="O600" s="4">
        <v>2613339</v>
      </c>
      <c r="P600" s="4">
        <v>902888</v>
      </c>
      <c r="Q600" t="s">
        <v>2147</v>
      </c>
    </row>
    <row r="601" spans="1:17" x14ac:dyDescent="0.25">
      <c r="A601" t="s">
        <v>360</v>
      </c>
      <c r="B601" t="s">
        <v>361</v>
      </c>
      <c r="C601" s="5">
        <v>69.849999999999994</v>
      </c>
      <c r="D601" s="1">
        <v>-2.1399999999999999E-2</v>
      </c>
      <c r="E601" s="1">
        <v>-6.25E-2</v>
      </c>
      <c r="F601" s="1">
        <v>-0.21940000000000001</v>
      </c>
      <c r="G601" s="1">
        <v>-0.1484</v>
      </c>
      <c r="H601" s="6" t="s">
        <v>15</v>
      </c>
      <c r="I601" s="6" t="s">
        <v>15</v>
      </c>
      <c r="J601" s="6" t="s">
        <v>15</v>
      </c>
      <c r="K601" s="6" t="s">
        <v>15</v>
      </c>
      <c r="L601" s="6" t="s">
        <v>15</v>
      </c>
      <c r="M601" s="6" t="s">
        <v>15</v>
      </c>
      <c r="N601" s="3">
        <v>-816.27509999999995</v>
      </c>
      <c r="O601" s="4">
        <v>820630</v>
      </c>
      <c r="P601" s="4">
        <v>822255</v>
      </c>
      <c r="Q601" t="s">
        <v>2147</v>
      </c>
    </row>
    <row r="602" spans="1:17" x14ac:dyDescent="0.25">
      <c r="A602" t="s">
        <v>2183</v>
      </c>
      <c r="B602" t="s">
        <v>2184</v>
      </c>
      <c r="C602" s="5">
        <v>59.27</v>
      </c>
      <c r="D602" s="1">
        <v>-2.3400000000000001E-2</v>
      </c>
      <c r="E602" s="1">
        <v>-7.6799999999999993E-2</v>
      </c>
      <c r="F602" s="1">
        <v>-9.2499999999999999E-2</v>
      </c>
      <c r="G602" s="1">
        <v>5.11E-2</v>
      </c>
      <c r="H602" s="6" t="s">
        <v>15</v>
      </c>
      <c r="I602" s="6" t="s">
        <v>16</v>
      </c>
      <c r="J602" s="6" t="s">
        <v>16</v>
      </c>
      <c r="K602" s="6" t="s">
        <v>15</v>
      </c>
      <c r="L602" s="6" t="s">
        <v>15</v>
      </c>
      <c r="M602" s="6" t="s">
        <v>15</v>
      </c>
      <c r="N602" s="3">
        <v>-53.602699999999999</v>
      </c>
      <c r="O602" s="4">
        <v>863364</v>
      </c>
      <c r="P602" s="4">
        <v>512882</v>
      </c>
      <c r="Q602" t="s">
        <v>2147</v>
      </c>
    </row>
    <row r="603" spans="1:17" x14ac:dyDescent="0.25">
      <c r="A603" t="s">
        <v>1981</v>
      </c>
      <c r="B603" t="s">
        <v>1982</v>
      </c>
      <c r="C603" s="5">
        <v>62.62</v>
      </c>
      <c r="D603" s="1">
        <v>-8.9999999999999993E-3</v>
      </c>
      <c r="E603" s="1">
        <v>-3.2099999999999997E-2</v>
      </c>
      <c r="F603" s="1">
        <v>-1.37E-2</v>
      </c>
      <c r="G603" s="1">
        <v>4.7699999999999999E-2</v>
      </c>
      <c r="H603" s="6" t="s">
        <v>15</v>
      </c>
      <c r="I603" s="6" t="s">
        <v>16</v>
      </c>
      <c r="J603" s="6" t="s">
        <v>16</v>
      </c>
      <c r="K603" s="6" t="s">
        <v>15</v>
      </c>
      <c r="L603" s="6" t="s">
        <v>16</v>
      </c>
      <c r="M603" s="6" t="s">
        <v>16</v>
      </c>
      <c r="N603" s="3">
        <v>-17.4041</v>
      </c>
      <c r="O603" s="4">
        <v>535610</v>
      </c>
      <c r="P603" s="4">
        <v>545615</v>
      </c>
      <c r="Q603" t="s">
        <v>2147</v>
      </c>
    </row>
    <row r="604" spans="1:17" x14ac:dyDescent="0.25">
      <c r="A604" t="s">
        <v>1983</v>
      </c>
      <c r="B604" t="s">
        <v>1984</v>
      </c>
      <c r="C604" s="5">
        <v>56.66</v>
      </c>
      <c r="D604" s="1">
        <v>-8.3999999999999995E-3</v>
      </c>
      <c r="E604" s="1">
        <v>-3.2800000000000003E-2</v>
      </c>
      <c r="F604" s="1">
        <v>-4.2700000000000002E-2</v>
      </c>
      <c r="G604" s="1">
        <v>-6.7799999999999999E-2</v>
      </c>
      <c r="H604" s="6" t="s">
        <v>15</v>
      </c>
      <c r="I604" s="6" t="s">
        <v>16</v>
      </c>
      <c r="J604" s="6" t="s">
        <v>16</v>
      </c>
      <c r="K604" s="6" t="s">
        <v>15</v>
      </c>
      <c r="L604" s="6" t="s">
        <v>15</v>
      </c>
      <c r="M604" s="6" t="s">
        <v>15</v>
      </c>
      <c r="N604" s="3">
        <v>-21.5167</v>
      </c>
      <c r="O604" s="4">
        <v>897662</v>
      </c>
      <c r="P604" s="4">
        <v>914582</v>
      </c>
      <c r="Q604" t="s">
        <v>2147</v>
      </c>
    </row>
    <row r="605" spans="1:17" x14ac:dyDescent="0.25">
      <c r="A605" t="s">
        <v>1572</v>
      </c>
      <c r="B605" t="s">
        <v>1573</v>
      </c>
      <c r="C605" s="5">
        <v>63.4</v>
      </c>
      <c r="D605" s="1">
        <v>-3.5999999999999999E-3</v>
      </c>
      <c r="E605" s="1">
        <v>7.9500000000000001E-2</v>
      </c>
      <c r="F605" s="1">
        <v>0.1893</v>
      </c>
      <c r="G605" s="1">
        <v>-9.2700000000000005E-2</v>
      </c>
      <c r="H605" s="6" t="s">
        <v>16</v>
      </c>
      <c r="I605" s="6" t="s">
        <v>16</v>
      </c>
      <c r="J605" s="6" t="s">
        <v>15</v>
      </c>
      <c r="K605" s="6" t="s">
        <v>16</v>
      </c>
      <c r="L605" s="6" t="s">
        <v>16</v>
      </c>
      <c r="M605" s="6" t="s">
        <v>15</v>
      </c>
      <c r="N605" s="3">
        <v>135.15539999999999</v>
      </c>
      <c r="O605" s="4">
        <v>3324533</v>
      </c>
      <c r="P605" s="4">
        <v>2657150</v>
      </c>
      <c r="Q605" t="s">
        <v>2147</v>
      </c>
    </row>
    <row r="606" spans="1:17" x14ac:dyDescent="0.25">
      <c r="A606" t="s">
        <v>1986</v>
      </c>
      <c r="B606" t="s">
        <v>1987</v>
      </c>
      <c r="C606" s="5">
        <v>50.52</v>
      </c>
      <c r="D606" s="1">
        <v>-3.5999999999999999E-3</v>
      </c>
      <c r="E606" s="1">
        <v>-4.9700000000000001E-2</v>
      </c>
      <c r="F606" s="1">
        <v>8.0000000000000004E-4</v>
      </c>
      <c r="G606" s="1">
        <v>-0.1095</v>
      </c>
      <c r="H606" s="6" t="s">
        <v>15</v>
      </c>
      <c r="I606" s="6" t="s">
        <v>16</v>
      </c>
      <c r="J606" s="6" t="s">
        <v>16</v>
      </c>
      <c r="K606" s="6" t="s">
        <v>15</v>
      </c>
      <c r="L606" s="6" t="s">
        <v>15</v>
      </c>
      <c r="M606" s="6" t="s">
        <v>15</v>
      </c>
      <c r="N606" s="3">
        <v>-24.7089</v>
      </c>
      <c r="O606" s="4">
        <v>335244</v>
      </c>
      <c r="P606" s="4">
        <v>684117</v>
      </c>
      <c r="Q606" t="s">
        <v>2147</v>
      </c>
    </row>
    <row r="607" spans="1:17" x14ac:dyDescent="0.25">
      <c r="A607" t="s">
        <v>2127</v>
      </c>
      <c r="B607" t="s">
        <v>2128</v>
      </c>
      <c r="C607" s="5">
        <v>74.87</v>
      </c>
      <c r="D607" s="1">
        <v>-1.5900000000000001E-2</v>
      </c>
      <c r="E607" s="1">
        <v>-1.84E-2</v>
      </c>
      <c r="F607" s="1">
        <v>-3.6200000000000003E-2</v>
      </c>
      <c r="G607" s="1">
        <v>-0.10440000000000001</v>
      </c>
      <c r="H607" s="6" t="s">
        <v>16</v>
      </c>
      <c r="I607" s="6" t="s">
        <v>15</v>
      </c>
      <c r="J607" s="6" t="s">
        <v>15</v>
      </c>
      <c r="K607" s="6" t="s">
        <v>15</v>
      </c>
      <c r="L607" s="6" t="s">
        <v>15</v>
      </c>
      <c r="M607" s="6" t="s">
        <v>15</v>
      </c>
      <c r="N607" s="3">
        <v>-101.92100000000001</v>
      </c>
      <c r="O607" s="4">
        <v>370133</v>
      </c>
      <c r="P607" s="4">
        <v>531316</v>
      </c>
      <c r="Q607" t="s">
        <v>2147</v>
      </c>
    </row>
    <row r="608" spans="1:17" x14ac:dyDescent="0.25">
      <c r="A608" t="s">
        <v>639</v>
      </c>
      <c r="B608" t="s">
        <v>640</v>
      </c>
      <c r="C608" s="5">
        <v>52.33</v>
      </c>
      <c r="D608" s="1">
        <v>5.7999999999999996E-3</v>
      </c>
      <c r="E608" s="1">
        <v>-3.4000000000000002E-2</v>
      </c>
      <c r="F608" s="1">
        <v>6.7000000000000002E-3</v>
      </c>
      <c r="G608" s="1">
        <v>0.13320000000000001</v>
      </c>
      <c r="H608" s="6" t="s">
        <v>15</v>
      </c>
      <c r="I608" s="6" t="s">
        <v>16</v>
      </c>
      <c r="J608" s="6" t="s">
        <v>16</v>
      </c>
      <c r="K608" s="6" t="s">
        <v>16</v>
      </c>
      <c r="L608" s="6" t="s">
        <v>16</v>
      </c>
      <c r="M608" s="6" t="s">
        <v>16</v>
      </c>
      <c r="N608" s="3">
        <v>9.0683000000000007</v>
      </c>
      <c r="O608" s="4">
        <v>13102306</v>
      </c>
      <c r="P608" s="4">
        <v>12089297</v>
      </c>
      <c r="Q608" t="s">
        <v>2147</v>
      </c>
    </row>
    <row r="609" spans="1:17" x14ac:dyDescent="0.25">
      <c r="A609" t="s">
        <v>892</v>
      </c>
      <c r="B609" t="s">
        <v>893</v>
      </c>
      <c r="C609" s="5">
        <v>50.18</v>
      </c>
      <c r="D609" s="1">
        <v>1.0699999999999999E-2</v>
      </c>
      <c r="E609" s="1">
        <v>-4.0500000000000001E-2</v>
      </c>
      <c r="F609" s="1">
        <v>6.5199999999999994E-2</v>
      </c>
      <c r="G609" s="1">
        <v>-0.30199999999999999</v>
      </c>
      <c r="H609" s="6" t="s">
        <v>16</v>
      </c>
      <c r="I609" s="6" t="s">
        <v>16</v>
      </c>
      <c r="J609" s="6" t="s">
        <v>16</v>
      </c>
      <c r="K609" s="6" t="s">
        <v>16</v>
      </c>
      <c r="L609" s="6" t="s">
        <v>15</v>
      </c>
      <c r="M609" s="6" t="s">
        <v>15</v>
      </c>
      <c r="N609" s="3">
        <v>-21.835699999999999</v>
      </c>
      <c r="O609" s="4">
        <v>4163499</v>
      </c>
      <c r="P609" s="4">
        <v>4380353</v>
      </c>
      <c r="Q609" t="s">
        <v>2147</v>
      </c>
    </row>
    <row r="610" spans="1:17" x14ac:dyDescent="0.25">
      <c r="A610" t="s">
        <v>609</v>
      </c>
      <c r="B610" t="s">
        <v>610</v>
      </c>
      <c r="C610" s="5">
        <v>52.51</v>
      </c>
      <c r="D610" s="1">
        <v>-6.7999999999999996E-3</v>
      </c>
      <c r="E610" s="1">
        <v>-4.2500000000000003E-2</v>
      </c>
      <c r="F610" s="1">
        <v>-4.9399999999999999E-2</v>
      </c>
      <c r="G610" s="1">
        <v>3.0200000000000001E-2</v>
      </c>
      <c r="H610" s="6" t="s">
        <v>15</v>
      </c>
      <c r="I610" s="6" t="s">
        <v>15</v>
      </c>
      <c r="J610" s="6" t="s">
        <v>16</v>
      </c>
      <c r="K610" s="6" t="s">
        <v>15</v>
      </c>
      <c r="L610" s="6" t="s">
        <v>16</v>
      </c>
      <c r="M610" s="6" t="s">
        <v>16</v>
      </c>
      <c r="N610" s="3">
        <v>-16.978200000000001</v>
      </c>
      <c r="O610" s="4">
        <v>847991</v>
      </c>
      <c r="P610" s="4">
        <v>1004646</v>
      </c>
      <c r="Q610" t="s">
        <v>2147</v>
      </c>
    </row>
    <row r="611" spans="1:17" x14ac:dyDescent="0.25">
      <c r="A611" t="s">
        <v>2137</v>
      </c>
      <c r="B611" t="s">
        <v>2138</v>
      </c>
      <c r="C611" s="5">
        <v>50.42</v>
      </c>
      <c r="D611" s="1">
        <v>0</v>
      </c>
      <c r="E611" s="1">
        <v>0</v>
      </c>
      <c r="F611" s="1">
        <v>4.6899999999999997E-2</v>
      </c>
      <c r="G611" s="1">
        <v>6.2100000000000002E-2</v>
      </c>
      <c r="H611" s="6" t="s">
        <v>16</v>
      </c>
      <c r="I611" s="6" t="s">
        <v>16</v>
      </c>
      <c r="J611" s="6" t="s">
        <v>16</v>
      </c>
      <c r="K611" s="6" t="s">
        <v>16</v>
      </c>
      <c r="L611" s="6" t="s">
        <v>16</v>
      </c>
      <c r="M611" s="6" t="s">
        <v>16</v>
      </c>
      <c r="N611" s="3">
        <v>4.3558000000000003</v>
      </c>
      <c r="O611" s="4">
        <v>13562961</v>
      </c>
      <c r="P611" s="4">
        <v>1942395</v>
      </c>
      <c r="Q611" t="s">
        <v>2147</v>
      </c>
    </row>
    <row r="612" spans="1:17" x14ac:dyDescent="0.25">
      <c r="A612" t="s">
        <v>1536</v>
      </c>
      <c r="B612" t="s">
        <v>1537</v>
      </c>
      <c r="C612" s="5">
        <v>54.13</v>
      </c>
      <c r="D612" s="1">
        <v>-3.1300000000000001E-2</v>
      </c>
      <c r="E612" s="1">
        <v>-8.1000000000000003E-2</v>
      </c>
      <c r="F612" s="1">
        <v>5.0000000000000001E-3</v>
      </c>
      <c r="G612" s="1">
        <v>1.18E-2</v>
      </c>
      <c r="H612" s="6" t="s">
        <v>15</v>
      </c>
      <c r="I612" s="6" t="s">
        <v>16</v>
      </c>
      <c r="J612" s="6" t="s">
        <v>16</v>
      </c>
      <c r="K612" s="6" t="s">
        <v>16</v>
      </c>
      <c r="L612" s="6" t="s">
        <v>15</v>
      </c>
      <c r="M612" s="6" t="s">
        <v>15</v>
      </c>
      <c r="N612" s="3">
        <v>-6.6925999999999997</v>
      </c>
      <c r="O612" s="4">
        <v>1248471</v>
      </c>
      <c r="P612" s="4">
        <v>1470960</v>
      </c>
      <c r="Q612" t="s">
        <v>2147</v>
      </c>
    </row>
    <row r="613" spans="1:17" x14ac:dyDescent="0.25">
      <c r="A613" t="s">
        <v>1378</v>
      </c>
      <c r="B613" t="s">
        <v>1379</v>
      </c>
      <c r="C613" s="5">
        <v>58.66</v>
      </c>
      <c r="D613" s="1">
        <v>-1.9400000000000001E-2</v>
      </c>
      <c r="E613" s="1">
        <v>-0.1197</v>
      </c>
      <c r="F613" s="1">
        <v>-9.5299999999999996E-2</v>
      </c>
      <c r="G613" s="1">
        <v>-0.1072</v>
      </c>
      <c r="H613" s="6" t="s">
        <v>15</v>
      </c>
      <c r="I613" s="6" t="s">
        <v>15</v>
      </c>
      <c r="J613" s="6" t="s">
        <v>16</v>
      </c>
      <c r="K613" s="6" t="s">
        <v>15</v>
      </c>
      <c r="L613" s="6" t="s">
        <v>15</v>
      </c>
      <c r="M613" s="6" t="s">
        <v>15</v>
      </c>
      <c r="N613" s="3">
        <v>-110.8045</v>
      </c>
      <c r="O613" s="4">
        <v>2094007</v>
      </c>
      <c r="P613" s="4">
        <v>1374476</v>
      </c>
      <c r="Q613" t="s">
        <v>2147</v>
      </c>
    </row>
    <row r="614" spans="1:17" x14ac:dyDescent="0.25">
      <c r="A614" t="s">
        <v>948</v>
      </c>
      <c r="B614" t="s">
        <v>949</v>
      </c>
      <c r="C614" s="5">
        <v>50.13</v>
      </c>
      <c r="D614" s="1">
        <v>3.0000000000000001E-3</v>
      </c>
      <c r="E614" s="1">
        <v>6.7999999999999996E-3</v>
      </c>
      <c r="F614" s="1">
        <v>8.8999999999999999E-3</v>
      </c>
      <c r="G614" s="1">
        <v>0.01</v>
      </c>
      <c r="H614" s="6" t="s">
        <v>15</v>
      </c>
      <c r="I614" s="6" t="s">
        <v>15</v>
      </c>
      <c r="J614" s="6" t="s">
        <v>16</v>
      </c>
      <c r="K614" s="6" t="s">
        <v>16</v>
      </c>
      <c r="L614" s="6" t="s">
        <v>16</v>
      </c>
      <c r="M614" s="6" t="s">
        <v>15</v>
      </c>
      <c r="N614" s="3">
        <v>5.5355999999999996</v>
      </c>
      <c r="O614" s="4">
        <v>1358644</v>
      </c>
      <c r="P614" s="4">
        <v>1072991</v>
      </c>
      <c r="Q614" t="s">
        <v>2147</v>
      </c>
    </row>
    <row r="615" spans="1:17" x14ac:dyDescent="0.25">
      <c r="A615" t="s">
        <v>1991</v>
      </c>
      <c r="B615" t="s">
        <v>1992</v>
      </c>
      <c r="C615" s="5">
        <v>50.81</v>
      </c>
      <c r="D615" s="1">
        <v>-2.8299999999999999E-2</v>
      </c>
      <c r="E615" s="1">
        <v>-3.5299999999999998E-2</v>
      </c>
      <c r="F615" s="1">
        <v>-1.8E-3</v>
      </c>
      <c r="G615" s="1">
        <v>0.1762</v>
      </c>
      <c r="H615" s="6" t="s">
        <v>16</v>
      </c>
      <c r="I615" s="6" t="s">
        <v>16</v>
      </c>
      <c r="J615" s="6" t="s">
        <v>16</v>
      </c>
      <c r="K615" s="6" t="s">
        <v>15</v>
      </c>
      <c r="L615" s="6" t="s">
        <v>16</v>
      </c>
      <c r="M615" s="6" t="s">
        <v>16</v>
      </c>
      <c r="N615" s="3">
        <v>-22.965199999999999</v>
      </c>
      <c r="O615" s="4">
        <v>1452963</v>
      </c>
      <c r="P615" s="4">
        <v>741611</v>
      </c>
      <c r="Q615" t="s">
        <v>2147</v>
      </c>
    </row>
    <row r="616" spans="1:17" x14ac:dyDescent="0.25">
      <c r="A616" t="s">
        <v>826</v>
      </c>
      <c r="B616" t="s">
        <v>827</v>
      </c>
      <c r="C616" s="5">
        <v>50.62</v>
      </c>
      <c r="D616" s="1">
        <v>-6.7000000000000002E-3</v>
      </c>
      <c r="E616" s="1">
        <v>-4.9399999999999999E-2</v>
      </c>
      <c r="F616" s="1">
        <v>-1.5699999999999999E-2</v>
      </c>
      <c r="G616" s="1">
        <v>-0.1071</v>
      </c>
      <c r="H616" s="6" t="s">
        <v>15</v>
      </c>
      <c r="I616" s="6" t="s">
        <v>16</v>
      </c>
      <c r="J616" s="6" t="s">
        <v>15</v>
      </c>
      <c r="K616" s="6" t="s">
        <v>15</v>
      </c>
      <c r="L616" s="6" t="s">
        <v>15</v>
      </c>
      <c r="M616" s="6" t="s">
        <v>15</v>
      </c>
      <c r="N616" s="3">
        <v>-24.1937</v>
      </c>
      <c r="O616" s="4">
        <v>3142474</v>
      </c>
      <c r="P616" s="4">
        <v>3674591</v>
      </c>
      <c r="Q616" t="s">
        <v>2147</v>
      </c>
    </row>
    <row r="617" spans="1:17" x14ac:dyDescent="0.25">
      <c r="A617" t="s">
        <v>1580</v>
      </c>
      <c r="B617" t="s">
        <v>1581</v>
      </c>
      <c r="C617" s="5">
        <v>56.88</v>
      </c>
      <c r="D617" s="1">
        <v>-3.27E-2</v>
      </c>
      <c r="E617" s="1">
        <v>-9.9400000000000002E-2</v>
      </c>
      <c r="F617" s="1">
        <v>-8.4500000000000006E-2</v>
      </c>
      <c r="G617" s="1">
        <v>-0.16889999999999999</v>
      </c>
      <c r="H617" s="6" t="s">
        <v>15</v>
      </c>
      <c r="I617" s="6" t="s">
        <v>16</v>
      </c>
      <c r="J617" s="6" t="s">
        <v>16</v>
      </c>
      <c r="K617" s="6" t="s">
        <v>15</v>
      </c>
      <c r="L617" s="6" t="s">
        <v>15</v>
      </c>
      <c r="M617" s="6" t="s">
        <v>15</v>
      </c>
      <c r="N617" s="3">
        <v>-72.080100000000002</v>
      </c>
      <c r="O617" s="4">
        <v>5599030</v>
      </c>
      <c r="P617" s="4">
        <v>4247646</v>
      </c>
      <c r="Q617" t="s">
        <v>2147</v>
      </c>
    </row>
    <row r="618" spans="1:17" x14ac:dyDescent="0.25">
      <c r="A618" t="s">
        <v>1676</v>
      </c>
      <c r="B618" t="s">
        <v>1677</v>
      </c>
      <c r="C618" s="5">
        <v>67.06</v>
      </c>
      <c r="D618" s="1">
        <v>7.7000000000000002E-3</v>
      </c>
      <c r="E618" s="1">
        <v>3.6799999999999999E-2</v>
      </c>
      <c r="F618" s="1">
        <v>7.0900000000000005E-2</v>
      </c>
      <c r="G618" s="1">
        <v>-4.9200000000000001E-2</v>
      </c>
      <c r="H618" s="6" t="s">
        <v>16</v>
      </c>
      <c r="I618" s="6" t="s">
        <v>16</v>
      </c>
      <c r="J618" s="6" t="s">
        <v>15</v>
      </c>
      <c r="K618" s="6" t="s">
        <v>16</v>
      </c>
      <c r="L618" s="6" t="s">
        <v>15</v>
      </c>
      <c r="M618" s="6" t="s">
        <v>15</v>
      </c>
      <c r="N618" s="3">
        <v>-15.3482</v>
      </c>
      <c r="O618" s="4">
        <v>1101635</v>
      </c>
      <c r="P618" s="4">
        <v>1653432</v>
      </c>
      <c r="Q618" t="s">
        <v>2147</v>
      </c>
    </row>
    <row r="619" spans="1:17" x14ac:dyDescent="0.25">
      <c r="A619" t="s">
        <v>1993</v>
      </c>
      <c r="B619" t="s">
        <v>1994</v>
      </c>
      <c r="C619" s="5">
        <v>58.61</v>
      </c>
      <c r="D619" s="1">
        <v>-1.9400000000000001E-2</v>
      </c>
      <c r="E619" s="1">
        <v>-0.1055</v>
      </c>
      <c r="F619" s="1">
        <v>-2.8799999999999999E-2</v>
      </c>
      <c r="G619" s="1">
        <v>0.01</v>
      </c>
      <c r="H619" s="6" t="s">
        <v>15</v>
      </c>
      <c r="I619" s="6" t="s">
        <v>15</v>
      </c>
      <c r="J619" s="6" t="s">
        <v>15</v>
      </c>
      <c r="K619" s="6" t="s">
        <v>15</v>
      </c>
      <c r="L619" s="6" t="s">
        <v>15</v>
      </c>
      <c r="M619" s="6" t="s">
        <v>15</v>
      </c>
      <c r="N619" s="3">
        <v>-40.804000000000002</v>
      </c>
      <c r="O619" s="4">
        <v>2253326</v>
      </c>
      <c r="P619" s="4">
        <v>2925848</v>
      </c>
      <c r="Q619" t="s">
        <v>2147</v>
      </c>
    </row>
    <row r="620" spans="1:17" x14ac:dyDescent="0.25">
      <c r="A620" t="s">
        <v>1213</v>
      </c>
      <c r="B620" t="s">
        <v>1214</v>
      </c>
      <c r="C620" s="5">
        <v>70.7</v>
      </c>
      <c r="D620" s="1">
        <v>-7.7000000000000002E-3</v>
      </c>
      <c r="E620" s="1">
        <v>-3.8600000000000002E-2</v>
      </c>
      <c r="F620" s="1">
        <v>3.6799999999999999E-2</v>
      </c>
      <c r="G620" s="1">
        <v>0.4289</v>
      </c>
      <c r="H620" s="6" t="s">
        <v>16</v>
      </c>
      <c r="I620" s="6" t="s">
        <v>16</v>
      </c>
      <c r="J620" s="6" t="s">
        <v>16</v>
      </c>
      <c r="K620" s="6" t="s">
        <v>16</v>
      </c>
      <c r="L620" s="6" t="s">
        <v>16</v>
      </c>
      <c r="M620" s="6" t="s">
        <v>16</v>
      </c>
      <c r="N620" s="3">
        <v>5.6055999999999999</v>
      </c>
      <c r="O620" s="4">
        <v>732642</v>
      </c>
      <c r="P620" s="4">
        <v>985874</v>
      </c>
      <c r="Q620" t="s">
        <v>2147</v>
      </c>
    </row>
    <row r="621" spans="1:17" x14ac:dyDescent="0.25">
      <c r="A621" t="s">
        <v>1997</v>
      </c>
      <c r="B621" t="s">
        <v>1998</v>
      </c>
      <c r="C621" s="5">
        <v>56</v>
      </c>
      <c r="D621" s="1">
        <v>-1.1599999999999999E-2</v>
      </c>
      <c r="E621" s="1">
        <v>-6.54E-2</v>
      </c>
      <c r="F621" s="1">
        <v>-7.6100000000000001E-2</v>
      </c>
      <c r="G621" s="1">
        <v>-9.4700000000000006E-2</v>
      </c>
      <c r="H621" s="6" t="s">
        <v>15</v>
      </c>
      <c r="I621" s="6" t="s">
        <v>16</v>
      </c>
      <c r="J621" s="6" t="s">
        <v>16</v>
      </c>
      <c r="K621" s="6" t="s">
        <v>15</v>
      </c>
      <c r="L621" s="6" t="s">
        <v>15</v>
      </c>
      <c r="M621" s="6" t="s">
        <v>15</v>
      </c>
      <c r="N621" s="3">
        <v>-55.463700000000003</v>
      </c>
      <c r="O621" s="4">
        <v>7446391</v>
      </c>
      <c r="P621" s="4">
        <v>3527918</v>
      </c>
      <c r="Q621" t="s">
        <v>2147</v>
      </c>
    </row>
    <row r="622" spans="1:17" x14ac:dyDescent="0.25">
      <c r="A622" t="s">
        <v>804</v>
      </c>
      <c r="B622" t="s">
        <v>805</v>
      </c>
      <c r="C622" s="5">
        <v>53.76</v>
      </c>
      <c r="D622" s="1">
        <v>2.3999999999999998E-3</v>
      </c>
      <c r="E622" s="1">
        <v>-1.9199999999999998E-2</v>
      </c>
      <c r="F622" s="1">
        <v>-2.1700000000000001E-2</v>
      </c>
      <c r="G622" s="1">
        <v>0.24560000000000001</v>
      </c>
      <c r="H622" s="6" t="s">
        <v>15</v>
      </c>
      <c r="I622" s="6" t="s">
        <v>15</v>
      </c>
      <c r="J622" s="6" t="s">
        <v>16</v>
      </c>
      <c r="K622" s="6" t="s">
        <v>15</v>
      </c>
      <c r="L622" s="6" t="s">
        <v>16</v>
      </c>
      <c r="M622" s="6" t="s">
        <v>16</v>
      </c>
      <c r="N622" s="3">
        <v>-14.843</v>
      </c>
      <c r="O622" s="4">
        <v>6627870</v>
      </c>
      <c r="P622" s="4">
        <v>5981582</v>
      </c>
      <c r="Q622" t="s">
        <v>2147</v>
      </c>
    </row>
    <row r="623" spans="1:17" x14ac:dyDescent="0.25">
      <c r="A623" t="s">
        <v>1117</v>
      </c>
      <c r="B623" t="s">
        <v>1118</v>
      </c>
      <c r="C623" s="5">
        <v>66.64</v>
      </c>
      <c r="D623" s="1">
        <v>-1.9E-3</v>
      </c>
      <c r="E623" s="1">
        <v>7.1000000000000004E-3</v>
      </c>
      <c r="F623" s="1">
        <v>3.9300000000000002E-2</v>
      </c>
      <c r="G623" s="1">
        <v>-6.2100000000000002E-2</v>
      </c>
      <c r="H623" s="6" t="s">
        <v>16</v>
      </c>
      <c r="I623" s="6" t="s">
        <v>16</v>
      </c>
      <c r="J623" s="6" t="s">
        <v>16</v>
      </c>
      <c r="K623" s="6" t="s">
        <v>16</v>
      </c>
      <c r="L623" s="6" t="s">
        <v>16</v>
      </c>
      <c r="M623" s="6" t="s">
        <v>15</v>
      </c>
      <c r="N623" s="3">
        <v>5.0297999999999998</v>
      </c>
      <c r="O623" s="4">
        <v>905125</v>
      </c>
      <c r="P623" s="4">
        <v>785399</v>
      </c>
      <c r="Q623" t="s">
        <v>2147</v>
      </c>
    </row>
    <row r="624" spans="1:17" x14ac:dyDescent="0.25">
      <c r="A624" t="s">
        <v>225</v>
      </c>
      <c r="B624" t="s">
        <v>226</v>
      </c>
      <c r="C624" s="5">
        <v>62.39</v>
      </c>
      <c r="D624" s="1">
        <v>-1.6899999999999998E-2</v>
      </c>
      <c r="E624" s="1">
        <v>-4.3099999999999999E-2</v>
      </c>
      <c r="F624" s="1">
        <v>-3.5000000000000003E-2</v>
      </c>
      <c r="G624" s="1">
        <v>5.1200000000000002E-2</v>
      </c>
      <c r="H624" s="6" t="s">
        <v>15</v>
      </c>
      <c r="I624" s="6" t="s">
        <v>16</v>
      </c>
      <c r="J624" s="6" t="s">
        <v>16</v>
      </c>
      <c r="K624" s="6" t="s">
        <v>15</v>
      </c>
      <c r="L624" s="6" t="s">
        <v>16</v>
      </c>
      <c r="M624" s="6" t="s">
        <v>16</v>
      </c>
      <c r="N624" s="3">
        <v>-33.177100000000003</v>
      </c>
      <c r="O624" s="4">
        <v>2932971</v>
      </c>
      <c r="P624" s="4">
        <v>2534693</v>
      </c>
      <c r="Q624" t="s">
        <v>2147</v>
      </c>
    </row>
    <row r="625" spans="1:17" x14ac:dyDescent="0.25">
      <c r="A625" t="s">
        <v>1453</v>
      </c>
      <c r="B625" t="s">
        <v>1454</v>
      </c>
      <c r="C625" s="5">
        <v>53.62</v>
      </c>
      <c r="D625" s="1">
        <v>-3.1399999999999997E-2</v>
      </c>
      <c r="E625" s="1">
        <v>-5.67E-2</v>
      </c>
      <c r="F625" s="1">
        <v>-1.6E-2</v>
      </c>
      <c r="G625" s="1">
        <v>-0.32750000000000001</v>
      </c>
      <c r="H625" s="6" t="s">
        <v>15</v>
      </c>
      <c r="I625" s="6" t="s">
        <v>16</v>
      </c>
      <c r="J625" s="6" t="s">
        <v>15</v>
      </c>
      <c r="K625" s="6" t="s">
        <v>15</v>
      </c>
      <c r="L625" s="6" t="s">
        <v>15</v>
      </c>
      <c r="M625" s="6" t="s">
        <v>15</v>
      </c>
      <c r="N625" s="3">
        <v>-23.527999999999999</v>
      </c>
      <c r="O625" s="4">
        <v>5094702</v>
      </c>
      <c r="P625" s="4">
        <v>6510292</v>
      </c>
      <c r="Q625" t="s">
        <v>2147</v>
      </c>
    </row>
    <row r="626" spans="1:17" x14ac:dyDescent="0.25">
      <c r="A626" t="s">
        <v>2009</v>
      </c>
      <c r="B626" t="s">
        <v>2010</v>
      </c>
      <c r="C626" s="5">
        <v>58.02</v>
      </c>
      <c r="D626" s="1">
        <v>0.1583</v>
      </c>
      <c r="E626" s="1">
        <v>0.11749999999999999</v>
      </c>
      <c r="F626" s="1">
        <v>0.1177</v>
      </c>
      <c r="G626" s="1">
        <v>0.2253</v>
      </c>
      <c r="H626" s="6" t="s">
        <v>16</v>
      </c>
      <c r="I626" s="6" t="s">
        <v>16</v>
      </c>
      <c r="J626" s="6" t="s">
        <v>16</v>
      </c>
      <c r="K626" s="6" t="s">
        <v>16</v>
      </c>
      <c r="L626" s="6" t="s">
        <v>16</v>
      </c>
      <c r="M626" s="6" t="s">
        <v>16</v>
      </c>
      <c r="N626" s="3">
        <v>288.71350000000001</v>
      </c>
      <c r="O626" s="4">
        <v>5407918</v>
      </c>
      <c r="P626" s="4">
        <v>650374</v>
      </c>
      <c r="Q626" t="s">
        <v>2147</v>
      </c>
    </row>
    <row r="627" spans="1:17" x14ac:dyDescent="0.25">
      <c r="A627" t="s">
        <v>1412</v>
      </c>
      <c r="B627" t="s">
        <v>1413</v>
      </c>
      <c r="C627" s="5">
        <v>55.9</v>
      </c>
      <c r="D627" s="1">
        <v>-1.95E-2</v>
      </c>
      <c r="E627" s="1">
        <v>-0.1343</v>
      </c>
      <c r="F627" s="1">
        <v>-7.1599999999999997E-2</v>
      </c>
      <c r="G627" s="1">
        <v>-0.1016</v>
      </c>
      <c r="H627" s="6" t="s">
        <v>15</v>
      </c>
      <c r="I627" s="6" t="s">
        <v>16</v>
      </c>
      <c r="J627" s="6" t="s">
        <v>16</v>
      </c>
      <c r="K627" s="6" t="s">
        <v>15</v>
      </c>
      <c r="L627" s="6" t="s">
        <v>15</v>
      </c>
      <c r="M627" s="6" t="s">
        <v>15</v>
      </c>
      <c r="N627" s="3">
        <v>-104.7633</v>
      </c>
      <c r="O627" s="4">
        <v>2525516</v>
      </c>
      <c r="P627" s="4">
        <v>1676437</v>
      </c>
      <c r="Q627" t="s">
        <v>2147</v>
      </c>
    </row>
    <row r="628" spans="1:17" x14ac:dyDescent="0.25">
      <c r="A628" t="s">
        <v>2011</v>
      </c>
      <c r="B628" t="s">
        <v>2012</v>
      </c>
      <c r="C628" s="5">
        <v>51.9</v>
      </c>
      <c r="D628" s="1">
        <v>-1.6999999999999999E-3</v>
      </c>
      <c r="E628" s="1">
        <v>-7.3000000000000001E-3</v>
      </c>
      <c r="F628" s="1">
        <v>-4.5600000000000002E-2</v>
      </c>
      <c r="G628" s="1">
        <v>-1.8200000000000001E-2</v>
      </c>
      <c r="H628" s="6" t="s">
        <v>15</v>
      </c>
      <c r="I628" s="6" t="s">
        <v>15</v>
      </c>
      <c r="J628" s="6" t="s">
        <v>16</v>
      </c>
      <c r="K628" s="6" t="s">
        <v>15</v>
      </c>
      <c r="L628" s="6" t="s">
        <v>15</v>
      </c>
      <c r="M628" s="6" t="s">
        <v>15</v>
      </c>
      <c r="N628" s="3">
        <v>-2.9664999999999999</v>
      </c>
      <c r="O628" s="4">
        <v>451955</v>
      </c>
      <c r="P628" s="4">
        <v>501243</v>
      </c>
      <c r="Q628" t="s">
        <v>2147</v>
      </c>
    </row>
    <row r="629" spans="1:17" x14ac:dyDescent="0.25">
      <c r="A629" t="s">
        <v>302</v>
      </c>
      <c r="B629" t="s">
        <v>303</v>
      </c>
      <c r="C629" s="5">
        <v>53.17</v>
      </c>
      <c r="D629" s="1">
        <v>1.47E-2</v>
      </c>
      <c r="E629" s="1">
        <v>1.7600000000000001E-2</v>
      </c>
      <c r="F629" s="1">
        <v>-3.3999999999999998E-3</v>
      </c>
      <c r="G629" s="1">
        <v>0.18179999999999999</v>
      </c>
      <c r="H629" s="6" t="s">
        <v>15</v>
      </c>
      <c r="I629" s="6" t="s">
        <v>16</v>
      </c>
      <c r="J629" s="6" t="s">
        <v>16</v>
      </c>
      <c r="K629" s="6" t="s">
        <v>15</v>
      </c>
      <c r="L629" s="6" t="s">
        <v>16</v>
      </c>
      <c r="M629" s="6" t="s">
        <v>16</v>
      </c>
      <c r="N629" s="3">
        <v>7.0202999999999998</v>
      </c>
      <c r="O629" s="4">
        <v>916234</v>
      </c>
      <c r="P629" s="4">
        <v>906145</v>
      </c>
      <c r="Q629" t="s">
        <v>2147</v>
      </c>
    </row>
    <row r="630" spans="1:17" x14ac:dyDescent="0.25">
      <c r="A630" t="s">
        <v>743</v>
      </c>
      <c r="B630" t="s">
        <v>744</v>
      </c>
      <c r="C630" s="5">
        <v>53.52</v>
      </c>
      <c r="D630" s="1">
        <v>-5.8999999999999999E-3</v>
      </c>
      <c r="E630" s="1">
        <v>5.2900000000000003E-2</v>
      </c>
      <c r="F630" s="1">
        <v>-4.3E-3</v>
      </c>
      <c r="G630" s="1">
        <v>-7.2099999999999997E-2</v>
      </c>
      <c r="H630" s="6" t="s">
        <v>16</v>
      </c>
      <c r="I630" s="6" t="s">
        <v>15</v>
      </c>
      <c r="J630" s="6" t="s">
        <v>15</v>
      </c>
      <c r="K630" s="6" t="s">
        <v>16</v>
      </c>
      <c r="L630" s="6" t="s">
        <v>15</v>
      </c>
      <c r="M630" s="6" t="s">
        <v>15</v>
      </c>
      <c r="N630" s="3">
        <v>45.8874</v>
      </c>
      <c r="O630" s="4">
        <v>1588389</v>
      </c>
      <c r="P630" s="4">
        <v>1891231</v>
      </c>
      <c r="Q630" t="s">
        <v>2147</v>
      </c>
    </row>
    <row r="631" spans="1:17" x14ac:dyDescent="0.25">
      <c r="A631" t="s">
        <v>1646</v>
      </c>
      <c r="B631" t="s">
        <v>1647</v>
      </c>
      <c r="C631" s="5">
        <v>52.57</v>
      </c>
      <c r="D631" s="1">
        <v>-9.1999999999999998E-3</v>
      </c>
      <c r="E631" s="1">
        <v>-6.3899999999999998E-2</v>
      </c>
      <c r="F631" s="1">
        <v>-4.6600000000000003E-2</v>
      </c>
      <c r="G631" s="1">
        <v>-0.1855</v>
      </c>
      <c r="H631" s="6" t="s">
        <v>15</v>
      </c>
      <c r="I631" s="6" t="s">
        <v>16</v>
      </c>
      <c r="J631" s="6" t="s">
        <v>15</v>
      </c>
      <c r="K631" s="6" t="s">
        <v>15</v>
      </c>
      <c r="L631" s="6" t="s">
        <v>15</v>
      </c>
      <c r="M631" s="6" t="s">
        <v>15</v>
      </c>
      <c r="N631" s="3">
        <v>-29.7805</v>
      </c>
      <c r="O631" s="4">
        <v>1805592</v>
      </c>
      <c r="P631" s="4">
        <v>2521878</v>
      </c>
      <c r="Q631" t="s">
        <v>2147</v>
      </c>
    </row>
    <row r="632" spans="1:17" x14ac:dyDescent="0.25">
      <c r="A632" t="s">
        <v>242</v>
      </c>
      <c r="B632" t="s">
        <v>243</v>
      </c>
      <c r="C632" s="5">
        <v>70.05</v>
      </c>
      <c r="D632" s="1">
        <v>5.4999999999999997E-3</v>
      </c>
      <c r="E632" s="1">
        <v>7.3000000000000001E-3</v>
      </c>
      <c r="F632" s="1">
        <v>1.37E-2</v>
      </c>
      <c r="G632" s="1">
        <v>0.23089999999999999</v>
      </c>
      <c r="H632" s="6" t="s">
        <v>15</v>
      </c>
      <c r="I632" s="6" t="s">
        <v>16</v>
      </c>
      <c r="J632" s="6" t="s">
        <v>16</v>
      </c>
      <c r="K632" s="6" t="s">
        <v>16</v>
      </c>
      <c r="L632" s="6" t="s">
        <v>16</v>
      </c>
      <c r="M632" s="6" t="s">
        <v>16</v>
      </c>
      <c r="N632" s="3">
        <v>-3.1591999999999998</v>
      </c>
      <c r="O632" s="4">
        <v>1699286</v>
      </c>
      <c r="P632" s="4">
        <v>1692147</v>
      </c>
      <c r="Q632" t="s">
        <v>2147</v>
      </c>
    </row>
    <row r="633" spans="1:17" x14ac:dyDescent="0.25">
      <c r="A633" t="s">
        <v>1008</v>
      </c>
      <c r="B633" t="s">
        <v>1009</v>
      </c>
      <c r="C633" s="5">
        <v>50.7</v>
      </c>
      <c r="D633" s="1">
        <v>-3.0999999999999999E-3</v>
      </c>
      <c r="E633" s="1">
        <v>4.0000000000000002E-4</v>
      </c>
      <c r="F633" s="1">
        <v>1.6E-2</v>
      </c>
      <c r="G633" s="1">
        <v>0.21149999999999999</v>
      </c>
      <c r="H633" s="6" t="s">
        <v>16</v>
      </c>
      <c r="I633" s="6" t="s">
        <v>16</v>
      </c>
      <c r="J633" s="6" t="s">
        <v>16</v>
      </c>
      <c r="K633" s="6" t="s">
        <v>16</v>
      </c>
      <c r="L633" s="6" t="s">
        <v>16</v>
      </c>
      <c r="M633" s="6" t="s">
        <v>16</v>
      </c>
      <c r="N633" s="3">
        <v>6.3475000000000001</v>
      </c>
      <c r="O633" s="4">
        <v>525137</v>
      </c>
      <c r="P633" s="4">
        <v>777313</v>
      </c>
      <c r="Q633" t="s">
        <v>2147</v>
      </c>
    </row>
    <row r="634" spans="1:17" x14ac:dyDescent="0.25">
      <c r="A634" t="s">
        <v>1538</v>
      </c>
      <c r="B634" t="s">
        <v>2017</v>
      </c>
      <c r="C634" s="5">
        <v>56.11</v>
      </c>
      <c r="D634" s="1">
        <v>-5.0000000000000001E-3</v>
      </c>
      <c r="E634" s="1">
        <v>-3.4299999999999997E-2</v>
      </c>
      <c r="F634" s="1">
        <v>-2.5899999999999999E-2</v>
      </c>
      <c r="G634" s="1">
        <v>-7.7899999999999997E-2</v>
      </c>
      <c r="H634" s="6" t="s">
        <v>16</v>
      </c>
      <c r="I634" s="6" t="s">
        <v>16</v>
      </c>
      <c r="J634" s="6" t="s">
        <v>16</v>
      </c>
      <c r="K634" s="6" t="s">
        <v>15</v>
      </c>
      <c r="L634" s="6" t="s">
        <v>16</v>
      </c>
      <c r="M634" s="6" t="s">
        <v>15</v>
      </c>
      <c r="N634" s="3">
        <v>56.396500000000003</v>
      </c>
      <c r="O634" s="4">
        <v>979357</v>
      </c>
      <c r="P634" s="4">
        <v>1504406</v>
      </c>
      <c r="Q634" t="s">
        <v>2147</v>
      </c>
    </row>
    <row r="635" spans="1:17" x14ac:dyDescent="0.25">
      <c r="A635" t="s">
        <v>1538</v>
      </c>
      <c r="B635" t="s">
        <v>1539</v>
      </c>
      <c r="C635" s="5">
        <v>56.11</v>
      </c>
      <c r="D635" s="1">
        <v>-5.0000000000000001E-3</v>
      </c>
      <c r="E635" s="1">
        <v>-3.4299999999999997E-2</v>
      </c>
      <c r="F635" s="1">
        <v>-2.5899999999999999E-2</v>
      </c>
      <c r="G635" s="1">
        <v>-7.7899999999999997E-2</v>
      </c>
      <c r="H635" s="6" t="s">
        <v>16</v>
      </c>
      <c r="I635" s="6" t="s">
        <v>16</v>
      </c>
      <c r="J635" s="6" t="s">
        <v>16</v>
      </c>
      <c r="K635" s="6" t="s">
        <v>15</v>
      </c>
      <c r="L635" s="6" t="s">
        <v>16</v>
      </c>
      <c r="M635" s="6" t="s">
        <v>15</v>
      </c>
      <c r="N635" s="3">
        <v>56.396500000000003</v>
      </c>
      <c r="O635" s="4">
        <v>979357</v>
      </c>
      <c r="P635" s="4">
        <v>1504406</v>
      </c>
      <c r="Q635" t="s">
        <v>2147</v>
      </c>
    </row>
    <row r="636" spans="1:17" x14ac:dyDescent="0.25">
      <c r="A636" t="s">
        <v>585</v>
      </c>
      <c r="B636" t="s">
        <v>586</v>
      </c>
      <c r="C636" s="5">
        <v>70.989999999999995</v>
      </c>
      <c r="D636" s="1">
        <v>0</v>
      </c>
      <c r="E636" s="1">
        <v>3.6499999999999998E-2</v>
      </c>
      <c r="F636" s="1">
        <v>2.35E-2</v>
      </c>
      <c r="G636" s="1">
        <v>3.6400000000000002E-2</v>
      </c>
      <c r="H636" s="6" t="s">
        <v>16</v>
      </c>
      <c r="I636" s="6" t="s">
        <v>16</v>
      </c>
      <c r="J636" s="6" t="s">
        <v>16</v>
      </c>
      <c r="K636" s="6" t="s">
        <v>16</v>
      </c>
      <c r="L636" s="6" t="s">
        <v>16</v>
      </c>
      <c r="M636" s="6" t="s">
        <v>16</v>
      </c>
      <c r="N636" s="3">
        <v>40.792999999999999</v>
      </c>
      <c r="O636" s="4">
        <v>2183453</v>
      </c>
      <c r="P636" s="4">
        <v>1976387</v>
      </c>
      <c r="Q636" t="s">
        <v>2147</v>
      </c>
    </row>
    <row r="637" spans="1:17" x14ac:dyDescent="0.25">
      <c r="A637" t="s">
        <v>1400</v>
      </c>
      <c r="B637" t="s">
        <v>1401</v>
      </c>
      <c r="C637" s="5">
        <v>55.84</v>
      </c>
      <c r="D637" s="1">
        <v>-6.9999999999999999E-4</v>
      </c>
      <c r="E637" s="1">
        <v>-4.5499999999999999E-2</v>
      </c>
      <c r="F637" s="1">
        <v>-4.48E-2</v>
      </c>
      <c r="G637" s="1">
        <v>0.1658</v>
      </c>
      <c r="H637" s="6" t="s">
        <v>15</v>
      </c>
      <c r="I637" s="6" t="s">
        <v>15</v>
      </c>
      <c r="J637" s="6" t="s">
        <v>16</v>
      </c>
      <c r="K637" s="6" t="s">
        <v>15</v>
      </c>
      <c r="L637" s="6" t="s">
        <v>16</v>
      </c>
      <c r="M637" s="6" t="s">
        <v>16</v>
      </c>
      <c r="N637" s="3">
        <v>-11.7866</v>
      </c>
      <c r="O637" s="4">
        <v>12644401</v>
      </c>
      <c r="P637" s="4">
        <v>15423113</v>
      </c>
      <c r="Q637" t="s">
        <v>2147</v>
      </c>
    </row>
    <row r="638" spans="1:17" x14ac:dyDescent="0.25">
      <c r="A638" t="s">
        <v>1305</v>
      </c>
      <c r="B638" t="s">
        <v>1306</v>
      </c>
      <c r="C638" s="5">
        <v>51.18</v>
      </c>
      <c r="D638" s="1">
        <v>-3.7400000000000003E-2</v>
      </c>
      <c r="E638" s="1">
        <v>-7.9000000000000008E-3</v>
      </c>
      <c r="F638" s="1">
        <v>4.9200000000000001E-2</v>
      </c>
      <c r="G638" s="1">
        <v>-0.37769999999999998</v>
      </c>
      <c r="H638" s="6" t="s">
        <v>16</v>
      </c>
      <c r="I638" s="6" t="s">
        <v>16</v>
      </c>
      <c r="J638" s="6" t="s">
        <v>15</v>
      </c>
      <c r="K638" s="6" t="s">
        <v>16</v>
      </c>
      <c r="L638" s="6" t="s">
        <v>15</v>
      </c>
      <c r="M638" s="6" t="s">
        <v>15</v>
      </c>
      <c r="N638" s="3">
        <v>-6.2173999999999996</v>
      </c>
      <c r="O638" s="4">
        <v>12206940</v>
      </c>
      <c r="P638" s="4">
        <v>9110371</v>
      </c>
      <c r="Q638" t="s">
        <v>2147</v>
      </c>
    </row>
    <row r="639" spans="1:17" x14ac:dyDescent="0.25">
      <c r="A639" t="s">
        <v>2020</v>
      </c>
      <c r="B639" t="s">
        <v>2021</v>
      </c>
      <c r="C639" s="5">
        <v>66.34</v>
      </c>
      <c r="D639" s="1">
        <v>-1.21E-2</v>
      </c>
      <c r="E639" s="1">
        <v>-4.8899999999999999E-2</v>
      </c>
      <c r="F639" s="1">
        <v>-6.6E-3</v>
      </c>
      <c r="G639" s="1">
        <v>-6.9800000000000001E-2</v>
      </c>
      <c r="H639" s="6" t="s">
        <v>15</v>
      </c>
      <c r="I639" s="6" t="s">
        <v>16</v>
      </c>
      <c r="J639" s="6" t="s">
        <v>15</v>
      </c>
      <c r="K639" s="6" t="s">
        <v>15</v>
      </c>
      <c r="L639" s="6" t="s">
        <v>15</v>
      </c>
      <c r="M639" s="6" t="s">
        <v>15</v>
      </c>
      <c r="N639" s="3">
        <v>-35.964100000000002</v>
      </c>
      <c r="O639" s="4">
        <v>376531</v>
      </c>
      <c r="P639" s="4">
        <v>576819</v>
      </c>
      <c r="Q639" t="s">
        <v>2147</v>
      </c>
    </row>
    <row r="640" spans="1:17" x14ac:dyDescent="0.25">
      <c r="A640" t="s">
        <v>348</v>
      </c>
      <c r="B640" t="s">
        <v>349</v>
      </c>
      <c r="C640" s="5">
        <v>67.22</v>
      </c>
      <c r="D640" s="1">
        <v>-1.35E-2</v>
      </c>
      <c r="E640" s="1">
        <v>-6.2100000000000002E-2</v>
      </c>
      <c r="F640" s="1">
        <v>-5.79E-2</v>
      </c>
      <c r="G640" s="1">
        <v>6.2100000000000002E-2</v>
      </c>
      <c r="H640" s="6" t="s">
        <v>15</v>
      </c>
      <c r="I640" s="6" t="s">
        <v>15</v>
      </c>
      <c r="J640" s="6" t="s">
        <v>16</v>
      </c>
      <c r="K640" s="6" t="s">
        <v>15</v>
      </c>
      <c r="L640" s="6" t="s">
        <v>15</v>
      </c>
      <c r="M640" s="6" t="s">
        <v>16</v>
      </c>
      <c r="N640" s="3">
        <v>-34.4895</v>
      </c>
      <c r="O640" s="4">
        <v>2206413</v>
      </c>
      <c r="P640" s="4">
        <v>1542710</v>
      </c>
      <c r="Q640" t="s">
        <v>2147</v>
      </c>
    </row>
    <row r="641" spans="1:17" x14ac:dyDescent="0.25">
      <c r="A641" t="s">
        <v>603</v>
      </c>
      <c r="B641" t="s">
        <v>604</v>
      </c>
      <c r="C641" s="5">
        <v>56.87</v>
      </c>
      <c r="D641" s="1">
        <v>-5.4000000000000003E-3</v>
      </c>
      <c r="E641" s="1">
        <v>-4.48E-2</v>
      </c>
      <c r="F641" s="1">
        <v>-3.2800000000000003E-2</v>
      </c>
      <c r="G641" s="1">
        <v>0.11070000000000001</v>
      </c>
      <c r="H641" s="6" t="s">
        <v>15</v>
      </c>
      <c r="I641" s="6" t="s">
        <v>16</v>
      </c>
      <c r="J641" s="6" t="s">
        <v>15</v>
      </c>
      <c r="K641" s="6" t="s">
        <v>15</v>
      </c>
      <c r="L641" s="6" t="s">
        <v>15</v>
      </c>
      <c r="M641" s="6" t="s">
        <v>16</v>
      </c>
      <c r="N641" s="3">
        <v>-26.143599999999999</v>
      </c>
      <c r="O641" s="4">
        <v>3693802</v>
      </c>
      <c r="P641" s="4">
        <v>2258732</v>
      </c>
      <c r="Q641" t="s">
        <v>2147</v>
      </c>
    </row>
    <row r="642" spans="1:17" x14ac:dyDescent="0.25">
      <c r="A642" t="s">
        <v>992</v>
      </c>
      <c r="B642" t="s">
        <v>993</v>
      </c>
      <c r="C642" s="5">
        <v>55.29</v>
      </c>
      <c r="D642" s="1">
        <v>-7.4000000000000003E-3</v>
      </c>
      <c r="E642" s="1">
        <v>-8.8800000000000004E-2</v>
      </c>
      <c r="F642" s="1">
        <v>-4.2900000000000001E-2</v>
      </c>
      <c r="G642" s="1">
        <v>-6.4999999999999997E-3</v>
      </c>
      <c r="H642" s="6" t="s">
        <v>15</v>
      </c>
      <c r="I642" s="6" t="s">
        <v>16</v>
      </c>
      <c r="J642" s="6" t="s">
        <v>16</v>
      </c>
      <c r="K642" s="6" t="s">
        <v>15</v>
      </c>
      <c r="L642" s="6" t="s">
        <v>15</v>
      </c>
      <c r="M642" s="6" t="s">
        <v>15</v>
      </c>
      <c r="N642" s="3">
        <v>-43.8874</v>
      </c>
      <c r="O642" s="4">
        <v>1784217</v>
      </c>
      <c r="P642" s="4">
        <v>1317005</v>
      </c>
      <c r="Q642" t="s">
        <v>2147</v>
      </c>
    </row>
    <row r="643" spans="1:17" x14ac:dyDescent="0.25">
      <c r="A643" t="s">
        <v>1718</v>
      </c>
      <c r="B643" t="s">
        <v>1719</v>
      </c>
      <c r="C643" s="5">
        <v>55.8</v>
      </c>
      <c r="D643" s="1">
        <v>-8.5000000000000006E-3</v>
      </c>
      <c r="E643" s="1">
        <v>-6.8400000000000002E-2</v>
      </c>
      <c r="F643" s="1">
        <v>6.4899999999999999E-2</v>
      </c>
      <c r="G643" s="1">
        <v>0.01</v>
      </c>
      <c r="H643" s="6" t="s">
        <v>15</v>
      </c>
      <c r="I643" s="6" t="s">
        <v>16</v>
      </c>
      <c r="J643" s="6" t="s">
        <v>16</v>
      </c>
      <c r="K643" s="6" t="s">
        <v>16</v>
      </c>
      <c r="L643" s="6" t="s">
        <v>16</v>
      </c>
      <c r="M643" s="6" t="s">
        <v>15</v>
      </c>
      <c r="N643" s="3">
        <v>3.2576000000000001</v>
      </c>
      <c r="O643" s="4">
        <v>915092</v>
      </c>
      <c r="P643" s="4">
        <v>2569976</v>
      </c>
      <c r="Q643" t="s">
        <v>2147</v>
      </c>
    </row>
    <row r="644" spans="1:17" x14ac:dyDescent="0.25">
      <c r="A644" t="s">
        <v>753</v>
      </c>
      <c r="B644" t="s">
        <v>754</v>
      </c>
      <c r="C644" s="5">
        <v>54.4</v>
      </c>
      <c r="D644" s="1">
        <v>-1.8100000000000002E-2</v>
      </c>
      <c r="E644" s="1">
        <v>-1.23E-2</v>
      </c>
      <c r="F644" s="1">
        <v>-1.6999999999999999E-3</v>
      </c>
      <c r="G644" s="1">
        <v>0.20169999999999999</v>
      </c>
      <c r="H644" s="6" t="s">
        <v>15</v>
      </c>
      <c r="I644" s="6" t="s">
        <v>15</v>
      </c>
      <c r="J644" s="6" t="s">
        <v>16</v>
      </c>
      <c r="K644" s="6" t="s">
        <v>15</v>
      </c>
      <c r="L644" s="6" t="s">
        <v>16</v>
      </c>
      <c r="M644" s="6" t="s">
        <v>16</v>
      </c>
      <c r="N644" s="3">
        <v>-21.956499999999998</v>
      </c>
      <c r="O644" s="4">
        <v>1410868</v>
      </c>
      <c r="P644" s="4">
        <v>539109</v>
      </c>
      <c r="Q644" t="s">
        <v>2147</v>
      </c>
    </row>
    <row r="645" spans="1:17" x14ac:dyDescent="0.25">
      <c r="A645" t="s">
        <v>1521</v>
      </c>
      <c r="B645" t="s">
        <v>1522</v>
      </c>
      <c r="C645" s="5">
        <v>52.41</v>
      </c>
      <c r="D645" s="1">
        <v>-3.3999999999999998E-3</v>
      </c>
      <c r="E645" s="1">
        <v>-2.1100000000000001E-2</v>
      </c>
      <c r="F645" s="1">
        <v>6.1400000000000003E-2</v>
      </c>
      <c r="G645" s="1">
        <v>-0.33040000000000003</v>
      </c>
      <c r="H645" s="6" t="s">
        <v>15</v>
      </c>
      <c r="I645" s="6" t="s">
        <v>16</v>
      </c>
      <c r="J645" s="6" t="s">
        <v>16</v>
      </c>
      <c r="K645" s="6" t="s">
        <v>16</v>
      </c>
      <c r="L645" s="6" t="s">
        <v>16</v>
      </c>
      <c r="M645" s="6" t="s">
        <v>15</v>
      </c>
      <c r="N645" s="3">
        <v>-1.4054</v>
      </c>
      <c r="O645" s="4">
        <v>1039698</v>
      </c>
      <c r="P645" s="4">
        <v>1136828</v>
      </c>
      <c r="Q645" t="s">
        <v>2147</v>
      </c>
    </row>
    <row r="646" spans="1:17" x14ac:dyDescent="0.25">
      <c r="A646" t="s">
        <v>2039</v>
      </c>
      <c r="B646" t="s">
        <v>2040</v>
      </c>
      <c r="C646" s="5">
        <v>70.010000000000005</v>
      </c>
      <c r="D646" s="1">
        <v>-1.9300000000000001E-2</v>
      </c>
      <c r="E646" s="1">
        <v>-4.7399999999999998E-2</v>
      </c>
      <c r="F646" s="1">
        <v>7.6399999999999996E-2</v>
      </c>
      <c r="G646" s="1">
        <v>0.8669</v>
      </c>
      <c r="H646" s="6" t="s">
        <v>16</v>
      </c>
      <c r="I646" s="6" t="s">
        <v>16</v>
      </c>
      <c r="J646" s="6" t="s">
        <v>16</v>
      </c>
      <c r="K646" s="6" t="s">
        <v>16</v>
      </c>
      <c r="L646" s="6" t="s">
        <v>16</v>
      </c>
      <c r="M646" s="6" t="s">
        <v>16</v>
      </c>
      <c r="N646" s="3">
        <v>19.419499999999999</v>
      </c>
      <c r="O646" s="4">
        <v>530944</v>
      </c>
      <c r="P646" s="4">
        <v>541351</v>
      </c>
      <c r="Q646" t="s">
        <v>2147</v>
      </c>
    </row>
    <row r="647" spans="1:17" x14ac:dyDescent="0.25">
      <c r="A647" t="s">
        <v>248</v>
      </c>
      <c r="B647" t="s">
        <v>249</v>
      </c>
      <c r="C647" s="5">
        <v>67.27</v>
      </c>
      <c r="D647" s="1">
        <v>-8.0000000000000002E-3</v>
      </c>
      <c r="E647" s="1">
        <v>-8.3000000000000004E-2</v>
      </c>
      <c r="F647" s="1">
        <v>-0.26050000000000001</v>
      </c>
      <c r="G647" s="1">
        <v>-0.2782</v>
      </c>
      <c r="H647" s="6" t="s">
        <v>15</v>
      </c>
      <c r="I647" s="6" t="s">
        <v>15</v>
      </c>
      <c r="J647" s="6" t="s">
        <v>15</v>
      </c>
      <c r="K647" s="6" t="s">
        <v>15</v>
      </c>
      <c r="L647" s="6" t="s">
        <v>15</v>
      </c>
      <c r="M647" s="6" t="s">
        <v>15</v>
      </c>
      <c r="N647" s="3">
        <v>-518.90160000000003</v>
      </c>
      <c r="O647" s="4">
        <v>1602249</v>
      </c>
      <c r="P647" s="4">
        <v>1264792</v>
      </c>
      <c r="Q647" t="s">
        <v>2147</v>
      </c>
    </row>
    <row r="648" spans="1:17" x14ac:dyDescent="0.25">
      <c r="A648" t="s">
        <v>763</v>
      </c>
      <c r="B648" t="s">
        <v>764</v>
      </c>
      <c r="C648" s="5">
        <v>71.150000000000006</v>
      </c>
      <c r="D648" s="1">
        <v>-6.9999999999999999E-4</v>
      </c>
      <c r="E648" s="1">
        <v>-5.4100000000000002E-2</v>
      </c>
      <c r="F648" s="1">
        <v>-7.6100000000000001E-2</v>
      </c>
      <c r="G648" s="1">
        <v>9.8500000000000004E-2</v>
      </c>
      <c r="H648" s="6" t="s">
        <v>15</v>
      </c>
      <c r="I648" s="6" t="s">
        <v>16</v>
      </c>
      <c r="J648" s="6" t="s">
        <v>16</v>
      </c>
      <c r="K648" s="6" t="s">
        <v>15</v>
      </c>
      <c r="L648" s="6" t="s">
        <v>15</v>
      </c>
      <c r="M648" s="6" t="s">
        <v>16</v>
      </c>
      <c r="N648" s="3">
        <v>-57.132300000000001</v>
      </c>
      <c r="O648" s="4">
        <v>12649395</v>
      </c>
      <c r="P648" s="4">
        <v>13008683</v>
      </c>
      <c r="Q648" t="s">
        <v>2147</v>
      </c>
    </row>
    <row r="649" spans="1:17" x14ac:dyDescent="0.25">
      <c r="A649" t="s">
        <v>1618</v>
      </c>
      <c r="B649" t="s">
        <v>1619</v>
      </c>
      <c r="C649" s="5">
        <v>70.89</v>
      </c>
      <c r="D649" s="1">
        <v>-6.3E-3</v>
      </c>
      <c r="E649" s="1">
        <v>-5.3800000000000001E-2</v>
      </c>
      <c r="F649" s="1">
        <v>1.8200000000000001E-2</v>
      </c>
      <c r="G649" s="1">
        <v>-0.16020000000000001</v>
      </c>
      <c r="H649" s="6" t="s">
        <v>16</v>
      </c>
      <c r="I649" s="6" t="s">
        <v>16</v>
      </c>
      <c r="J649" s="6" t="s">
        <v>16</v>
      </c>
      <c r="K649" s="6" t="s">
        <v>16</v>
      </c>
      <c r="L649" s="6" t="s">
        <v>15</v>
      </c>
      <c r="M649" s="6" t="s">
        <v>15</v>
      </c>
      <c r="N649" s="3">
        <v>-37.206000000000003</v>
      </c>
      <c r="O649" s="4">
        <v>2646400</v>
      </c>
      <c r="P649" s="4">
        <v>1363657</v>
      </c>
      <c r="Q649" t="s">
        <v>2147</v>
      </c>
    </row>
    <row r="650" spans="1:17" x14ac:dyDescent="0.25">
      <c r="A650" t="s">
        <v>759</v>
      </c>
      <c r="B650" t="s">
        <v>760</v>
      </c>
      <c r="C650" s="5">
        <v>59.58</v>
      </c>
      <c r="D650" s="1">
        <v>-1.6799999999999999E-2</v>
      </c>
      <c r="E650" s="1">
        <v>-9.1200000000000003E-2</v>
      </c>
      <c r="F650" s="1">
        <v>-0.2072</v>
      </c>
      <c r="G650" s="1">
        <v>0.88249999999999995</v>
      </c>
      <c r="H650" s="6" t="s">
        <v>15</v>
      </c>
      <c r="I650" s="6" t="s">
        <v>15</v>
      </c>
      <c r="J650" s="6" t="s">
        <v>16</v>
      </c>
      <c r="K650" s="6" t="s">
        <v>15</v>
      </c>
      <c r="L650" s="6" t="s">
        <v>16</v>
      </c>
      <c r="M650" s="6" t="s">
        <v>16</v>
      </c>
      <c r="N650" s="3">
        <v>-74.231800000000007</v>
      </c>
      <c r="O650" s="4">
        <v>367499</v>
      </c>
      <c r="P650" s="4">
        <v>837482</v>
      </c>
      <c r="Q650" t="s">
        <v>2147</v>
      </c>
    </row>
    <row r="651" spans="1:17" x14ac:dyDescent="0.25">
      <c r="A651" t="s">
        <v>1219</v>
      </c>
      <c r="B651" t="s">
        <v>1220</v>
      </c>
      <c r="C651" s="5">
        <v>51.37</v>
      </c>
      <c r="D651" s="1">
        <v>-4.7000000000000002E-3</v>
      </c>
      <c r="E651" s="1">
        <v>-3.5799999999999998E-2</v>
      </c>
      <c r="F651" s="1">
        <v>9.1999999999999998E-2</v>
      </c>
      <c r="G651" s="1">
        <v>0.01</v>
      </c>
      <c r="H651" s="6" t="s">
        <v>16</v>
      </c>
      <c r="I651" s="6" t="s">
        <v>16</v>
      </c>
      <c r="J651" s="6" t="s">
        <v>15</v>
      </c>
      <c r="K651" s="6" t="s">
        <v>16</v>
      </c>
      <c r="L651" s="6" t="s">
        <v>15</v>
      </c>
      <c r="M651" s="6" t="s">
        <v>15</v>
      </c>
      <c r="N651" s="3">
        <v>4.5381</v>
      </c>
      <c r="O651" s="4">
        <v>426116</v>
      </c>
      <c r="P651" s="4">
        <v>650720</v>
      </c>
      <c r="Q651" t="s">
        <v>2147</v>
      </c>
    </row>
    <row r="652" spans="1:17" x14ac:dyDescent="0.25">
      <c r="A652" t="s">
        <v>705</v>
      </c>
      <c r="B652" t="s">
        <v>706</v>
      </c>
      <c r="C652" s="5">
        <v>58.41</v>
      </c>
      <c r="D652" s="1">
        <v>-6.3E-3</v>
      </c>
      <c r="E652" s="1">
        <v>-7.3200000000000001E-2</v>
      </c>
      <c r="F652" s="1">
        <v>-0.11509999999999999</v>
      </c>
      <c r="G652" s="1">
        <v>-0.1169</v>
      </c>
      <c r="H652" s="6" t="s">
        <v>15</v>
      </c>
      <c r="I652" s="6" t="s">
        <v>15</v>
      </c>
      <c r="J652" s="6" t="s">
        <v>16</v>
      </c>
      <c r="K652" s="6" t="s">
        <v>15</v>
      </c>
      <c r="L652" s="6" t="s">
        <v>15</v>
      </c>
      <c r="M652" s="6" t="s">
        <v>15</v>
      </c>
      <c r="N652" s="3">
        <v>-80.902299999999997</v>
      </c>
      <c r="O652" s="4">
        <v>4766854</v>
      </c>
      <c r="P652" s="4">
        <v>2257647</v>
      </c>
      <c r="Q652" t="s">
        <v>2147</v>
      </c>
    </row>
    <row r="653" spans="1:17" x14ac:dyDescent="0.25">
      <c r="A653" t="s">
        <v>278</v>
      </c>
      <c r="B653" t="s">
        <v>279</v>
      </c>
      <c r="C653" s="5">
        <v>58.97</v>
      </c>
      <c r="D653" s="1">
        <v>-9.5999999999999992E-3</v>
      </c>
      <c r="E653" s="1">
        <v>-7.0499999999999993E-2</v>
      </c>
      <c r="F653" s="1">
        <v>-0.1195</v>
      </c>
      <c r="G653" s="1">
        <v>-0.13919999999999999</v>
      </c>
      <c r="H653" s="6" t="s">
        <v>15</v>
      </c>
      <c r="I653" s="6" t="s">
        <v>15</v>
      </c>
      <c r="J653" s="6" t="s">
        <v>16</v>
      </c>
      <c r="K653" s="6" t="s">
        <v>15</v>
      </c>
      <c r="L653" s="6" t="s">
        <v>15</v>
      </c>
      <c r="M653" s="6" t="s">
        <v>15</v>
      </c>
      <c r="N653" s="3">
        <v>-94.3399</v>
      </c>
      <c r="O653" s="4">
        <v>2458299</v>
      </c>
      <c r="P653" s="4">
        <v>1381975</v>
      </c>
      <c r="Q653" t="s">
        <v>2147</v>
      </c>
    </row>
    <row r="654" spans="1:17" x14ac:dyDescent="0.25">
      <c r="A654" t="s">
        <v>1267</v>
      </c>
      <c r="B654" t="s">
        <v>1268</v>
      </c>
      <c r="C654" s="5">
        <v>65.760000000000005</v>
      </c>
      <c r="D654" s="1">
        <v>-3.0000000000000001E-3</v>
      </c>
      <c r="E654" s="1">
        <v>-6.6E-3</v>
      </c>
      <c r="F654" s="1">
        <v>-2.9399999999999999E-2</v>
      </c>
      <c r="G654" s="1">
        <v>3.4000000000000002E-2</v>
      </c>
      <c r="H654" s="6" t="s">
        <v>16</v>
      </c>
      <c r="I654" s="6" t="s">
        <v>16</v>
      </c>
      <c r="J654" s="6" t="s">
        <v>16</v>
      </c>
      <c r="K654" s="6" t="s">
        <v>15</v>
      </c>
      <c r="L654" s="6" t="s">
        <v>15</v>
      </c>
      <c r="M654" s="6" t="s">
        <v>16</v>
      </c>
      <c r="N654" s="3">
        <v>-16.5105</v>
      </c>
      <c r="O654" s="4">
        <v>1183725</v>
      </c>
      <c r="P654" s="4">
        <v>900033</v>
      </c>
      <c r="Q654" t="s">
        <v>2147</v>
      </c>
    </row>
    <row r="655" spans="1:17" x14ac:dyDescent="0.25">
      <c r="A655" t="s">
        <v>1196</v>
      </c>
      <c r="B655" t="s">
        <v>1197</v>
      </c>
      <c r="C655" s="5">
        <v>57.83</v>
      </c>
      <c r="D655" s="1">
        <v>-2.1000000000000001E-2</v>
      </c>
      <c r="E655" s="1">
        <v>-5.3699999999999998E-2</v>
      </c>
      <c r="F655" s="1">
        <v>-5.0000000000000001E-3</v>
      </c>
      <c r="G655" s="1">
        <v>-0.25540000000000002</v>
      </c>
      <c r="H655" s="6" t="s">
        <v>15</v>
      </c>
      <c r="I655" s="6" t="s">
        <v>16</v>
      </c>
      <c r="J655" s="6" t="s">
        <v>15</v>
      </c>
      <c r="K655" s="6" t="s">
        <v>15</v>
      </c>
      <c r="L655" s="6" t="s">
        <v>15</v>
      </c>
      <c r="M655" s="6" t="s">
        <v>15</v>
      </c>
      <c r="N655" s="3">
        <v>16.999199999999998</v>
      </c>
      <c r="O655" s="4">
        <v>1283621</v>
      </c>
      <c r="P655" s="4">
        <v>1525139</v>
      </c>
      <c r="Q655" t="s">
        <v>2147</v>
      </c>
    </row>
    <row r="656" spans="1:17" x14ac:dyDescent="0.25">
      <c r="A656" t="s">
        <v>318</v>
      </c>
      <c r="B656" t="s">
        <v>319</v>
      </c>
      <c r="C656" s="5">
        <v>53.28</v>
      </c>
      <c r="D656" s="1">
        <v>-2.29E-2</v>
      </c>
      <c r="E656" s="1">
        <v>-7.3899999999999993E-2</v>
      </c>
      <c r="F656" s="1">
        <v>-0.16400000000000001</v>
      </c>
      <c r="G656" s="1">
        <v>2.76E-2</v>
      </c>
      <c r="H656" s="6" t="s">
        <v>15</v>
      </c>
      <c r="I656" s="6" t="s">
        <v>15</v>
      </c>
      <c r="J656" s="6" t="s">
        <v>16</v>
      </c>
      <c r="K656" s="6" t="s">
        <v>15</v>
      </c>
      <c r="L656" s="6" t="s">
        <v>15</v>
      </c>
      <c r="M656" s="6" t="s">
        <v>16</v>
      </c>
      <c r="N656" s="3">
        <v>-86.161299999999997</v>
      </c>
      <c r="O656" s="4">
        <v>3184226</v>
      </c>
      <c r="P656" s="4">
        <v>2332100</v>
      </c>
      <c r="Q656" t="s">
        <v>2147</v>
      </c>
    </row>
    <row r="657" spans="1:17" x14ac:dyDescent="0.25">
      <c r="A657" t="s">
        <v>1548</v>
      </c>
      <c r="B657" t="s">
        <v>1549</v>
      </c>
      <c r="C657" s="5">
        <v>60.88</v>
      </c>
      <c r="D657" s="1">
        <v>-2.3599999999999999E-2</v>
      </c>
      <c r="E657" s="1">
        <v>-6.0499999999999998E-2</v>
      </c>
      <c r="F657" s="1">
        <v>1.2999999999999999E-2</v>
      </c>
      <c r="G657" s="1">
        <v>5.0599999999999999E-2</v>
      </c>
      <c r="H657" s="6" t="s">
        <v>15</v>
      </c>
      <c r="I657" s="6" t="s">
        <v>16</v>
      </c>
      <c r="J657" s="6" t="s">
        <v>16</v>
      </c>
      <c r="K657" s="6" t="s">
        <v>15</v>
      </c>
      <c r="L657" s="6" t="s">
        <v>15</v>
      </c>
      <c r="M657" s="6" t="s">
        <v>16</v>
      </c>
      <c r="N657" s="3">
        <v>-35.226900000000001</v>
      </c>
      <c r="O657" s="4">
        <v>1474897</v>
      </c>
      <c r="P657" s="4">
        <v>668921</v>
      </c>
      <c r="Q657" t="s">
        <v>2147</v>
      </c>
    </row>
    <row r="658" spans="1:17" x14ac:dyDescent="0.25">
      <c r="A658" t="s">
        <v>1642</v>
      </c>
      <c r="B658" t="s">
        <v>1643</v>
      </c>
      <c r="C658" s="5">
        <v>57.91</v>
      </c>
      <c r="D658" s="1">
        <v>-5.16E-2</v>
      </c>
      <c r="E658" s="1">
        <v>-0.11169999999999999</v>
      </c>
      <c r="F658" s="1">
        <v>-1.4E-3</v>
      </c>
      <c r="G658" s="1">
        <v>0.97109999999999996</v>
      </c>
      <c r="H658" s="6" t="s">
        <v>16</v>
      </c>
      <c r="I658" s="6" t="s">
        <v>16</v>
      </c>
      <c r="J658" s="6" t="s">
        <v>16</v>
      </c>
      <c r="K658" s="6" t="s">
        <v>15</v>
      </c>
      <c r="L658" s="6" t="s">
        <v>16</v>
      </c>
      <c r="M658" s="6" t="s">
        <v>16</v>
      </c>
      <c r="N658" s="3">
        <v>-60.502400000000002</v>
      </c>
      <c r="O658" s="4">
        <v>805555</v>
      </c>
      <c r="P658" s="4">
        <v>645163</v>
      </c>
      <c r="Q658" t="s">
        <v>2147</v>
      </c>
    </row>
    <row r="659" spans="1:17" x14ac:dyDescent="0.25">
      <c r="A659" t="s">
        <v>1231</v>
      </c>
      <c r="B659" t="s">
        <v>1232</v>
      </c>
      <c r="C659" s="5">
        <v>66.180000000000007</v>
      </c>
      <c r="D659" s="1">
        <v>8.9999999999999998E-4</v>
      </c>
      <c r="E659" s="1">
        <v>-1.52E-2</v>
      </c>
      <c r="F659" s="1">
        <v>7.6399999999999996E-2</v>
      </c>
      <c r="G659" s="1">
        <v>3.44E-2</v>
      </c>
      <c r="H659" s="6" t="s">
        <v>15</v>
      </c>
      <c r="I659" s="6" t="s">
        <v>16</v>
      </c>
      <c r="J659" s="6" t="s">
        <v>16</v>
      </c>
      <c r="K659" s="6" t="s">
        <v>16</v>
      </c>
      <c r="L659" s="6" t="s">
        <v>16</v>
      </c>
      <c r="M659" s="6" t="s">
        <v>16</v>
      </c>
      <c r="N659" s="3">
        <v>34.816200000000002</v>
      </c>
      <c r="O659" s="4">
        <v>487065</v>
      </c>
      <c r="P659" s="4">
        <v>640645</v>
      </c>
      <c r="Q659" t="s">
        <v>2147</v>
      </c>
    </row>
    <row r="660" spans="1:17" x14ac:dyDescent="0.25">
      <c r="A660" t="s">
        <v>408</v>
      </c>
      <c r="B660" t="s">
        <v>409</v>
      </c>
      <c r="C660" s="5">
        <v>61.32</v>
      </c>
      <c r="D660" s="1">
        <v>-1.0800000000000001E-2</v>
      </c>
      <c r="E660" s="1">
        <v>-3.6299999999999999E-2</v>
      </c>
      <c r="F660" s="1">
        <v>-6.5000000000000002E-2</v>
      </c>
      <c r="G660" s="1">
        <v>-0.38969999999999999</v>
      </c>
      <c r="H660" s="6" t="s">
        <v>15</v>
      </c>
      <c r="I660" s="6" t="s">
        <v>15</v>
      </c>
      <c r="J660" s="6" t="s">
        <v>15</v>
      </c>
      <c r="K660" s="6" t="s">
        <v>15</v>
      </c>
      <c r="L660" s="6" t="s">
        <v>15</v>
      </c>
      <c r="M660" s="6" t="s">
        <v>15</v>
      </c>
      <c r="N660" s="3">
        <v>-25.112400000000001</v>
      </c>
      <c r="O660" s="4">
        <v>429413</v>
      </c>
      <c r="P660" s="4">
        <v>822682</v>
      </c>
      <c r="Q660" t="s">
        <v>2147</v>
      </c>
    </row>
    <row r="661" spans="1:17" x14ac:dyDescent="0.25">
      <c r="A661" t="s">
        <v>2050</v>
      </c>
      <c r="B661" t="s">
        <v>2051</v>
      </c>
      <c r="C661" s="5">
        <v>55.91</v>
      </c>
      <c r="D661" s="1">
        <v>-5.8999999999999999E-3</v>
      </c>
      <c r="E661" s="1">
        <v>-2.9700000000000001E-2</v>
      </c>
      <c r="F661" s="1">
        <v>-3.49E-2</v>
      </c>
      <c r="G661" s="1">
        <v>-0.112</v>
      </c>
      <c r="H661" s="6" t="s">
        <v>15</v>
      </c>
      <c r="I661" s="6" t="s">
        <v>15</v>
      </c>
      <c r="J661" s="6" t="s">
        <v>16</v>
      </c>
      <c r="K661" s="6" t="s">
        <v>15</v>
      </c>
      <c r="L661" s="6" t="s">
        <v>15</v>
      </c>
      <c r="M661" s="6" t="s">
        <v>15</v>
      </c>
      <c r="N661" s="3">
        <v>-15.952</v>
      </c>
      <c r="O661" s="4">
        <v>702518</v>
      </c>
      <c r="P661" s="4">
        <v>672691</v>
      </c>
      <c r="Q661" t="s">
        <v>2147</v>
      </c>
    </row>
    <row r="662" spans="1:17" x14ac:dyDescent="0.25">
      <c r="A662" t="s">
        <v>1257</v>
      </c>
      <c r="B662" t="s">
        <v>1258</v>
      </c>
      <c r="C662" s="5">
        <v>57.67</v>
      </c>
      <c r="D662" s="1">
        <v>-1.3299999999999999E-2</v>
      </c>
      <c r="E662" s="1">
        <v>-5.2999999999999999E-2</v>
      </c>
      <c r="F662" s="1">
        <v>2.47E-2</v>
      </c>
      <c r="G662" s="1">
        <v>-2.7799999999999998E-2</v>
      </c>
      <c r="H662" s="6" t="s">
        <v>15</v>
      </c>
      <c r="I662" s="6" t="s">
        <v>16</v>
      </c>
      <c r="J662" s="6" t="s">
        <v>16</v>
      </c>
      <c r="K662" s="6" t="s">
        <v>16</v>
      </c>
      <c r="L662" s="6" t="s">
        <v>16</v>
      </c>
      <c r="M662" s="6" t="s">
        <v>15</v>
      </c>
      <c r="N662" s="3">
        <v>-9.2634000000000007</v>
      </c>
      <c r="O662" s="4">
        <v>471684</v>
      </c>
      <c r="P662" s="4">
        <v>568247</v>
      </c>
      <c r="Q662" t="s">
        <v>2147</v>
      </c>
    </row>
    <row r="663" spans="1:17" x14ac:dyDescent="0.25">
      <c r="A663" t="s">
        <v>1070</v>
      </c>
      <c r="B663" t="s">
        <v>1071</v>
      </c>
      <c r="C663" s="5">
        <v>52.37</v>
      </c>
      <c r="D663" s="1">
        <v>2.7000000000000001E-3</v>
      </c>
      <c r="E663" s="1">
        <v>-7.1999999999999998E-3</v>
      </c>
      <c r="F663" s="1">
        <v>-1.0800000000000001E-2</v>
      </c>
      <c r="G663" s="1">
        <v>-0.1043</v>
      </c>
      <c r="H663" s="6" t="s">
        <v>15</v>
      </c>
      <c r="I663" s="6" t="s">
        <v>16</v>
      </c>
      <c r="J663" s="6" t="s">
        <v>16</v>
      </c>
      <c r="K663" s="6" t="s">
        <v>15</v>
      </c>
      <c r="L663" s="6" t="s">
        <v>16</v>
      </c>
      <c r="M663" s="6" t="s">
        <v>15</v>
      </c>
      <c r="N663" s="3">
        <v>-13.5017</v>
      </c>
      <c r="O663" s="4">
        <v>713213</v>
      </c>
      <c r="P663" s="4">
        <v>653944</v>
      </c>
      <c r="Q663" t="s">
        <v>2147</v>
      </c>
    </row>
    <row r="664" spans="1:17" x14ac:dyDescent="0.25">
      <c r="A664" t="s">
        <v>1291</v>
      </c>
      <c r="B664" t="s">
        <v>1292</v>
      </c>
      <c r="C664" s="5">
        <v>50.74</v>
      </c>
      <c r="D664" s="1">
        <v>8.0000000000000004E-4</v>
      </c>
      <c r="E664" s="1">
        <v>3.0000000000000001E-3</v>
      </c>
      <c r="F664" s="1">
        <v>4.7999999999999996E-3</v>
      </c>
      <c r="G664" s="1">
        <v>-0.3876</v>
      </c>
      <c r="H664" s="6" t="s">
        <v>16</v>
      </c>
      <c r="I664" s="6" t="s">
        <v>16</v>
      </c>
      <c r="J664" s="6" t="s">
        <v>15</v>
      </c>
      <c r="K664" s="6" t="s">
        <v>16</v>
      </c>
      <c r="L664" s="6" t="s">
        <v>16</v>
      </c>
      <c r="M664" s="6" t="s">
        <v>15</v>
      </c>
      <c r="N664" s="3">
        <v>3.8894000000000002</v>
      </c>
      <c r="O664" s="4">
        <v>625611</v>
      </c>
      <c r="P664" s="4">
        <v>1124958</v>
      </c>
      <c r="Q664" t="s">
        <v>2147</v>
      </c>
    </row>
    <row r="665" spans="1:17" x14ac:dyDescent="0.25">
      <c r="A665" t="s">
        <v>950</v>
      </c>
      <c r="B665" t="s">
        <v>951</v>
      </c>
      <c r="C665" s="5">
        <v>52.39</v>
      </c>
      <c r="D665" s="1">
        <v>-1.2800000000000001E-2</v>
      </c>
      <c r="E665" s="1">
        <v>5.5999999999999999E-3</v>
      </c>
      <c r="F665" s="1">
        <v>-5.8999999999999999E-3</v>
      </c>
      <c r="G665" s="1">
        <v>-0.18740000000000001</v>
      </c>
      <c r="H665" s="6" t="s">
        <v>16</v>
      </c>
      <c r="I665" s="6" t="s">
        <v>16</v>
      </c>
      <c r="J665" s="6" t="s">
        <v>15</v>
      </c>
      <c r="K665" s="6" t="s">
        <v>15</v>
      </c>
      <c r="L665" s="6" t="s">
        <v>15</v>
      </c>
      <c r="M665" s="6" t="s">
        <v>15</v>
      </c>
      <c r="N665" s="3">
        <v>-29.6417</v>
      </c>
      <c r="O665" s="4">
        <v>794806</v>
      </c>
      <c r="P665" s="4">
        <v>1156283</v>
      </c>
      <c r="Q665" t="s">
        <v>2147</v>
      </c>
    </row>
    <row r="666" spans="1:17" x14ac:dyDescent="0.25">
      <c r="A666" t="s">
        <v>1754</v>
      </c>
      <c r="B666" t="s">
        <v>1755</v>
      </c>
      <c r="C666" s="5">
        <v>50.33</v>
      </c>
      <c r="D666" s="1">
        <v>6.7999999999999996E-3</v>
      </c>
      <c r="E666" s="1">
        <v>-8.3900000000000002E-2</v>
      </c>
      <c r="F666" s="1">
        <v>-2.5600000000000001E-2</v>
      </c>
      <c r="G666" s="1">
        <v>1.1509</v>
      </c>
      <c r="H666" s="6" t="s">
        <v>15</v>
      </c>
      <c r="I666" s="6" t="s">
        <v>16</v>
      </c>
      <c r="J666" s="6" t="s">
        <v>16</v>
      </c>
      <c r="K666" s="6" t="s">
        <v>15</v>
      </c>
      <c r="L666" s="6" t="s">
        <v>16</v>
      </c>
      <c r="M666" s="6" t="s">
        <v>16</v>
      </c>
      <c r="N666" s="3">
        <v>-32.305100000000003</v>
      </c>
      <c r="O666" s="4">
        <v>795223</v>
      </c>
      <c r="P666" s="4">
        <v>2204845</v>
      </c>
      <c r="Q666" t="s">
        <v>2147</v>
      </c>
    </row>
    <row r="667" spans="1:17" x14ac:dyDescent="0.25">
      <c r="A667" t="s">
        <v>930</v>
      </c>
      <c r="B667" t="s">
        <v>931</v>
      </c>
      <c r="C667" s="5">
        <v>54.98</v>
      </c>
      <c r="D667" s="1">
        <v>-1.5599999999999999E-2</v>
      </c>
      <c r="E667" s="1">
        <v>3.3E-3</v>
      </c>
      <c r="F667" s="1">
        <v>2.4199999999999999E-2</v>
      </c>
      <c r="G667" s="1">
        <v>-5.4000000000000003E-3</v>
      </c>
      <c r="H667" s="6" t="s">
        <v>16</v>
      </c>
      <c r="I667" s="6" t="s">
        <v>16</v>
      </c>
      <c r="J667" s="6" t="s">
        <v>16</v>
      </c>
      <c r="K667" s="6" t="s">
        <v>15</v>
      </c>
      <c r="L667" s="6" t="s">
        <v>16</v>
      </c>
      <c r="M667" s="6" t="s">
        <v>16</v>
      </c>
      <c r="N667" s="3">
        <v>11.657999999999999</v>
      </c>
      <c r="O667" s="4">
        <v>1266067</v>
      </c>
      <c r="P667" s="4">
        <v>1438878</v>
      </c>
      <c r="Q667" t="s">
        <v>2147</v>
      </c>
    </row>
    <row r="668" spans="1:17" x14ac:dyDescent="0.25">
      <c r="A668" t="s">
        <v>482</v>
      </c>
      <c r="B668" t="s">
        <v>483</v>
      </c>
      <c r="C668" s="5">
        <v>57.36</v>
      </c>
      <c r="D668" s="1">
        <v>6.7000000000000002E-3</v>
      </c>
      <c r="E668" s="1">
        <v>2.9100000000000001E-2</v>
      </c>
      <c r="F668" s="1">
        <v>2.69E-2</v>
      </c>
      <c r="G668" s="1">
        <v>0.18340000000000001</v>
      </c>
      <c r="H668" s="6" t="s">
        <v>16</v>
      </c>
      <c r="I668" s="6" t="s">
        <v>16</v>
      </c>
      <c r="J668" s="6" t="s">
        <v>16</v>
      </c>
      <c r="K668" s="6" t="s">
        <v>16</v>
      </c>
      <c r="L668" s="6" t="s">
        <v>16</v>
      </c>
      <c r="M668" s="6" t="s">
        <v>16</v>
      </c>
      <c r="N668" s="3">
        <v>14.9344</v>
      </c>
      <c r="O668" s="4">
        <v>4389124</v>
      </c>
      <c r="P668" s="4">
        <v>4059997</v>
      </c>
      <c r="Q668" t="s">
        <v>2147</v>
      </c>
    </row>
    <row r="669" spans="1:17" x14ac:dyDescent="0.25">
      <c r="A669" t="s">
        <v>1740</v>
      </c>
      <c r="B669" t="s">
        <v>1741</v>
      </c>
      <c r="C669" s="5">
        <v>69.599999999999994</v>
      </c>
      <c r="D669" s="1">
        <v>-0.14050000000000001</v>
      </c>
      <c r="E669" s="1">
        <v>-0.1492</v>
      </c>
      <c r="F669" s="1">
        <v>-5.91E-2</v>
      </c>
      <c r="G669" s="1">
        <v>-4.2000000000000003E-2</v>
      </c>
      <c r="H669" s="6" t="s">
        <v>15</v>
      </c>
      <c r="I669" s="6" t="s">
        <v>16</v>
      </c>
      <c r="J669" s="6" t="s">
        <v>15</v>
      </c>
      <c r="K669" s="6" t="s">
        <v>15</v>
      </c>
      <c r="L669" s="6" t="s">
        <v>15</v>
      </c>
      <c r="M669" s="6" t="s">
        <v>16</v>
      </c>
      <c r="N669" s="3">
        <v>-348.36959999999999</v>
      </c>
      <c r="O669" s="4">
        <v>43721986</v>
      </c>
      <c r="P669" s="4">
        <v>8409009</v>
      </c>
      <c r="Q669" t="s">
        <v>2147</v>
      </c>
    </row>
    <row r="670" spans="1:17" x14ac:dyDescent="0.25">
      <c r="A670" t="s">
        <v>1364</v>
      </c>
      <c r="B670" t="s">
        <v>1365</v>
      </c>
      <c r="C670" s="5">
        <v>63.54</v>
      </c>
      <c r="D670" s="1">
        <v>-7.1999999999999998E-3</v>
      </c>
      <c r="E670" s="1">
        <v>-4.3900000000000002E-2</v>
      </c>
      <c r="F670" s="1">
        <v>1.6799999999999999E-2</v>
      </c>
      <c r="G670" s="1">
        <v>-0.1232</v>
      </c>
      <c r="H670" s="6" t="s">
        <v>15</v>
      </c>
      <c r="I670" s="6" t="s">
        <v>16</v>
      </c>
      <c r="J670" s="6" t="s">
        <v>15</v>
      </c>
      <c r="K670" s="6" t="s">
        <v>15</v>
      </c>
      <c r="L670" s="6" t="s">
        <v>15</v>
      </c>
      <c r="M670" s="6" t="s">
        <v>15</v>
      </c>
      <c r="N670" s="3">
        <v>-18.019300000000001</v>
      </c>
      <c r="O670" s="4">
        <v>3061485</v>
      </c>
      <c r="P670" s="4">
        <v>2703333</v>
      </c>
      <c r="Q670" t="s">
        <v>2147</v>
      </c>
    </row>
    <row r="671" spans="1:17" x14ac:dyDescent="0.25">
      <c r="A671" t="s">
        <v>1716</v>
      </c>
      <c r="B671" t="s">
        <v>1717</v>
      </c>
      <c r="C671" s="5">
        <v>55.66</v>
      </c>
      <c r="D671" s="1">
        <v>1.2999999999999999E-3</v>
      </c>
      <c r="E671" s="1">
        <v>-7.8E-2</v>
      </c>
      <c r="F671" s="1">
        <v>-2.8999999999999998E-3</v>
      </c>
      <c r="G671" s="1">
        <v>-0.35899999999999999</v>
      </c>
      <c r="H671" s="6" t="s">
        <v>15</v>
      </c>
      <c r="I671" s="6" t="s">
        <v>16</v>
      </c>
      <c r="J671" s="6" t="s">
        <v>15</v>
      </c>
      <c r="K671" s="6" t="s">
        <v>15</v>
      </c>
      <c r="L671" s="6" t="s">
        <v>15</v>
      </c>
      <c r="M671" s="6" t="s">
        <v>15</v>
      </c>
      <c r="N671" s="3">
        <v>-14.5091</v>
      </c>
      <c r="O671" s="4">
        <v>2670322</v>
      </c>
      <c r="P671" s="4">
        <v>3647798</v>
      </c>
      <c r="Q671" t="s">
        <v>2147</v>
      </c>
    </row>
    <row r="672" spans="1:17" x14ac:dyDescent="0.25">
      <c r="A672" t="s">
        <v>404</v>
      </c>
      <c r="B672" t="s">
        <v>405</v>
      </c>
      <c r="C672" s="5">
        <v>68.900000000000006</v>
      </c>
      <c r="D672" s="1">
        <v>-4.0000000000000002E-4</v>
      </c>
      <c r="E672" s="1">
        <v>-2.81E-2</v>
      </c>
      <c r="F672" s="1">
        <v>-3.5299999999999998E-2</v>
      </c>
      <c r="G672" s="1">
        <v>1.26E-2</v>
      </c>
      <c r="H672" s="6" t="s">
        <v>15</v>
      </c>
      <c r="I672" s="6" t="s">
        <v>15</v>
      </c>
      <c r="J672" s="6" t="s">
        <v>16</v>
      </c>
      <c r="K672" s="6" t="s">
        <v>15</v>
      </c>
      <c r="L672" s="6" t="s">
        <v>15</v>
      </c>
      <c r="M672" s="6" t="s">
        <v>16</v>
      </c>
      <c r="N672" s="3">
        <v>-17.889700000000001</v>
      </c>
      <c r="O672" s="4">
        <v>2641243</v>
      </c>
      <c r="P672" s="4">
        <v>2333285</v>
      </c>
      <c r="Q672" t="s">
        <v>2147</v>
      </c>
    </row>
    <row r="673" spans="1:17" x14ac:dyDescent="0.25">
      <c r="A673" t="s">
        <v>613</v>
      </c>
      <c r="B673" t="s">
        <v>614</v>
      </c>
      <c r="C673" s="5">
        <v>52.24</v>
      </c>
      <c r="D673" s="1">
        <v>-4.7999999999999996E-3</v>
      </c>
      <c r="E673" s="1">
        <v>-7.6899999999999996E-2</v>
      </c>
      <c r="F673" s="1">
        <v>-6.93E-2</v>
      </c>
      <c r="G673" s="1">
        <v>-0.24099999999999999</v>
      </c>
      <c r="H673" s="6" t="s">
        <v>15</v>
      </c>
      <c r="I673" s="6" t="s">
        <v>15</v>
      </c>
      <c r="J673" s="6" t="s">
        <v>15</v>
      </c>
      <c r="K673" s="6" t="s">
        <v>15</v>
      </c>
      <c r="L673" s="6" t="s">
        <v>15</v>
      </c>
      <c r="M673" s="6" t="s">
        <v>15</v>
      </c>
      <c r="N673" s="3">
        <v>-71.805700000000002</v>
      </c>
      <c r="O673" s="4">
        <v>1980599</v>
      </c>
      <c r="P673" s="4">
        <v>1706933</v>
      </c>
      <c r="Q673" t="s">
        <v>2147</v>
      </c>
    </row>
    <row r="674" spans="1:17" x14ac:dyDescent="0.25">
      <c r="A674" t="s">
        <v>362</v>
      </c>
      <c r="B674" t="s">
        <v>363</v>
      </c>
      <c r="C674" s="5">
        <v>58.59</v>
      </c>
      <c r="D674" s="1">
        <v>-7.3000000000000001E-3</v>
      </c>
      <c r="E674" s="1">
        <v>-5.62E-2</v>
      </c>
      <c r="F674" s="1">
        <v>-2.4E-2</v>
      </c>
      <c r="G674" s="1">
        <v>-0.36380000000000001</v>
      </c>
      <c r="H674" s="6" t="s">
        <v>16</v>
      </c>
      <c r="I674" s="6" t="s">
        <v>16</v>
      </c>
      <c r="J674" s="6" t="s">
        <v>16</v>
      </c>
      <c r="K674" s="6" t="s">
        <v>15</v>
      </c>
      <c r="L674" s="6" t="s">
        <v>15</v>
      </c>
      <c r="M674" s="6" t="s">
        <v>15</v>
      </c>
      <c r="N674" s="3">
        <v>-34.404899999999998</v>
      </c>
      <c r="O674" s="4">
        <v>543604</v>
      </c>
      <c r="P674" s="4">
        <v>599683</v>
      </c>
      <c r="Q674" t="s">
        <v>2147</v>
      </c>
    </row>
    <row r="675" spans="1:17" x14ac:dyDescent="0.25">
      <c r="A675" t="s">
        <v>902</v>
      </c>
      <c r="B675" t="s">
        <v>903</v>
      </c>
      <c r="C675" s="5">
        <v>56.98</v>
      </c>
      <c r="D675" s="1">
        <v>-9.1999999999999998E-3</v>
      </c>
      <c r="E675" s="1">
        <v>-2.8799999999999999E-2</v>
      </c>
      <c r="F675" s="1">
        <v>-3.0499999999999999E-2</v>
      </c>
      <c r="G675" s="1">
        <v>-3.8300000000000001E-2</v>
      </c>
      <c r="H675" s="6" t="s">
        <v>15</v>
      </c>
      <c r="I675" s="6" t="s">
        <v>16</v>
      </c>
      <c r="J675" s="6" t="s">
        <v>16</v>
      </c>
      <c r="K675" s="6" t="s">
        <v>15</v>
      </c>
      <c r="L675" s="6" t="s">
        <v>16</v>
      </c>
      <c r="M675" s="6" t="s">
        <v>15</v>
      </c>
      <c r="N675" s="3">
        <v>-19.363299999999999</v>
      </c>
      <c r="O675" s="4">
        <v>1013050</v>
      </c>
      <c r="P675" s="4">
        <v>1010954</v>
      </c>
      <c r="Q675" t="s">
        <v>2147</v>
      </c>
    </row>
    <row r="676" spans="1:17" x14ac:dyDescent="0.25">
      <c r="A676" t="s">
        <v>1564</v>
      </c>
      <c r="B676" t="s">
        <v>1565</v>
      </c>
      <c r="C676" s="5">
        <v>69.63</v>
      </c>
      <c r="D676" s="1">
        <v>-2.5499999999999998E-2</v>
      </c>
      <c r="E676" s="1">
        <v>1.4E-3</v>
      </c>
      <c r="F676" s="1">
        <v>4.0500000000000001E-2</v>
      </c>
      <c r="G676" s="1">
        <v>6.7100000000000007E-2</v>
      </c>
      <c r="H676" s="6" t="s">
        <v>16</v>
      </c>
      <c r="I676" s="6" t="s">
        <v>16</v>
      </c>
      <c r="J676" s="6" t="s">
        <v>16</v>
      </c>
      <c r="K676" s="6" t="s">
        <v>16</v>
      </c>
      <c r="L676" s="6" t="s">
        <v>16</v>
      </c>
      <c r="M676" s="6" t="s">
        <v>16</v>
      </c>
      <c r="N676" s="3">
        <v>38.174500000000002</v>
      </c>
      <c r="O676" s="4">
        <v>1119223</v>
      </c>
      <c r="P676" s="4">
        <v>1083892</v>
      </c>
      <c r="Q676" t="s">
        <v>2147</v>
      </c>
    </row>
    <row r="677" spans="1:17" x14ac:dyDescent="0.25">
      <c r="A677" t="s">
        <v>1564</v>
      </c>
      <c r="B677" t="s">
        <v>1565</v>
      </c>
      <c r="C677" s="5">
        <v>69.63</v>
      </c>
      <c r="D677" s="1">
        <v>-2.5499999999999998E-2</v>
      </c>
      <c r="E677" s="1">
        <v>1.4E-3</v>
      </c>
      <c r="F677" s="1">
        <v>4.0500000000000001E-2</v>
      </c>
      <c r="G677" s="1">
        <v>6.7100000000000007E-2</v>
      </c>
      <c r="H677" s="6" t="s">
        <v>16</v>
      </c>
      <c r="I677" s="6" t="s">
        <v>16</v>
      </c>
      <c r="J677" s="6" t="s">
        <v>16</v>
      </c>
      <c r="K677" s="6" t="s">
        <v>16</v>
      </c>
      <c r="L677" s="6" t="s">
        <v>16</v>
      </c>
      <c r="M677" s="6" t="s">
        <v>16</v>
      </c>
      <c r="N677" s="3">
        <v>38.174500000000002</v>
      </c>
      <c r="O677" s="4">
        <v>1119223</v>
      </c>
      <c r="P677" s="4">
        <v>1083892</v>
      </c>
      <c r="Q677" t="s">
        <v>2147</v>
      </c>
    </row>
    <row r="678" spans="1:17" x14ac:dyDescent="0.25">
      <c r="A678" t="s">
        <v>988</v>
      </c>
      <c r="B678" t="s">
        <v>989</v>
      </c>
      <c r="C678" s="5">
        <v>53.47</v>
      </c>
      <c r="D678" s="1">
        <v>-2.4299999999999999E-2</v>
      </c>
      <c r="E678" s="1">
        <v>-5.11E-2</v>
      </c>
      <c r="F678" s="1">
        <v>0.1245</v>
      </c>
      <c r="G678" s="1">
        <v>0.22720000000000001</v>
      </c>
      <c r="H678" s="6" t="s">
        <v>15</v>
      </c>
      <c r="I678" s="6" t="s">
        <v>16</v>
      </c>
      <c r="J678" s="6" t="s">
        <v>16</v>
      </c>
      <c r="K678" s="6" t="s">
        <v>16</v>
      </c>
      <c r="L678" s="6" t="s">
        <v>16</v>
      </c>
      <c r="M678" s="6" t="s">
        <v>16</v>
      </c>
      <c r="N678" s="3">
        <v>225.60830000000001</v>
      </c>
      <c r="O678" s="4">
        <v>2282457</v>
      </c>
      <c r="P678" s="4">
        <v>2367425</v>
      </c>
      <c r="Q678" t="s">
        <v>2147</v>
      </c>
    </row>
    <row r="679" spans="1:17" x14ac:dyDescent="0.25">
      <c r="A679" t="s">
        <v>898</v>
      </c>
      <c r="B679" t="s">
        <v>899</v>
      </c>
      <c r="C679" s="5">
        <v>56.99</v>
      </c>
      <c r="D679" s="1">
        <v>-2.1299999999999999E-2</v>
      </c>
      <c r="E679" s="1">
        <v>-4.5100000000000001E-2</v>
      </c>
      <c r="F679" s="1">
        <v>2.0000000000000001E-4</v>
      </c>
      <c r="G679" s="1">
        <v>-0.39450000000000002</v>
      </c>
      <c r="H679" s="6" t="s">
        <v>15</v>
      </c>
      <c r="I679" s="6" t="s">
        <v>16</v>
      </c>
      <c r="J679" s="6" t="s">
        <v>15</v>
      </c>
      <c r="K679" s="6" t="s">
        <v>15</v>
      </c>
      <c r="L679" s="6" t="s">
        <v>15</v>
      </c>
      <c r="M679" s="6" t="s">
        <v>15</v>
      </c>
      <c r="N679" s="3">
        <v>-13.8079</v>
      </c>
      <c r="O679" s="4">
        <v>469404</v>
      </c>
      <c r="P679" s="4">
        <v>846880</v>
      </c>
      <c r="Q679" t="s">
        <v>2147</v>
      </c>
    </row>
    <row r="680" spans="1:17" x14ac:dyDescent="0.25">
      <c r="A680" t="s">
        <v>2156</v>
      </c>
      <c r="B680" t="s">
        <v>2157</v>
      </c>
      <c r="C680" s="5">
        <v>57.07</v>
      </c>
      <c r="D680" s="1">
        <v>4.7999999999999996E-3</v>
      </c>
      <c r="E680" s="1">
        <v>-4.4699999999999997E-2</v>
      </c>
      <c r="F680" s="1">
        <v>4.0500000000000001E-2</v>
      </c>
      <c r="G680" s="1">
        <v>0.14829999999999999</v>
      </c>
      <c r="H680" s="6" t="s">
        <v>16</v>
      </c>
      <c r="I680" s="6" t="s">
        <v>16</v>
      </c>
      <c r="J680" s="6" t="s">
        <v>16</v>
      </c>
      <c r="K680" s="6" t="s">
        <v>16</v>
      </c>
      <c r="L680" s="6" t="s">
        <v>15</v>
      </c>
      <c r="M680" s="6" t="s">
        <v>16</v>
      </c>
      <c r="N680" s="3">
        <v>-36.602899999999998</v>
      </c>
      <c r="O680" s="4">
        <v>901346</v>
      </c>
      <c r="P680" s="4">
        <v>513086</v>
      </c>
      <c r="Q680" t="s">
        <v>2147</v>
      </c>
    </row>
    <row r="681" spans="1:17" x14ac:dyDescent="0.25">
      <c r="A681" t="s">
        <v>621</v>
      </c>
      <c r="B681" t="s">
        <v>622</v>
      </c>
      <c r="C681" s="5">
        <v>52.36</v>
      </c>
      <c r="D681" s="1">
        <v>-4.4000000000000003E-3</v>
      </c>
      <c r="E681" s="1">
        <v>-6.0999999999999999E-2</v>
      </c>
      <c r="F681" s="1">
        <v>-8.0000000000000002E-3</v>
      </c>
      <c r="G681" s="1">
        <v>7.4499999999999997E-2</v>
      </c>
      <c r="H681" s="6" t="s">
        <v>15</v>
      </c>
      <c r="I681" s="6" t="s">
        <v>16</v>
      </c>
      <c r="J681" s="6" t="s">
        <v>16</v>
      </c>
      <c r="K681" s="6" t="s">
        <v>15</v>
      </c>
      <c r="L681" s="6" t="s">
        <v>15</v>
      </c>
      <c r="M681" s="6" t="s">
        <v>16</v>
      </c>
      <c r="N681" s="3">
        <v>-38.643099999999997</v>
      </c>
      <c r="O681" s="4">
        <v>5352971</v>
      </c>
      <c r="P681" s="4">
        <v>5730900</v>
      </c>
      <c r="Q681" t="s">
        <v>2147</v>
      </c>
    </row>
    <row r="682" spans="1:17" x14ac:dyDescent="0.25">
      <c r="A682" t="s">
        <v>340</v>
      </c>
      <c r="B682" t="s">
        <v>341</v>
      </c>
      <c r="C682" s="5">
        <v>65.260000000000005</v>
      </c>
      <c r="D682" s="1">
        <v>8.3500000000000005E-2</v>
      </c>
      <c r="E682" s="1">
        <v>3.6499999999999998E-2</v>
      </c>
      <c r="F682" s="1">
        <v>2.7900000000000001E-2</v>
      </c>
      <c r="G682" s="1">
        <v>1.079</v>
      </c>
      <c r="H682" s="6" t="s">
        <v>16</v>
      </c>
      <c r="I682" s="6" t="s">
        <v>15</v>
      </c>
      <c r="J682" s="6" t="s">
        <v>16</v>
      </c>
      <c r="K682" s="6" t="s">
        <v>16</v>
      </c>
      <c r="L682" s="6" t="s">
        <v>16</v>
      </c>
      <c r="M682" s="6" t="s">
        <v>16</v>
      </c>
      <c r="N682" s="3">
        <v>69.943100000000001</v>
      </c>
      <c r="O682" s="4">
        <v>4711244</v>
      </c>
      <c r="P682" s="4">
        <v>1379830</v>
      </c>
      <c r="Q682" t="s">
        <v>2147</v>
      </c>
    </row>
    <row r="683" spans="1:17" x14ac:dyDescent="0.25">
      <c r="A683" t="s">
        <v>2074</v>
      </c>
      <c r="B683" t="s">
        <v>2075</v>
      </c>
      <c r="C683" s="5">
        <v>61.72</v>
      </c>
      <c r="D683" s="1">
        <v>-4.58E-2</v>
      </c>
      <c r="E683" s="1">
        <v>-0.1192</v>
      </c>
      <c r="F683" s="1">
        <v>-5.0599999999999999E-2</v>
      </c>
      <c r="G683" s="1">
        <v>-4.6800000000000001E-2</v>
      </c>
      <c r="H683" s="6" t="s">
        <v>15</v>
      </c>
      <c r="I683" s="6" t="s">
        <v>16</v>
      </c>
      <c r="J683" s="6" t="s">
        <v>16</v>
      </c>
      <c r="K683" s="6" t="s">
        <v>15</v>
      </c>
      <c r="L683" s="6" t="s">
        <v>15</v>
      </c>
      <c r="M683" s="6" t="s">
        <v>15</v>
      </c>
      <c r="N683" s="3">
        <v>-81.580100000000002</v>
      </c>
      <c r="O683" s="4">
        <v>30865005</v>
      </c>
      <c r="P683" s="4">
        <v>16144448</v>
      </c>
      <c r="Q683" t="s">
        <v>2147</v>
      </c>
    </row>
    <row r="684" spans="1:17" x14ac:dyDescent="0.25">
      <c r="A684" t="s">
        <v>2154</v>
      </c>
      <c r="B684" t="s">
        <v>2155</v>
      </c>
      <c r="C684" s="5">
        <v>71.75</v>
      </c>
      <c r="D684" s="1">
        <v>-8.0000000000000002E-3</v>
      </c>
      <c r="E684" s="1">
        <v>-1.2800000000000001E-2</v>
      </c>
      <c r="F684" s="1">
        <v>9.3600000000000003E-2</v>
      </c>
      <c r="G684" s="1">
        <v>0.21079999999999999</v>
      </c>
      <c r="H684" s="6" t="s">
        <v>16</v>
      </c>
      <c r="I684" s="6" t="s">
        <v>15</v>
      </c>
      <c r="J684" s="6" t="s">
        <v>16</v>
      </c>
      <c r="K684" s="6" t="s">
        <v>16</v>
      </c>
      <c r="L684" s="6" t="s">
        <v>15</v>
      </c>
      <c r="M684" s="6" t="s">
        <v>16</v>
      </c>
      <c r="N684" s="3">
        <v>18.296800000000001</v>
      </c>
      <c r="O684" s="4">
        <v>293515</v>
      </c>
      <c r="P684" s="4">
        <v>501081</v>
      </c>
      <c r="Q684" t="s">
        <v>2147</v>
      </c>
    </row>
    <row r="685" spans="1:17" x14ac:dyDescent="0.25">
      <c r="A685" t="s">
        <v>1097</v>
      </c>
      <c r="B685" t="s">
        <v>1098</v>
      </c>
      <c r="C685" s="5">
        <v>56.9</v>
      </c>
      <c r="D685" s="1">
        <v>2.2599999999999999E-2</v>
      </c>
      <c r="E685" s="1">
        <v>1.7899999999999999E-2</v>
      </c>
      <c r="F685" s="1">
        <v>8.2199999999999995E-2</v>
      </c>
      <c r="G685" s="1">
        <v>-9.8699999999999996E-2</v>
      </c>
      <c r="H685" s="6" t="s">
        <v>16</v>
      </c>
      <c r="I685" s="6" t="s">
        <v>16</v>
      </c>
      <c r="J685" s="6" t="s">
        <v>15</v>
      </c>
      <c r="K685" s="6" t="s">
        <v>16</v>
      </c>
      <c r="L685" s="6" t="s">
        <v>16</v>
      </c>
      <c r="M685" s="6" t="s">
        <v>15</v>
      </c>
      <c r="N685" s="3">
        <v>19.003799999999998</v>
      </c>
      <c r="O685" s="4">
        <v>1073584</v>
      </c>
      <c r="P685" s="4">
        <v>985806</v>
      </c>
      <c r="Q685" t="s">
        <v>2147</v>
      </c>
    </row>
    <row r="686" spans="1:17" x14ac:dyDescent="0.25">
      <c r="A686" t="s">
        <v>262</v>
      </c>
      <c r="B686" t="s">
        <v>263</v>
      </c>
      <c r="C686" s="5">
        <v>51.16</v>
      </c>
      <c r="D686" s="1">
        <v>-4.7000000000000002E-3</v>
      </c>
      <c r="E686" s="1">
        <v>4.7000000000000002E-3</v>
      </c>
      <c r="F686" s="1">
        <v>-5.2400000000000002E-2</v>
      </c>
      <c r="G686" s="1">
        <v>-2.4199999999999999E-2</v>
      </c>
      <c r="H686" s="6" t="s">
        <v>16</v>
      </c>
      <c r="I686" s="6" t="s">
        <v>15</v>
      </c>
      <c r="J686" s="6" t="s">
        <v>15</v>
      </c>
      <c r="K686" s="6" t="s">
        <v>15</v>
      </c>
      <c r="L686" s="6" t="s">
        <v>15</v>
      </c>
      <c r="M686" s="6" t="s">
        <v>15</v>
      </c>
      <c r="N686" s="3">
        <v>-4.0500000000000001E-2</v>
      </c>
      <c r="O686" s="4">
        <v>1048140</v>
      </c>
      <c r="P686" s="4">
        <v>1122645</v>
      </c>
      <c r="Q686" t="s">
        <v>2147</v>
      </c>
    </row>
    <row r="687" spans="1:17" x14ac:dyDescent="0.25">
      <c r="A687" t="s">
        <v>723</v>
      </c>
      <c r="B687" t="s">
        <v>724</v>
      </c>
      <c r="C687" s="5">
        <v>59.87</v>
      </c>
      <c r="D687" s="1">
        <v>-8.8999999999999999E-3</v>
      </c>
      <c r="E687" s="1">
        <v>-1.77E-2</v>
      </c>
      <c r="F687" s="1">
        <v>-5.04E-2</v>
      </c>
      <c r="G687" s="1">
        <v>5.6099999999999997E-2</v>
      </c>
      <c r="H687" s="6" t="s">
        <v>15</v>
      </c>
      <c r="I687" s="6" t="s">
        <v>15</v>
      </c>
      <c r="J687" s="6" t="s">
        <v>16</v>
      </c>
      <c r="K687" s="6" t="s">
        <v>15</v>
      </c>
      <c r="L687" s="6" t="s">
        <v>15</v>
      </c>
      <c r="M687" s="6" t="s">
        <v>16</v>
      </c>
      <c r="N687" s="3">
        <v>-23.4742</v>
      </c>
      <c r="O687" s="4">
        <v>678825</v>
      </c>
      <c r="P687" s="4">
        <v>636760</v>
      </c>
      <c r="Q687" t="s">
        <v>2147</v>
      </c>
    </row>
    <row r="688" spans="1:17" x14ac:dyDescent="0.25">
      <c r="A688" t="s">
        <v>456</v>
      </c>
      <c r="B688" t="s">
        <v>457</v>
      </c>
      <c r="C688" s="5">
        <v>57.64</v>
      </c>
      <c r="D688" s="1">
        <v>-9.5999999999999992E-3</v>
      </c>
      <c r="E688" s="1">
        <v>-1.7600000000000001E-2</v>
      </c>
      <c r="F688" s="1">
        <v>-6.1400000000000003E-2</v>
      </c>
      <c r="G688" s="1">
        <v>5.1000000000000004E-3</v>
      </c>
      <c r="H688" s="6" t="s">
        <v>15</v>
      </c>
      <c r="I688" s="6" t="s">
        <v>15</v>
      </c>
      <c r="J688" s="6" t="s">
        <v>16</v>
      </c>
      <c r="K688" s="6" t="s">
        <v>15</v>
      </c>
      <c r="L688" s="6" t="s">
        <v>15</v>
      </c>
      <c r="M688" s="6" t="s">
        <v>16</v>
      </c>
      <c r="N688" s="3">
        <v>-22.384899999999998</v>
      </c>
      <c r="O688" s="4">
        <v>1186247</v>
      </c>
      <c r="P688" s="4">
        <v>967114</v>
      </c>
      <c r="Q688" t="s">
        <v>2147</v>
      </c>
    </row>
    <row r="689" spans="1:17" x14ac:dyDescent="0.25">
      <c r="A689" t="s">
        <v>1493</v>
      </c>
      <c r="B689" t="s">
        <v>1494</v>
      </c>
      <c r="C689" s="5">
        <v>55.43</v>
      </c>
      <c r="D689" s="1">
        <v>-4.7000000000000002E-3</v>
      </c>
      <c r="E689" s="1">
        <v>-3.4000000000000002E-2</v>
      </c>
      <c r="F689" s="1">
        <v>4.7199999999999999E-2</v>
      </c>
      <c r="G689" s="1">
        <v>5.4800000000000001E-2</v>
      </c>
      <c r="H689" s="6" t="s">
        <v>16</v>
      </c>
      <c r="I689" s="6" t="s">
        <v>16</v>
      </c>
      <c r="J689" s="6" t="s">
        <v>16</v>
      </c>
      <c r="K689" s="6" t="s">
        <v>16</v>
      </c>
      <c r="L689" s="6" t="s">
        <v>16</v>
      </c>
      <c r="M689" s="6" t="s">
        <v>16</v>
      </c>
      <c r="N689" s="3">
        <v>-2.3127</v>
      </c>
      <c r="O689" s="4">
        <v>7249435</v>
      </c>
      <c r="P689" s="4">
        <v>5447257</v>
      </c>
      <c r="Q689" t="s">
        <v>2147</v>
      </c>
    </row>
    <row r="690" spans="1:17" x14ac:dyDescent="0.25">
      <c r="A690" t="s">
        <v>2082</v>
      </c>
      <c r="B690" t="s">
        <v>2083</v>
      </c>
      <c r="C690" s="5">
        <v>57.41</v>
      </c>
      <c r="D690" s="1">
        <v>8.9999999999999998E-4</v>
      </c>
      <c r="E690" s="1">
        <v>6.4999999999999997E-3</v>
      </c>
      <c r="F690" s="1">
        <v>6.1000000000000004E-3</v>
      </c>
      <c r="G690" s="1">
        <v>7.0400000000000004E-2</v>
      </c>
      <c r="H690" s="6" t="s">
        <v>16</v>
      </c>
      <c r="I690" s="6" t="s">
        <v>16</v>
      </c>
      <c r="J690" s="6" t="s">
        <v>16</v>
      </c>
      <c r="K690" s="6" t="s">
        <v>16</v>
      </c>
      <c r="L690" s="6" t="s">
        <v>16</v>
      </c>
      <c r="M690" s="6" t="s">
        <v>16</v>
      </c>
      <c r="N690" s="3">
        <v>3.4083999999999999</v>
      </c>
      <c r="O690" s="4">
        <v>906232</v>
      </c>
      <c r="P690" s="4">
        <v>697909</v>
      </c>
      <c r="Q690" t="s">
        <v>2147</v>
      </c>
    </row>
    <row r="691" spans="1:17" x14ac:dyDescent="0.25">
      <c r="A691" t="s">
        <v>864</v>
      </c>
      <c r="B691" t="s">
        <v>2084</v>
      </c>
      <c r="C691" s="5">
        <v>62.15</v>
      </c>
      <c r="D691" s="1">
        <v>-1.4E-3</v>
      </c>
      <c r="E691" s="1">
        <v>-6.9800000000000001E-2</v>
      </c>
      <c r="F691" s="1">
        <v>0.1239</v>
      </c>
      <c r="G691" s="1">
        <v>-0.4572</v>
      </c>
      <c r="H691" s="6" t="s">
        <v>16</v>
      </c>
      <c r="I691" s="6" t="s">
        <v>16</v>
      </c>
      <c r="J691" s="6" t="s">
        <v>15</v>
      </c>
      <c r="K691" s="6" t="s">
        <v>16</v>
      </c>
      <c r="L691" s="6" t="s">
        <v>15</v>
      </c>
      <c r="M691" s="6" t="s">
        <v>15</v>
      </c>
      <c r="N691" s="3">
        <v>49.125799999999998</v>
      </c>
      <c r="O691" s="4">
        <v>727598</v>
      </c>
      <c r="P691" s="4">
        <v>656513</v>
      </c>
      <c r="Q691" t="s">
        <v>2147</v>
      </c>
    </row>
    <row r="692" spans="1:17" x14ac:dyDescent="0.25">
      <c r="A692" t="s">
        <v>808</v>
      </c>
      <c r="B692" t="s">
        <v>809</v>
      </c>
      <c r="C692" s="5">
        <v>60.84</v>
      </c>
      <c r="D692" s="1">
        <v>2.0000000000000001E-4</v>
      </c>
      <c r="E692" s="1">
        <v>8.9999999999999998E-4</v>
      </c>
      <c r="F692" s="1">
        <v>2.9999999999999997E-4</v>
      </c>
      <c r="G692" s="1">
        <v>1.8499999999999999E-2</v>
      </c>
      <c r="H692" s="6" t="s">
        <v>16</v>
      </c>
      <c r="I692" s="6" t="s">
        <v>16</v>
      </c>
      <c r="J692" s="6" t="s">
        <v>16</v>
      </c>
      <c r="K692" s="6" t="s">
        <v>16</v>
      </c>
      <c r="L692" s="6" t="s">
        <v>16</v>
      </c>
      <c r="M692" s="6" t="s">
        <v>16</v>
      </c>
      <c r="N692" s="3">
        <v>-0.24110000000000001</v>
      </c>
      <c r="O692" s="4">
        <v>360586</v>
      </c>
      <c r="P692" s="4">
        <v>614483</v>
      </c>
      <c r="Q692" t="s">
        <v>2147</v>
      </c>
    </row>
    <row r="693" spans="1:17" x14ac:dyDescent="0.25">
      <c r="A693" t="s">
        <v>928</v>
      </c>
      <c r="B693" t="s">
        <v>929</v>
      </c>
      <c r="C693" s="5">
        <v>52.95</v>
      </c>
      <c r="D693" s="1">
        <v>-8.9999999999999998E-4</v>
      </c>
      <c r="E693" s="1">
        <v>1.1000000000000001E-3</v>
      </c>
      <c r="F693" s="1">
        <v>2.5000000000000001E-3</v>
      </c>
      <c r="G693" s="1">
        <v>3.5400000000000001E-2</v>
      </c>
      <c r="H693" s="6" t="s">
        <v>16</v>
      </c>
      <c r="I693" s="6" t="s">
        <v>16</v>
      </c>
      <c r="J693" s="6" t="s">
        <v>16</v>
      </c>
      <c r="K693" s="6" t="s">
        <v>16</v>
      </c>
      <c r="L693" s="6" t="s">
        <v>16</v>
      </c>
      <c r="M693" s="6" t="s">
        <v>16</v>
      </c>
      <c r="N693" s="3">
        <v>1.1834</v>
      </c>
      <c r="O693" s="4">
        <v>410852</v>
      </c>
      <c r="P693" s="4">
        <v>946331</v>
      </c>
      <c r="Q693" t="s">
        <v>2147</v>
      </c>
    </row>
    <row r="694" spans="1:17" x14ac:dyDescent="0.25">
      <c r="A694" t="s">
        <v>2085</v>
      </c>
      <c r="B694" t="s">
        <v>2086</v>
      </c>
      <c r="C694" s="5">
        <v>62.85</v>
      </c>
      <c r="D694" s="1">
        <v>-1.0500000000000001E-2</v>
      </c>
      <c r="E694" s="1">
        <v>-1.67E-2</v>
      </c>
      <c r="F694" s="1">
        <v>-3.5299999999999998E-2</v>
      </c>
      <c r="G694" s="1">
        <v>-0.12330000000000001</v>
      </c>
      <c r="H694" s="6" t="s">
        <v>15</v>
      </c>
      <c r="I694" s="6" t="s">
        <v>15</v>
      </c>
      <c r="J694" s="6" t="s">
        <v>15</v>
      </c>
      <c r="K694" s="6" t="s">
        <v>15</v>
      </c>
      <c r="L694" s="6" t="s">
        <v>15</v>
      </c>
      <c r="M694" s="6" t="s">
        <v>15</v>
      </c>
      <c r="N694" s="3">
        <v>-13.6075</v>
      </c>
      <c r="O694" s="4">
        <v>1273340</v>
      </c>
      <c r="P694" s="4">
        <v>938971</v>
      </c>
      <c r="Q694" t="s">
        <v>2147</v>
      </c>
    </row>
    <row r="695" spans="1:17" x14ac:dyDescent="0.25">
      <c r="A695" t="s">
        <v>1223</v>
      </c>
      <c r="B695" t="s">
        <v>1224</v>
      </c>
      <c r="C695" s="5">
        <v>53.75</v>
      </c>
      <c r="D695" s="1">
        <v>-2.5999999999999999E-3</v>
      </c>
      <c r="E695" s="1">
        <v>-6.1800000000000001E-2</v>
      </c>
      <c r="F695" s="1">
        <v>-3.2899999999999999E-2</v>
      </c>
      <c r="G695" s="1">
        <v>7.4800000000000005E-2</v>
      </c>
      <c r="H695" s="6" t="s">
        <v>15</v>
      </c>
      <c r="I695" s="6" t="s">
        <v>16</v>
      </c>
      <c r="J695" s="6" t="s">
        <v>16</v>
      </c>
      <c r="K695" s="6" t="s">
        <v>15</v>
      </c>
      <c r="L695" s="6" t="s">
        <v>15</v>
      </c>
      <c r="M695" s="6" t="s">
        <v>16</v>
      </c>
      <c r="N695" s="3">
        <v>-39.943300000000001</v>
      </c>
      <c r="O695" s="4">
        <v>1417580</v>
      </c>
      <c r="P695" s="4">
        <v>1154280</v>
      </c>
      <c r="Q695" t="s">
        <v>2147</v>
      </c>
    </row>
    <row r="696" spans="1:17" x14ac:dyDescent="0.25">
      <c r="A696" t="s">
        <v>938</v>
      </c>
      <c r="B696" t="s">
        <v>939</v>
      </c>
      <c r="C696" s="5">
        <v>56.21</v>
      </c>
      <c r="D696" s="1">
        <v>-9.9000000000000008E-3</v>
      </c>
      <c r="E696" s="1">
        <v>-3.32E-2</v>
      </c>
      <c r="F696" s="1">
        <v>2.7799999999999998E-2</v>
      </c>
      <c r="G696" s="1">
        <v>0.22459999999999999</v>
      </c>
      <c r="H696" s="6" t="s">
        <v>15</v>
      </c>
      <c r="I696" s="6" t="s">
        <v>16</v>
      </c>
      <c r="J696" s="6" t="s">
        <v>16</v>
      </c>
      <c r="K696" s="6" t="s">
        <v>16</v>
      </c>
      <c r="L696" s="6" t="s">
        <v>15</v>
      </c>
      <c r="M696" s="6" t="s">
        <v>16</v>
      </c>
      <c r="N696" s="3">
        <v>0.30280000000000001</v>
      </c>
      <c r="O696" s="4">
        <v>300471</v>
      </c>
      <c r="P696" s="4">
        <v>645191</v>
      </c>
      <c r="Q696" t="s">
        <v>2147</v>
      </c>
    </row>
    <row r="697" spans="1:17" x14ac:dyDescent="0.25">
      <c r="A697" t="s">
        <v>1000</v>
      </c>
      <c r="B697" t="s">
        <v>1001</v>
      </c>
      <c r="C697" s="5">
        <v>51.91</v>
      </c>
      <c r="D697" s="1">
        <v>5.9999999999999995E-4</v>
      </c>
      <c r="E697" s="1">
        <v>-8.0000000000000004E-4</v>
      </c>
      <c r="F697" s="1">
        <v>2.3E-3</v>
      </c>
      <c r="G697" s="1">
        <v>0.32900000000000001</v>
      </c>
      <c r="H697" s="6" t="s">
        <v>16</v>
      </c>
      <c r="I697" s="6" t="s">
        <v>16</v>
      </c>
      <c r="J697" s="6" t="s">
        <v>16</v>
      </c>
      <c r="K697" s="6" t="s">
        <v>16</v>
      </c>
      <c r="L697" s="6" t="s">
        <v>15</v>
      </c>
      <c r="M697" s="6" t="s">
        <v>16</v>
      </c>
      <c r="N697" s="3">
        <v>-0.61560000000000004</v>
      </c>
      <c r="O697" s="4">
        <v>746354</v>
      </c>
      <c r="P697" s="4">
        <v>838067</v>
      </c>
      <c r="Q697" t="s">
        <v>2147</v>
      </c>
    </row>
    <row r="698" spans="1:17" x14ac:dyDescent="0.25">
      <c r="A698" t="s">
        <v>288</v>
      </c>
      <c r="B698" t="s">
        <v>289</v>
      </c>
      <c r="C698" s="5">
        <v>68.83</v>
      </c>
      <c r="D698" s="1">
        <v>1.7100000000000001E-2</v>
      </c>
      <c r="E698" s="1">
        <v>2.69E-2</v>
      </c>
      <c r="F698" s="1">
        <v>-3.3E-3</v>
      </c>
      <c r="G698" s="1">
        <v>0.21840000000000001</v>
      </c>
      <c r="H698" s="6" t="s">
        <v>15</v>
      </c>
      <c r="I698" s="6" t="s">
        <v>16</v>
      </c>
      <c r="J698" s="6" t="s">
        <v>16</v>
      </c>
      <c r="K698" s="6" t="s">
        <v>15</v>
      </c>
      <c r="L698" s="6" t="s">
        <v>16</v>
      </c>
      <c r="M698" s="6" t="s">
        <v>16</v>
      </c>
      <c r="N698" s="3">
        <v>8.0946999999999996</v>
      </c>
      <c r="O698" s="4">
        <v>1749714</v>
      </c>
      <c r="P698" s="4">
        <v>2555107</v>
      </c>
      <c r="Q698" t="s">
        <v>2147</v>
      </c>
    </row>
    <row r="699" spans="1:17" x14ac:dyDescent="0.25">
      <c r="A699" t="s">
        <v>2087</v>
      </c>
      <c r="B699" t="s">
        <v>2088</v>
      </c>
      <c r="C699" s="5">
        <v>50.94</v>
      </c>
      <c r="D699" s="1">
        <v>-7.4000000000000003E-3</v>
      </c>
      <c r="E699" s="1">
        <v>-3.2500000000000001E-2</v>
      </c>
      <c r="F699" s="1">
        <v>-4.3400000000000001E-2</v>
      </c>
      <c r="G699" s="1">
        <v>-7.0599999999999996E-2</v>
      </c>
      <c r="H699" s="6" t="s">
        <v>15</v>
      </c>
      <c r="I699" s="6" t="s">
        <v>16</v>
      </c>
      <c r="J699" s="6" t="s">
        <v>16</v>
      </c>
      <c r="K699" s="6" t="s">
        <v>15</v>
      </c>
      <c r="L699" s="6" t="s">
        <v>15</v>
      </c>
      <c r="M699" s="6" t="s">
        <v>15</v>
      </c>
      <c r="N699" s="3">
        <v>-18.194299999999998</v>
      </c>
      <c r="O699" s="4">
        <v>2370795</v>
      </c>
      <c r="P699" s="4">
        <v>1392246</v>
      </c>
      <c r="Q699" t="s">
        <v>2147</v>
      </c>
    </row>
    <row r="700" spans="1:17" x14ac:dyDescent="0.25">
      <c r="A700" t="s">
        <v>418</v>
      </c>
      <c r="B700" t="s">
        <v>419</v>
      </c>
      <c r="C700" s="5">
        <v>55.59</v>
      </c>
      <c r="D700" s="1">
        <v>6.0000000000000001E-3</v>
      </c>
      <c r="E700" s="1">
        <v>-2.6100000000000002E-2</v>
      </c>
      <c r="F700" s="1">
        <v>-4.3700000000000003E-2</v>
      </c>
      <c r="G700" s="1">
        <v>6.9400000000000003E-2</v>
      </c>
      <c r="H700" s="6" t="s">
        <v>16</v>
      </c>
      <c r="I700" s="6" t="s">
        <v>15</v>
      </c>
      <c r="J700" s="6" t="s">
        <v>16</v>
      </c>
      <c r="K700" s="6" t="s">
        <v>15</v>
      </c>
      <c r="L700" s="6" t="s">
        <v>15</v>
      </c>
      <c r="M700" s="6" t="s">
        <v>16</v>
      </c>
      <c r="N700" s="3">
        <v>-17.598199999999999</v>
      </c>
      <c r="O700" s="4">
        <v>17458792</v>
      </c>
      <c r="P700" s="4">
        <v>13244501</v>
      </c>
      <c r="Q700" t="s">
        <v>2147</v>
      </c>
    </row>
    <row r="701" spans="1:17" x14ac:dyDescent="0.25">
      <c r="A701" t="s">
        <v>388</v>
      </c>
      <c r="B701" t="s">
        <v>389</v>
      </c>
      <c r="C701" s="5">
        <v>51.17</v>
      </c>
      <c r="D701" s="1">
        <v>0</v>
      </c>
      <c r="E701" s="1">
        <v>1.4E-3</v>
      </c>
      <c r="F701" s="1">
        <v>1.03E-2</v>
      </c>
      <c r="G701" s="1">
        <v>-6.0199999999999997E-2</v>
      </c>
      <c r="H701" s="6" t="s">
        <v>15</v>
      </c>
      <c r="I701" s="6" t="s">
        <v>16</v>
      </c>
      <c r="J701" s="6" t="s">
        <v>16</v>
      </c>
      <c r="K701" s="6" t="s">
        <v>16</v>
      </c>
      <c r="L701" s="6" t="s">
        <v>16</v>
      </c>
      <c r="M701" s="6" t="s">
        <v>15</v>
      </c>
      <c r="N701" s="3">
        <v>-5.1163999999999996</v>
      </c>
      <c r="O701" s="4">
        <v>540975</v>
      </c>
      <c r="P701" s="4">
        <v>751472</v>
      </c>
      <c r="Q701" t="s">
        <v>2147</v>
      </c>
    </row>
    <row r="702" spans="1:17" x14ac:dyDescent="0.25">
      <c r="A702" t="s">
        <v>1010</v>
      </c>
      <c r="B702" t="s">
        <v>1011</v>
      </c>
      <c r="C702" s="5">
        <v>53.68</v>
      </c>
      <c r="D702" s="1">
        <v>-7.1999999999999998E-3</v>
      </c>
      <c r="E702" s="1">
        <v>-2.4899999999999999E-2</v>
      </c>
      <c r="F702" s="1">
        <v>-2.3300000000000001E-2</v>
      </c>
      <c r="G702" s="1">
        <v>-0.1986</v>
      </c>
      <c r="H702" s="6" t="s">
        <v>15</v>
      </c>
      <c r="I702" s="6" t="s">
        <v>15</v>
      </c>
      <c r="J702" s="6" t="s">
        <v>15</v>
      </c>
      <c r="K702" s="6" t="s">
        <v>15</v>
      </c>
      <c r="L702" s="6" t="s">
        <v>15</v>
      </c>
      <c r="M702" s="6" t="s">
        <v>15</v>
      </c>
      <c r="N702" s="3">
        <v>-15.3873</v>
      </c>
      <c r="O702" s="4">
        <v>4524044</v>
      </c>
      <c r="P702" s="4">
        <v>5117484</v>
      </c>
      <c r="Q702" t="s">
        <v>2147</v>
      </c>
    </row>
    <row r="703" spans="1:17" x14ac:dyDescent="0.25">
      <c r="A703" t="s">
        <v>1624</v>
      </c>
      <c r="B703" t="s">
        <v>1625</v>
      </c>
      <c r="C703" s="5">
        <v>54.39</v>
      </c>
      <c r="D703" s="1">
        <v>-2.0199999999999999E-2</v>
      </c>
      <c r="E703" s="1">
        <v>-3.73E-2</v>
      </c>
      <c r="F703" s="1">
        <v>0.12540000000000001</v>
      </c>
      <c r="G703" s="1">
        <v>-0.20619999999999999</v>
      </c>
      <c r="H703" s="6" t="s">
        <v>16</v>
      </c>
      <c r="I703" s="6" t="s">
        <v>16</v>
      </c>
      <c r="J703" s="6" t="s">
        <v>16</v>
      </c>
      <c r="K703" s="6" t="s">
        <v>16</v>
      </c>
      <c r="L703" s="6" t="s">
        <v>16</v>
      </c>
      <c r="M703" s="6" t="s">
        <v>15</v>
      </c>
      <c r="N703" s="3">
        <v>21.04</v>
      </c>
      <c r="O703" s="4">
        <v>6124141</v>
      </c>
      <c r="P703" s="4">
        <v>6518206</v>
      </c>
      <c r="Q703" t="s">
        <v>2147</v>
      </c>
    </row>
    <row r="704" spans="1:17" x14ac:dyDescent="0.25">
      <c r="A704" t="s">
        <v>1115</v>
      </c>
      <c r="B704" t="s">
        <v>1116</v>
      </c>
      <c r="C704" s="5">
        <v>55.7</v>
      </c>
      <c r="D704" s="1">
        <v>-7.3000000000000001E-3</v>
      </c>
      <c r="E704" s="1">
        <v>-1.8200000000000001E-2</v>
      </c>
      <c r="F704" s="1">
        <v>-4.4600000000000001E-2</v>
      </c>
      <c r="G704" s="1">
        <v>-8.9300000000000004E-2</v>
      </c>
      <c r="H704" s="6" t="s">
        <v>15</v>
      </c>
      <c r="I704" s="6" t="s">
        <v>15</v>
      </c>
      <c r="J704" s="6" t="s">
        <v>16</v>
      </c>
      <c r="K704" s="6" t="s">
        <v>15</v>
      </c>
      <c r="L704" s="6" t="s">
        <v>15</v>
      </c>
      <c r="M704" s="6" t="s">
        <v>15</v>
      </c>
      <c r="N704" s="3">
        <v>-24.503</v>
      </c>
      <c r="O704" s="4">
        <v>832620</v>
      </c>
      <c r="P704" s="4">
        <v>963475</v>
      </c>
      <c r="Q704" t="s">
        <v>2147</v>
      </c>
    </row>
    <row r="705" spans="1:17" x14ac:dyDescent="0.25">
      <c r="A705" t="s">
        <v>1131</v>
      </c>
      <c r="B705" t="s">
        <v>1132</v>
      </c>
      <c r="C705" s="5">
        <v>62.28</v>
      </c>
      <c r="D705" s="1">
        <v>-3.9300000000000002E-2</v>
      </c>
      <c r="E705" s="1">
        <v>-9.69E-2</v>
      </c>
      <c r="F705" s="1">
        <v>-6.9599999999999995E-2</v>
      </c>
      <c r="G705" s="1">
        <v>-0.36990000000000001</v>
      </c>
      <c r="H705" s="6" t="s">
        <v>15</v>
      </c>
      <c r="I705" s="6" t="s">
        <v>16</v>
      </c>
      <c r="J705" s="6" t="s">
        <v>15</v>
      </c>
      <c r="K705" s="6" t="s">
        <v>15</v>
      </c>
      <c r="L705" s="6" t="s">
        <v>15</v>
      </c>
      <c r="M705" s="6" t="s">
        <v>15</v>
      </c>
      <c r="N705" s="3">
        <v>-56.531999999999996</v>
      </c>
      <c r="O705" s="4">
        <v>872276</v>
      </c>
      <c r="P705" s="4">
        <v>793074</v>
      </c>
      <c r="Q705" t="s">
        <v>2147</v>
      </c>
    </row>
    <row r="706" spans="1:17" x14ac:dyDescent="0.25">
      <c r="A706" t="s">
        <v>667</v>
      </c>
      <c r="B706" t="s">
        <v>668</v>
      </c>
      <c r="C706" s="5">
        <v>69.55</v>
      </c>
      <c r="D706" s="1">
        <v>1.09E-2</v>
      </c>
      <c r="E706" s="1">
        <v>-1.09E-2</v>
      </c>
      <c r="F706" s="1">
        <v>4.3400000000000001E-2</v>
      </c>
      <c r="G706" s="1">
        <v>-8.2199999999999995E-2</v>
      </c>
      <c r="H706" s="6" t="s">
        <v>16</v>
      </c>
      <c r="I706" s="6" t="s">
        <v>16</v>
      </c>
      <c r="J706" s="6" t="s">
        <v>16</v>
      </c>
      <c r="K706" s="6" t="s">
        <v>16</v>
      </c>
      <c r="L706" s="6" t="s">
        <v>16</v>
      </c>
      <c r="M706" s="6" t="s">
        <v>15</v>
      </c>
      <c r="N706" s="3">
        <v>15.808999999999999</v>
      </c>
      <c r="O706" s="4">
        <v>520073</v>
      </c>
      <c r="P706" s="4">
        <v>598736</v>
      </c>
      <c r="Q706" t="s">
        <v>2147</v>
      </c>
    </row>
    <row r="707" spans="1:17" x14ac:dyDescent="0.25">
      <c r="A707" t="s">
        <v>1746</v>
      </c>
      <c r="B707" t="s">
        <v>1747</v>
      </c>
      <c r="C707" s="5">
        <v>64.040000000000006</v>
      </c>
      <c r="D707" s="1">
        <v>-1.6999999999999999E-3</v>
      </c>
      <c r="E707" s="1">
        <v>-5.8500000000000003E-2</v>
      </c>
      <c r="F707" s="1">
        <v>-4.7999999999999996E-3</v>
      </c>
      <c r="G707" s="1">
        <v>0.1101</v>
      </c>
      <c r="H707" s="6" t="s">
        <v>15</v>
      </c>
      <c r="I707" s="6" t="s">
        <v>16</v>
      </c>
      <c r="J707" s="6" t="s">
        <v>16</v>
      </c>
      <c r="K707" s="6" t="s">
        <v>15</v>
      </c>
      <c r="L707" s="6" t="s">
        <v>16</v>
      </c>
      <c r="M707" s="6" t="s">
        <v>16</v>
      </c>
      <c r="N707" s="3">
        <v>-25.1921</v>
      </c>
      <c r="O707" s="4">
        <v>822268</v>
      </c>
      <c r="P707" s="4">
        <v>1797403</v>
      </c>
      <c r="Q707" t="s">
        <v>2147</v>
      </c>
    </row>
    <row r="708" spans="1:17" x14ac:dyDescent="0.25">
      <c r="A708" t="s">
        <v>2150</v>
      </c>
      <c r="B708" t="s">
        <v>2151</v>
      </c>
      <c r="C708" s="5">
        <v>68.53</v>
      </c>
      <c r="D708" s="1">
        <v>-9.7000000000000003E-3</v>
      </c>
      <c r="E708" s="1">
        <v>-4.4699999999999997E-2</v>
      </c>
      <c r="F708" s="1">
        <v>-5.6099999999999997E-2</v>
      </c>
      <c r="G708" s="1">
        <v>-0.2336</v>
      </c>
      <c r="H708" s="6" t="s">
        <v>16</v>
      </c>
      <c r="I708" s="6" t="s">
        <v>15</v>
      </c>
      <c r="J708" s="6" t="s">
        <v>15</v>
      </c>
      <c r="K708" s="6" t="s">
        <v>15</v>
      </c>
      <c r="L708" s="6" t="s">
        <v>15</v>
      </c>
      <c r="M708" s="6" t="s">
        <v>15</v>
      </c>
      <c r="N708" s="3">
        <v>-69.827200000000005</v>
      </c>
      <c r="O708" s="4">
        <v>386341</v>
      </c>
      <c r="P708" s="4">
        <v>505687</v>
      </c>
      <c r="Q708" t="s">
        <v>2147</v>
      </c>
    </row>
    <row r="709" spans="1:17" x14ac:dyDescent="0.25">
      <c r="A709" t="s">
        <v>223</v>
      </c>
      <c r="B709" t="s">
        <v>224</v>
      </c>
      <c r="C709" s="5">
        <v>53.8</v>
      </c>
      <c r="D709" s="1">
        <v>-3.2000000000000001E-2</v>
      </c>
      <c r="E709" s="1">
        <v>-8.9700000000000002E-2</v>
      </c>
      <c r="F709" s="1">
        <v>-0.16389999999999999</v>
      </c>
      <c r="G709" s="1">
        <v>-0.18160000000000001</v>
      </c>
      <c r="H709" s="6" t="s">
        <v>15</v>
      </c>
      <c r="I709" s="6" t="s">
        <v>15</v>
      </c>
      <c r="J709" s="6" t="s">
        <v>15</v>
      </c>
      <c r="K709" s="6" t="s">
        <v>15</v>
      </c>
      <c r="L709" s="6" t="s">
        <v>15</v>
      </c>
      <c r="M709" s="6" t="s">
        <v>15</v>
      </c>
      <c r="N709" s="3">
        <v>-59.950099999999999</v>
      </c>
      <c r="O709" s="4">
        <v>1168206</v>
      </c>
      <c r="P709" s="4">
        <v>810739</v>
      </c>
      <c r="Q709" t="s">
        <v>2147</v>
      </c>
    </row>
    <row r="710" spans="1:17" x14ac:dyDescent="0.25">
      <c r="A710" t="s">
        <v>171</v>
      </c>
      <c r="B710" t="s">
        <v>172</v>
      </c>
      <c r="C710" s="5">
        <v>69.37</v>
      </c>
      <c r="D710" s="1">
        <v>-2.1899999999999999E-2</v>
      </c>
      <c r="E710" s="1">
        <v>-8.7099999999999997E-2</v>
      </c>
      <c r="F710" s="1">
        <v>-7.0499999999999993E-2</v>
      </c>
      <c r="G710" s="1">
        <v>-0.1197</v>
      </c>
      <c r="H710" s="6" t="s">
        <v>15</v>
      </c>
      <c r="I710" s="6" t="s">
        <v>15</v>
      </c>
      <c r="J710" s="6" t="s">
        <v>15</v>
      </c>
      <c r="K710" s="6" t="s">
        <v>15</v>
      </c>
      <c r="L710" s="6" t="s">
        <v>15</v>
      </c>
      <c r="M710" s="6" t="s">
        <v>15</v>
      </c>
      <c r="N710" s="3">
        <v>34.619900000000001</v>
      </c>
      <c r="O710" s="4">
        <v>1071829</v>
      </c>
      <c r="P710" s="4">
        <v>1164138</v>
      </c>
      <c r="Q710" t="s">
        <v>2147</v>
      </c>
    </row>
    <row r="711" spans="1:17" x14ac:dyDescent="0.25">
      <c r="A711" t="s">
        <v>512</v>
      </c>
      <c r="B711" t="s">
        <v>513</v>
      </c>
      <c r="C711" s="5">
        <v>59.82</v>
      </c>
      <c r="D711" s="1">
        <v>-1.55E-2</v>
      </c>
      <c r="E711" s="1">
        <v>-1.14E-2</v>
      </c>
      <c r="F711" s="1">
        <v>-5.4999999999999997E-3</v>
      </c>
      <c r="G711" s="1">
        <v>0.28370000000000001</v>
      </c>
      <c r="H711" s="6" t="s">
        <v>16</v>
      </c>
      <c r="I711" s="6" t="s">
        <v>16</v>
      </c>
      <c r="J711" s="6" t="s">
        <v>16</v>
      </c>
      <c r="K711" s="6" t="s">
        <v>15</v>
      </c>
      <c r="L711" s="6" t="s">
        <v>16</v>
      </c>
      <c r="M711" s="6" t="s">
        <v>16</v>
      </c>
      <c r="N711" s="3">
        <v>-6.7831000000000001</v>
      </c>
      <c r="O711" s="4">
        <v>4318309</v>
      </c>
      <c r="P711" s="4">
        <v>3105200</v>
      </c>
      <c r="Q711" t="s">
        <v>2147</v>
      </c>
    </row>
    <row r="712" spans="1:17" x14ac:dyDescent="0.25">
      <c r="A712" t="s">
        <v>478</v>
      </c>
      <c r="B712" t="s">
        <v>479</v>
      </c>
      <c r="C712" s="5">
        <v>71.75</v>
      </c>
      <c r="D712" s="1">
        <v>-9.7999999999999997E-3</v>
      </c>
      <c r="E712" s="1">
        <v>-4.0899999999999999E-2</v>
      </c>
      <c r="F712" s="1">
        <v>-5.2400000000000002E-2</v>
      </c>
      <c r="G712" s="1">
        <v>-0.1021</v>
      </c>
      <c r="H712" s="6" t="s">
        <v>15</v>
      </c>
      <c r="I712" s="6" t="s">
        <v>15</v>
      </c>
      <c r="J712" s="6" t="s">
        <v>16</v>
      </c>
      <c r="K712" s="6" t="s">
        <v>15</v>
      </c>
      <c r="L712" s="6" t="s">
        <v>15</v>
      </c>
      <c r="M712" s="6" t="s">
        <v>15</v>
      </c>
      <c r="N712" s="3">
        <v>-48.808799999999998</v>
      </c>
      <c r="O712" s="4">
        <v>21376742</v>
      </c>
      <c r="P712" s="4">
        <v>10313615</v>
      </c>
      <c r="Q712" t="s">
        <v>2147</v>
      </c>
    </row>
    <row r="713" spans="1:17" x14ac:dyDescent="0.25">
      <c r="A713" t="s">
        <v>1734</v>
      </c>
      <c r="B713" t="s">
        <v>1735</v>
      </c>
      <c r="C713" s="5">
        <v>71.97</v>
      </c>
      <c r="D713" s="1">
        <v>0.10979999999999999</v>
      </c>
      <c r="E713" s="1">
        <v>7.2099999999999997E-2</v>
      </c>
      <c r="F713" s="1">
        <v>0.28060000000000002</v>
      </c>
      <c r="G713" s="1">
        <v>-0.2833</v>
      </c>
      <c r="H713" s="6" t="s">
        <v>16</v>
      </c>
      <c r="I713" s="6" t="s">
        <v>16</v>
      </c>
      <c r="J713" s="6" t="s">
        <v>15</v>
      </c>
      <c r="K713" s="6" t="s">
        <v>16</v>
      </c>
      <c r="L713" s="6" t="s">
        <v>16</v>
      </c>
      <c r="M713" s="6" t="s">
        <v>15</v>
      </c>
      <c r="N713" s="3">
        <v>202.804</v>
      </c>
      <c r="O713" s="4">
        <v>4432092</v>
      </c>
      <c r="P713" s="4">
        <v>1290726</v>
      </c>
      <c r="Q713" t="s">
        <v>2147</v>
      </c>
    </row>
    <row r="714" spans="1:17" x14ac:dyDescent="0.25">
      <c r="A714" t="s">
        <v>830</v>
      </c>
      <c r="B714" t="s">
        <v>831</v>
      </c>
      <c r="C714" s="5">
        <v>52.79</v>
      </c>
      <c r="D714" s="1">
        <v>-1.0699999999999999E-2</v>
      </c>
      <c r="E714" s="1">
        <v>-5.7700000000000001E-2</v>
      </c>
      <c r="F714" s="1">
        <v>-9.2799999999999994E-2</v>
      </c>
      <c r="G714" s="1">
        <v>0.11749999999999999</v>
      </c>
      <c r="H714" s="6" t="s">
        <v>15</v>
      </c>
      <c r="I714" s="6" t="s">
        <v>15</v>
      </c>
      <c r="J714" s="6" t="s">
        <v>16</v>
      </c>
      <c r="K714" s="6" t="s">
        <v>15</v>
      </c>
      <c r="L714" s="6" t="s">
        <v>16</v>
      </c>
      <c r="M714" s="6" t="s">
        <v>16</v>
      </c>
      <c r="N714" s="3">
        <v>-47.193100000000001</v>
      </c>
      <c r="O714" s="4">
        <v>4252524</v>
      </c>
      <c r="P714" s="4">
        <v>1570213</v>
      </c>
      <c r="Q714" t="s">
        <v>2147</v>
      </c>
    </row>
    <row r="715" spans="1:17" x14ac:dyDescent="0.25">
      <c r="A715" t="s">
        <v>865</v>
      </c>
      <c r="B715" t="s">
        <v>2093</v>
      </c>
      <c r="C715" s="5">
        <v>60.44</v>
      </c>
      <c r="D715" s="1">
        <v>-6.8999999999999999E-3</v>
      </c>
      <c r="E715" s="1">
        <v>-6.0600000000000001E-2</v>
      </c>
      <c r="F715" s="1">
        <v>-0.14860000000000001</v>
      </c>
      <c r="G715" s="1">
        <v>-0.33950000000000002</v>
      </c>
      <c r="H715" s="6" t="s">
        <v>15</v>
      </c>
      <c r="I715" s="6" t="s">
        <v>15</v>
      </c>
      <c r="J715" s="6" t="s">
        <v>15</v>
      </c>
      <c r="K715" s="6" t="s">
        <v>15</v>
      </c>
      <c r="L715" s="6" t="s">
        <v>15</v>
      </c>
      <c r="M715" s="6" t="s">
        <v>15</v>
      </c>
      <c r="N715" s="3">
        <v>-57.5886</v>
      </c>
      <c r="O715" s="4">
        <v>1008336</v>
      </c>
      <c r="P715" s="4">
        <v>1173572</v>
      </c>
      <c r="Q715" t="s">
        <v>2147</v>
      </c>
    </row>
    <row r="716" spans="1:17" x14ac:dyDescent="0.25">
      <c r="A716" t="s">
        <v>0</v>
      </c>
      <c r="B716" t="s">
        <v>1</v>
      </c>
      <c r="C716" s="5" t="s">
        <v>2</v>
      </c>
      <c r="D716" s="1" t="s">
        <v>3</v>
      </c>
      <c r="E716" s="1" t="s">
        <v>4</v>
      </c>
      <c r="F716" s="1" t="s">
        <v>5</v>
      </c>
      <c r="G716" s="1" t="s">
        <v>6</v>
      </c>
      <c r="H716" s="6" t="s">
        <v>7</v>
      </c>
      <c r="I716" s="6" t="s">
        <v>8</v>
      </c>
      <c r="J716" s="6" t="s">
        <v>9</v>
      </c>
      <c r="K716" s="6" t="s">
        <v>10</v>
      </c>
      <c r="L716" s="6" t="s">
        <v>1879</v>
      </c>
      <c r="M716" s="6" t="s">
        <v>1880</v>
      </c>
      <c r="N716" s="3" t="s">
        <v>2120</v>
      </c>
      <c r="O716" s="4" t="s">
        <v>11</v>
      </c>
      <c r="P716" s="4" t="s">
        <v>1881</v>
      </c>
      <c r="Q716" t="s">
        <v>12</v>
      </c>
    </row>
    <row r="717" spans="1:17" x14ac:dyDescent="0.25">
      <c r="A717" t="s">
        <v>205</v>
      </c>
      <c r="B717" t="s">
        <v>206</v>
      </c>
      <c r="C717" s="5">
        <v>90.44</v>
      </c>
      <c r="D717" s="1">
        <v>-1.37E-2</v>
      </c>
      <c r="E717" s="1">
        <v>5.0200000000000002E-2</v>
      </c>
      <c r="F717" s="1">
        <v>5.8299999999999998E-2</v>
      </c>
      <c r="G717" s="1">
        <v>0.14510000000000001</v>
      </c>
      <c r="H717" s="6" t="s">
        <v>16</v>
      </c>
      <c r="I717" s="6" t="s">
        <v>16</v>
      </c>
      <c r="J717" s="6" t="s">
        <v>16</v>
      </c>
      <c r="K717" s="6" t="s">
        <v>16</v>
      </c>
      <c r="L717" s="6" t="s">
        <v>16</v>
      </c>
      <c r="M717" s="6" t="s">
        <v>16</v>
      </c>
      <c r="N717" s="3">
        <v>75.993600000000001</v>
      </c>
      <c r="O717" s="4">
        <v>1252666</v>
      </c>
      <c r="P717" s="4">
        <v>1298521</v>
      </c>
      <c r="Q717" t="s">
        <v>2147</v>
      </c>
    </row>
    <row r="718" spans="1:17" x14ac:dyDescent="0.25">
      <c r="A718" t="s">
        <v>1674</v>
      </c>
      <c r="B718" t="s">
        <v>1675</v>
      </c>
      <c r="C718" s="5">
        <v>85.82</v>
      </c>
      <c r="D718" s="1">
        <v>-3.0000000000000001E-3</v>
      </c>
      <c r="E718" s="1">
        <v>-2.1999999999999999E-2</v>
      </c>
      <c r="F718" s="1">
        <v>1.0200000000000001E-2</v>
      </c>
      <c r="G718" s="1">
        <v>0.32890000000000003</v>
      </c>
      <c r="H718" s="6" t="s">
        <v>15</v>
      </c>
      <c r="I718" s="6" t="s">
        <v>16</v>
      </c>
      <c r="J718" s="6" t="s">
        <v>16</v>
      </c>
      <c r="K718" s="6" t="s">
        <v>16</v>
      </c>
      <c r="L718" s="6" t="s">
        <v>16</v>
      </c>
      <c r="M718" s="6" t="s">
        <v>16</v>
      </c>
      <c r="N718" s="3">
        <v>-6.2984999999999998</v>
      </c>
      <c r="O718" s="4">
        <v>4756375</v>
      </c>
      <c r="P718" s="4">
        <v>5171007</v>
      </c>
      <c r="Q718" t="s">
        <v>2147</v>
      </c>
    </row>
    <row r="719" spans="1:17" x14ac:dyDescent="0.25">
      <c r="A719" t="s">
        <v>765</v>
      </c>
      <c r="B719" t="s">
        <v>766</v>
      </c>
      <c r="C719" s="5">
        <v>75.739999999999995</v>
      </c>
      <c r="D719" s="1">
        <v>-1.17E-2</v>
      </c>
      <c r="E719" s="1">
        <v>-1.11E-2</v>
      </c>
      <c r="F719" s="1">
        <v>-2.0999999999999999E-3</v>
      </c>
      <c r="G719" s="1">
        <v>0.22620000000000001</v>
      </c>
      <c r="H719" s="6" t="s">
        <v>15</v>
      </c>
      <c r="I719" s="6" t="s">
        <v>15</v>
      </c>
      <c r="J719" s="6" t="s">
        <v>16</v>
      </c>
      <c r="K719" s="6" t="s">
        <v>15</v>
      </c>
      <c r="L719" s="6" t="s">
        <v>16</v>
      </c>
      <c r="M719" s="6" t="s">
        <v>16</v>
      </c>
      <c r="N719" s="3">
        <v>-2.7932999999999999</v>
      </c>
      <c r="O719" s="4">
        <v>2160308</v>
      </c>
      <c r="P719" s="4">
        <v>1160755</v>
      </c>
      <c r="Q719" t="s">
        <v>2147</v>
      </c>
    </row>
    <row r="720" spans="1:17" x14ac:dyDescent="0.25">
      <c r="A720" t="s">
        <v>800</v>
      </c>
      <c r="B720" t="s">
        <v>801</v>
      </c>
      <c r="C720" s="5">
        <v>88.7</v>
      </c>
      <c r="D720" s="1">
        <v>-1.1999999999999999E-3</v>
      </c>
      <c r="E720" s="1">
        <v>-2.8E-3</v>
      </c>
      <c r="F720" s="1">
        <v>-5.4999999999999997E-3</v>
      </c>
      <c r="G720" s="1">
        <v>0.25829999999999997</v>
      </c>
      <c r="H720" s="6" t="s">
        <v>15</v>
      </c>
      <c r="I720" s="6" t="s">
        <v>16</v>
      </c>
      <c r="J720" s="6" t="s">
        <v>16</v>
      </c>
      <c r="K720" s="6" t="s">
        <v>15</v>
      </c>
      <c r="L720" s="6" t="s">
        <v>16</v>
      </c>
      <c r="M720" s="6" t="s">
        <v>16</v>
      </c>
      <c r="N720" s="3">
        <v>-3.9939</v>
      </c>
      <c r="O720" s="4">
        <v>1984322</v>
      </c>
      <c r="P720" s="4">
        <v>2086265</v>
      </c>
      <c r="Q720" t="s">
        <v>2147</v>
      </c>
    </row>
    <row r="721" spans="1:17" x14ac:dyDescent="0.25">
      <c r="A721" t="s">
        <v>1295</v>
      </c>
      <c r="B721" t="s">
        <v>1296</v>
      </c>
      <c r="C721" s="5">
        <v>90.08</v>
      </c>
      <c r="D721" s="1">
        <v>1.1999999999999999E-3</v>
      </c>
      <c r="E721" s="1">
        <v>-2.4400000000000002E-2</v>
      </c>
      <c r="F721" s="1">
        <v>-2.8E-3</v>
      </c>
      <c r="G721" s="1">
        <v>0.2661</v>
      </c>
      <c r="H721" s="6" t="s">
        <v>15</v>
      </c>
      <c r="I721" s="6" t="s">
        <v>16</v>
      </c>
      <c r="J721" s="6" t="s">
        <v>16</v>
      </c>
      <c r="K721" s="6" t="s">
        <v>15</v>
      </c>
      <c r="L721" s="6" t="s">
        <v>16</v>
      </c>
      <c r="M721" s="6" t="s">
        <v>16</v>
      </c>
      <c r="N721" s="3">
        <v>-10.152900000000001</v>
      </c>
      <c r="O721" s="4">
        <v>955989</v>
      </c>
      <c r="P721" s="4">
        <v>999801</v>
      </c>
      <c r="Q721" t="s">
        <v>2147</v>
      </c>
    </row>
    <row r="722" spans="1:17" x14ac:dyDescent="0.25">
      <c r="A722" t="s">
        <v>1233</v>
      </c>
      <c r="B722" t="s">
        <v>1234</v>
      </c>
      <c r="C722" s="5">
        <v>88.32</v>
      </c>
      <c r="D722" s="1">
        <v>-1.9900000000000001E-2</v>
      </c>
      <c r="E722" s="1">
        <v>5.2400000000000002E-2</v>
      </c>
      <c r="F722" s="1">
        <v>9.7699999999999995E-2</v>
      </c>
      <c r="G722" s="1">
        <v>0.189</v>
      </c>
      <c r="H722" s="6" t="s">
        <v>16</v>
      </c>
      <c r="I722" s="6" t="s">
        <v>16</v>
      </c>
      <c r="J722" s="6" t="s">
        <v>16</v>
      </c>
      <c r="K722" s="6" t="s">
        <v>16</v>
      </c>
      <c r="L722" s="6" t="s">
        <v>16</v>
      </c>
      <c r="M722" s="6" t="s">
        <v>16</v>
      </c>
      <c r="N722" s="3">
        <v>91.055099999999996</v>
      </c>
      <c r="O722" s="4">
        <v>1730463</v>
      </c>
      <c r="P722" s="4">
        <v>1132229</v>
      </c>
      <c r="Q722" t="s">
        <v>2147</v>
      </c>
    </row>
    <row r="723" spans="1:17" x14ac:dyDescent="0.25">
      <c r="A723" t="s">
        <v>1225</v>
      </c>
      <c r="B723" t="s">
        <v>1226</v>
      </c>
      <c r="C723" s="5">
        <v>86.5</v>
      </c>
      <c r="D723" s="1">
        <v>-2.06E-2</v>
      </c>
      <c r="E723" s="1">
        <v>-3.1099999999999999E-2</v>
      </c>
      <c r="F723" s="1">
        <v>-5.1700000000000003E-2</v>
      </c>
      <c r="G723" s="1">
        <v>0.12690000000000001</v>
      </c>
      <c r="H723" s="6" t="s">
        <v>15</v>
      </c>
      <c r="I723" s="6" t="s">
        <v>15</v>
      </c>
      <c r="J723" s="6" t="s">
        <v>16</v>
      </c>
      <c r="K723" s="6" t="s">
        <v>15</v>
      </c>
      <c r="L723" s="6" t="s">
        <v>16</v>
      </c>
      <c r="M723" s="6" t="s">
        <v>16</v>
      </c>
      <c r="N723" s="3">
        <v>-21.089700000000001</v>
      </c>
      <c r="O723" s="4">
        <v>1662847</v>
      </c>
      <c r="P723" s="4">
        <v>1253458</v>
      </c>
      <c r="Q723" t="s">
        <v>2147</v>
      </c>
    </row>
    <row r="724" spans="1:17" x14ac:dyDescent="0.25">
      <c r="A724" t="s">
        <v>599</v>
      </c>
      <c r="B724" t="s">
        <v>600</v>
      </c>
      <c r="C724" s="5">
        <v>89.09</v>
      </c>
      <c r="D724" s="1">
        <v>-1.8800000000000001E-2</v>
      </c>
      <c r="E724" s="1">
        <v>-6.5000000000000002E-2</v>
      </c>
      <c r="F724" s="1">
        <v>-9.4500000000000001E-2</v>
      </c>
      <c r="G724" s="1">
        <v>-5.0599999999999999E-2</v>
      </c>
      <c r="H724" s="6" t="s">
        <v>15</v>
      </c>
      <c r="I724" s="6" t="s">
        <v>15</v>
      </c>
      <c r="J724" s="6" t="s">
        <v>16</v>
      </c>
      <c r="K724" s="6" t="s">
        <v>15</v>
      </c>
      <c r="L724" s="6" t="s">
        <v>15</v>
      </c>
      <c r="M724" s="6" t="s">
        <v>15</v>
      </c>
      <c r="N724" s="3">
        <v>-100.4455</v>
      </c>
      <c r="O724" s="4">
        <v>2020600</v>
      </c>
      <c r="P724" s="4">
        <v>1480443</v>
      </c>
      <c r="Q724" t="s">
        <v>2147</v>
      </c>
    </row>
    <row r="725" spans="1:17" x14ac:dyDescent="0.25">
      <c r="A725" t="s">
        <v>1318</v>
      </c>
      <c r="B725" t="s">
        <v>1319</v>
      </c>
      <c r="C725" s="5">
        <v>83.25</v>
      </c>
      <c r="D725" s="1">
        <v>-4.4999999999999997E-3</v>
      </c>
      <c r="E725" s="1">
        <v>1.03E-2</v>
      </c>
      <c r="F725" s="1">
        <v>4.6100000000000002E-2</v>
      </c>
      <c r="G725" s="1">
        <v>-0.13969999999999999</v>
      </c>
      <c r="H725" s="6" t="s">
        <v>16</v>
      </c>
      <c r="I725" s="6" t="s">
        <v>16</v>
      </c>
      <c r="J725" s="6" t="s">
        <v>16</v>
      </c>
      <c r="K725" s="6" t="s">
        <v>16</v>
      </c>
      <c r="L725" s="6" t="s">
        <v>15</v>
      </c>
      <c r="M725" s="6" t="s">
        <v>15</v>
      </c>
      <c r="N725" s="3">
        <v>55.268300000000004</v>
      </c>
      <c r="O725" s="4">
        <v>1307190</v>
      </c>
      <c r="P725" s="4">
        <v>1600087</v>
      </c>
      <c r="Q725" t="s">
        <v>2147</v>
      </c>
    </row>
    <row r="726" spans="1:17" x14ac:dyDescent="0.25">
      <c r="A726" t="s">
        <v>129</v>
      </c>
      <c r="B726" t="s">
        <v>130</v>
      </c>
      <c r="C726" s="5">
        <v>76.66</v>
      </c>
      <c r="D726" s="1">
        <v>-6.7000000000000002E-3</v>
      </c>
      <c r="E726" s="1">
        <v>-3.7199999999999997E-2</v>
      </c>
      <c r="F726" s="1">
        <v>-3.49E-2</v>
      </c>
      <c r="G726" s="1">
        <v>-9.69E-2</v>
      </c>
      <c r="H726" s="6" t="s">
        <v>15</v>
      </c>
      <c r="I726" s="6" t="s">
        <v>16</v>
      </c>
      <c r="J726" s="6" t="s">
        <v>16</v>
      </c>
      <c r="K726" s="6" t="s">
        <v>15</v>
      </c>
      <c r="L726" s="6" t="s">
        <v>16</v>
      </c>
      <c r="M726" s="6" t="s">
        <v>15</v>
      </c>
      <c r="N726" s="3">
        <v>-42.760899999999999</v>
      </c>
      <c r="O726" s="4">
        <v>929903</v>
      </c>
      <c r="P726" s="4">
        <v>764190</v>
      </c>
      <c r="Q726" t="s">
        <v>2147</v>
      </c>
    </row>
    <row r="727" spans="1:17" x14ac:dyDescent="0.25">
      <c r="A727" t="s">
        <v>133</v>
      </c>
      <c r="B727" t="s">
        <v>134</v>
      </c>
      <c r="C727" s="5">
        <v>81.55</v>
      </c>
      <c r="D727" s="1">
        <v>-4.0599999999999997E-2</v>
      </c>
      <c r="E727" s="1">
        <v>-4.3299999999999998E-2</v>
      </c>
      <c r="F727" s="1">
        <v>-6.0600000000000001E-2</v>
      </c>
      <c r="G727" s="1">
        <v>-0.14249999999999999</v>
      </c>
      <c r="H727" s="6" t="s">
        <v>15</v>
      </c>
      <c r="I727" s="6" t="s">
        <v>15</v>
      </c>
      <c r="J727" s="6" t="s">
        <v>15</v>
      </c>
      <c r="K727" s="6" t="s">
        <v>15</v>
      </c>
      <c r="L727" s="6" t="s">
        <v>15</v>
      </c>
      <c r="M727" s="6" t="s">
        <v>15</v>
      </c>
      <c r="N727" s="3">
        <v>-62.159599999999998</v>
      </c>
      <c r="O727" s="4">
        <v>1131196</v>
      </c>
      <c r="P727" s="4">
        <v>867438</v>
      </c>
      <c r="Q727" t="s">
        <v>2147</v>
      </c>
    </row>
    <row r="728" spans="1:17" x14ac:dyDescent="0.25">
      <c r="A728" t="s">
        <v>1806</v>
      </c>
      <c r="B728" t="s">
        <v>1807</v>
      </c>
      <c r="C728" s="5">
        <v>80.7</v>
      </c>
      <c r="D728" s="1">
        <v>-1.7299999999999999E-2</v>
      </c>
      <c r="E728" s="1">
        <v>-6.6199999999999995E-2</v>
      </c>
      <c r="F728" s="1">
        <v>3.3000000000000002E-2</v>
      </c>
      <c r="G728" s="1">
        <v>1.1734</v>
      </c>
      <c r="H728" s="6" t="s">
        <v>15</v>
      </c>
      <c r="I728" s="6" t="s">
        <v>16</v>
      </c>
      <c r="J728" s="6" t="s">
        <v>16</v>
      </c>
      <c r="K728" s="6" t="s">
        <v>16</v>
      </c>
      <c r="L728" s="6" t="s">
        <v>16</v>
      </c>
      <c r="M728" s="6" t="s">
        <v>16</v>
      </c>
      <c r="N728" s="3">
        <v>-1.5283</v>
      </c>
      <c r="O728" s="4">
        <v>479432</v>
      </c>
      <c r="P728" s="4">
        <v>1146859</v>
      </c>
      <c r="Q728" t="s">
        <v>2147</v>
      </c>
    </row>
    <row r="729" spans="1:17" x14ac:dyDescent="0.25">
      <c r="A729" t="s">
        <v>1461</v>
      </c>
      <c r="B729" t="s">
        <v>1462</v>
      </c>
      <c r="C729" s="5">
        <v>84.7</v>
      </c>
      <c r="D729" s="1">
        <v>-4.4999999999999997E-3</v>
      </c>
      <c r="E729" s="1">
        <v>-5.3E-3</v>
      </c>
      <c r="F729" s="1">
        <v>3.6600000000000001E-2</v>
      </c>
      <c r="G729" s="1">
        <v>0.17249999999999999</v>
      </c>
      <c r="H729" s="6" t="s">
        <v>16</v>
      </c>
      <c r="I729" s="6" t="s">
        <v>16</v>
      </c>
      <c r="J729" s="6" t="s">
        <v>16</v>
      </c>
      <c r="K729" s="6" t="s">
        <v>16</v>
      </c>
      <c r="L729" s="6" t="s">
        <v>16</v>
      </c>
      <c r="M729" s="6" t="s">
        <v>16</v>
      </c>
      <c r="N729" s="3">
        <v>17.972200000000001</v>
      </c>
      <c r="O729" s="4">
        <v>1573832</v>
      </c>
      <c r="P729" s="4">
        <v>2290623</v>
      </c>
      <c r="Q729" t="s">
        <v>2147</v>
      </c>
    </row>
    <row r="730" spans="1:17" x14ac:dyDescent="0.25">
      <c r="A730" t="s">
        <v>442</v>
      </c>
      <c r="B730" t="s">
        <v>443</v>
      </c>
      <c r="C730" s="5">
        <v>77.84</v>
      </c>
      <c r="D730" s="1">
        <v>-3.9E-2</v>
      </c>
      <c r="E730" s="1">
        <v>-4.0300000000000002E-2</v>
      </c>
      <c r="F730" s="1">
        <v>-7.3899999999999993E-2</v>
      </c>
      <c r="G730" s="1">
        <v>-0.23719999999999999</v>
      </c>
      <c r="H730" s="6" t="s">
        <v>15</v>
      </c>
      <c r="I730" s="6" t="s">
        <v>15</v>
      </c>
      <c r="J730" s="6" t="s">
        <v>15</v>
      </c>
      <c r="K730" s="6" t="s">
        <v>15</v>
      </c>
      <c r="L730" s="6" t="s">
        <v>15</v>
      </c>
      <c r="M730" s="6" t="s">
        <v>15</v>
      </c>
      <c r="N730" s="3">
        <v>-57.036099999999998</v>
      </c>
      <c r="O730" s="4">
        <v>2150936</v>
      </c>
      <c r="P730" s="4">
        <v>1278702</v>
      </c>
      <c r="Q730" t="s">
        <v>2147</v>
      </c>
    </row>
    <row r="731" spans="1:17" x14ac:dyDescent="0.25">
      <c r="A731" t="s">
        <v>1942</v>
      </c>
      <c r="B731" t="s">
        <v>1943</v>
      </c>
      <c r="C731" s="5">
        <v>83.48</v>
      </c>
      <c r="D731" s="1">
        <v>1E-3</v>
      </c>
      <c r="E731" s="1">
        <v>7.4000000000000003E-3</v>
      </c>
      <c r="F731" s="1">
        <v>5.4000000000000003E-3</v>
      </c>
      <c r="G731" s="1">
        <v>5.9499999999999997E-2</v>
      </c>
      <c r="H731" s="6" t="s">
        <v>16</v>
      </c>
      <c r="I731" s="6" t="s">
        <v>16</v>
      </c>
      <c r="J731" s="6" t="s">
        <v>16</v>
      </c>
      <c r="K731" s="6" t="s">
        <v>16</v>
      </c>
      <c r="L731" s="6" t="s">
        <v>16</v>
      </c>
      <c r="M731" s="6" t="s">
        <v>16</v>
      </c>
      <c r="N731" s="3">
        <v>7.1660000000000004</v>
      </c>
      <c r="O731" s="4">
        <v>5392449</v>
      </c>
      <c r="P731" s="4">
        <v>2710673</v>
      </c>
      <c r="Q731" t="s">
        <v>2147</v>
      </c>
    </row>
    <row r="732" spans="1:17" x14ac:dyDescent="0.25">
      <c r="A732" t="s">
        <v>179</v>
      </c>
      <c r="B732" t="s">
        <v>180</v>
      </c>
      <c r="C732" s="5">
        <v>93.87</v>
      </c>
      <c r="D732" s="1">
        <v>8.8000000000000005E-3</v>
      </c>
      <c r="E732" s="1">
        <v>1.2E-2</v>
      </c>
      <c r="F732" s="1">
        <v>-1E-4</v>
      </c>
      <c r="G732" s="1">
        <v>3.6700000000000003E-2</v>
      </c>
      <c r="H732" s="6" t="s">
        <v>16</v>
      </c>
      <c r="I732" s="6" t="s">
        <v>15</v>
      </c>
      <c r="J732" s="6" t="s">
        <v>16</v>
      </c>
      <c r="K732" s="6" t="s">
        <v>16</v>
      </c>
      <c r="L732" s="6" t="s">
        <v>15</v>
      </c>
      <c r="M732" s="6" t="s">
        <v>16</v>
      </c>
      <c r="N732" s="3">
        <v>20.7239</v>
      </c>
      <c r="O732" s="4">
        <v>4136516</v>
      </c>
      <c r="P732" s="4">
        <v>4396934</v>
      </c>
      <c r="Q732" t="s">
        <v>2147</v>
      </c>
    </row>
    <row r="733" spans="1:17" x14ac:dyDescent="0.25">
      <c r="A733" t="s">
        <v>382</v>
      </c>
      <c r="B733" t="s">
        <v>383</v>
      </c>
      <c r="C733" s="5">
        <v>81.66</v>
      </c>
      <c r="D733" s="1">
        <v>8.0999999999999996E-3</v>
      </c>
      <c r="E733" s="1">
        <v>-4.0599999999999997E-2</v>
      </c>
      <c r="F733" s="1">
        <v>-2.3599999999999999E-2</v>
      </c>
      <c r="G733" s="1">
        <v>-0.14430000000000001</v>
      </c>
      <c r="H733" s="6" t="s">
        <v>15</v>
      </c>
      <c r="I733" s="6" t="s">
        <v>16</v>
      </c>
      <c r="J733" s="6" t="s">
        <v>15</v>
      </c>
      <c r="K733" s="6" t="s">
        <v>15</v>
      </c>
      <c r="L733" s="6" t="s">
        <v>16</v>
      </c>
      <c r="M733" s="6" t="s">
        <v>15</v>
      </c>
      <c r="N733" s="3">
        <v>-42.476999999999997</v>
      </c>
      <c r="O733" s="4">
        <v>1308204</v>
      </c>
      <c r="P733" s="4">
        <v>1293256</v>
      </c>
      <c r="Q733" t="s">
        <v>2147</v>
      </c>
    </row>
    <row r="734" spans="1:17" x14ac:dyDescent="0.25">
      <c r="A734" t="s">
        <v>270</v>
      </c>
      <c r="B734" t="s">
        <v>271</v>
      </c>
      <c r="C734" s="5">
        <v>93.03</v>
      </c>
      <c r="D734" s="1">
        <v>-4.7000000000000002E-3</v>
      </c>
      <c r="E734" s="1">
        <v>-1.9300000000000001E-2</v>
      </c>
      <c r="F734" s="1">
        <v>-1.26E-2</v>
      </c>
      <c r="G734" s="1">
        <v>4.6899999999999997E-2</v>
      </c>
      <c r="H734" s="6" t="s">
        <v>15</v>
      </c>
      <c r="I734" s="6" t="s">
        <v>16</v>
      </c>
      <c r="J734" s="6" t="s">
        <v>16</v>
      </c>
      <c r="K734" s="6" t="s">
        <v>15</v>
      </c>
      <c r="L734" s="6" t="s">
        <v>16</v>
      </c>
      <c r="M734" s="6" t="s">
        <v>16</v>
      </c>
      <c r="N734" s="3">
        <v>3.2456</v>
      </c>
      <c r="O734" s="4">
        <v>735336</v>
      </c>
      <c r="P734" s="4">
        <v>764877</v>
      </c>
      <c r="Q734" t="s">
        <v>2147</v>
      </c>
    </row>
    <row r="735" spans="1:17" x14ac:dyDescent="0.25">
      <c r="A735" t="s">
        <v>1424</v>
      </c>
      <c r="B735" t="s">
        <v>1425</v>
      </c>
      <c r="C735" s="5">
        <v>89.85</v>
      </c>
      <c r="D735" s="1">
        <v>-1.5900000000000001E-2</v>
      </c>
      <c r="E735" s="1">
        <v>-8.3900000000000002E-2</v>
      </c>
      <c r="F735" s="1">
        <v>-1.37E-2</v>
      </c>
      <c r="G735" s="1">
        <v>-6.1800000000000001E-2</v>
      </c>
      <c r="H735" s="6" t="s">
        <v>16</v>
      </c>
      <c r="I735" s="6" t="s">
        <v>16</v>
      </c>
      <c r="J735" s="6" t="s">
        <v>16</v>
      </c>
      <c r="K735" s="6" t="s">
        <v>15</v>
      </c>
      <c r="L735" s="6" t="s">
        <v>15</v>
      </c>
      <c r="M735" s="6" t="s">
        <v>15</v>
      </c>
      <c r="N735" s="3">
        <v>-90.849900000000005</v>
      </c>
      <c r="O735" s="4">
        <v>2802145</v>
      </c>
      <c r="P735" s="4">
        <v>2299215</v>
      </c>
      <c r="Q735" t="s">
        <v>2147</v>
      </c>
    </row>
    <row r="736" spans="1:17" x14ac:dyDescent="0.25">
      <c r="A736" t="s">
        <v>1485</v>
      </c>
      <c r="B736" t="s">
        <v>1486</v>
      </c>
      <c r="C736" s="5">
        <v>76.14</v>
      </c>
      <c r="D736" s="1">
        <v>-7.7999999999999996E-3</v>
      </c>
      <c r="E736" s="1">
        <v>-4.1399999999999999E-2</v>
      </c>
      <c r="F736" s="1">
        <v>1.7899999999999999E-2</v>
      </c>
      <c r="G736" s="1">
        <v>0.31730000000000003</v>
      </c>
      <c r="H736" s="6" t="s">
        <v>15</v>
      </c>
      <c r="I736" s="6" t="s">
        <v>16</v>
      </c>
      <c r="J736" s="6" t="s">
        <v>16</v>
      </c>
      <c r="K736" s="6" t="s">
        <v>16</v>
      </c>
      <c r="L736" s="6" t="s">
        <v>16</v>
      </c>
      <c r="M736" s="6" t="s">
        <v>16</v>
      </c>
      <c r="N736" s="3">
        <v>-19.2578</v>
      </c>
      <c r="O736" s="4">
        <v>1456990</v>
      </c>
      <c r="P736" s="4">
        <v>1325764</v>
      </c>
      <c r="Q736" t="s">
        <v>2147</v>
      </c>
    </row>
    <row r="737" spans="1:17" x14ac:dyDescent="0.25">
      <c r="A737" t="s">
        <v>227</v>
      </c>
      <c r="B737" t="s">
        <v>228</v>
      </c>
      <c r="C737" s="5">
        <v>87.6</v>
      </c>
      <c r="D737" s="1">
        <v>-1.9E-3</v>
      </c>
      <c r="E737" s="1">
        <v>-8.1799999999999998E-2</v>
      </c>
      <c r="F737" s="1">
        <v>-6.0999999999999999E-2</v>
      </c>
      <c r="G737" s="1">
        <v>-0.1757</v>
      </c>
      <c r="H737" s="6" t="s">
        <v>15</v>
      </c>
      <c r="I737" s="6" t="s">
        <v>16</v>
      </c>
      <c r="J737" s="6" t="s">
        <v>16</v>
      </c>
      <c r="K737" s="6" t="s">
        <v>15</v>
      </c>
      <c r="L737" s="6" t="s">
        <v>15</v>
      </c>
      <c r="M737" s="6" t="s">
        <v>15</v>
      </c>
      <c r="N737" s="3">
        <v>10.5168</v>
      </c>
      <c r="O737" s="4">
        <v>506008</v>
      </c>
      <c r="P737" s="4">
        <v>735540</v>
      </c>
      <c r="Q737" t="s">
        <v>2147</v>
      </c>
    </row>
    <row r="738" spans="1:17" x14ac:dyDescent="0.25">
      <c r="A738" t="s">
        <v>1402</v>
      </c>
      <c r="B738" t="s">
        <v>1403</v>
      </c>
      <c r="C738" s="5">
        <v>93.54</v>
      </c>
      <c r="D738" s="1">
        <v>-7.4999999999999997E-3</v>
      </c>
      <c r="E738" s="1">
        <v>-2.1399999999999999E-2</v>
      </c>
      <c r="F738" s="1">
        <v>-5.79E-2</v>
      </c>
      <c r="G738" s="1">
        <v>-0.14829999999999999</v>
      </c>
      <c r="H738" s="6" t="s">
        <v>15</v>
      </c>
      <c r="I738" s="6" t="s">
        <v>16</v>
      </c>
      <c r="J738" s="6" t="s">
        <v>15</v>
      </c>
      <c r="K738" s="6" t="s">
        <v>15</v>
      </c>
      <c r="L738" s="6" t="s">
        <v>15</v>
      </c>
      <c r="M738" s="6" t="s">
        <v>15</v>
      </c>
      <c r="N738" s="3">
        <v>-133.58410000000001</v>
      </c>
      <c r="O738" s="4">
        <v>2817009</v>
      </c>
      <c r="P738" s="4">
        <v>1937862</v>
      </c>
      <c r="Q738" t="s">
        <v>2147</v>
      </c>
    </row>
    <row r="739" spans="1:17" x14ac:dyDescent="0.25">
      <c r="A739" t="s">
        <v>699</v>
      </c>
      <c r="B739" t="s">
        <v>700</v>
      </c>
      <c r="C739" s="5">
        <v>76.02</v>
      </c>
      <c r="D739" s="1">
        <v>1.4E-3</v>
      </c>
      <c r="E739" s="1">
        <v>1.1599999999999999E-2</v>
      </c>
      <c r="F739" s="1">
        <v>-1.7600000000000001E-2</v>
      </c>
      <c r="G739" s="1">
        <v>6.8599999999999994E-2</v>
      </c>
      <c r="H739" s="6" t="s">
        <v>15</v>
      </c>
      <c r="I739" s="6" t="s">
        <v>15</v>
      </c>
      <c r="J739" s="6" t="s">
        <v>16</v>
      </c>
      <c r="K739" s="6" t="s">
        <v>15</v>
      </c>
      <c r="L739" s="6" t="s">
        <v>15</v>
      </c>
      <c r="M739" s="6" t="s">
        <v>16</v>
      </c>
      <c r="N739" s="3">
        <v>4.1914999999999996</v>
      </c>
      <c r="O739" s="4">
        <v>4318924</v>
      </c>
      <c r="P739" s="4">
        <v>4081575</v>
      </c>
      <c r="Q739" t="s">
        <v>2147</v>
      </c>
    </row>
    <row r="740" spans="1:17" x14ac:dyDescent="0.25">
      <c r="A740" t="s">
        <v>1447</v>
      </c>
      <c r="B740" t="s">
        <v>1448</v>
      </c>
      <c r="C740" s="5">
        <v>86.68</v>
      </c>
      <c r="D740" s="1">
        <v>-1.0699999999999999E-2</v>
      </c>
      <c r="E740" s="1">
        <v>-6.7100000000000007E-2</v>
      </c>
      <c r="F740" s="1">
        <v>9.9000000000000005E-2</v>
      </c>
      <c r="G740" s="1">
        <v>0.2064</v>
      </c>
      <c r="H740" s="6" t="s">
        <v>15</v>
      </c>
      <c r="I740" s="6" t="s">
        <v>16</v>
      </c>
      <c r="J740" s="6" t="s">
        <v>16</v>
      </c>
      <c r="K740" s="6" t="s">
        <v>16</v>
      </c>
      <c r="L740" s="6" t="s">
        <v>16</v>
      </c>
      <c r="M740" s="6" t="s">
        <v>16</v>
      </c>
      <c r="N740" s="3">
        <v>65.503600000000006</v>
      </c>
      <c r="O740" s="4">
        <v>2574169</v>
      </c>
      <c r="P740" s="4">
        <v>1993848</v>
      </c>
      <c r="Q740" t="s">
        <v>2147</v>
      </c>
    </row>
    <row r="741" spans="1:17" x14ac:dyDescent="0.25">
      <c r="A741" t="s">
        <v>356</v>
      </c>
      <c r="B741" t="s">
        <v>357</v>
      </c>
      <c r="C741" s="5">
        <v>96.87</v>
      </c>
      <c r="D741" s="1">
        <v>-8.3999999999999995E-3</v>
      </c>
      <c r="E741" s="1">
        <v>-8.6999999999999994E-2</v>
      </c>
      <c r="F741" s="1">
        <v>-0.1119</v>
      </c>
      <c r="G741" s="1">
        <v>6.8500000000000005E-2</v>
      </c>
      <c r="H741" s="6" t="s">
        <v>15</v>
      </c>
      <c r="I741" s="6" t="s">
        <v>15</v>
      </c>
      <c r="J741" s="6" t="s">
        <v>16</v>
      </c>
      <c r="K741" s="6" t="s">
        <v>15</v>
      </c>
      <c r="L741" s="6" t="s">
        <v>15</v>
      </c>
      <c r="M741" s="6" t="s">
        <v>16</v>
      </c>
      <c r="N741" s="3">
        <v>-110.604</v>
      </c>
      <c r="O741" s="4">
        <v>2424528</v>
      </c>
      <c r="P741" s="4">
        <v>2056277</v>
      </c>
      <c r="Q741" t="s">
        <v>2147</v>
      </c>
    </row>
    <row r="742" spans="1:17" x14ac:dyDescent="0.25">
      <c r="A742" t="s">
        <v>781</v>
      </c>
      <c r="B742" t="s">
        <v>782</v>
      </c>
      <c r="C742" s="5">
        <v>80.64</v>
      </c>
      <c r="D742" s="1">
        <v>2.1299999999999999E-2</v>
      </c>
      <c r="E742" s="1">
        <v>-2.3699999999999999E-2</v>
      </c>
      <c r="F742" s="1">
        <v>-3.2000000000000002E-3</v>
      </c>
      <c r="G742" s="1">
        <v>0.1424</v>
      </c>
      <c r="H742" s="6" t="s">
        <v>15</v>
      </c>
      <c r="I742" s="6" t="s">
        <v>15</v>
      </c>
      <c r="J742" s="6" t="s">
        <v>16</v>
      </c>
      <c r="K742" s="6" t="s">
        <v>15</v>
      </c>
      <c r="L742" s="6" t="s">
        <v>16</v>
      </c>
      <c r="M742" s="6" t="s">
        <v>16</v>
      </c>
      <c r="N742" s="3">
        <v>-14.7075</v>
      </c>
      <c r="O742" s="4">
        <v>859629</v>
      </c>
      <c r="P742" s="4">
        <v>700906</v>
      </c>
      <c r="Q742" t="s">
        <v>2147</v>
      </c>
    </row>
    <row r="743" spans="1:17" x14ac:dyDescent="0.25">
      <c r="A743" t="s">
        <v>1048</v>
      </c>
      <c r="B743" t="s">
        <v>1049</v>
      </c>
      <c r="C743" s="5">
        <v>92.75</v>
      </c>
      <c r="D743" s="1">
        <v>-1.7399999999999999E-2</v>
      </c>
      <c r="E743" s="1">
        <v>-5.5599999999999997E-2</v>
      </c>
      <c r="F743" s="1">
        <v>-9.2399999999999996E-2</v>
      </c>
      <c r="G743" s="1">
        <v>0.1341</v>
      </c>
      <c r="H743" s="6" t="s">
        <v>15</v>
      </c>
      <c r="I743" s="6" t="s">
        <v>15</v>
      </c>
      <c r="J743" s="6" t="s">
        <v>16</v>
      </c>
      <c r="K743" s="6" t="s">
        <v>15</v>
      </c>
      <c r="L743" s="6" t="s">
        <v>15</v>
      </c>
      <c r="M743" s="6" t="s">
        <v>16</v>
      </c>
      <c r="N743" s="3">
        <v>-55.684199999999997</v>
      </c>
      <c r="O743" s="4">
        <v>879710</v>
      </c>
      <c r="P743" s="4">
        <v>925488</v>
      </c>
      <c r="Q743" t="s">
        <v>2147</v>
      </c>
    </row>
    <row r="744" spans="1:17" x14ac:dyDescent="0.25">
      <c r="A744" t="s">
        <v>544</v>
      </c>
      <c r="B744" t="s">
        <v>545</v>
      </c>
      <c r="C744" s="5">
        <v>88.12</v>
      </c>
      <c r="D744" s="1">
        <v>7.1000000000000004E-3</v>
      </c>
      <c r="E744" s="1">
        <v>1.3899999999999999E-2</v>
      </c>
      <c r="F744" s="1">
        <v>-1.14E-2</v>
      </c>
      <c r="G744" s="1">
        <v>9.5299999999999996E-2</v>
      </c>
      <c r="H744" s="6" t="s">
        <v>15</v>
      </c>
      <c r="I744" s="6" t="s">
        <v>15</v>
      </c>
      <c r="J744" s="6" t="s">
        <v>15</v>
      </c>
      <c r="K744" s="6" t="s">
        <v>15</v>
      </c>
      <c r="L744" s="6" t="s">
        <v>15</v>
      </c>
      <c r="M744" s="6" t="s">
        <v>16</v>
      </c>
      <c r="N744" s="3">
        <v>3.0196000000000001</v>
      </c>
      <c r="O744" s="4">
        <v>3228908</v>
      </c>
      <c r="P744" s="4">
        <v>2779184</v>
      </c>
      <c r="Q744" t="s">
        <v>2147</v>
      </c>
    </row>
    <row r="745" spans="1:17" x14ac:dyDescent="0.25">
      <c r="A745" t="s">
        <v>65</v>
      </c>
      <c r="B745" t="s">
        <v>66</v>
      </c>
      <c r="C745" s="5">
        <v>92.89</v>
      </c>
      <c r="D745" s="1">
        <v>-1.8100000000000002E-2</v>
      </c>
      <c r="E745" s="1">
        <v>3.78E-2</v>
      </c>
      <c r="F745" s="1">
        <v>-9.5699999999999993E-2</v>
      </c>
      <c r="G745" s="1">
        <v>-0.27800000000000002</v>
      </c>
      <c r="H745" s="6" t="s">
        <v>15</v>
      </c>
      <c r="I745" s="6" t="s">
        <v>15</v>
      </c>
      <c r="J745" s="6" t="s">
        <v>15</v>
      </c>
      <c r="K745" s="6" t="s">
        <v>15</v>
      </c>
      <c r="L745" s="6" t="s">
        <v>15</v>
      </c>
      <c r="M745" s="6" t="s">
        <v>15</v>
      </c>
      <c r="N745" s="3">
        <v>53.579900000000002</v>
      </c>
      <c r="O745" s="4">
        <v>2764932</v>
      </c>
      <c r="P745" s="4">
        <v>3703636</v>
      </c>
      <c r="Q745" t="s">
        <v>2147</v>
      </c>
    </row>
    <row r="746" spans="1:17" x14ac:dyDescent="0.25">
      <c r="A746" t="s">
        <v>424</v>
      </c>
      <c r="B746" t="s">
        <v>425</v>
      </c>
      <c r="C746" s="5">
        <v>86.13</v>
      </c>
      <c r="D746" s="1">
        <v>2.3E-3</v>
      </c>
      <c r="E746" s="1">
        <v>-2.3999999999999998E-3</v>
      </c>
      <c r="F746" s="1">
        <v>-2.5899999999999999E-2</v>
      </c>
      <c r="G746" s="1">
        <v>0.10150000000000001</v>
      </c>
      <c r="H746" s="6" t="s">
        <v>15</v>
      </c>
      <c r="I746" s="6" t="s">
        <v>15</v>
      </c>
      <c r="J746" s="6" t="s">
        <v>16</v>
      </c>
      <c r="K746" s="6" t="s">
        <v>15</v>
      </c>
      <c r="L746" s="6" t="s">
        <v>16</v>
      </c>
      <c r="M746" s="6" t="s">
        <v>16</v>
      </c>
      <c r="N746" s="3">
        <v>-11.1106</v>
      </c>
      <c r="O746" s="4">
        <v>2339355</v>
      </c>
      <c r="P746" s="4">
        <v>1624379</v>
      </c>
      <c r="Q746" t="s">
        <v>2147</v>
      </c>
    </row>
    <row r="747" spans="1:17" x14ac:dyDescent="0.25">
      <c r="A747" t="s">
        <v>342</v>
      </c>
      <c r="B747" t="s">
        <v>343</v>
      </c>
      <c r="C747" s="5">
        <v>82.46</v>
      </c>
      <c r="D747" s="1">
        <v>1.7100000000000001E-2</v>
      </c>
      <c r="E747" s="1">
        <v>-2.1700000000000001E-2</v>
      </c>
      <c r="F747" s="1">
        <v>-5.8200000000000002E-2</v>
      </c>
      <c r="G747" s="1">
        <v>-0.34520000000000001</v>
      </c>
      <c r="H747" s="6" t="s">
        <v>15</v>
      </c>
      <c r="I747" s="6" t="s">
        <v>15</v>
      </c>
      <c r="J747" s="6" t="s">
        <v>15</v>
      </c>
      <c r="K747" s="6" t="s">
        <v>15</v>
      </c>
      <c r="L747" s="6" t="s">
        <v>15</v>
      </c>
      <c r="M747" s="6" t="s">
        <v>15</v>
      </c>
      <c r="N747" s="3">
        <v>-61.233899999999998</v>
      </c>
      <c r="O747" s="4">
        <v>6795820</v>
      </c>
      <c r="P747" s="4">
        <v>3506922</v>
      </c>
      <c r="Q747" t="s">
        <v>2147</v>
      </c>
    </row>
    <row r="748" spans="1:17" x14ac:dyDescent="0.25">
      <c r="A748" t="s">
        <v>334</v>
      </c>
      <c r="B748" t="s">
        <v>335</v>
      </c>
      <c r="C748" s="5">
        <v>80.48</v>
      </c>
      <c r="D748" s="1">
        <v>1.1299999999999999E-2</v>
      </c>
      <c r="E748" s="1">
        <v>2.4400000000000002E-2</v>
      </c>
      <c r="F748" s="1">
        <v>3.9399999999999998E-2</v>
      </c>
      <c r="G748" s="1">
        <v>0.21990000000000001</v>
      </c>
      <c r="H748" s="6" t="s">
        <v>16</v>
      </c>
      <c r="I748" s="6" t="s">
        <v>16</v>
      </c>
      <c r="J748" s="6" t="s">
        <v>16</v>
      </c>
      <c r="K748" s="6" t="s">
        <v>16</v>
      </c>
      <c r="L748" s="6" t="s">
        <v>16</v>
      </c>
      <c r="M748" s="6" t="s">
        <v>16</v>
      </c>
      <c r="N748" s="3">
        <v>15.5557</v>
      </c>
      <c r="O748" s="4">
        <v>1551464</v>
      </c>
      <c r="P748" s="4">
        <v>1262149</v>
      </c>
      <c r="Q748" t="s">
        <v>2147</v>
      </c>
    </row>
    <row r="749" spans="1:17" x14ac:dyDescent="0.25">
      <c r="A749" t="s">
        <v>546</v>
      </c>
      <c r="B749" t="s">
        <v>547</v>
      </c>
      <c r="C749" s="5">
        <v>76.7</v>
      </c>
      <c r="D749" s="1">
        <v>2.0999999999999999E-3</v>
      </c>
      <c r="E749" s="1">
        <v>6.0000000000000001E-3</v>
      </c>
      <c r="F749" s="1">
        <v>5.0000000000000001E-4</v>
      </c>
      <c r="G749" s="1">
        <v>0.27829999999999999</v>
      </c>
      <c r="H749" s="6" t="s">
        <v>15</v>
      </c>
      <c r="I749" s="6" t="s">
        <v>16</v>
      </c>
      <c r="J749" s="6" t="s">
        <v>16</v>
      </c>
      <c r="K749" s="6" t="s">
        <v>15</v>
      </c>
      <c r="L749" s="6" t="s">
        <v>16</v>
      </c>
      <c r="M749" s="6" t="s">
        <v>16</v>
      </c>
      <c r="N749" s="3">
        <v>-0.79949999999999999</v>
      </c>
      <c r="O749" s="4">
        <v>1866475</v>
      </c>
      <c r="P749" s="4">
        <v>1776240</v>
      </c>
      <c r="Q749" t="s">
        <v>2147</v>
      </c>
    </row>
    <row r="750" spans="1:17" x14ac:dyDescent="0.25">
      <c r="A750" t="s">
        <v>1890</v>
      </c>
      <c r="B750" t="s">
        <v>1891</v>
      </c>
      <c r="C750" s="5">
        <v>94.33</v>
      </c>
      <c r="D750" s="1">
        <v>-3.2599999999999997E-2</v>
      </c>
      <c r="E750" s="1">
        <v>-8.0500000000000002E-2</v>
      </c>
      <c r="F750" s="1">
        <v>0.2006</v>
      </c>
      <c r="G750" s="1">
        <v>-3.0700000000000002E-2</v>
      </c>
      <c r="H750" s="6" t="s">
        <v>15</v>
      </c>
      <c r="I750" s="6" t="s">
        <v>16</v>
      </c>
      <c r="J750" s="6" t="s">
        <v>16</v>
      </c>
      <c r="K750" s="6" t="s">
        <v>16</v>
      </c>
      <c r="L750" s="6" t="s">
        <v>16</v>
      </c>
      <c r="M750" s="6" t="s">
        <v>15</v>
      </c>
      <c r="N750" s="3">
        <v>26.163499999999999</v>
      </c>
      <c r="O750" s="4">
        <v>1068611</v>
      </c>
      <c r="P750" s="4">
        <v>1392941</v>
      </c>
      <c r="Q750" t="s">
        <v>2147</v>
      </c>
    </row>
    <row r="751" spans="1:17" x14ac:dyDescent="0.25">
      <c r="A751" t="s">
        <v>665</v>
      </c>
      <c r="B751" t="s">
        <v>666</v>
      </c>
      <c r="C751" s="5">
        <v>79.3</v>
      </c>
      <c r="D751" s="1">
        <v>-8.3999999999999995E-3</v>
      </c>
      <c r="E751" s="1">
        <v>-2.7799999999999998E-2</v>
      </c>
      <c r="F751" s="1">
        <v>-2.9899999999999999E-2</v>
      </c>
      <c r="G751" s="1">
        <v>-2.3E-2</v>
      </c>
      <c r="H751" s="6" t="s">
        <v>15</v>
      </c>
      <c r="I751" s="6" t="s">
        <v>16</v>
      </c>
      <c r="J751" s="6" t="s">
        <v>16</v>
      </c>
      <c r="K751" s="6" t="s">
        <v>15</v>
      </c>
      <c r="L751" s="6" t="s">
        <v>15</v>
      </c>
      <c r="M751" s="6" t="s">
        <v>15</v>
      </c>
      <c r="N751" s="3">
        <v>-21.6022</v>
      </c>
      <c r="O751" s="4">
        <v>2683498</v>
      </c>
      <c r="P751" s="4">
        <v>2244399</v>
      </c>
      <c r="Q751" t="s">
        <v>2147</v>
      </c>
    </row>
    <row r="752" spans="1:17" x14ac:dyDescent="0.25">
      <c r="A752" t="s">
        <v>1433</v>
      </c>
      <c r="B752" t="s">
        <v>1434</v>
      </c>
      <c r="C752" s="5">
        <v>99.49</v>
      </c>
      <c r="D752" s="1">
        <v>-8.8000000000000005E-3</v>
      </c>
      <c r="E752" s="1">
        <v>-2.9499999999999998E-2</v>
      </c>
      <c r="F752" s="1">
        <v>9.3700000000000006E-2</v>
      </c>
      <c r="G752" s="1">
        <v>1.0632999999999999</v>
      </c>
      <c r="H752" s="6" t="s">
        <v>16</v>
      </c>
      <c r="I752" s="6" t="s">
        <v>16</v>
      </c>
      <c r="J752" s="6" t="s">
        <v>16</v>
      </c>
      <c r="K752" s="6" t="s">
        <v>16</v>
      </c>
      <c r="L752" s="6" t="s">
        <v>16</v>
      </c>
      <c r="M752" s="6" t="s">
        <v>16</v>
      </c>
      <c r="N752" s="3">
        <v>-1.3116000000000001</v>
      </c>
      <c r="O752" s="4">
        <v>442166</v>
      </c>
      <c r="P752" s="4">
        <v>577970</v>
      </c>
      <c r="Q752" t="s">
        <v>2147</v>
      </c>
    </row>
    <row r="753" spans="1:17" x14ac:dyDescent="0.25">
      <c r="A753" t="s">
        <v>657</v>
      </c>
      <c r="B753" t="s">
        <v>658</v>
      </c>
      <c r="C753" s="5">
        <v>81.95</v>
      </c>
      <c r="D753" s="1">
        <v>8.0000000000000002E-3</v>
      </c>
      <c r="E753" s="1">
        <v>-8.14E-2</v>
      </c>
      <c r="F753" s="1">
        <v>-6.9900000000000004E-2</v>
      </c>
      <c r="G753" s="1">
        <v>-0.17530000000000001</v>
      </c>
      <c r="H753" s="6" t="s">
        <v>15</v>
      </c>
      <c r="I753" s="6" t="s">
        <v>15</v>
      </c>
      <c r="J753" s="6" t="s">
        <v>16</v>
      </c>
      <c r="K753" s="6" t="s">
        <v>15</v>
      </c>
      <c r="L753" s="6" t="s">
        <v>15</v>
      </c>
      <c r="M753" s="6" t="s">
        <v>15</v>
      </c>
      <c r="N753" s="3">
        <v>-148.52529999999999</v>
      </c>
      <c r="O753" s="4">
        <v>411955</v>
      </c>
      <c r="P753" s="4">
        <v>539993</v>
      </c>
      <c r="Q753" t="s">
        <v>2147</v>
      </c>
    </row>
    <row r="754" spans="1:17" x14ac:dyDescent="0.25">
      <c r="A754" t="s">
        <v>414</v>
      </c>
      <c r="B754" t="s">
        <v>415</v>
      </c>
      <c r="C754" s="5">
        <v>97.49</v>
      </c>
      <c r="D754" s="1">
        <v>8.9999999999999998E-4</v>
      </c>
      <c r="E754" s="1">
        <v>-4.41E-2</v>
      </c>
      <c r="F754" s="1">
        <v>-6.4100000000000004E-2</v>
      </c>
      <c r="G754" s="1">
        <v>-0.27510000000000001</v>
      </c>
      <c r="H754" s="6" t="s">
        <v>15</v>
      </c>
      <c r="I754" s="6" t="s">
        <v>15</v>
      </c>
      <c r="J754" s="6" t="s">
        <v>15</v>
      </c>
      <c r="K754" s="6" t="s">
        <v>15</v>
      </c>
      <c r="L754" s="6" t="s">
        <v>15</v>
      </c>
      <c r="M754" s="6" t="s">
        <v>15</v>
      </c>
      <c r="N754" s="3">
        <v>-141.8991</v>
      </c>
      <c r="O754" s="4">
        <v>2019172</v>
      </c>
      <c r="P754" s="4">
        <v>1500511</v>
      </c>
      <c r="Q754" t="s">
        <v>2147</v>
      </c>
    </row>
    <row r="755" spans="1:17" x14ac:dyDescent="0.25">
      <c r="A755" t="s">
        <v>1133</v>
      </c>
      <c r="B755" t="s">
        <v>1134</v>
      </c>
      <c r="C755" s="5">
        <v>85.92</v>
      </c>
      <c r="D755" s="1">
        <v>1.01E-2</v>
      </c>
      <c r="E755" s="1">
        <v>4.1000000000000003E-3</v>
      </c>
      <c r="F755" s="1">
        <v>2.9000000000000001E-2</v>
      </c>
      <c r="G755" s="1">
        <v>-7.1999999999999998E-3</v>
      </c>
      <c r="H755" s="6" t="s">
        <v>16</v>
      </c>
      <c r="I755" s="6" t="s">
        <v>16</v>
      </c>
      <c r="J755" s="6" t="s">
        <v>16</v>
      </c>
      <c r="K755" s="6" t="s">
        <v>16</v>
      </c>
      <c r="L755" s="6" t="s">
        <v>16</v>
      </c>
      <c r="M755" s="6" t="s">
        <v>15</v>
      </c>
      <c r="N755" s="3">
        <v>21.171800000000001</v>
      </c>
      <c r="O755" s="4">
        <v>1034948</v>
      </c>
      <c r="P755" s="4">
        <v>1042424</v>
      </c>
      <c r="Q755" t="s">
        <v>2147</v>
      </c>
    </row>
    <row r="756" spans="1:17" x14ac:dyDescent="0.25">
      <c r="A756" t="s">
        <v>1772</v>
      </c>
      <c r="B756" t="s">
        <v>1773</v>
      </c>
      <c r="C756" s="5">
        <v>89.54</v>
      </c>
      <c r="D756" s="1">
        <v>-4.7000000000000002E-3</v>
      </c>
      <c r="E756" s="1">
        <v>2.3999999999999998E-3</v>
      </c>
      <c r="F756" s="1">
        <v>5.1799999999999999E-2</v>
      </c>
      <c r="G756" s="1">
        <v>0.23419999999999999</v>
      </c>
      <c r="H756" s="6" t="s">
        <v>15</v>
      </c>
      <c r="I756" s="6" t="s">
        <v>16</v>
      </c>
      <c r="J756" s="6" t="s">
        <v>16</v>
      </c>
      <c r="K756" s="6" t="s">
        <v>16</v>
      </c>
      <c r="L756" s="6" t="s">
        <v>16</v>
      </c>
      <c r="M756" s="6" t="s">
        <v>16</v>
      </c>
      <c r="N756" s="3">
        <v>41.180300000000003</v>
      </c>
      <c r="O756" s="4">
        <v>474228</v>
      </c>
      <c r="P756" s="4">
        <v>532806</v>
      </c>
      <c r="Q756" t="s">
        <v>2147</v>
      </c>
    </row>
    <row r="757" spans="1:17" x14ac:dyDescent="0.25">
      <c r="A757" t="s">
        <v>158</v>
      </c>
      <c r="B757" t="s">
        <v>159</v>
      </c>
      <c r="C757" s="5">
        <v>96.29</v>
      </c>
      <c r="D757" s="1">
        <v>5.7000000000000002E-3</v>
      </c>
      <c r="E757" s="1">
        <v>-3.8300000000000001E-2</v>
      </c>
      <c r="F757" s="1">
        <v>-1.9599999999999999E-2</v>
      </c>
      <c r="G757" s="1">
        <v>-5.5500000000000001E-2</v>
      </c>
      <c r="H757" s="6" t="s">
        <v>16</v>
      </c>
      <c r="I757" s="6" t="s">
        <v>15</v>
      </c>
      <c r="J757" s="6" t="s">
        <v>15</v>
      </c>
      <c r="K757" s="6" t="s">
        <v>15</v>
      </c>
      <c r="L757" s="6" t="s">
        <v>15</v>
      </c>
      <c r="M757" s="6" t="s">
        <v>15</v>
      </c>
      <c r="N757" s="3">
        <v>-53.091000000000001</v>
      </c>
      <c r="O757" s="4">
        <v>1075532</v>
      </c>
      <c r="P757" s="4">
        <v>1161891</v>
      </c>
      <c r="Q757" t="s">
        <v>2147</v>
      </c>
    </row>
    <row r="758" spans="1:17" x14ac:dyDescent="0.25">
      <c r="A758" t="s">
        <v>1742</v>
      </c>
      <c r="B758" t="s">
        <v>1743</v>
      </c>
      <c r="C758" s="5">
        <v>86.05</v>
      </c>
      <c r="D758" s="1">
        <v>8.8999999999999996E-2</v>
      </c>
      <c r="E758" s="1">
        <v>8.0999999999999996E-3</v>
      </c>
      <c r="F758" s="1">
        <v>0.1017</v>
      </c>
      <c r="G758" s="1">
        <v>0.1666</v>
      </c>
      <c r="H758" s="6" t="s">
        <v>16</v>
      </c>
      <c r="I758" s="6" t="s">
        <v>16</v>
      </c>
      <c r="J758" s="6" t="s">
        <v>16</v>
      </c>
      <c r="K758" s="6" t="s">
        <v>16</v>
      </c>
      <c r="L758" s="6" t="s">
        <v>15</v>
      </c>
      <c r="M758" s="6" t="s">
        <v>16</v>
      </c>
      <c r="N758" s="3">
        <v>156.8922</v>
      </c>
      <c r="O758" s="4">
        <v>5660134</v>
      </c>
      <c r="P758" s="4">
        <v>1603599</v>
      </c>
      <c r="Q758" t="s">
        <v>2147</v>
      </c>
    </row>
    <row r="759" spans="1:17" x14ac:dyDescent="0.25">
      <c r="A759" t="s">
        <v>1732</v>
      </c>
      <c r="B759" t="s">
        <v>1733</v>
      </c>
      <c r="C759" s="5">
        <v>92.06</v>
      </c>
      <c r="D759" s="1">
        <v>-2.5499999999999998E-2</v>
      </c>
      <c r="E759" s="1">
        <v>-5.0599999999999999E-2</v>
      </c>
      <c r="F759" s="1">
        <v>7.3499999999999996E-2</v>
      </c>
      <c r="G759" s="1">
        <v>0.01</v>
      </c>
      <c r="H759" s="6" t="s">
        <v>16</v>
      </c>
      <c r="I759" s="6" t="s">
        <v>16</v>
      </c>
      <c r="J759" s="6" t="s">
        <v>16</v>
      </c>
      <c r="K759" s="6" t="s">
        <v>16</v>
      </c>
      <c r="L759" s="6" t="s">
        <v>16</v>
      </c>
      <c r="M759" s="6" t="s">
        <v>15</v>
      </c>
      <c r="N759" s="3">
        <v>-15.583600000000001</v>
      </c>
      <c r="O759" s="4">
        <v>832380</v>
      </c>
      <c r="P759" s="4">
        <v>928317</v>
      </c>
      <c r="Q759" t="s">
        <v>2147</v>
      </c>
    </row>
    <row r="760" spans="1:17" x14ac:dyDescent="0.25">
      <c r="A760" t="s">
        <v>51</v>
      </c>
      <c r="B760" t="s">
        <v>52</v>
      </c>
      <c r="C760" s="5">
        <v>92.2</v>
      </c>
      <c r="D760" s="1">
        <v>-2.46E-2</v>
      </c>
      <c r="E760" s="1">
        <v>-5.8299999999999998E-2</v>
      </c>
      <c r="F760" s="1">
        <v>-0.11899999999999999</v>
      </c>
      <c r="G760" s="1">
        <v>-5.7500000000000002E-2</v>
      </c>
      <c r="H760" s="6" t="s">
        <v>15</v>
      </c>
      <c r="I760" s="6" t="s">
        <v>15</v>
      </c>
      <c r="J760" s="6" t="s">
        <v>16</v>
      </c>
      <c r="K760" s="6" t="s">
        <v>15</v>
      </c>
      <c r="L760" s="6" t="s">
        <v>15</v>
      </c>
      <c r="M760" s="6" t="s">
        <v>15</v>
      </c>
      <c r="N760" s="3">
        <v>-120.5085</v>
      </c>
      <c r="O760" s="4">
        <v>920216</v>
      </c>
      <c r="P760" s="4">
        <v>720579</v>
      </c>
      <c r="Q760" t="s">
        <v>2147</v>
      </c>
    </row>
    <row r="761" spans="1:17" x14ac:dyDescent="0.25">
      <c r="A761" t="s">
        <v>824</v>
      </c>
      <c r="B761" t="s">
        <v>825</v>
      </c>
      <c r="C761" s="5">
        <v>75.69</v>
      </c>
      <c r="D761" s="1">
        <v>-1.37E-2</v>
      </c>
      <c r="E761" s="1">
        <v>-3.32E-2</v>
      </c>
      <c r="F761" s="1">
        <v>-5.4199999999999998E-2</v>
      </c>
      <c r="G761" s="1">
        <v>0.1729</v>
      </c>
      <c r="H761" s="6" t="s">
        <v>15</v>
      </c>
      <c r="I761" s="6" t="s">
        <v>15</v>
      </c>
      <c r="J761" s="6" t="s">
        <v>16</v>
      </c>
      <c r="K761" s="6" t="s">
        <v>15</v>
      </c>
      <c r="L761" s="6" t="s">
        <v>15</v>
      </c>
      <c r="M761" s="6" t="s">
        <v>16</v>
      </c>
      <c r="N761" s="3">
        <v>-9.9943000000000008</v>
      </c>
      <c r="O761" s="4">
        <v>1076317</v>
      </c>
      <c r="P761" s="4">
        <v>1100087</v>
      </c>
      <c r="Q761" t="s">
        <v>2147</v>
      </c>
    </row>
    <row r="762" spans="1:17" x14ac:dyDescent="0.25">
      <c r="A762" t="s">
        <v>177</v>
      </c>
      <c r="B762" t="s">
        <v>178</v>
      </c>
      <c r="C762" s="5">
        <v>93.91</v>
      </c>
      <c r="D762" s="1">
        <v>-1.41E-2</v>
      </c>
      <c r="E762" s="1">
        <v>-3.39E-2</v>
      </c>
      <c r="F762" s="1">
        <v>-6.4500000000000002E-2</v>
      </c>
      <c r="G762" s="1">
        <v>0.19719999999999999</v>
      </c>
      <c r="H762" s="6" t="s">
        <v>15</v>
      </c>
      <c r="I762" s="6" t="s">
        <v>16</v>
      </c>
      <c r="J762" s="6" t="s">
        <v>16</v>
      </c>
      <c r="K762" s="6" t="s">
        <v>15</v>
      </c>
      <c r="L762" s="6" t="s">
        <v>16</v>
      </c>
      <c r="M762" s="6" t="s">
        <v>16</v>
      </c>
      <c r="N762" s="3">
        <v>-28.625699999999998</v>
      </c>
      <c r="O762" s="4">
        <v>1756006</v>
      </c>
      <c r="P762" s="4">
        <v>2058575</v>
      </c>
      <c r="Q762" t="s">
        <v>2147</v>
      </c>
    </row>
    <row r="763" spans="1:17" x14ac:dyDescent="0.25">
      <c r="A763" t="s">
        <v>1848</v>
      </c>
      <c r="B763" t="s">
        <v>1849</v>
      </c>
      <c r="C763" s="5">
        <v>78.91</v>
      </c>
      <c r="D763" s="1">
        <v>-2.98E-2</v>
      </c>
      <c r="E763" s="1">
        <v>-3.2300000000000002E-2</v>
      </c>
      <c r="F763" s="1">
        <v>0.26240000000000002</v>
      </c>
      <c r="G763" s="1">
        <v>3.2000000000000002E-3</v>
      </c>
      <c r="H763" s="6" t="s">
        <v>16</v>
      </c>
      <c r="I763" s="6" t="s">
        <v>16</v>
      </c>
      <c r="J763" s="6" t="s">
        <v>15</v>
      </c>
      <c r="K763" s="6" t="s">
        <v>16</v>
      </c>
      <c r="L763" s="6" t="s">
        <v>16</v>
      </c>
      <c r="M763" s="6" t="s">
        <v>16</v>
      </c>
      <c r="N763" s="3">
        <v>163.01900000000001</v>
      </c>
      <c r="O763" s="4">
        <v>575101</v>
      </c>
      <c r="P763" s="4">
        <v>1232188</v>
      </c>
      <c r="Q763" t="s">
        <v>2147</v>
      </c>
    </row>
    <row r="764" spans="1:17" x14ac:dyDescent="0.25">
      <c r="A764" t="s">
        <v>1479</v>
      </c>
      <c r="B764" t="s">
        <v>1480</v>
      </c>
      <c r="C764" s="5">
        <v>79.77</v>
      </c>
      <c r="D764" s="1">
        <v>-1.8700000000000001E-2</v>
      </c>
      <c r="E764" s="1">
        <v>-4.3799999999999999E-2</v>
      </c>
      <c r="F764" s="1">
        <v>-1.1900000000000001E-2</v>
      </c>
      <c r="G764" s="1">
        <v>0.15629999999999999</v>
      </c>
      <c r="H764" s="6" t="s">
        <v>15</v>
      </c>
      <c r="I764" s="6" t="s">
        <v>16</v>
      </c>
      <c r="J764" s="6" t="s">
        <v>16</v>
      </c>
      <c r="K764" s="6" t="s">
        <v>15</v>
      </c>
      <c r="L764" s="6" t="s">
        <v>16</v>
      </c>
      <c r="M764" s="6" t="s">
        <v>16</v>
      </c>
      <c r="N764" s="3">
        <v>-4.3217999999999996</v>
      </c>
      <c r="O764" s="4">
        <v>603337</v>
      </c>
      <c r="P764" s="4">
        <v>521137</v>
      </c>
      <c r="Q764" t="s">
        <v>2147</v>
      </c>
    </row>
    <row r="765" spans="1:17" x14ac:dyDescent="0.25">
      <c r="A765" t="s">
        <v>1507</v>
      </c>
      <c r="B765" t="s">
        <v>1508</v>
      </c>
      <c r="C765" s="5">
        <v>90.42</v>
      </c>
      <c r="D765" s="1">
        <v>1.37E-2</v>
      </c>
      <c r="E765" s="1">
        <v>9.2999999999999992E-3</v>
      </c>
      <c r="F765" s="1">
        <v>3.4799999999999998E-2</v>
      </c>
      <c r="G765" s="1">
        <v>0.24049999999999999</v>
      </c>
      <c r="H765" s="6" t="s">
        <v>15</v>
      </c>
      <c r="I765" s="6" t="s">
        <v>16</v>
      </c>
      <c r="J765" s="6" t="s">
        <v>16</v>
      </c>
      <c r="K765" s="6" t="s">
        <v>16</v>
      </c>
      <c r="L765" s="6" t="s">
        <v>16</v>
      </c>
      <c r="M765" s="6" t="s">
        <v>16</v>
      </c>
      <c r="N765" s="3">
        <v>15.5738</v>
      </c>
      <c r="O765" s="4">
        <v>2635040</v>
      </c>
      <c r="P765" s="4">
        <v>2116901</v>
      </c>
      <c r="Q765" t="s">
        <v>2147</v>
      </c>
    </row>
    <row r="766" spans="1:17" x14ac:dyDescent="0.25">
      <c r="A766" t="s">
        <v>502</v>
      </c>
      <c r="B766" t="s">
        <v>503</v>
      </c>
      <c r="C766" s="5">
        <v>83.47</v>
      </c>
      <c r="D766" s="1">
        <v>-1.6299999999999999E-2</v>
      </c>
      <c r="E766" s="1">
        <v>4.1399999999999999E-2</v>
      </c>
      <c r="F766" s="1">
        <v>-1.8100000000000002E-2</v>
      </c>
      <c r="G766" s="1">
        <v>0.29509999999999997</v>
      </c>
      <c r="H766" s="6" t="s">
        <v>16</v>
      </c>
      <c r="I766" s="6" t="s">
        <v>15</v>
      </c>
      <c r="J766" s="6" t="s">
        <v>16</v>
      </c>
      <c r="K766" s="6" t="s">
        <v>15</v>
      </c>
      <c r="L766" s="6" t="s">
        <v>16</v>
      </c>
      <c r="M766" s="6" t="s">
        <v>16</v>
      </c>
      <c r="N766" s="3">
        <v>25.387499999999999</v>
      </c>
      <c r="O766" s="4">
        <v>1267223</v>
      </c>
      <c r="P766" s="4">
        <v>1198197</v>
      </c>
      <c r="Q766" t="s">
        <v>2147</v>
      </c>
    </row>
    <row r="767" spans="1:17" x14ac:dyDescent="0.25">
      <c r="A767" t="s">
        <v>1103</v>
      </c>
      <c r="B767" t="s">
        <v>1104</v>
      </c>
      <c r="C767" s="5">
        <v>78.53</v>
      </c>
      <c r="D767" s="1">
        <v>-2.8799999999999999E-2</v>
      </c>
      <c r="E767" s="1">
        <v>-7.6E-3</v>
      </c>
      <c r="F767" s="1">
        <v>-4.87E-2</v>
      </c>
      <c r="G767" s="1">
        <v>-0.19700000000000001</v>
      </c>
      <c r="H767" s="6" t="s">
        <v>16</v>
      </c>
      <c r="I767" s="6" t="s">
        <v>16</v>
      </c>
      <c r="J767" s="6" t="s">
        <v>15</v>
      </c>
      <c r="K767" s="6" t="s">
        <v>15</v>
      </c>
      <c r="L767" s="6" t="s">
        <v>15</v>
      </c>
      <c r="M767" s="6" t="s">
        <v>15</v>
      </c>
      <c r="N767" s="3">
        <v>18.6097</v>
      </c>
      <c r="O767" s="4">
        <v>611833</v>
      </c>
      <c r="P767" s="4">
        <v>615610</v>
      </c>
      <c r="Q767" t="s">
        <v>2147</v>
      </c>
    </row>
    <row r="768" spans="1:17" x14ac:dyDescent="0.25">
      <c r="A768" t="s">
        <v>1154</v>
      </c>
      <c r="B768" t="s">
        <v>1155</v>
      </c>
      <c r="C768" s="5">
        <v>79.67</v>
      </c>
      <c r="D768" s="1">
        <v>-1.12E-2</v>
      </c>
      <c r="E768" s="1">
        <v>-6.2300000000000001E-2</v>
      </c>
      <c r="F768" s="1">
        <v>-5.5800000000000002E-2</v>
      </c>
      <c r="G768" s="1">
        <v>0.1905</v>
      </c>
      <c r="H768" s="6" t="s">
        <v>15</v>
      </c>
      <c r="I768" s="6" t="s">
        <v>16</v>
      </c>
      <c r="J768" s="6" t="s">
        <v>16</v>
      </c>
      <c r="K768" s="6" t="s">
        <v>15</v>
      </c>
      <c r="L768" s="6" t="s">
        <v>16</v>
      </c>
      <c r="M768" s="6" t="s">
        <v>16</v>
      </c>
      <c r="N768" s="3">
        <v>-53.7806</v>
      </c>
      <c r="O768" s="4">
        <v>1079731</v>
      </c>
      <c r="P768" s="4">
        <v>889605</v>
      </c>
      <c r="Q768" t="s">
        <v>2147</v>
      </c>
    </row>
    <row r="769" spans="1:17" x14ac:dyDescent="0.25">
      <c r="A769" t="s">
        <v>1658</v>
      </c>
      <c r="B769" t="s">
        <v>1659</v>
      </c>
      <c r="C769" s="5">
        <v>88.1</v>
      </c>
      <c r="D769" s="1">
        <v>-1.66E-2</v>
      </c>
      <c r="E769" s="1">
        <v>-2.9700000000000001E-2</v>
      </c>
      <c r="F769" s="1">
        <v>-3.0300000000000001E-2</v>
      </c>
      <c r="G769" s="1">
        <v>0.47599999999999998</v>
      </c>
      <c r="H769" s="6" t="s">
        <v>15</v>
      </c>
      <c r="I769" s="6" t="s">
        <v>15</v>
      </c>
      <c r="J769" s="6" t="s">
        <v>16</v>
      </c>
      <c r="K769" s="6" t="s">
        <v>15</v>
      </c>
      <c r="L769" s="6" t="s">
        <v>16</v>
      </c>
      <c r="M769" s="6" t="s">
        <v>16</v>
      </c>
      <c r="N769" s="3">
        <v>4.0118</v>
      </c>
      <c r="O769" s="4">
        <v>1149216</v>
      </c>
      <c r="P769" s="4">
        <v>1816170</v>
      </c>
      <c r="Q769" t="s">
        <v>2147</v>
      </c>
    </row>
    <row r="770" spans="1:17" x14ac:dyDescent="0.25">
      <c r="A770" t="s">
        <v>274</v>
      </c>
      <c r="B770" t="s">
        <v>275</v>
      </c>
      <c r="C770" s="5">
        <v>86</v>
      </c>
      <c r="D770" s="1">
        <v>-3.5000000000000001E-3</v>
      </c>
      <c r="E770" s="1">
        <v>-5.67E-2</v>
      </c>
      <c r="F770" s="1">
        <v>-1.9300000000000001E-2</v>
      </c>
      <c r="G770" s="1">
        <v>0.17330000000000001</v>
      </c>
      <c r="H770" s="6" t="s">
        <v>15</v>
      </c>
      <c r="I770" s="6" t="s">
        <v>16</v>
      </c>
      <c r="J770" s="6" t="s">
        <v>16</v>
      </c>
      <c r="K770" s="6" t="s">
        <v>15</v>
      </c>
      <c r="L770" s="6" t="s">
        <v>16</v>
      </c>
      <c r="M770" s="6" t="s">
        <v>16</v>
      </c>
      <c r="N770" s="3">
        <v>-21.1828</v>
      </c>
      <c r="O770" s="4">
        <v>1343449</v>
      </c>
      <c r="P770" s="4">
        <v>1852322</v>
      </c>
      <c r="Q770" t="s">
        <v>2147</v>
      </c>
    </row>
    <row r="771" spans="1:17" x14ac:dyDescent="0.25">
      <c r="A771" t="s">
        <v>300</v>
      </c>
      <c r="B771" t="s">
        <v>301</v>
      </c>
      <c r="C771" s="5">
        <v>78.2</v>
      </c>
      <c r="D771" s="1">
        <v>-1.1000000000000001E-3</v>
      </c>
      <c r="E771" s="1">
        <v>-2.3E-2</v>
      </c>
      <c r="F771" s="1">
        <v>3.5999999999999997E-2</v>
      </c>
      <c r="G771" s="1">
        <v>7.1099999999999997E-2</v>
      </c>
      <c r="H771" s="6" t="s">
        <v>16</v>
      </c>
      <c r="I771" s="6" t="s">
        <v>16</v>
      </c>
      <c r="J771" s="6" t="s">
        <v>16</v>
      </c>
      <c r="K771" s="6" t="s">
        <v>16</v>
      </c>
      <c r="L771" s="6" t="s">
        <v>16</v>
      </c>
      <c r="M771" s="6" t="s">
        <v>16</v>
      </c>
      <c r="N771" s="3">
        <v>-3.8952</v>
      </c>
      <c r="O771" s="4">
        <v>440128</v>
      </c>
      <c r="P771" s="4">
        <v>530351</v>
      </c>
      <c r="Q771" t="s">
        <v>2147</v>
      </c>
    </row>
    <row r="772" spans="1:17" x14ac:dyDescent="0.25">
      <c r="A772" t="s">
        <v>715</v>
      </c>
      <c r="B772" t="s">
        <v>716</v>
      </c>
      <c r="C772" s="5">
        <v>99.17</v>
      </c>
      <c r="D772" s="1">
        <v>-3.0999999999999999E-3</v>
      </c>
      <c r="E772" s="1">
        <v>-3.1300000000000001E-2</v>
      </c>
      <c r="F772" s="1">
        <v>-5.91E-2</v>
      </c>
      <c r="G772" s="1">
        <v>0.27800000000000002</v>
      </c>
      <c r="H772" s="6" t="s">
        <v>15</v>
      </c>
      <c r="I772" s="6" t="s">
        <v>15</v>
      </c>
      <c r="J772" s="6" t="s">
        <v>16</v>
      </c>
      <c r="K772" s="6" t="s">
        <v>15</v>
      </c>
      <c r="L772" s="6" t="s">
        <v>16</v>
      </c>
      <c r="M772" s="6" t="s">
        <v>16</v>
      </c>
      <c r="N772" s="3">
        <v>-51.823799999999999</v>
      </c>
      <c r="O772" s="4">
        <v>376579</v>
      </c>
      <c r="P772" s="4">
        <v>533725</v>
      </c>
      <c r="Q772" t="s">
        <v>2147</v>
      </c>
    </row>
    <row r="773" spans="1:17" x14ac:dyDescent="0.25">
      <c r="A773" t="s">
        <v>394</v>
      </c>
      <c r="B773" t="s">
        <v>395</v>
      </c>
      <c r="C773" s="5">
        <v>81.86</v>
      </c>
      <c r="D773" s="1">
        <v>-1.8599999999999998E-2</v>
      </c>
      <c r="E773" s="1">
        <v>-6.8999999999999999E-3</v>
      </c>
      <c r="F773" s="1">
        <v>2.1499999999999998E-2</v>
      </c>
      <c r="G773" s="1">
        <v>0.18290000000000001</v>
      </c>
      <c r="H773" s="6" t="s">
        <v>16</v>
      </c>
      <c r="I773" s="6" t="s">
        <v>16</v>
      </c>
      <c r="J773" s="6" t="s">
        <v>16</v>
      </c>
      <c r="K773" s="6" t="s">
        <v>15</v>
      </c>
      <c r="L773" s="6" t="s">
        <v>16</v>
      </c>
      <c r="M773" s="6" t="s">
        <v>16</v>
      </c>
      <c r="N773" s="3">
        <v>-25.7287</v>
      </c>
      <c r="O773" s="4">
        <v>3358151</v>
      </c>
      <c r="P773" s="4">
        <v>1112293</v>
      </c>
      <c r="Q773" t="s">
        <v>2147</v>
      </c>
    </row>
    <row r="774" spans="1:17" x14ac:dyDescent="0.25">
      <c r="A774" t="s">
        <v>239</v>
      </c>
      <c r="B774" t="s">
        <v>2102</v>
      </c>
      <c r="C774" s="5">
        <v>99.23</v>
      </c>
      <c r="D774" s="1">
        <v>-2.5999999999999999E-3</v>
      </c>
      <c r="E774" s="1">
        <v>-4.1500000000000002E-2</v>
      </c>
      <c r="F774" s="1">
        <v>-3.3700000000000001E-2</v>
      </c>
      <c r="G774" s="1">
        <v>1.84E-2</v>
      </c>
      <c r="H774" s="6" t="s">
        <v>15</v>
      </c>
      <c r="I774" s="6" t="s">
        <v>16</v>
      </c>
      <c r="J774" s="6" t="s">
        <v>16</v>
      </c>
      <c r="K774" s="6" t="s">
        <v>15</v>
      </c>
      <c r="L774" s="6" t="s">
        <v>15</v>
      </c>
      <c r="M774" s="6" t="s">
        <v>16</v>
      </c>
      <c r="N774" s="3">
        <v>-48.72</v>
      </c>
      <c r="O774" s="4">
        <v>3917864</v>
      </c>
      <c r="P774" s="4">
        <v>5006816</v>
      </c>
      <c r="Q774" t="s">
        <v>2147</v>
      </c>
    </row>
    <row r="775" spans="1:17" x14ac:dyDescent="0.25">
      <c r="A775" t="s">
        <v>1313</v>
      </c>
      <c r="B775" t="s">
        <v>1314</v>
      </c>
      <c r="C775" s="5">
        <v>79.39</v>
      </c>
      <c r="D775" s="1">
        <v>-1.1299999999999999E-2</v>
      </c>
      <c r="E775" s="1">
        <v>-8.5800000000000001E-2</v>
      </c>
      <c r="F775" s="1">
        <v>-2.5499999999999998E-2</v>
      </c>
      <c r="G775" s="1">
        <v>0.1903</v>
      </c>
      <c r="H775" s="6" t="s">
        <v>15</v>
      </c>
      <c r="I775" s="6" t="s">
        <v>16</v>
      </c>
      <c r="J775" s="6" t="s">
        <v>16</v>
      </c>
      <c r="K775" s="6" t="s">
        <v>15</v>
      </c>
      <c r="L775" s="6" t="s">
        <v>16</v>
      </c>
      <c r="M775" s="6" t="s">
        <v>16</v>
      </c>
      <c r="N775" s="3">
        <v>-59.675800000000002</v>
      </c>
      <c r="O775" s="4">
        <v>1060079</v>
      </c>
      <c r="P775" s="4">
        <v>623056</v>
      </c>
      <c r="Q775" t="s">
        <v>2147</v>
      </c>
    </row>
    <row r="776" spans="1:17" x14ac:dyDescent="0.25">
      <c r="A776" t="s">
        <v>294</v>
      </c>
      <c r="B776" t="s">
        <v>295</v>
      </c>
      <c r="C776" s="5">
        <v>76.14</v>
      </c>
      <c r="D776" s="1">
        <v>-6.5699999999999995E-2</v>
      </c>
      <c r="E776" s="1">
        <v>-0.10780000000000001</v>
      </c>
      <c r="F776" s="1">
        <v>-0.12559999999999999</v>
      </c>
      <c r="G776" s="1">
        <v>-0.29809999999999998</v>
      </c>
      <c r="H776" s="6" t="s">
        <v>15</v>
      </c>
      <c r="I776" s="6" t="s">
        <v>16</v>
      </c>
      <c r="J776" s="6" t="s">
        <v>15</v>
      </c>
      <c r="K776" s="6" t="s">
        <v>15</v>
      </c>
      <c r="L776" s="6" t="s">
        <v>15</v>
      </c>
      <c r="M776" s="6" t="s">
        <v>15</v>
      </c>
      <c r="N776" s="3">
        <v>-143.3297</v>
      </c>
      <c r="O776" s="4">
        <v>4480483</v>
      </c>
      <c r="P776" s="4">
        <v>3646488</v>
      </c>
      <c r="Q776" t="s">
        <v>2147</v>
      </c>
    </row>
    <row r="777" spans="1:17" x14ac:dyDescent="0.25">
      <c r="A777" t="s">
        <v>221</v>
      </c>
      <c r="B777" t="s">
        <v>222</v>
      </c>
      <c r="C777" s="5">
        <v>87.87</v>
      </c>
      <c r="D777" s="1">
        <v>-2.01E-2</v>
      </c>
      <c r="E777" s="1">
        <v>-6.6500000000000004E-2</v>
      </c>
      <c r="F777" s="1">
        <v>-8.7800000000000003E-2</v>
      </c>
      <c r="G777" s="1">
        <v>-4.3299999999999998E-2</v>
      </c>
      <c r="H777" s="6" t="s">
        <v>16</v>
      </c>
      <c r="I777" s="6" t="s">
        <v>16</v>
      </c>
      <c r="J777" s="6" t="s">
        <v>16</v>
      </c>
      <c r="K777" s="6" t="s">
        <v>15</v>
      </c>
      <c r="L777" s="6" t="s">
        <v>15</v>
      </c>
      <c r="M777" s="6" t="s">
        <v>15</v>
      </c>
      <c r="N777" s="3">
        <v>-39.148800000000001</v>
      </c>
      <c r="O777" s="4">
        <v>244967</v>
      </c>
      <c r="P777" s="4">
        <v>598708</v>
      </c>
      <c r="Q777" t="s">
        <v>2147</v>
      </c>
    </row>
    <row r="778" spans="1:17" x14ac:dyDescent="0.25">
      <c r="A778" t="s">
        <v>1666</v>
      </c>
      <c r="B778" t="s">
        <v>1667</v>
      </c>
      <c r="C778" s="5">
        <v>88.06</v>
      </c>
      <c r="D778" s="1">
        <v>-3.8600000000000002E-2</v>
      </c>
      <c r="E778" s="1">
        <v>-0.1024</v>
      </c>
      <c r="F778" s="1">
        <v>-1.8700000000000001E-2</v>
      </c>
      <c r="G778" s="1">
        <v>-6.9199999999999998E-2</v>
      </c>
      <c r="H778" s="6" t="s">
        <v>15</v>
      </c>
      <c r="I778" s="6" t="s">
        <v>16</v>
      </c>
      <c r="J778" s="6" t="s">
        <v>16</v>
      </c>
      <c r="K778" s="6" t="s">
        <v>15</v>
      </c>
      <c r="L778" s="6" t="s">
        <v>15</v>
      </c>
      <c r="M778" s="6" t="s">
        <v>15</v>
      </c>
      <c r="N778" s="3">
        <v>-71.1554</v>
      </c>
      <c r="O778" s="4">
        <v>3543103</v>
      </c>
      <c r="P778" s="4">
        <v>2303039</v>
      </c>
      <c r="Q778" t="s">
        <v>2147</v>
      </c>
    </row>
    <row r="779" spans="1:17" x14ac:dyDescent="0.25">
      <c r="A779" t="s">
        <v>496</v>
      </c>
      <c r="B779" t="s">
        <v>497</v>
      </c>
      <c r="C779" s="5">
        <v>91.36</v>
      </c>
      <c r="D779" s="1">
        <v>-2.9999999999999997E-4</v>
      </c>
      <c r="E779" s="1">
        <v>1.5E-3</v>
      </c>
      <c r="F779" s="1">
        <v>5.7999999999999996E-3</v>
      </c>
      <c r="G779" s="1">
        <v>0.20130000000000001</v>
      </c>
      <c r="H779" s="6" t="s">
        <v>16</v>
      </c>
      <c r="I779" s="6" t="s">
        <v>16</v>
      </c>
      <c r="J779" s="6" t="s">
        <v>16</v>
      </c>
      <c r="K779" s="6" t="s">
        <v>16</v>
      </c>
      <c r="L779" s="6" t="s">
        <v>16</v>
      </c>
      <c r="M779" s="6" t="s">
        <v>16</v>
      </c>
      <c r="N779" s="3">
        <v>-1.8885000000000001</v>
      </c>
      <c r="O779" s="4">
        <v>815353</v>
      </c>
      <c r="P779" s="4">
        <v>1666929</v>
      </c>
      <c r="Q779" t="s">
        <v>2147</v>
      </c>
    </row>
    <row r="780" spans="1:17" x14ac:dyDescent="0.25">
      <c r="A780" t="s">
        <v>2177</v>
      </c>
      <c r="B780" t="s">
        <v>2178</v>
      </c>
      <c r="C780" s="5">
        <v>80.41</v>
      </c>
      <c r="D780" s="1">
        <v>-3.1699999999999999E-2</v>
      </c>
      <c r="E780" s="1">
        <v>-8.1799999999999998E-2</v>
      </c>
      <c r="F780" s="1">
        <v>2.0000000000000001E-4</v>
      </c>
      <c r="G780" s="1">
        <v>-0.14910000000000001</v>
      </c>
      <c r="H780" s="6" t="s">
        <v>15</v>
      </c>
      <c r="I780" s="6" t="s">
        <v>16</v>
      </c>
      <c r="J780" s="6" t="s">
        <v>16</v>
      </c>
      <c r="K780" s="6" t="s">
        <v>16</v>
      </c>
      <c r="L780" s="6" t="s">
        <v>15</v>
      </c>
      <c r="M780" s="6" t="s">
        <v>15</v>
      </c>
      <c r="N780" s="3">
        <v>-69.504199999999997</v>
      </c>
      <c r="O780" s="4">
        <v>534207</v>
      </c>
      <c r="P780" s="4">
        <v>500725</v>
      </c>
      <c r="Q780" t="s">
        <v>2147</v>
      </c>
    </row>
    <row r="781" spans="1:17" x14ac:dyDescent="0.25">
      <c r="A781" t="s">
        <v>534</v>
      </c>
      <c r="B781" t="s">
        <v>535</v>
      </c>
      <c r="C781" s="5">
        <v>98.93</v>
      </c>
      <c r="D781" s="1">
        <v>3.2000000000000002E-3</v>
      </c>
      <c r="E781" s="1">
        <v>-3.44E-2</v>
      </c>
      <c r="F781" s="1">
        <v>-3.0800000000000001E-2</v>
      </c>
      <c r="G781" s="1">
        <v>0.19450000000000001</v>
      </c>
      <c r="H781" s="6" t="s">
        <v>15</v>
      </c>
      <c r="I781" s="6" t="s">
        <v>16</v>
      </c>
      <c r="J781" s="6" t="s">
        <v>16</v>
      </c>
      <c r="K781" s="6" t="s">
        <v>15</v>
      </c>
      <c r="L781" s="6" t="s">
        <v>16</v>
      </c>
      <c r="M781" s="6" t="s">
        <v>16</v>
      </c>
      <c r="N781" s="3">
        <v>-32.159500000000001</v>
      </c>
      <c r="O781" s="4">
        <v>2494626</v>
      </c>
      <c r="P781" s="4">
        <v>1806425</v>
      </c>
      <c r="Q781" t="s">
        <v>2147</v>
      </c>
    </row>
    <row r="782" spans="1:17" x14ac:dyDescent="0.25">
      <c r="A782" t="s">
        <v>2005</v>
      </c>
      <c r="B782" t="s">
        <v>2006</v>
      </c>
      <c r="C782" s="5">
        <v>79.89</v>
      </c>
      <c r="D782" s="1">
        <v>-2.8999999999999998E-3</v>
      </c>
      <c r="E782" s="1">
        <v>0.12540000000000001</v>
      </c>
      <c r="F782" s="1">
        <v>0.1414</v>
      </c>
      <c r="G782" s="1">
        <v>0.60040000000000004</v>
      </c>
      <c r="H782" s="6" t="s">
        <v>16</v>
      </c>
      <c r="I782" s="6" t="s">
        <v>16</v>
      </c>
      <c r="J782" s="6" t="s">
        <v>16</v>
      </c>
      <c r="K782" s="6" t="s">
        <v>16</v>
      </c>
      <c r="L782" s="6" t="s">
        <v>16</v>
      </c>
      <c r="M782" s="6" t="s">
        <v>16</v>
      </c>
      <c r="N782" s="3">
        <v>194.4083</v>
      </c>
      <c r="O782" s="4">
        <v>401064</v>
      </c>
      <c r="P782" s="4">
        <v>624837</v>
      </c>
      <c r="Q782" t="s">
        <v>2147</v>
      </c>
    </row>
    <row r="783" spans="1:17" x14ac:dyDescent="0.25">
      <c r="A783" t="s">
        <v>135</v>
      </c>
      <c r="B783" t="s">
        <v>136</v>
      </c>
      <c r="C783" s="5">
        <v>84.47</v>
      </c>
      <c r="D783" s="1">
        <v>9.2999999999999992E-3</v>
      </c>
      <c r="E783" s="1">
        <v>3.73E-2</v>
      </c>
      <c r="F783" s="1">
        <v>-1.2200000000000001E-2</v>
      </c>
      <c r="G783" s="1">
        <v>0.29520000000000002</v>
      </c>
      <c r="H783" s="6" t="s">
        <v>16</v>
      </c>
      <c r="I783" s="6" t="s">
        <v>16</v>
      </c>
      <c r="J783" s="6" t="s">
        <v>16</v>
      </c>
      <c r="K783" s="6" t="s">
        <v>15</v>
      </c>
      <c r="L783" s="6" t="s">
        <v>16</v>
      </c>
      <c r="M783" s="6" t="s">
        <v>16</v>
      </c>
      <c r="N783" s="3">
        <v>9.2715999999999994</v>
      </c>
      <c r="O783" s="4">
        <v>10413947</v>
      </c>
      <c r="P783" s="4">
        <v>10370335</v>
      </c>
      <c r="Q783" t="s">
        <v>2147</v>
      </c>
    </row>
    <row r="784" spans="1:17" x14ac:dyDescent="0.25">
      <c r="A784" t="s">
        <v>1814</v>
      </c>
      <c r="B784" t="s">
        <v>1815</v>
      </c>
      <c r="C784" s="5">
        <v>98.08</v>
      </c>
      <c r="D784" s="1">
        <v>-6.1100000000000002E-2</v>
      </c>
      <c r="E784" s="1">
        <v>-5.7999999999999996E-3</v>
      </c>
      <c r="F784" s="1">
        <v>-7.7600000000000002E-2</v>
      </c>
      <c r="G784" s="1">
        <v>0.60660000000000003</v>
      </c>
      <c r="H784" s="6" t="s">
        <v>16</v>
      </c>
      <c r="I784" s="6" t="s">
        <v>16</v>
      </c>
      <c r="J784" s="6" t="s">
        <v>16</v>
      </c>
      <c r="K784" s="6" t="s">
        <v>15</v>
      </c>
      <c r="L784" s="6" t="s">
        <v>16</v>
      </c>
      <c r="M784" s="6" t="s">
        <v>16</v>
      </c>
      <c r="N784" s="3">
        <v>27.4603</v>
      </c>
      <c r="O784" s="4">
        <v>774676</v>
      </c>
      <c r="P784" s="4">
        <v>723712</v>
      </c>
      <c r="Q784" t="s">
        <v>2147</v>
      </c>
    </row>
    <row r="785" spans="1:17" x14ac:dyDescent="0.25">
      <c r="A785" t="s">
        <v>1712</v>
      </c>
      <c r="B785" t="s">
        <v>1713</v>
      </c>
      <c r="C785" s="5">
        <v>75.19</v>
      </c>
      <c r="D785" s="1">
        <v>-3.3E-3</v>
      </c>
      <c r="E785" s="1">
        <v>-2.5899999999999999E-2</v>
      </c>
      <c r="F785" s="1">
        <v>7.8799999999999995E-2</v>
      </c>
      <c r="G785" s="1">
        <v>0.97609999999999997</v>
      </c>
      <c r="H785" s="6" t="s">
        <v>15</v>
      </c>
      <c r="I785" s="6" t="s">
        <v>16</v>
      </c>
      <c r="J785" s="6" t="s">
        <v>16</v>
      </c>
      <c r="K785" s="6" t="s">
        <v>16</v>
      </c>
      <c r="L785" s="6" t="s">
        <v>16</v>
      </c>
      <c r="M785" s="6" t="s">
        <v>16</v>
      </c>
      <c r="N785" s="3">
        <v>20.707899999999999</v>
      </c>
      <c r="O785" s="4">
        <v>1553821</v>
      </c>
      <c r="P785" s="4">
        <v>1450816</v>
      </c>
      <c r="Q785" t="s">
        <v>2147</v>
      </c>
    </row>
    <row r="786" spans="1:17" x14ac:dyDescent="0.25">
      <c r="A786" t="s">
        <v>914</v>
      </c>
      <c r="B786" t="s">
        <v>915</v>
      </c>
      <c r="C786" s="5">
        <v>94.05</v>
      </c>
      <c r="D786" s="1">
        <v>-1.49E-2</v>
      </c>
      <c r="E786" s="1">
        <v>7.51E-2</v>
      </c>
      <c r="F786" s="1">
        <v>0.122</v>
      </c>
      <c r="G786" s="1">
        <v>-0.18709999999999999</v>
      </c>
      <c r="H786" s="6" t="s">
        <v>16</v>
      </c>
      <c r="I786" s="6" t="s">
        <v>16</v>
      </c>
      <c r="J786" s="6" t="s">
        <v>16</v>
      </c>
      <c r="K786" s="6" t="s">
        <v>16</v>
      </c>
      <c r="L786" s="6" t="s">
        <v>16</v>
      </c>
      <c r="M786" s="6" t="s">
        <v>15</v>
      </c>
      <c r="N786" s="3">
        <v>193.26140000000001</v>
      </c>
      <c r="O786" s="4">
        <v>553587</v>
      </c>
      <c r="P786" s="4">
        <v>699717</v>
      </c>
      <c r="Q786" t="s">
        <v>2147</v>
      </c>
    </row>
    <row r="787" spans="1:17" x14ac:dyDescent="0.25">
      <c r="A787" t="s">
        <v>1382</v>
      </c>
      <c r="B787" t="s">
        <v>1383</v>
      </c>
      <c r="C787" s="5">
        <v>97.95</v>
      </c>
      <c r="D787" s="1">
        <v>3.0999999999999999E-3</v>
      </c>
      <c r="E787" s="1">
        <v>-1.1000000000000001E-3</v>
      </c>
      <c r="F787" s="1">
        <v>-1.72E-2</v>
      </c>
      <c r="G787" s="1">
        <v>6.7599999999999993E-2</v>
      </c>
      <c r="H787" s="6" t="s">
        <v>15</v>
      </c>
      <c r="I787" s="6" t="s">
        <v>16</v>
      </c>
      <c r="J787" s="6" t="s">
        <v>16</v>
      </c>
      <c r="K787" s="6" t="s">
        <v>15</v>
      </c>
      <c r="L787" s="6" t="s">
        <v>16</v>
      </c>
      <c r="M787" s="6" t="s">
        <v>16</v>
      </c>
      <c r="N787" s="3">
        <v>-32.298400000000001</v>
      </c>
      <c r="O787" s="4">
        <v>775073</v>
      </c>
      <c r="P787" s="4">
        <v>732519</v>
      </c>
      <c r="Q787" t="s">
        <v>2147</v>
      </c>
    </row>
    <row r="788" spans="1:17" x14ac:dyDescent="0.25">
      <c r="A788" t="s">
        <v>123</v>
      </c>
      <c r="B788" t="s">
        <v>124</v>
      </c>
      <c r="C788" s="5">
        <v>87.9</v>
      </c>
      <c r="D788" s="1">
        <v>-6.93E-2</v>
      </c>
      <c r="E788" s="1">
        <v>-7.2499999999999995E-2</v>
      </c>
      <c r="F788" s="1">
        <v>-1.6400000000000001E-2</v>
      </c>
      <c r="G788" s="1">
        <v>-0.1454</v>
      </c>
      <c r="H788" s="6" t="s">
        <v>16</v>
      </c>
      <c r="I788" s="6" t="s">
        <v>15</v>
      </c>
      <c r="J788" s="6" t="s">
        <v>16</v>
      </c>
      <c r="K788" s="6" t="s">
        <v>15</v>
      </c>
      <c r="L788" s="6" t="s">
        <v>15</v>
      </c>
      <c r="M788" s="6" t="s">
        <v>15</v>
      </c>
      <c r="N788" s="3">
        <v>-103.43980000000001</v>
      </c>
      <c r="O788" s="4">
        <v>1663023</v>
      </c>
      <c r="P788" s="4">
        <v>1014430</v>
      </c>
      <c r="Q788" t="s">
        <v>2147</v>
      </c>
    </row>
    <row r="789" spans="1:17" x14ac:dyDescent="0.25">
      <c r="A789" t="s">
        <v>713</v>
      </c>
      <c r="B789" t="s">
        <v>714</v>
      </c>
      <c r="C789" s="5">
        <v>81.14</v>
      </c>
      <c r="D789" s="1">
        <v>-2.3800000000000002E-2</v>
      </c>
      <c r="E789" s="1">
        <v>-7.3099999999999998E-2</v>
      </c>
      <c r="F789" s="1">
        <v>-4.4999999999999998E-2</v>
      </c>
      <c r="G789" s="1">
        <v>3.1699999999999999E-2</v>
      </c>
      <c r="H789" s="6" t="s">
        <v>15</v>
      </c>
      <c r="I789" s="6" t="s">
        <v>16</v>
      </c>
      <c r="J789" s="6" t="s">
        <v>16</v>
      </c>
      <c r="K789" s="6" t="s">
        <v>15</v>
      </c>
      <c r="L789" s="6" t="s">
        <v>15</v>
      </c>
      <c r="M789" s="6" t="s">
        <v>16</v>
      </c>
      <c r="N789" s="3">
        <v>-78.716499999999996</v>
      </c>
      <c r="O789" s="4">
        <v>8761409</v>
      </c>
      <c r="P789" s="4">
        <v>6334943</v>
      </c>
      <c r="Q789" t="s">
        <v>2147</v>
      </c>
    </row>
    <row r="790" spans="1:17" x14ac:dyDescent="0.25">
      <c r="A790" t="s">
        <v>2015</v>
      </c>
      <c r="B790" t="s">
        <v>2016</v>
      </c>
      <c r="C790" s="5">
        <v>93.76</v>
      </c>
      <c r="D790" s="1">
        <v>-1.0200000000000001E-2</v>
      </c>
      <c r="E790" s="1">
        <v>-5.8999999999999997E-2</v>
      </c>
      <c r="F790" s="1">
        <v>2.06E-2</v>
      </c>
      <c r="G790" s="1">
        <v>-0.1404</v>
      </c>
      <c r="H790" s="6" t="s">
        <v>15</v>
      </c>
      <c r="I790" s="6" t="s">
        <v>16</v>
      </c>
      <c r="J790" s="6" t="s">
        <v>16</v>
      </c>
      <c r="K790" s="6" t="s">
        <v>15</v>
      </c>
      <c r="L790" s="6" t="s">
        <v>15</v>
      </c>
      <c r="M790" s="6" t="s">
        <v>15</v>
      </c>
      <c r="N790" s="3">
        <v>46.061199999999999</v>
      </c>
      <c r="O790" s="4">
        <v>1249475</v>
      </c>
      <c r="P790" s="4">
        <v>1298613</v>
      </c>
      <c r="Q790" t="s">
        <v>2147</v>
      </c>
    </row>
    <row r="791" spans="1:17" x14ac:dyDescent="0.25">
      <c r="A791" t="s">
        <v>1802</v>
      </c>
      <c r="B791" t="s">
        <v>1803</v>
      </c>
      <c r="C791" s="5">
        <v>86.09</v>
      </c>
      <c r="D791" s="1">
        <v>2.8999999999999998E-3</v>
      </c>
      <c r="E791" s="1">
        <v>9.0999999999999998E-2</v>
      </c>
      <c r="F791" s="1">
        <v>0.34770000000000001</v>
      </c>
      <c r="G791" s="1">
        <v>1.4354</v>
      </c>
      <c r="H791" s="6" t="s">
        <v>16</v>
      </c>
      <c r="I791" s="6" t="s">
        <v>16</v>
      </c>
      <c r="J791" s="6" t="s">
        <v>16</v>
      </c>
      <c r="K791" s="6" t="s">
        <v>16</v>
      </c>
      <c r="L791" s="6" t="s">
        <v>16</v>
      </c>
      <c r="M791" s="6" t="s">
        <v>16</v>
      </c>
      <c r="N791" s="3">
        <v>161.86799999999999</v>
      </c>
      <c r="O791" s="4">
        <v>698542</v>
      </c>
      <c r="P791" s="4">
        <v>792478</v>
      </c>
      <c r="Q791" t="s">
        <v>2147</v>
      </c>
    </row>
    <row r="792" spans="1:17" x14ac:dyDescent="0.25">
      <c r="A792" t="s">
        <v>1688</v>
      </c>
      <c r="B792" t="s">
        <v>1689</v>
      </c>
      <c r="C792" s="5">
        <v>92.18</v>
      </c>
      <c r="D792" s="1">
        <v>-1.4E-3</v>
      </c>
      <c r="E792" s="1">
        <v>-1.0800000000000001E-2</v>
      </c>
      <c r="F792" s="1">
        <v>8.9999999999999998E-4</v>
      </c>
      <c r="G792" s="1">
        <v>9.6500000000000002E-2</v>
      </c>
      <c r="H792" s="6" t="s">
        <v>15</v>
      </c>
      <c r="I792" s="6" t="s">
        <v>16</v>
      </c>
      <c r="J792" s="6" t="s">
        <v>16</v>
      </c>
      <c r="K792" s="6" t="s">
        <v>16</v>
      </c>
      <c r="L792" s="6" t="s">
        <v>16</v>
      </c>
      <c r="M792" s="6" t="s">
        <v>16</v>
      </c>
      <c r="N792" s="3">
        <v>31.785599999999999</v>
      </c>
      <c r="O792" s="4">
        <v>1308279</v>
      </c>
      <c r="P792" s="4">
        <v>2022949</v>
      </c>
      <c r="Q792" t="s">
        <v>2147</v>
      </c>
    </row>
    <row r="793" spans="1:17" x14ac:dyDescent="0.25">
      <c r="A793" t="s">
        <v>1050</v>
      </c>
      <c r="B793" t="s">
        <v>1051</v>
      </c>
      <c r="C793" s="5">
        <v>98.77</v>
      </c>
      <c r="D793" s="1">
        <v>-2.6800000000000001E-2</v>
      </c>
      <c r="E793" s="1">
        <v>-2.7400000000000001E-2</v>
      </c>
      <c r="F793" s="1">
        <v>-6.1100000000000002E-2</v>
      </c>
      <c r="G793" s="1">
        <v>0.35210000000000002</v>
      </c>
      <c r="H793" s="6" t="s">
        <v>16</v>
      </c>
      <c r="I793" s="6" t="s">
        <v>15</v>
      </c>
      <c r="J793" s="6" t="s">
        <v>16</v>
      </c>
      <c r="K793" s="6" t="s">
        <v>15</v>
      </c>
      <c r="L793" s="6" t="s">
        <v>15</v>
      </c>
      <c r="M793" s="6" t="s">
        <v>16</v>
      </c>
      <c r="N793" s="3">
        <v>-49.412500000000001</v>
      </c>
      <c r="O793" s="4">
        <v>363742</v>
      </c>
      <c r="P793" s="4">
        <v>515608</v>
      </c>
      <c r="Q793" t="s">
        <v>2147</v>
      </c>
    </row>
    <row r="794" spans="1:17" x14ac:dyDescent="0.25">
      <c r="A794" t="s">
        <v>470</v>
      </c>
      <c r="B794" t="s">
        <v>471</v>
      </c>
      <c r="C794" s="5">
        <v>80.69</v>
      </c>
      <c r="D794" s="1">
        <v>-1.9900000000000001E-2</v>
      </c>
      <c r="E794" s="1">
        <v>-9.2499999999999999E-2</v>
      </c>
      <c r="F794" s="1">
        <v>-4.2299999999999997E-2</v>
      </c>
      <c r="G794" s="1">
        <v>0.1618</v>
      </c>
      <c r="H794" s="6" t="s">
        <v>15</v>
      </c>
      <c r="I794" s="6" t="s">
        <v>15</v>
      </c>
      <c r="J794" s="6" t="s">
        <v>15</v>
      </c>
      <c r="K794" s="6" t="s">
        <v>15</v>
      </c>
      <c r="L794" s="6" t="s">
        <v>15</v>
      </c>
      <c r="M794" s="6" t="s">
        <v>16</v>
      </c>
      <c r="N794" s="3">
        <v>-58.933100000000003</v>
      </c>
      <c r="O794" s="4">
        <v>582333</v>
      </c>
      <c r="P794" s="4">
        <v>1036995</v>
      </c>
      <c r="Q794" t="s">
        <v>2147</v>
      </c>
    </row>
    <row r="795" spans="1:17" x14ac:dyDescent="0.25">
      <c r="A795" t="s">
        <v>167</v>
      </c>
      <c r="B795" t="s">
        <v>168</v>
      </c>
      <c r="C795" s="5">
        <v>78.569999999999993</v>
      </c>
      <c r="D795" s="1">
        <v>-8.6E-3</v>
      </c>
      <c r="E795" s="1">
        <v>-3.8199999999999998E-2</v>
      </c>
      <c r="F795" s="1">
        <v>-6.1699999999999998E-2</v>
      </c>
      <c r="G795" s="1">
        <v>0.1668</v>
      </c>
      <c r="H795" s="6" t="s">
        <v>15</v>
      </c>
      <c r="I795" s="6" t="s">
        <v>15</v>
      </c>
      <c r="J795" s="6" t="s">
        <v>16</v>
      </c>
      <c r="K795" s="6" t="s">
        <v>15</v>
      </c>
      <c r="L795" s="6" t="s">
        <v>15</v>
      </c>
      <c r="M795" s="6" t="s">
        <v>16</v>
      </c>
      <c r="N795" s="3">
        <v>-56.2121</v>
      </c>
      <c r="O795" s="4">
        <v>1482164</v>
      </c>
      <c r="P795" s="4">
        <v>1960111</v>
      </c>
      <c r="Q795" t="s">
        <v>2147</v>
      </c>
    </row>
    <row r="796" spans="1:17" x14ac:dyDescent="0.25">
      <c r="A796" t="s">
        <v>211</v>
      </c>
      <c r="B796" t="s">
        <v>212</v>
      </c>
      <c r="C796" s="5">
        <v>76.290000000000006</v>
      </c>
      <c r="D796" s="1">
        <v>2.5000000000000001E-3</v>
      </c>
      <c r="E796" s="1">
        <v>-9.9099999999999994E-2</v>
      </c>
      <c r="F796" s="1">
        <v>-8.1000000000000003E-2</v>
      </c>
      <c r="G796" s="1">
        <v>5.33E-2</v>
      </c>
      <c r="H796" s="6" t="s">
        <v>16</v>
      </c>
      <c r="I796" s="6" t="s">
        <v>16</v>
      </c>
      <c r="J796" s="6" t="s">
        <v>16</v>
      </c>
      <c r="K796" s="6" t="s">
        <v>15</v>
      </c>
      <c r="L796" s="6" t="s">
        <v>15</v>
      </c>
      <c r="M796" s="6" t="s">
        <v>16</v>
      </c>
      <c r="N796" s="3">
        <v>-121.0496</v>
      </c>
      <c r="O796" s="4">
        <v>868522</v>
      </c>
      <c r="P796" s="4">
        <v>607931</v>
      </c>
      <c r="Q796" t="s">
        <v>2147</v>
      </c>
    </row>
    <row r="797" spans="1:17" x14ac:dyDescent="0.25">
      <c r="A797" t="s">
        <v>372</v>
      </c>
      <c r="B797" t="s">
        <v>373</v>
      </c>
      <c r="C797" s="5">
        <v>83.93</v>
      </c>
      <c r="D797" s="1">
        <v>5.9999999999999995E-4</v>
      </c>
      <c r="E797" s="1">
        <v>-3.0599999999999999E-2</v>
      </c>
      <c r="F797" s="1">
        <v>3.5999999999999999E-3</v>
      </c>
      <c r="G797" s="1">
        <v>0.2109</v>
      </c>
      <c r="H797" s="6" t="s">
        <v>15</v>
      </c>
      <c r="I797" s="6" t="s">
        <v>16</v>
      </c>
      <c r="J797" s="6" t="s">
        <v>16</v>
      </c>
      <c r="K797" s="6" t="s">
        <v>15</v>
      </c>
      <c r="L797" s="6" t="s">
        <v>16</v>
      </c>
      <c r="M797" s="6" t="s">
        <v>16</v>
      </c>
      <c r="N797" s="3">
        <v>-27.176100000000002</v>
      </c>
      <c r="O797" s="4">
        <v>1869932</v>
      </c>
      <c r="P797" s="4">
        <v>2025655</v>
      </c>
      <c r="Q797" t="s">
        <v>2147</v>
      </c>
    </row>
    <row r="798" spans="1:17" x14ac:dyDescent="0.25">
      <c r="A798" t="s">
        <v>117</v>
      </c>
      <c r="B798" t="s">
        <v>118</v>
      </c>
      <c r="C798" s="5">
        <v>79.760000000000005</v>
      </c>
      <c r="D798" s="1">
        <v>-4.4999999999999997E-3</v>
      </c>
      <c r="E798" s="1">
        <v>-2.3699999999999999E-2</v>
      </c>
      <c r="F798" s="1">
        <v>-3.4799999999999998E-2</v>
      </c>
      <c r="G798" s="1">
        <v>0.29310000000000003</v>
      </c>
      <c r="H798" s="6" t="s">
        <v>15</v>
      </c>
      <c r="I798" s="6" t="s">
        <v>16</v>
      </c>
      <c r="J798" s="6" t="s">
        <v>16</v>
      </c>
      <c r="K798" s="6" t="s">
        <v>15</v>
      </c>
      <c r="L798" s="6" t="s">
        <v>16</v>
      </c>
      <c r="M798" s="6" t="s">
        <v>16</v>
      </c>
      <c r="N798" s="3">
        <v>-44.908200000000001</v>
      </c>
      <c r="O798" s="4">
        <v>1648813</v>
      </c>
      <c r="P798" s="4">
        <v>2676102</v>
      </c>
      <c r="Q798" t="s">
        <v>2147</v>
      </c>
    </row>
    <row r="799" spans="1:17" x14ac:dyDescent="0.25">
      <c r="A799" t="s">
        <v>162</v>
      </c>
      <c r="B799" t="s">
        <v>2166</v>
      </c>
      <c r="C799" s="5">
        <v>92.3</v>
      </c>
      <c r="D799" s="1">
        <v>4.8999999999999998E-3</v>
      </c>
      <c r="E799" s="1">
        <v>-1.32E-2</v>
      </c>
      <c r="F799" s="1">
        <v>5.45E-2</v>
      </c>
      <c r="G799" s="1">
        <v>-0.13869999999999999</v>
      </c>
      <c r="H799" s="6" t="s">
        <v>16</v>
      </c>
      <c r="I799" s="6" t="s">
        <v>16</v>
      </c>
      <c r="J799" s="6" t="s">
        <v>16</v>
      </c>
      <c r="K799" s="6" t="s">
        <v>16</v>
      </c>
      <c r="L799" s="6" t="s">
        <v>15</v>
      </c>
      <c r="M799" s="6" t="s">
        <v>15</v>
      </c>
      <c r="N799" s="3">
        <v>153.12029999999999</v>
      </c>
      <c r="O799" s="4">
        <v>579562</v>
      </c>
      <c r="P799" s="4">
        <v>680355</v>
      </c>
      <c r="Q799" t="s">
        <v>2147</v>
      </c>
    </row>
    <row r="800" spans="1:17" x14ac:dyDescent="0.25">
      <c r="A800" t="s">
        <v>611</v>
      </c>
      <c r="B800" t="s">
        <v>612</v>
      </c>
      <c r="C800" s="5">
        <v>84.6</v>
      </c>
      <c r="D800" s="1">
        <v>-1.83E-2</v>
      </c>
      <c r="E800" s="1">
        <v>-0.10979999999999999</v>
      </c>
      <c r="F800" s="1">
        <v>-0.1406</v>
      </c>
      <c r="G800" s="1">
        <v>-2.2499999999999999E-2</v>
      </c>
      <c r="H800" s="6" t="s">
        <v>15</v>
      </c>
      <c r="I800" s="6" t="s">
        <v>15</v>
      </c>
      <c r="J800" s="6" t="s">
        <v>16</v>
      </c>
      <c r="K800" s="6" t="s">
        <v>15</v>
      </c>
      <c r="L800" s="6" t="s">
        <v>15</v>
      </c>
      <c r="M800" s="6" t="s">
        <v>15</v>
      </c>
      <c r="N800" s="3">
        <v>-146.3914</v>
      </c>
      <c r="O800" s="4">
        <v>889883</v>
      </c>
      <c r="P800" s="4">
        <v>868382</v>
      </c>
      <c r="Q800" t="s">
        <v>2147</v>
      </c>
    </row>
    <row r="801" spans="1:17" x14ac:dyDescent="0.25">
      <c r="A801" t="s">
        <v>934</v>
      </c>
      <c r="B801" t="s">
        <v>935</v>
      </c>
      <c r="C801" s="5">
        <v>91.51</v>
      </c>
      <c r="D801" s="1">
        <v>3.8E-3</v>
      </c>
      <c r="E801" s="1">
        <v>-5.4300000000000001E-2</v>
      </c>
      <c r="F801" s="1">
        <v>-2.87E-2</v>
      </c>
      <c r="G801" s="1">
        <v>-0.26700000000000002</v>
      </c>
      <c r="H801" s="6" t="s">
        <v>15</v>
      </c>
      <c r="I801" s="6" t="s">
        <v>16</v>
      </c>
      <c r="J801" s="6" t="s">
        <v>16</v>
      </c>
      <c r="K801" s="6" t="s">
        <v>15</v>
      </c>
      <c r="L801" s="6" t="s">
        <v>15</v>
      </c>
      <c r="M801" s="6" t="s">
        <v>15</v>
      </c>
      <c r="N801" s="3">
        <v>-109.2902</v>
      </c>
      <c r="O801" s="4">
        <v>595984</v>
      </c>
      <c r="P801" s="4">
        <v>596486</v>
      </c>
      <c r="Q801" t="s">
        <v>2147</v>
      </c>
    </row>
    <row r="802" spans="1:17" x14ac:dyDescent="0.25">
      <c r="A802" t="s">
        <v>867</v>
      </c>
      <c r="B802" t="s">
        <v>2034</v>
      </c>
      <c r="C802" s="5">
        <v>80.510000000000005</v>
      </c>
      <c r="D802" s="1">
        <v>-3.3E-3</v>
      </c>
      <c r="E802" s="1">
        <v>-1.95E-2</v>
      </c>
      <c r="F802" s="1">
        <v>-1.32E-2</v>
      </c>
      <c r="G802" s="1">
        <v>0.22259999999999999</v>
      </c>
      <c r="H802" s="6" t="s">
        <v>16</v>
      </c>
      <c r="I802" s="6" t="s">
        <v>16</v>
      </c>
      <c r="J802" s="6" t="s">
        <v>16</v>
      </c>
      <c r="K802" s="6" t="s">
        <v>15</v>
      </c>
      <c r="L802" s="6" t="s">
        <v>16</v>
      </c>
      <c r="M802" s="6" t="s">
        <v>16</v>
      </c>
      <c r="N802" s="3">
        <v>-15.587199999999999</v>
      </c>
      <c r="O802" s="4">
        <v>1773832</v>
      </c>
      <c r="P802" s="4">
        <v>2256437</v>
      </c>
      <c r="Q802" t="s">
        <v>2147</v>
      </c>
    </row>
    <row r="803" spans="1:17" x14ac:dyDescent="0.25">
      <c r="A803" t="s">
        <v>127</v>
      </c>
      <c r="B803" t="s">
        <v>128</v>
      </c>
      <c r="C803" s="5">
        <v>76.599999999999994</v>
      </c>
      <c r="D803" s="1">
        <v>-1.83E-2</v>
      </c>
      <c r="E803" s="1">
        <v>-3.2300000000000002E-2</v>
      </c>
      <c r="F803" s="1">
        <v>7.1999999999999998E-3</v>
      </c>
      <c r="G803" s="1">
        <v>0.59219999999999995</v>
      </c>
      <c r="H803" s="6" t="s">
        <v>16</v>
      </c>
      <c r="I803" s="6" t="s">
        <v>16</v>
      </c>
      <c r="J803" s="6" t="s">
        <v>16</v>
      </c>
      <c r="K803" s="6" t="s">
        <v>16</v>
      </c>
      <c r="L803" s="6" t="s">
        <v>16</v>
      </c>
      <c r="M803" s="6" t="s">
        <v>16</v>
      </c>
      <c r="N803" s="3">
        <v>-16.157599999999999</v>
      </c>
      <c r="O803" s="4">
        <v>956512</v>
      </c>
      <c r="P803" s="4">
        <v>1454530</v>
      </c>
      <c r="Q803" t="s">
        <v>2147</v>
      </c>
    </row>
    <row r="804" spans="1:17" x14ac:dyDescent="0.25">
      <c r="A804" t="s">
        <v>1834</v>
      </c>
      <c r="B804" t="s">
        <v>1835</v>
      </c>
      <c r="C804" s="5">
        <v>84.17</v>
      </c>
      <c r="D804" s="1">
        <v>2.0899999999999998E-2</v>
      </c>
      <c r="E804" s="1">
        <v>-2.1100000000000001E-2</v>
      </c>
      <c r="F804" s="1">
        <v>5.5399999999999998E-2</v>
      </c>
      <c r="G804" s="1">
        <v>-2.1299999999999999E-2</v>
      </c>
      <c r="H804" s="6" t="s">
        <v>15</v>
      </c>
      <c r="I804" s="6" t="s">
        <v>16</v>
      </c>
      <c r="J804" s="6" t="s">
        <v>15</v>
      </c>
      <c r="K804" s="6" t="s">
        <v>16</v>
      </c>
      <c r="L804" s="6" t="s">
        <v>15</v>
      </c>
      <c r="M804" s="6" t="s">
        <v>15</v>
      </c>
      <c r="N804" s="3">
        <v>31.904800000000002</v>
      </c>
      <c r="O804" s="4">
        <v>6109083</v>
      </c>
      <c r="P804" s="4">
        <v>5237037</v>
      </c>
      <c r="Q804" t="s">
        <v>2147</v>
      </c>
    </row>
    <row r="805" spans="1:17" x14ac:dyDescent="0.25">
      <c r="A805" t="s">
        <v>280</v>
      </c>
      <c r="B805" t="s">
        <v>281</v>
      </c>
      <c r="C805" s="5">
        <v>92.49</v>
      </c>
      <c r="D805" s="1">
        <v>5.7000000000000002E-3</v>
      </c>
      <c r="E805" s="1">
        <v>5.1000000000000004E-3</v>
      </c>
      <c r="F805" s="1">
        <v>-2.63E-2</v>
      </c>
      <c r="G805" s="1">
        <v>0.15540000000000001</v>
      </c>
      <c r="H805" s="6" t="s">
        <v>15</v>
      </c>
      <c r="I805" s="6" t="s">
        <v>15</v>
      </c>
      <c r="J805" s="6" t="s">
        <v>16</v>
      </c>
      <c r="K805" s="6" t="s">
        <v>15</v>
      </c>
      <c r="L805" s="6" t="s">
        <v>15</v>
      </c>
      <c r="M805" s="6" t="s">
        <v>16</v>
      </c>
      <c r="N805" s="3">
        <v>-16.341699999999999</v>
      </c>
      <c r="O805" s="4">
        <v>1168131</v>
      </c>
      <c r="P805" s="4">
        <v>964976</v>
      </c>
      <c r="Q805" t="s">
        <v>2147</v>
      </c>
    </row>
    <row r="806" spans="1:17" x14ac:dyDescent="0.25">
      <c r="A806" t="s">
        <v>2037</v>
      </c>
      <c r="B806" t="s">
        <v>2038</v>
      </c>
      <c r="C806" s="5">
        <v>96.76</v>
      </c>
      <c r="D806" s="1">
        <v>3.49E-2</v>
      </c>
      <c r="E806" s="1">
        <v>-4.2799999999999998E-2</v>
      </c>
      <c r="F806" s="1">
        <v>-1.0699999999999999E-2</v>
      </c>
      <c r="G806" s="1">
        <v>-7.8899999999999998E-2</v>
      </c>
      <c r="H806" s="6" t="s">
        <v>15</v>
      </c>
      <c r="I806" s="6" t="s">
        <v>16</v>
      </c>
      <c r="J806" s="6" t="s">
        <v>15</v>
      </c>
      <c r="K806" s="6" t="s">
        <v>15</v>
      </c>
      <c r="L806" s="6" t="s">
        <v>16</v>
      </c>
      <c r="M806" s="6" t="s">
        <v>15</v>
      </c>
      <c r="N806" s="3">
        <v>-59.2639</v>
      </c>
      <c r="O806" s="4">
        <v>1593492</v>
      </c>
      <c r="P806" s="4">
        <v>590661</v>
      </c>
      <c r="Q806" t="s">
        <v>2147</v>
      </c>
    </row>
    <row r="807" spans="1:17" x14ac:dyDescent="0.25">
      <c r="A807" t="s">
        <v>832</v>
      </c>
      <c r="B807" t="s">
        <v>833</v>
      </c>
      <c r="C807" s="5">
        <v>88.56</v>
      </c>
      <c r="D807" s="1">
        <v>-2.7799999999999998E-2</v>
      </c>
      <c r="E807" s="1">
        <v>-0.1424</v>
      </c>
      <c r="F807" s="1">
        <v>-0.123</v>
      </c>
      <c r="G807" s="1">
        <v>-0.1133</v>
      </c>
      <c r="H807" s="6" t="s">
        <v>15</v>
      </c>
      <c r="I807" s="6" t="s">
        <v>15</v>
      </c>
      <c r="J807" s="6" t="s">
        <v>16</v>
      </c>
      <c r="K807" s="6" t="s">
        <v>15</v>
      </c>
      <c r="L807" s="6" t="s">
        <v>15</v>
      </c>
      <c r="M807" s="6" t="s">
        <v>15</v>
      </c>
      <c r="N807" s="3">
        <v>-291.8236</v>
      </c>
      <c r="O807" s="4">
        <v>4275592</v>
      </c>
      <c r="P807" s="4">
        <v>1867680</v>
      </c>
      <c r="Q807" t="s">
        <v>2147</v>
      </c>
    </row>
    <row r="808" spans="1:17" x14ac:dyDescent="0.25">
      <c r="A808" t="s">
        <v>1708</v>
      </c>
      <c r="B808" t="s">
        <v>1709</v>
      </c>
      <c r="C808" s="5">
        <v>99.52</v>
      </c>
      <c r="D808" s="1">
        <v>-2.4199999999999999E-2</v>
      </c>
      <c r="E808" s="1">
        <v>-2.7400000000000001E-2</v>
      </c>
      <c r="F808" s="1">
        <v>3.9699999999999999E-2</v>
      </c>
      <c r="G808" s="1">
        <v>-0.18459999999999999</v>
      </c>
      <c r="H808" s="6" t="s">
        <v>15</v>
      </c>
      <c r="I808" s="6" t="s">
        <v>16</v>
      </c>
      <c r="J808" s="6" t="s">
        <v>16</v>
      </c>
      <c r="K808" s="6" t="s">
        <v>16</v>
      </c>
      <c r="L808" s="6" t="s">
        <v>16</v>
      </c>
      <c r="M808" s="6" t="s">
        <v>15</v>
      </c>
      <c r="N808" s="3">
        <v>-9.9184000000000001</v>
      </c>
      <c r="O808" s="4">
        <v>2075611</v>
      </c>
      <c r="P808" s="4">
        <v>2759031</v>
      </c>
      <c r="Q808" t="s">
        <v>2147</v>
      </c>
    </row>
    <row r="809" spans="1:17" x14ac:dyDescent="0.25">
      <c r="A809" t="s">
        <v>119</v>
      </c>
      <c r="B809" t="s">
        <v>120</v>
      </c>
      <c r="C809" s="5">
        <v>80.5</v>
      </c>
      <c r="D809" s="1">
        <v>-2.7799999999999998E-2</v>
      </c>
      <c r="E809" s="1">
        <v>-9.8599999999999993E-2</v>
      </c>
      <c r="F809" s="1">
        <v>-0.1411</v>
      </c>
      <c r="G809" s="1">
        <v>-0.46610000000000001</v>
      </c>
      <c r="H809" s="6" t="s">
        <v>15</v>
      </c>
      <c r="I809" s="6" t="s">
        <v>15</v>
      </c>
      <c r="J809" s="6" t="s">
        <v>15</v>
      </c>
      <c r="K809" s="6" t="s">
        <v>15</v>
      </c>
      <c r="L809" s="6" t="s">
        <v>15</v>
      </c>
      <c r="M809" s="6" t="s">
        <v>15</v>
      </c>
      <c r="N809" s="3">
        <v>-126.9696</v>
      </c>
      <c r="O809" s="4">
        <v>2198170</v>
      </c>
      <c r="P809" s="4">
        <v>1538751</v>
      </c>
      <c r="Q809" t="s">
        <v>2147</v>
      </c>
    </row>
    <row r="810" spans="1:17" x14ac:dyDescent="0.25">
      <c r="A810" t="s">
        <v>1437</v>
      </c>
      <c r="B810" t="s">
        <v>1438</v>
      </c>
      <c r="C810" s="5">
        <v>77.22</v>
      </c>
      <c r="D810" s="1">
        <v>6.0999999999999999E-2</v>
      </c>
      <c r="E810" s="1">
        <v>2.6499999999999999E-2</v>
      </c>
      <c r="F810" s="1">
        <v>0.1104</v>
      </c>
      <c r="G810" s="1">
        <v>0.21340000000000001</v>
      </c>
      <c r="H810" s="6" t="s">
        <v>16</v>
      </c>
      <c r="I810" s="6" t="s">
        <v>16</v>
      </c>
      <c r="J810" s="6" t="s">
        <v>16</v>
      </c>
      <c r="K810" s="6" t="s">
        <v>16</v>
      </c>
      <c r="L810" s="6" t="s">
        <v>16</v>
      </c>
      <c r="M810" s="6" t="s">
        <v>16</v>
      </c>
      <c r="N810" s="3">
        <v>95.025599999999997</v>
      </c>
      <c r="O810" s="4">
        <v>5623709</v>
      </c>
      <c r="P810" s="4">
        <v>1701649</v>
      </c>
      <c r="Q810" t="s">
        <v>2147</v>
      </c>
    </row>
    <row r="811" spans="1:17" x14ac:dyDescent="0.25">
      <c r="A811" t="s">
        <v>2135</v>
      </c>
      <c r="B811" t="s">
        <v>2136</v>
      </c>
      <c r="C811" s="5">
        <v>76.83</v>
      </c>
      <c r="D811" s="1">
        <v>-5.5999999999999999E-3</v>
      </c>
      <c r="E811" s="1">
        <v>-4.0500000000000001E-2</v>
      </c>
      <c r="F811" s="1">
        <v>-3.8999999999999998E-3</v>
      </c>
      <c r="G811" s="1">
        <v>0.25230000000000002</v>
      </c>
      <c r="H811" s="6" t="s">
        <v>15</v>
      </c>
      <c r="I811" s="6" t="s">
        <v>16</v>
      </c>
      <c r="J811" s="6" t="s">
        <v>16</v>
      </c>
      <c r="K811" s="6" t="s">
        <v>15</v>
      </c>
      <c r="L811" s="6" t="s">
        <v>16</v>
      </c>
      <c r="M811" s="6" t="s">
        <v>16</v>
      </c>
      <c r="N811" s="3">
        <v>-44.825699999999998</v>
      </c>
      <c r="O811" s="4">
        <v>361796</v>
      </c>
      <c r="P811" s="4">
        <v>526153</v>
      </c>
      <c r="Q811" t="s">
        <v>2147</v>
      </c>
    </row>
    <row r="812" spans="1:17" x14ac:dyDescent="0.25">
      <c r="A812" t="s">
        <v>1406</v>
      </c>
      <c r="B812" t="s">
        <v>1407</v>
      </c>
      <c r="C812" s="5">
        <v>90.61</v>
      </c>
      <c r="D812" s="1">
        <v>-5.1299999999999998E-2</v>
      </c>
      <c r="E812" s="1">
        <v>-2.0500000000000001E-2</v>
      </c>
      <c r="F812" s="1">
        <v>5.8200000000000002E-2</v>
      </c>
      <c r="G812" s="1">
        <v>0.91649999999999998</v>
      </c>
      <c r="H812" s="6" t="s">
        <v>16</v>
      </c>
      <c r="I812" s="6" t="s">
        <v>16</v>
      </c>
      <c r="J812" s="6" t="s">
        <v>16</v>
      </c>
      <c r="K812" s="6" t="s">
        <v>16</v>
      </c>
      <c r="L812" s="6" t="s">
        <v>16</v>
      </c>
      <c r="M812" s="6" t="s">
        <v>16</v>
      </c>
      <c r="N812" s="3">
        <v>-32.252600000000001</v>
      </c>
      <c r="O812" s="4">
        <v>1491730</v>
      </c>
      <c r="P812" s="4">
        <v>616246</v>
      </c>
      <c r="Q812" t="s">
        <v>2147</v>
      </c>
    </row>
    <row r="813" spans="1:17" x14ac:dyDescent="0.25">
      <c r="A813" t="s">
        <v>900</v>
      </c>
      <c r="B813" t="s">
        <v>901</v>
      </c>
      <c r="C813" s="5">
        <v>77.75</v>
      </c>
      <c r="D813" s="1">
        <v>-7.0000000000000001E-3</v>
      </c>
      <c r="E813" s="1">
        <v>-8.3500000000000005E-2</v>
      </c>
      <c r="F813" s="1">
        <v>-8.0500000000000002E-2</v>
      </c>
      <c r="G813" s="1">
        <v>-0.14530000000000001</v>
      </c>
      <c r="H813" s="6" t="s">
        <v>15</v>
      </c>
      <c r="I813" s="6" t="s">
        <v>15</v>
      </c>
      <c r="J813" s="6" t="s">
        <v>16</v>
      </c>
      <c r="K813" s="6" t="s">
        <v>15</v>
      </c>
      <c r="L813" s="6" t="s">
        <v>15</v>
      </c>
      <c r="M813" s="6" t="s">
        <v>15</v>
      </c>
      <c r="N813" s="3">
        <v>-85.016499999999994</v>
      </c>
      <c r="O813" s="4">
        <v>1170466</v>
      </c>
      <c r="P813" s="4">
        <v>960457</v>
      </c>
      <c r="Q813" t="s">
        <v>2147</v>
      </c>
    </row>
    <row r="814" spans="1:17" x14ac:dyDescent="0.25">
      <c r="A814" t="s">
        <v>144</v>
      </c>
      <c r="B814" t="s">
        <v>145</v>
      </c>
      <c r="C814" s="5">
        <v>98.88</v>
      </c>
      <c r="D814" s="1">
        <v>2.5999999999999999E-3</v>
      </c>
      <c r="E814" s="1">
        <v>-0.1017</v>
      </c>
      <c r="F814" s="1">
        <v>-0.1033</v>
      </c>
      <c r="G814" s="1">
        <v>-0.24229999999999999</v>
      </c>
      <c r="H814" s="6" t="s">
        <v>15</v>
      </c>
      <c r="I814" s="6" t="s">
        <v>15</v>
      </c>
      <c r="J814" s="6" t="s">
        <v>15</v>
      </c>
      <c r="K814" s="6" t="s">
        <v>15</v>
      </c>
      <c r="L814" s="6" t="s">
        <v>15</v>
      </c>
      <c r="M814" s="6" t="s">
        <v>15</v>
      </c>
      <c r="N814" s="3">
        <v>-138.60740000000001</v>
      </c>
      <c r="O814" s="4">
        <v>1643784</v>
      </c>
      <c r="P814" s="4">
        <v>1111311</v>
      </c>
      <c r="Q814" t="s">
        <v>2147</v>
      </c>
    </row>
    <row r="815" spans="1:17" x14ac:dyDescent="0.25">
      <c r="A815" t="s">
        <v>659</v>
      </c>
      <c r="B815" t="s">
        <v>660</v>
      </c>
      <c r="C815" s="5">
        <v>88.41</v>
      </c>
      <c r="D815" s="1">
        <v>1.9E-3</v>
      </c>
      <c r="E815" s="1">
        <v>-2.0799999999999999E-2</v>
      </c>
      <c r="F815" s="1">
        <v>1.4999999999999999E-2</v>
      </c>
      <c r="G815" s="1">
        <v>0.2094</v>
      </c>
      <c r="H815" s="6" t="s">
        <v>15</v>
      </c>
      <c r="I815" s="6" t="s">
        <v>16</v>
      </c>
      <c r="J815" s="6" t="s">
        <v>16</v>
      </c>
      <c r="K815" s="6" t="s">
        <v>16</v>
      </c>
      <c r="L815" s="6" t="s">
        <v>16</v>
      </c>
      <c r="M815" s="6" t="s">
        <v>16</v>
      </c>
      <c r="N815" s="3">
        <v>16.251899999999999</v>
      </c>
      <c r="O815" s="4">
        <v>1451237</v>
      </c>
      <c r="P815" s="4">
        <v>974822</v>
      </c>
      <c r="Q815" t="s">
        <v>2147</v>
      </c>
    </row>
    <row r="816" spans="1:17" x14ac:dyDescent="0.25">
      <c r="A816" t="s">
        <v>1315</v>
      </c>
      <c r="B816" t="s">
        <v>1316</v>
      </c>
      <c r="C816" s="5">
        <v>77.31</v>
      </c>
      <c r="D816" s="1">
        <v>-5.8999999999999999E-3</v>
      </c>
      <c r="E816" s="1">
        <v>-2.8199999999999999E-2</v>
      </c>
      <c r="F816" s="1">
        <v>-3.3000000000000002E-2</v>
      </c>
      <c r="G816" s="1">
        <v>-8.2000000000000007E-3</v>
      </c>
      <c r="H816" s="6" t="s">
        <v>15</v>
      </c>
      <c r="I816" s="6" t="s">
        <v>15</v>
      </c>
      <c r="J816" s="6" t="s">
        <v>16</v>
      </c>
      <c r="K816" s="6" t="s">
        <v>15</v>
      </c>
      <c r="L816" s="6" t="s">
        <v>15</v>
      </c>
      <c r="M816" s="6" t="s">
        <v>15</v>
      </c>
      <c r="N816" s="3">
        <v>-25.279699999999998</v>
      </c>
      <c r="O816" s="4">
        <v>1016413</v>
      </c>
      <c r="P816" s="4">
        <v>817082</v>
      </c>
      <c r="Q816" t="s">
        <v>2147</v>
      </c>
    </row>
    <row r="817" spans="1:17" x14ac:dyDescent="0.25">
      <c r="A817" t="s">
        <v>1422</v>
      </c>
      <c r="B817" t="s">
        <v>1423</v>
      </c>
      <c r="C817" s="5">
        <v>95.51</v>
      </c>
      <c r="D817" s="1">
        <v>1.4E-3</v>
      </c>
      <c r="E817" s="1">
        <v>-3.6299999999999999E-2</v>
      </c>
      <c r="F817" s="1">
        <v>0.1169</v>
      </c>
      <c r="G817" s="1">
        <v>0.84809999999999997</v>
      </c>
      <c r="H817" s="6" t="s">
        <v>16</v>
      </c>
      <c r="I817" s="6" t="s">
        <v>16</v>
      </c>
      <c r="J817" s="6" t="s">
        <v>16</v>
      </c>
      <c r="K817" s="6" t="s">
        <v>16</v>
      </c>
      <c r="L817" s="6" t="s">
        <v>16</v>
      </c>
      <c r="M817" s="6" t="s">
        <v>16</v>
      </c>
      <c r="N817" s="3">
        <v>76.938299999999998</v>
      </c>
      <c r="O817" s="4">
        <v>6381721</v>
      </c>
      <c r="P817" s="4">
        <v>7988070</v>
      </c>
      <c r="Q817" t="s">
        <v>2147</v>
      </c>
    </row>
    <row r="818" spans="1:17" x14ac:dyDescent="0.25">
      <c r="A818" t="s">
        <v>1852</v>
      </c>
      <c r="B818" t="s">
        <v>1853</v>
      </c>
      <c r="C818" s="5">
        <v>75.13</v>
      </c>
      <c r="D818" s="1">
        <v>-3.0999999999999999E-3</v>
      </c>
      <c r="E818" s="1">
        <v>8.9999999999999993E-3</v>
      </c>
      <c r="F818" s="1">
        <v>9.1999999999999998E-2</v>
      </c>
      <c r="G818" s="1">
        <v>4.8000000000000001E-2</v>
      </c>
      <c r="H818" s="6" t="s">
        <v>16</v>
      </c>
      <c r="I818" s="6" t="s">
        <v>16</v>
      </c>
      <c r="J818" s="6" t="s">
        <v>16</v>
      </c>
      <c r="K818" s="6" t="s">
        <v>16</v>
      </c>
      <c r="L818" s="6" t="s">
        <v>16</v>
      </c>
      <c r="M818" s="6" t="s">
        <v>16</v>
      </c>
      <c r="N818" s="3">
        <v>150.7261</v>
      </c>
      <c r="O818" s="4">
        <v>824191</v>
      </c>
      <c r="P818" s="4">
        <v>1070034</v>
      </c>
      <c r="Q818" t="s">
        <v>2147</v>
      </c>
    </row>
    <row r="819" spans="1:17" x14ac:dyDescent="0.25">
      <c r="A819" t="s">
        <v>1576</v>
      </c>
      <c r="B819" t="s">
        <v>1577</v>
      </c>
      <c r="C819" s="5">
        <v>75.3</v>
      </c>
      <c r="D819" s="1">
        <v>3.3E-3</v>
      </c>
      <c r="E819" s="1">
        <v>1.5599999999999999E-2</v>
      </c>
      <c r="F819" s="1">
        <v>7.5999999999999998E-2</v>
      </c>
      <c r="G819" s="1">
        <v>0.1777</v>
      </c>
      <c r="H819" s="6" t="s">
        <v>16</v>
      </c>
      <c r="I819" s="6" t="s">
        <v>16</v>
      </c>
      <c r="J819" s="6" t="s">
        <v>16</v>
      </c>
      <c r="K819" s="6" t="s">
        <v>16</v>
      </c>
      <c r="L819" s="6" t="s">
        <v>16</v>
      </c>
      <c r="M819" s="6" t="s">
        <v>16</v>
      </c>
      <c r="N819" s="3">
        <v>14.565300000000001</v>
      </c>
      <c r="O819" s="4">
        <v>747482</v>
      </c>
      <c r="P819" s="4">
        <v>634090</v>
      </c>
      <c r="Q819" t="s">
        <v>2147</v>
      </c>
    </row>
    <row r="820" spans="1:17" x14ac:dyDescent="0.25">
      <c r="A820" t="s">
        <v>2054</v>
      </c>
      <c r="B820" t="s">
        <v>2055</v>
      </c>
      <c r="C820" s="5">
        <v>84.68</v>
      </c>
      <c r="D820" s="1">
        <v>2.0000000000000001E-4</v>
      </c>
      <c r="E820" s="1">
        <v>1.2999999999999999E-3</v>
      </c>
      <c r="F820" s="1">
        <v>6.9999999999999999E-4</v>
      </c>
      <c r="G820" s="1">
        <v>1.89E-2</v>
      </c>
      <c r="H820" s="6" t="s">
        <v>16</v>
      </c>
      <c r="I820" s="6" t="s">
        <v>16</v>
      </c>
      <c r="J820" s="6" t="s">
        <v>16</v>
      </c>
      <c r="K820" s="6" t="s">
        <v>16</v>
      </c>
      <c r="L820" s="6" t="s">
        <v>16</v>
      </c>
      <c r="M820" s="6" t="s">
        <v>16</v>
      </c>
      <c r="N820" s="3">
        <v>1.6686000000000001</v>
      </c>
      <c r="O820" s="4">
        <v>2626460</v>
      </c>
      <c r="P820" s="4">
        <v>3297369</v>
      </c>
      <c r="Q820" t="s">
        <v>2147</v>
      </c>
    </row>
    <row r="821" spans="1:17" x14ac:dyDescent="0.25">
      <c r="A821" t="s">
        <v>1285</v>
      </c>
      <c r="B821" t="s">
        <v>1286</v>
      </c>
      <c r="C821" s="5">
        <v>79.849999999999994</v>
      </c>
      <c r="D821" s="1">
        <v>-5.0000000000000001E-4</v>
      </c>
      <c r="E821" s="1">
        <v>-1.6500000000000001E-2</v>
      </c>
      <c r="F821" s="1">
        <v>-1.37E-2</v>
      </c>
      <c r="G821" s="1">
        <v>-0.22600000000000001</v>
      </c>
      <c r="H821" s="6" t="s">
        <v>15</v>
      </c>
      <c r="I821" s="6" t="s">
        <v>15</v>
      </c>
      <c r="J821" s="6" t="s">
        <v>15</v>
      </c>
      <c r="K821" s="6" t="s">
        <v>15</v>
      </c>
      <c r="L821" s="6" t="s">
        <v>15</v>
      </c>
      <c r="M821" s="6" t="s">
        <v>15</v>
      </c>
      <c r="N821" s="3">
        <v>-22.242000000000001</v>
      </c>
      <c r="O821" s="4">
        <v>562719</v>
      </c>
      <c r="P821" s="4">
        <v>830133</v>
      </c>
      <c r="Q821" t="s">
        <v>2147</v>
      </c>
    </row>
    <row r="822" spans="1:17" x14ac:dyDescent="0.25">
      <c r="A822" t="s">
        <v>1638</v>
      </c>
      <c r="B822" t="s">
        <v>1639</v>
      </c>
      <c r="C822" s="5">
        <v>76.16</v>
      </c>
      <c r="D822" s="1">
        <v>8.6999999999999994E-3</v>
      </c>
      <c r="E822" s="1">
        <v>8.9999999999999993E-3</v>
      </c>
      <c r="F822" s="1">
        <v>-2.9600000000000001E-2</v>
      </c>
      <c r="G822" s="1">
        <v>-0.1182</v>
      </c>
      <c r="H822" s="6" t="s">
        <v>15</v>
      </c>
      <c r="I822" s="6" t="s">
        <v>15</v>
      </c>
      <c r="J822" s="6" t="s">
        <v>15</v>
      </c>
      <c r="K822" s="6" t="s">
        <v>15</v>
      </c>
      <c r="L822" s="6" t="s">
        <v>15</v>
      </c>
      <c r="M822" s="6" t="s">
        <v>15</v>
      </c>
      <c r="N822" s="3">
        <v>6.8356000000000003</v>
      </c>
      <c r="O822" s="4">
        <v>1114447</v>
      </c>
      <c r="P822" s="4">
        <v>1031384</v>
      </c>
      <c r="Q822" t="s">
        <v>2147</v>
      </c>
    </row>
    <row r="823" spans="1:17" x14ac:dyDescent="0.25">
      <c r="A823" t="s">
        <v>1640</v>
      </c>
      <c r="B823" t="s">
        <v>1641</v>
      </c>
      <c r="C823" s="5">
        <v>79.33</v>
      </c>
      <c r="D823" s="1">
        <v>-4.1599999999999998E-2</v>
      </c>
      <c r="E823" s="1">
        <v>-7.7299999999999994E-2</v>
      </c>
      <c r="F823" s="1">
        <v>-1.8700000000000001E-2</v>
      </c>
      <c r="G823" s="1">
        <v>-0.1704</v>
      </c>
      <c r="H823" s="6" t="s">
        <v>15</v>
      </c>
      <c r="I823" s="6" t="s">
        <v>16</v>
      </c>
      <c r="J823" s="6" t="s">
        <v>15</v>
      </c>
      <c r="K823" s="6" t="s">
        <v>15</v>
      </c>
      <c r="L823" s="6" t="s">
        <v>15</v>
      </c>
      <c r="M823" s="6" t="s">
        <v>15</v>
      </c>
      <c r="N823" s="3">
        <v>-76.069800000000001</v>
      </c>
      <c r="O823" s="4">
        <v>3396835</v>
      </c>
      <c r="P823" s="4">
        <v>1936519</v>
      </c>
      <c r="Q823" t="s">
        <v>2147</v>
      </c>
    </row>
    <row r="824" spans="1:17" x14ac:dyDescent="0.25">
      <c r="A824" t="s">
        <v>152</v>
      </c>
      <c r="B824" t="s">
        <v>153</v>
      </c>
      <c r="C824" s="5">
        <v>90.31</v>
      </c>
      <c r="D824" s="1">
        <v>-7.4000000000000003E-3</v>
      </c>
      <c r="E824" s="1">
        <v>-3.5700000000000003E-2</v>
      </c>
      <c r="F824" s="1">
        <v>-6.0199999999999997E-2</v>
      </c>
      <c r="G824" s="1">
        <v>-2.3800000000000002E-2</v>
      </c>
      <c r="H824" s="6" t="s">
        <v>15</v>
      </c>
      <c r="I824" s="6" t="s">
        <v>16</v>
      </c>
      <c r="J824" s="6" t="s">
        <v>16</v>
      </c>
      <c r="K824" s="6" t="s">
        <v>15</v>
      </c>
      <c r="L824" s="6" t="s">
        <v>15</v>
      </c>
      <c r="M824" s="6" t="s">
        <v>15</v>
      </c>
      <c r="N824" s="3">
        <v>-21.462599999999998</v>
      </c>
      <c r="O824" s="4">
        <v>1873796</v>
      </c>
      <c r="P824" s="4">
        <v>1367680</v>
      </c>
      <c r="Q824" t="s">
        <v>2147</v>
      </c>
    </row>
    <row r="825" spans="1:17" x14ac:dyDescent="0.25">
      <c r="A825" t="s">
        <v>1388</v>
      </c>
      <c r="B825" t="s">
        <v>1389</v>
      </c>
      <c r="C825" s="5">
        <v>81.52</v>
      </c>
      <c r="D825" s="1">
        <v>-1.3299999999999999E-2</v>
      </c>
      <c r="E825" s="1">
        <v>-6.3600000000000004E-2</v>
      </c>
      <c r="F825" s="1">
        <v>-6.3399999999999998E-2</v>
      </c>
      <c r="G825" s="1">
        <v>9.4000000000000004E-3</v>
      </c>
      <c r="H825" s="6" t="s">
        <v>15</v>
      </c>
      <c r="I825" s="6" t="s">
        <v>16</v>
      </c>
      <c r="J825" s="6" t="s">
        <v>16</v>
      </c>
      <c r="K825" s="6" t="s">
        <v>15</v>
      </c>
      <c r="L825" s="6" t="s">
        <v>16</v>
      </c>
      <c r="M825" s="6" t="s">
        <v>16</v>
      </c>
      <c r="N825" s="3">
        <v>-72.161000000000001</v>
      </c>
      <c r="O825" s="4">
        <v>5134530</v>
      </c>
      <c r="P825" s="4">
        <v>4593708</v>
      </c>
      <c r="Q825" t="s">
        <v>2147</v>
      </c>
    </row>
    <row r="826" spans="1:17" x14ac:dyDescent="0.25">
      <c r="A826" t="s">
        <v>663</v>
      </c>
      <c r="B826" t="s">
        <v>664</v>
      </c>
      <c r="C826" s="5">
        <v>90.08</v>
      </c>
      <c r="D826" s="1">
        <v>-1.26E-2</v>
      </c>
      <c r="E826" s="1">
        <v>-3.4200000000000001E-2</v>
      </c>
      <c r="F826" s="1">
        <v>-2.3E-2</v>
      </c>
      <c r="G826" s="1">
        <v>-0.34200000000000003</v>
      </c>
      <c r="H826" s="6" t="s">
        <v>15</v>
      </c>
      <c r="I826" s="6" t="s">
        <v>15</v>
      </c>
      <c r="J826" s="6" t="s">
        <v>16</v>
      </c>
      <c r="K826" s="6" t="s">
        <v>15</v>
      </c>
      <c r="L826" s="6" t="s">
        <v>15</v>
      </c>
      <c r="M826" s="6" t="s">
        <v>15</v>
      </c>
      <c r="N826" s="3">
        <v>-41.914099999999998</v>
      </c>
      <c r="O826" s="4">
        <v>1364535</v>
      </c>
      <c r="P826" s="4">
        <v>1591800</v>
      </c>
      <c r="Q826" t="s">
        <v>2147</v>
      </c>
    </row>
    <row r="827" spans="1:17" x14ac:dyDescent="0.25">
      <c r="A827" t="s">
        <v>1606</v>
      </c>
      <c r="B827" t="s">
        <v>1607</v>
      </c>
      <c r="C827" s="5">
        <v>77.73</v>
      </c>
      <c r="D827" s="1">
        <v>-1.9900000000000001E-2</v>
      </c>
      <c r="E827" s="1">
        <v>-7.7399999999999997E-2</v>
      </c>
      <c r="F827" s="1">
        <v>2.98E-2</v>
      </c>
      <c r="G827" s="1">
        <v>0.25009999999999999</v>
      </c>
      <c r="H827" s="6" t="s">
        <v>15</v>
      </c>
      <c r="I827" s="6" t="s">
        <v>16</v>
      </c>
      <c r="J827" s="6" t="s">
        <v>16</v>
      </c>
      <c r="K827" s="6" t="s">
        <v>16</v>
      </c>
      <c r="L827" s="6" t="s">
        <v>16</v>
      </c>
      <c r="M827" s="6" t="s">
        <v>16</v>
      </c>
      <c r="N827" s="3">
        <v>52.151800000000001</v>
      </c>
      <c r="O827" s="4">
        <v>5428007</v>
      </c>
      <c r="P827" s="4">
        <v>5647494</v>
      </c>
      <c r="Q827" t="s">
        <v>2147</v>
      </c>
    </row>
    <row r="828" spans="1:17" x14ac:dyDescent="0.25">
      <c r="A828" t="s">
        <v>1582</v>
      </c>
      <c r="B828" t="s">
        <v>1583</v>
      </c>
      <c r="C828" s="5">
        <v>78.17</v>
      </c>
      <c r="D828" s="1">
        <v>-3.8E-3</v>
      </c>
      <c r="E828" s="1">
        <v>-3.3500000000000002E-2</v>
      </c>
      <c r="F828" s="1">
        <v>4.65E-2</v>
      </c>
      <c r="G828" s="1">
        <v>0.60680000000000001</v>
      </c>
      <c r="H828" s="6" t="s">
        <v>15</v>
      </c>
      <c r="I828" s="6" t="s">
        <v>16</v>
      </c>
      <c r="J828" s="6" t="s">
        <v>16</v>
      </c>
      <c r="K828" s="6" t="s">
        <v>16</v>
      </c>
      <c r="L828" s="6" t="s">
        <v>16</v>
      </c>
      <c r="M828" s="6" t="s">
        <v>16</v>
      </c>
      <c r="N828" s="3">
        <v>18.374199999999998</v>
      </c>
      <c r="O828" s="4">
        <v>821271</v>
      </c>
      <c r="P828" s="4">
        <v>807223</v>
      </c>
      <c r="Q828" t="s">
        <v>2147</v>
      </c>
    </row>
    <row r="829" spans="1:17" x14ac:dyDescent="0.25">
      <c r="A829" t="s">
        <v>904</v>
      </c>
      <c r="B829" t="s">
        <v>905</v>
      </c>
      <c r="C829" s="5">
        <v>79.760000000000005</v>
      </c>
      <c r="D829" s="1">
        <v>2.5600000000000001E-2</v>
      </c>
      <c r="E829" s="1">
        <v>0.1246</v>
      </c>
      <c r="F829" s="1">
        <v>0.1305</v>
      </c>
      <c r="G829" s="1">
        <v>0.01</v>
      </c>
      <c r="H829" s="6" t="s">
        <v>16</v>
      </c>
      <c r="I829" s="6" t="s">
        <v>16</v>
      </c>
      <c r="J829" s="6" t="s">
        <v>16</v>
      </c>
      <c r="K829" s="6" t="s">
        <v>16</v>
      </c>
      <c r="L829" s="6" t="s">
        <v>16</v>
      </c>
      <c r="M829" s="6" t="s">
        <v>15</v>
      </c>
      <c r="N829" s="3">
        <v>224.68199999999999</v>
      </c>
      <c r="O829" s="4">
        <v>737275</v>
      </c>
      <c r="P829" s="4">
        <v>858119</v>
      </c>
      <c r="Q829" t="s">
        <v>2147</v>
      </c>
    </row>
    <row r="830" spans="1:17" x14ac:dyDescent="0.25">
      <c r="A830" t="s">
        <v>1303</v>
      </c>
      <c r="B830" t="s">
        <v>1304</v>
      </c>
      <c r="C830" s="5">
        <v>81.77</v>
      </c>
      <c r="D830" s="1">
        <v>-9.4000000000000004E-3</v>
      </c>
      <c r="E830" s="1">
        <v>-2.98E-2</v>
      </c>
      <c r="F830" s="1">
        <v>0.1071</v>
      </c>
      <c r="G830" s="1">
        <v>0.01</v>
      </c>
      <c r="H830" s="6" t="s">
        <v>16</v>
      </c>
      <c r="I830" s="6" t="s">
        <v>16</v>
      </c>
      <c r="J830" s="6" t="s">
        <v>16</v>
      </c>
      <c r="K830" s="6" t="s">
        <v>16</v>
      </c>
      <c r="L830" s="6" t="s">
        <v>16</v>
      </c>
      <c r="M830" s="6" t="s">
        <v>15</v>
      </c>
      <c r="N830" s="3">
        <v>123.64530000000001</v>
      </c>
      <c r="O830" s="4">
        <v>922668</v>
      </c>
      <c r="P830" s="4">
        <v>1066196</v>
      </c>
      <c r="Q830" t="s">
        <v>2147</v>
      </c>
    </row>
    <row r="831" spans="1:17" x14ac:dyDescent="0.25">
      <c r="A831" t="s">
        <v>486</v>
      </c>
      <c r="B831" t="s">
        <v>487</v>
      </c>
      <c r="C831" s="5">
        <v>79.760000000000005</v>
      </c>
      <c r="D831" s="1">
        <v>-7.7999999999999996E-3</v>
      </c>
      <c r="E831" s="1">
        <v>-1.5100000000000001E-2</v>
      </c>
      <c r="F831" s="1">
        <v>-1.8700000000000001E-2</v>
      </c>
      <c r="G831" s="1">
        <v>0.38590000000000002</v>
      </c>
      <c r="H831" s="6" t="s">
        <v>15</v>
      </c>
      <c r="I831" s="6" t="s">
        <v>16</v>
      </c>
      <c r="J831" s="6" t="s">
        <v>16</v>
      </c>
      <c r="K831" s="6" t="s">
        <v>15</v>
      </c>
      <c r="L831" s="6" t="s">
        <v>16</v>
      </c>
      <c r="M831" s="6" t="s">
        <v>16</v>
      </c>
      <c r="N831" s="3">
        <v>-17.7623</v>
      </c>
      <c r="O831" s="4">
        <v>3184173</v>
      </c>
      <c r="P831" s="4">
        <v>2729193</v>
      </c>
      <c r="Q831" t="s">
        <v>2147</v>
      </c>
    </row>
    <row r="832" spans="1:17" x14ac:dyDescent="0.25">
      <c r="A832" t="s">
        <v>2152</v>
      </c>
      <c r="B832" t="s">
        <v>2153</v>
      </c>
      <c r="C832" s="5">
        <v>76.83</v>
      </c>
      <c r="D832" s="1">
        <v>1E-4</v>
      </c>
      <c r="E832" s="1">
        <v>-6.08E-2</v>
      </c>
      <c r="F832" s="1">
        <v>-4.24E-2</v>
      </c>
      <c r="G832" s="1">
        <v>0.1623</v>
      </c>
      <c r="H832" s="6" t="s">
        <v>15</v>
      </c>
      <c r="I832" s="6" t="s">
        <v>16</v>
      </c>
      <c r="J832" s="6" t="s">
        <v>16</v>
      </c>
      <c r="K832" s="6" t="s">
        <v>15</v>
      </c>
      <c r="L832" s="6" t="s">
        <v>16</v>
      </c>
      <c r="M832" s="6" t="s">
        <v>16</v>
      </c>
      <c r="N832" s="3">
        <v>-33.106400000000001</v>
      </c>
      <c r="O832" s="4">
        <v>482971</v>
      </c>
      <c r="P832" s="4">
        <v>634548</v>
      </c>
      <c r="Q832" t="s">
        <v>2147</v>
      </c>
    </row>
    <row r="833" spans="1:17" x14ac:dyDescent="0.25">
      <c r="A833" t="s">
        <v>1610</v>
      </c>
      <c r="B833" t="s">
        <v>1611</v>
      </c>
      <c r="C833" s="5">
        <v>89.43</v>
      </c>
      <c r="D833" s="1">
        <v>-1.17E-2</v>
      </c>
      <c r="E833" s="1">
        <v>-4.2099999999999999E-2</v>
      </c>
      <c r="F833" s="1">
        <v>6.3E-3</v>
      </c>
      <c r="G833" s="1">
        <v>0.1061</v>
      </c>
      <c r="H833" s="6" t="s">
        <v>15</v>
      </c>
      <c r="I833" s="6" t="s">
        <v>16</v>
      </c>
      <c r="J833" s="6" t="s">
        <v>16</v>
      </c>
      <c r="K833" s="6" t="s">
        <v>15</v>
      </c>
      <c r="L833" s="6" t="s">
        <v>16</v>
      </c>
      <c r="M833" s="6" t="s">
        <v>16</v>
      </c>
      <c r="N833" s="3">
        <v>-26.914899999999999</v>
      </c>
      <c r="O833" s="4">
        <v>2281848</v>
      </c>
      <c r="P833" s="4">
        <v>2511135</v>
      </c>
      <c r="Q833" t="s">
        <v>2147</v>
      </c>
    </row>
    <row r="834" spans="1:17" x14ac:dyDescent="0.25">
      <c r="A834" t="s">
        <v>163</v>
      </c>
      <c r="B834" t="s">
        <v>164</v>
      </c>
      <c r="C834" s="5">
        <v>83.26</v>
      </c>
      <c r="D834" s="1">
        <v>2.3E-3</v>
      </c>
      <c r="E834" s="1">
        <v>7.2900000000000006E-2</v>
      </c>
      <c r="F834" s="1">
        <v>6.1999999999999998E-3</v>
      </c>
      <c r="G834" s="1">
        <v>-0.32440000000000002</v>
      </c>
      <c r="H834" s="6" t="s">
        <v>16</v>
      </c>
      <c r="I834" s="6" t="s">
        <v>15</v>
      </c>
      <c r="J834" s="6" t="s">
        <v>15</v>
      </c>
      <c r="K834" s="6" t="s">
        <v>16</v>
      </c>
      <c r="L834" s="6" t="s">
        <v>15</v>
      </c>
      <c r="M834" s="6" t="s">
        <v>15</v>
      </c>
      <c r="N834" s="3">
        <v>73.875299999999996</v>
      </c>
      <c r="O834" s="4">
        <v>459068</v>
      </c>
      <c r="P834" s="4">
        <v>773759</v>
      </c>
      <c r="Q834" t="s">
        <v>2147</v>
      </c>
    </row>
    <row r="835" spans="1:17" x14ac:dyDescent="0.25">
      <c r="A835" t="s">
        <v>996</v>
      </c>
      <c r="B835" t="s">
        <v>997</v>
      </c>
      <c r="C835" s="5">
        <v>90.28</v>
      </c>
      <c r="D835" s="1">
        <v>8.0000000000000004E-4</v>
      </c>
      <c r="E835" s="1">
        <v>4.1999999999999997E-3</v>
      </c>
      <c r="F835" s="1">
        <v>4.8999999999999998E-3</v>
      </c>
      <c r="G835" s="1">
        <v>7.9600000000000004E-2</v>
      </c>
      <c r="H835" s="6" t="s">
        <v>16</v>
      </c>
      <c r="I835" s="6" t="s">
        <v>16</v>
      </c>
      <c r="J835" s="6" t="s">
        <v>16</v>
      </c>
      <c r="K835" s="6" t="s">
        <v>16</v>
      </c>
      <c r="L835" s="6" t="s">
        <v>16</v>
      </c>
      <c r="M835" s="6" t="s">
        <v>16</v>
      </c>
      <c r="N835" s="3">
        <v>1.4908999999999999</v>
      </c>
      <c r="O835" s="4">
        <v>2500251</v>
      </c>
      <c r="P835" s="4">
        <v>2180007</v>
      </c>
      <c r="Q835" t="s">
        <v>2147</v>
      </c>
    </row>
    <row r="836" spans="1:17" x14ac:dyDescent="0.25">
      <c r="A836" t="s">
        <v>916</v>
      </c>
      <c r="B836" t="s">
        <v>917</v>
      </c>
      <c r="C836" s="5">
        <v>80.650000000000006</v>
      </c>
      <c r="D836" s="1">
        <v>-2.0000000000000001E-4</v>
      </c>
      <c r="E836" s="1">
        <v>2.0000000000000001E-4</v>
      </c>
      <c r="F836" s="1">
        <v>8.9999999999999998E-4</v>
      </c>
      <c r="G836" s="1">
        <v>3.3599999999999998E-2</v>
      </c>
      <c r="H836" s="6" t="s">
        <v>16</v>
      </c>
      <c r="I836" s="6" t="s">
        <v>16</v>
      </c>
      <c r="J836" s="6" t="s">
        <v>16</v>
      </c>
      <c r="K836" s="6" t="s">
        <v>16</v>
      </c>
      <c r="L836" s="6" t="s">
        <v>16</v>
      </c>
      <c r="M836" s="6" t="s">
        <v>16</v>
      </c>
      <c r="N836" s="3">
        <v>1.0914999999999999</v>
      </c>
      <c r="O836" s="4">
        <v>984518</v>
      </c>
      <c r="P836" s="4">
        <v>1552638</v>
      </c>
      <c r="Q836" t="s">
        <v>2147</v>
      </c>
    </row>
    <row r="837" spans="1:17" x14ac:dyDescent="0.25">
      <c r="A837" t="s">
        <v>984</v>
      </c>
      <c r="B837" t="s">
        <v>985</v>
      </c>
      <c r="C837" s="5">
        <v>82.78</v>
      </c>
      <c r="D837" s="1">
        <v>-7.1000000000000004E-3</v>
      </c>
      <c r="E837" s="1">
        <v>-6.5799999999999997E-2</v>
      </c>
      <c r="F837" s="1">
        <v>-4.5400000000000003E-2</v>
      </c>
      <c r="G837" s="1">
        <v>-0.1012</v>
      </c>
      <c r="H837" s="6" t="s">
        <v>15</v>
      </c>
      <c r="I837" s="6" t="s">
        <v>16</v>
      </c>
      <c r="J837" s="6" t="s">
        <v>16</v>
      </c>
      <c r="K837" s="6" t="s">
        <v>15</v>
      </c>
      <c r="L837" s="6" t="s">
        <v>15</v>
      </c>
      <c r="M837" s="6" t="s">
        <v>15</v>
      </c>
      <c r="N837" s="3">
        <v>-57.734999999999999</v>
      </c>
      <c r="O837" s="4">
        <v>2022804</v>
      </c>
      <c r="P837" s="4">
        <v>1792034</v>
      </c>
      <c r="Q837" t="s">
        <v>2147</v>
      </c>
    </row>
    <row r="838" spans="1:17" x14ac:dyDescent="0.25">
      <c r="A838" t="s">
        <v>836</v>
      </c>
      <c r="B838" t="s">
        <v>837</v>
      </c>
      <c r="C838" s="5">
        <v>82.07</v>
      </c>
      <c r="D838" s="1">
        <v>-2.69E-2</v>
      </c>
      <c r="E838" s="1">
        <v>-2.6599999999999999E-2</v>
      </c>
      <c r="F838" s="1">
        <v>1.7000000000000001E-2</v>
      </c>
      <c r="G838" s="1">
        <v>-0.28839999999999999</v>
      </c>
      <c r="H838" s="6" t="s">
        <v>16</v>
      </c>
      <c r="I838" s="6" t="s">
        <v>16</v>
      </c>
      <c r="J838" s="6" t="s">
        <v>15</v>
      </c>
      <c r="K838" s="6" t="s">
        <v>16</v>
      </c>
      <c r="L838" s="6" t="s">
        <v>15</v>
      </c>
      <c r="M838" s="6" t="s">
        <v>15</v>
      </c>
      <c r="N838" s="3">
        <v>-38.611600000000003</v>
      </c>
      <c r="O838" s="4">
        <v>3289893</v>
      </c>
      <c r="P838" s="4">
        <v>3249983</v>
      </c>
      <c r="Q838" t="s">
        <v>2147</v>
      </c>
    </row>
    <row r="839" spans="1:17" x14ac:dyDescent="0.25">
      <c r="A839" t="s">
        <v>142</v>
      </c>
      <c r="B839" t="s">
        <v>143</v>
      </c>
      <c r="C839" s="5">
        <v>78.78</v>
      </c>
      <c r="D839" s="1">
        <v>-1.7600000000000001E-2</v>
      </c>
      <c r="E839" s="1">
        <v>-5.8900000000000001E-2</v>
      </c>
      <c r="F839" s="1">
        <v>-4.1500000000000002E-2</v>
      </c>
      <c r="G839" s="1">
        <v>0.12870000000000001</v>
      </c>
      <c r="H839" s="6" t="s">
        <v>15</v>
      </c>
      <c r="I839" s="6" t="s">
        <v>15</v>
      </c>
      <c r="J839" s="6" t="s">
        <v>15</v>
      </c>
      <c r="K839" s="6" t="s">
        <v>15</v>
      </c>
      <c r="L839" s="6" t="s">
        <v>15</v>
      </c>
      <c r="M839" s="6" t="s">
        <v>16</v>
      </c>
      <c r="N839" s="3">
        <v>-53.012900000000002</v>
      </c>
      <c r="O839" s="4">
        <v>391233</v>
      </c>
      <c r="P839" s="4">
        <v>607353</v>
      </c>
      <c r="Q839" t="s">
        <v>2147</v>
      </c>
    </row>
    <row r="840" spans="1:17" x14ac:dyDescent="0.25">
      <c r="A840" t="s">
        <v>566</v>
      </c>
      <c r="B840" t="s">
        <v>2109</v>
      </c>
      <c r="C840" s="5">
        <v>75.34</v>
      </c>
      <c r="D840" s="1">
        <v>-8.2000000000000007E-3</v>
      </c>
      <c r="E840" s="1">
        <v>4.87E-2</v>
      </c>
      <c r="F840" s="1">
        <v>2.5600000000000001E-2</v>
      </c>
      <c r="G840" s="1">
        <v>-0.3276</v>
      </c>
      <c r="H840" s="6" t="s">
        <v>16</v>
      </c>
      <c r="I840" s="6" t="s">
        <v>16</v>
      </c>
      <c r="J840" s="6" t="s">
        <v>15</v>
      </c>
      <c r="K840" s="6" t="s">
        <v>16</v>
      </c>
      <c r="L840" s="6" t="s">
        <v>16</v>
      </c>
      <c r="M840" s="6" t="s">
        <v>15</v>
      </c>
      <c r="N840" s="3">
        <v>70.39</v>
      </c>
      <c r="O840" s="4">
        <v>1558306</v>
      </c>
      <c r="P840" s="4">
        <v>1563250</v>
      </c>
      <c r="Q840" t="s">
        <v>2147</v>
      </c>
    </row>
    <row r="841" spans="1:17" x14ac:dyDescent="0.25">
      <c r="A841" t="s">
        <v>358</v>
      </c>
      <c r="B841" t="s">
        <v>359</v>
      </c>
      <c r="C841" s="5">
        <v>90.05</v>
      </c>
      <c r="D841" s="1">
        <v>-1.4E-3</v>
      </c>
      <c r="E841" s="1">
        <v>-4.99E-2</v>
      </c>
      <c r="F841" s="1">
        <v>-6.8500000000000005E-2</v>
      </c>
      <c r="G841" s="1">
        <v>0.1512</v>
      </c>
      <c r="H841" s="6" t="s">
        <v>15</v>
      </c>
      <c r="I841" s="6" t="s">
        <v>15</v>
      </c>
      <c r="J841" s="6" t="s">
        <v>16</v>
      </c>
      <c r="K841" s="6" t="s">
        <v>15</v>
      </c>
      <c r="L841" s="6" t="s">
        <v>15</v>
      </c>
      <c r="M841" s="6" t="s">
        <v>16</v>
      </c>
      <c r="N841" s="3">
        <v>-44.488700000000001</v>
      </c>
      <c r="O841" s="4">
        <v>910123</v>
      </c>
      <c r="P841" s="4">
        <v>850465</v>
      </c>
      <c r="Q841" t="s">
        <v>2147</v>
      </c>
    </row>
    <row r="842" spans="1:17" x14ac:dyDescent="0.25">
      <c r="A842" t="s">
        <v>912</v>
      </c>
      <c r="B842" t="s">
        <v>913</v>
      </c>
      <c r="C842" s="5">
        <v>86.56</v>
      </c>
      <c r="D842" s="1">
        <v>-7.1000000000000004E-3</v>
      </c>
      <c r="E842" s="1">
        <v>-1.1999999999999999E-3</v>
      </c>
      <c r="F842" s="1">
        <v>2.7400000000000001E-2</v>
      </c>
      <c r="G842" s="1">
        <v>0.31809999999999999</v>
      </c>
      <c r="H842" s="6" t="s">
        <v>15</v>
      </c>
      <c r="I842" s="6" t="s">
        <v>16</v>
      </c>
      <c r="J842" s="6" t="s">
        <v>16</v>
      </c>
      <c r="K842" s="6" t="s">
        <v>16</v>
      </c>
      <c r="L842" s="6" t="s">
        <v>16</v>
      </c>
      <c r="M842" s="6" t="s">
        <v>16</v>
      </c>
      <c r="N842" s="3">
        <v>-10.061400000000001</v>
      </c>
      <c r="O842" s="4">
        <v>2173204</v>
      </c>
      <c r="P842" s="4">
        <v>1663546</v>
      </c>
      <c r="Q842" t="s">
        <v>2147</v>
      </c>
    </row>
    <row r="843" spans="1:17" x14ac:dyDescent="0.25">
      <c r="A843" t="s">
        <v>240</v>
      </c>
      <c r="B843" t="s">
        <v>241</v>
      </c>
      <c r="C843" s="5">
        <v>84.76</v>
      </c>
      <c r="D843" s="1">
        <v>1.2699999999999999E-2</v>
      </c>
      <c r="E843" s="1">
        <v>1.9599999999999999E-2</v>
      </c>
      <c r="F843" s="1">
        <v>7.0000000000000001E-3</v>
      </c>
      <c r="G843" s="1">
        <v>0.34179999999999999</v>
      </c>
      <c r="H843" s="6" t="s">
        <v>15</v>
      </c>
      <c r="I843" s="6" t="s">
        <v>15</v>
      </c>
      <c r="J843" s="6" t="s">
        <v>16</v>
      </c>
      <c r="K843" s="6" t="s">
        <v>16</v>
      </c>
      <c r="L843" s="6" t="s">
        <v>16</v>
      </c>
      <c r="M843" s="6" t="s">
        <v>16</v>
      </c>
      <c r="N843" s="3">
        <v>6.7023000000000001</v>
      </c>
      <c r="O843" s="4">
        <v>1511839</v>
      </c>
      <c r="P843" s="4">
        <v>2159074</v>
      </c>
      <c r="Q843" t="s">
        <v>2147</v>
      </c>
    </row>
    <row r="844" spans="1:17" x14ac:dyDescent="0.25">
      <c r="A844" t="s">
        <v>498</v>
      </c>
      <c r="B844" t="s">
        <v>499</v>
      </c>
      <c r="C844" s="5">
        <v>83.26</v>
      </c>
      <c r="D844" s="1">
        <v>-4.19E-2</v>
      </c>
      <c r="E844" s="1">
        <v>-2.2700000000000001E-2</v>
      </c>
      <c r="F844" s="1">
        <v>2.5899999999999999E-2</v>
      </c>
      <c r="G844" s="1">
        <v>0.26939999999999997</v>
      </c>
      <c r="H844" s="6" t="s">
        <v>15</v>
      </c>
      <c r="I844" s="6" t="s">
        <v>16</v>
      </c>
      <c r="J844" s="6" t="s">
        <v>16</v>
      </c>
      <c r="K844" s="6" t="s">
        <v>16</v>
      </c>
      <c r="L844" s="6" t="s">
        <v>16</v>
      </c>
      <c r="M844" s="6" t="s">
        <v>16</v>
      </c>
      <c r="N844" s="3">
        <v>-50.524999999999999</v>
      </c>
      <c r="O844" s="4">
        <v>1623497</v>
      </c>
      <c r="P844" s="4">
        <v>898129</v>
      </c>
      <c r="Q844" t="s">
        <v>2147</v>
      </c>
    </row>
    <row r="845" spans="1:17" x14ac:dyDescent="0.25">
      <c r="A845" t="s">
        <v>747</v>
      </c>
      <c r="B845" t="s">
        <v>748</v>
      </c>
      <c r="C845" s="5">
        <v>77.53</v>
      </c>
      <c r="D845" s="1">
        <v>-1.6199999999999999E-2</v>
      </c>
      <c r="E845" s="1">
        <v>-4.8500000000000001E-2</v>
      </c>
      <c r="F845" s="1">
        <v>-6.7799999999999999E-2</v>
      </c>
      <c r="G845" s="1">
        <v>3.3300000000000003E-2</v>
      </c>
      <c r="H845" s="6" t="s">
        <v>15</v>
      </c>
      <c r="I845" s="6" t="s">
        <v>16</v>
      </c>
      <c r="J845" s="6" t="s">
        <v>16</v>
      </c>
      <c r="K845" s="6" t="s">
        <v>15</v>
      </c>
      <c r="L845" s="6" t="s">
        <v>15</v>
      </c>
      <c r="M845" s="6" t="s">
        <v>16</v>
      </c>
      <c r="N845" s="3">
        <v>-51.416600000000003</v>
      </c>
      <c r="O845" s="4">
        <v>966069</v>
      </c>
      <c r="P845" s="4">
        <v>802964</v>
      </c>
      <c r="Q845" t="s">
        <v>2147</v>
      </c>
    </row>
    <row r="846" spans="1:17" x14ac:dyDescent="0.25">
      <c r="A846" t="s">
        <v>677</v>
      </c>
      <c r="B846" t="s">
        <v>678</v>
      </c>
      <c r="C846" s="5">
        <v>80.2</v>
      </c>
      <c r="D846" s="1">
        <v>-0.03</v>
      </c>
      <c r="E846" s="1">
        <v>-0.1444</v>
      </c>
      <c r="F846" s="1">
        <v>-0.1177</v>
      </c>
      <c r="G846" s="1">
        <v>0.27279999999999999</v>
      </c>
      <c r="H846" s="6" t="s">
        <v>15</v>
      </c>
      <c r="I846" s="6" t="s">
        <v>15</v>
      </c>
      <c r="J846" s="6" t="s">
        <v>16</v>
      </c>
      <c r="K846" s="6" t="s">
        <v>15</v>
      </c>
      <c r="L846" s="6" t="s">
        <v>15</v>
      </c>
      <c r="M846" s="6" t="s">
        <v>16</v>
      </c>
      <c r="N846" s="3">
        <v>-222.05080000000001</v>
      </c>
      <c r="O846" s="4">
        <v>3717421</v>
      </c>
      <c r="P846" s="4">
        <v>1668041</v>
      </c>
      <c r="Q846" t="s">
        <v>2147</v>
      </c>
    </row>
    <row r="847" spans="1:17" x14ac:dyDescent="0.25">
      <c r="A847" t="s">
        <v>2094</v>
      </c>
      <c r="B847" t="s">
        <v>2095</v>
      </c>
      <c r="C847" s="5">
        <v>93.66</v>
      </c>
      <c r="D847" s="1">
        <v>-1.5100000000000001E-2</v>
      </c>
      <c r="E847" s="1">
        <v>-8.3599999999999994E-2</v>
      </c>
      <c r="F847" s="1">
        <v>0.1002</v>
      </c>
      <c r="G847" s="1">
        <v>0.01</v>
      </c>
      <c r="H847" s="6" t="s">
        <v>16</v>
      </c>
      <c r="I847" s="6" t="s">
        <v>16</v>
      </c>
      <c r="J847" s="6" t="s">
        <v>16</v>
      </c>
      <c r="K847" s="6" t="s">
        <v>16</v>
      </c>
      <c r="L847" s="6" t="s">
        <v>16</v>
      </c>
      <c r="M847" s="6" t="s">
        <v>15</v>
      </c>
      <c r="N847" s="3">
        <v>-22.936699999999998</v>
      </c>
      <c r="O847" s="4">
        <v>1117100</v>
      </c>
      <c r="P847" s="4">
        <v>2638848</v>
      </c>
      <c r="Q847" t="s">
        <v>2147</v>
      </c>
    </row>
    <row r="848" spans="1:17" x14ac:dyDescent="0.25">
      <c r="A848" t="s">
        <v>1517</v>
      </c>
      <c r="B848" t="s">
        <v>1518</v>
      </c>
      <c r="C848" s="5">
        <v>83.48</v>
      </c>
      <c r="D848" s="1">
        <v>-2.0899999999999998E-2</v>
      </c>
      <c r="E848" s="1">
        <v>-5.3600000000000002E-2</v>
      </c>
      <c r="F848" s="1">
        <v>5.7200000000000001E-2</v>
      </c>
      <c r="G848" s="1">
        <v>1.2544</v>
      </c>
      <c r="H848" s="6" t="s">
        <v>15</v>
      </c>
      <c r="I848" s="6" t="s">
        <v>16</v>
      </c>
      <c r="J848" s="6" t="s">
        <v>16</v>
      </c>
      <c r="K848" s="6" t="s">
        <v>16</v>
      </c>
      <c r="L848" s="6" t="s">
        <v>16</v>
      </c>
      <c r="M848" s="6" t="s">
        <v>16</v>
      </c>
      <c r="N848" s="3">
        <v>-8.5675000000000008</v>
      </c>
      <c r="O848" s="4">
        <v>2071998</v>
      </c>
      <c r="P848" s="4">
        <v>2445149</v>
      </c>
      <c r="Q848" t="s">
        <v>2147</v>
      </c>
    </row>
    <row r="849" spans="1:17" x14ac:dyDescent="0.25">
      <c r="A849" t="s">
        <v>0</v>
      </c>
      <c r="B849" t="s">
        <v>1</v>
      </c>
      <c r="C849" s="5" t="s">
        <v>2</v>
      </c>
      <c r="D849" s="1" t="s">
        <v>3</v>
      </c>
      <c r="E849" s="1" t="s">
        <v>4</v>
      </c>
      <c r="F849" s="1" t="s">
        <v>5</v>
      </c>
      <c r="G849" s="1" t="s">
        <v>6</v>
      </c>
      <c r="H849" s="6" t="s">
        <v>7</v>
      </c>
      <c r="I849" s="6" t="s">
        <v>8</v>
      </c>
      <c r="J849" s="6" t="s">
        <v>9</v>
      </c>
      <c r="K849" s="6" t="s">
        <v>10</v>
      </c>
      <c r="L849" s="6" t="s">
        <v>1879</v>
      </c>
      <c r="M849" s="6" t="s">
        <v>1880</v>
      </c>
      <c r="N849" s="3" t="s">
        <v>2120</v>
      </c>
      <c r="O849" s="4" t="s">
        <v>11</v>
      </c>
      <c r="P849" s="4" t="s">
        <v>1881</v>
      </c>
      <c r="Q849" t="s">
        <v>12</v>
      </c>
    </row>
    <row r="850" spans="1:17" x14ac:dyDescent="0.25">
      <c r="A850" t="s">
        <v>250</v>
      </c>
      <c r="B850" t="s">
        <v>251</v>
      </c>
      <c r="C850" s="5">
        <v>145.78</v>
      </c>
      <c r="D850" s="1">
        <v>-2.7799999999999998E-2</v>
      </c>
      <c r="E850" s="1">
        <v>-4.48E-2</v>
      </c>
      <c r="F850" s="1">
        <v>-8.77E-2</v>
      </c>
      <c r="G850" s="1">
        <v>1.7600000000000001E-2</v>
      </c>
      <c r="H850" s="6" t="s">
        <v>15</v>
      </c>
      <c r="I850" s="6" t="s">
        <v>15</v>
      </c>
      <c r="J850" s="6" t="s">
        <v>16</v>
      </c>
      <c r="K850" s="6" t="s">
        <v>15</v>
      </c>
      <c r="L850" s="6" t="s">
        <v>15</v>
      </c>
      <c r="M850" s="6" t="s">
        <v>16</v>
      </c>
      <c r="N850" s="3">
        <v>-139.06450000000001</v>
      </c>
      <c r="O850" s="4">
        <v>1212692</v>
      </c>
      <c r="P850" s="4">
        <v>1085088</v>
      </c>
      <c r="Q850" t="s">
        <v>2147</v>
      </c>
    </row>
    <row r="851" spans="1:17" x14ac:dyDescent="0.25">
      <c r="A851" t="s">
        <v>1086</v>
      </c>
      <c r="B851" t="s">
        <v>1087</v>
      </c>
      <c r="C851" s="5">
        <v>204.02</v>
      </c>
      <c r="D851" s="1">
        <v>-2.12E-2</v>
      </c>
      <c r="E851" s="1">
        <v>-1.7899999999999999E-2</v>
      </c>
      <c r="F851" s="1">
        <v>6.4000000000000003E-3</v>
      </c>
      <c r="G851" s="1">
        <v>-1.6199999999999999E-2</v>
      </c>
      <c r="H851" s="6" t="s">
        <v>16</v>
      </c>
      <c r="I851" s="6" t="s">
        <v>16</v>
      </c>
      <c r="J851" s="6" t="s">
        <v>16</v>
      </c>
      <c r="K851" s="6" t="s">
        <v>15</v>
      </c>
      <c r="L851" s="6" t="s">
        <v>15</v>
      </c>
      <c r="M851" s="6" t="s">
        <v>15</v>
      </c>
      <c r="N851" s="3">
        <v>-30.719200000000001</v>
      </c>
      <c r="O851" s="4">
        <v>40862122</v>
      </c>
      <c r="P851" s="4">
        <v>24866351</v>
      </c>
      <c r="Q851" t="s">
        <v>2147</v>
      </c>
    </row>
    <row r="852" spans="1:17" x14ac:dyDescent="0.25">
      <c r="A852" t="s">
        <v>1934</v>
      </c>
      <c r="B852" t="s">
        <v>1935</v>
      </c>
      <c r="C852" s="5">
        <v>200.62</v>
      </c>
      <c r="D852" s="1">
        <v>-2.07E-2</v>
      </c>
      <c r="E852" s="1">
        <v>-0.26419999999999999</v>
      </c>
      <c r="F852" s="1">
        <v>-0.23280000000000001</v>
      </c>
      <c r="G852" s="1">
        <v>-0.46100000000000002</v>
      </c>
      <c r="H852" s="6" t="s">
        <v>15</v>
      </c>
      <c r="I852" s="6" t="s">
        <v>15</v>
      </c>
      <c r="J852" s="6" t="s">
        <v>15</v>
      </c>
      <c r="K852" s="6" t="s">
        <v>15</v>
      </c>
      <c r="L852" s="6" t="s">
        <v>15</v>
      </c>
      <c r="M852" s="6" t="s">
        <v>15</v>
      </c>
      <c r="N852" s="3">
        <v>-2485.4695999999999</v>
      </c>
      <c r="O852" s="4">
        <v>1264643</v>
      </c>
      <c r="P852" s="4">
        <v>588976</v>
      </c>
      <c r="Q852" t="s">
        <v>2147</v>
      </c>
    </row>
    <row r="853" spans="1:17" x14ac:dyDescent="0.25">
      <c r="A853" t="s">
        <v>1650</v>
      </c>
      <c r="B853" t="s">
        <v>1651</v>
      </c>
      <c r="C853" s="5">
        <v>193.01</v>
      </c>
      <c r="D853" s="1">
        <v>-5.8999999999999999E-3</v>
      </c>
      <c r="E853" s="1">
        <v>-1.9900000000000001E-2</v>
      </c>
      <c r="F853" s="1">
        <v>2.3400000000000001E-2</v>
      </c>
      <c r="G853" s="1">
        <v>0.20519999999999999</v>
      </c>
      <c r="H853" s="6" t="s">
        <v>16</v>
      </c>
      <c r="I853" s="6" t="s">
        <v>16</v>
      </c>
      <c r="J853" s="6" t="s">
        <v>16</v>
      </c>
      <c r="K853" s="6" t="s">
        <v>16</v>
      </c>
      <c r="L853" s="6" t="s">
        <v>16</v>
      </c>
      <c r="M853" s="6" t="s">
        <v>16</v>
      </c>
      <c r="N853" s="3">
        <v>-2.1941000000000002</v>
      </c>
      <c r="O853" s="4">
        <v>1833142</v>
      </c>
      <c r="P853" s="4">
        <v>1736124</v>
      </c>
      <c r="Q853" t="s">
        <v>2147</v>
      </c>
    </row>
    <row r="854" spans="1:17" x14ac:dyDescent="0.25">
      <c r="A854" t="s">
        <v>1818</v>
      </c>
      <c r="B854" t="s">
        <v>1819</v>
      </c>
      <c r="C854" s="5">
        <v>293.70999999999998</v>
      </c>
      <c r="D854" s="1">
        <v>-1.5800000000000002E-2</v>
      </c>
      <c r="E854" s="1">
        <v>-5.6399999999999999E-2</v>
      </c>
      <c r="F854" s="1">
        <v>-2.5499999999999998E-2</v>
      </c>
      <c r="G854" s="1">
        <v>0.16450000000000001</v>
      </c>
      <c r="H854" s="6" t="s">
        <v>16</v>
      </c>
      <c r="I854" s="6" t="s">
        <v>16</v>
      </c>
      <c r="J854" s="6" t="s">
        <v>16</v>
      </c>
      <c r="K854" s="6" t="s">
        <v>15</v>
      </c>
      <c r="L854" s="6" t="s">
        <v>16</v>
      </c>
      <c r="M854" s="6" t="s">
        <v>16</v>
      </c>
      <c r="N854" s="3">
        <v>-125.509</v>
      </c>
      <c r="O854" s="4">
        <v>3400897</v>
      </c>
      <c r="P854" s="4">
        <v>2595770</v>
      </c>
      <c r="Q854" t="s">
        <v>2147</v>
      </c>
    </row>
    <row r="855" spans="1:17" x14ac:dyDescent="0.25">
      <c r="A855" t="s">
        <v>1668</v>
      </c>
      <c r="B855" t="s">
        <v>1669</v>
      </c>
      <c r="C855" s="5">
        <v>112.68</v>
      </c>
      <c r="D855" s="1">
        <v>-1.5599999999999999E-2</v>
      </c>
      <c r="E855" s="1">
        <v>-7.4899999999999994E-2</v>
      </c>
      <c r="F855" s="1">
        <v>-7.3000000000000001E-3</v>
      </c>
      <c r="G855" s="1">
        <v>0.1714</v>
      </c>
      <c r="H855" s="6" t="s">
        <v>15</v>
      </c>
      <c r="I855" s="6" t="s">
        <v>16</v>
      </c>
      <c r="J855" s="6" t="s">
        <v>16</v>
      </c>
      <c r="K855" s="6" t="s">
        <v>15</v>
      </c>
      <c r="L855" s="6" t="s">
        <v>15</v>
      </c>
      <c r="M855" s="6" t="s">
        <v>16</v>
      </c>
      <c r="N855" s="3">
        <v>-46.937199999999997</v>
      </c>
      <c r="O855" s="4">
        <v>2717727</v>
      </c>
      <c r="P855" s="4">
        <v>2398458</v>
      </c>
      <c r="Q855" t="s">
        <v>2147</v>
      </c>
    </row>
    <row r="856" spans="1:17" x14ac:dyDescent="0.25">
      <c r="A856" t="s">
        <v>73</v>
      </c>
      <c r="B856" t="s">
        <v>74</v>
      </c>
      <c r="C856" s="5">
        <v>164.27</v>
      </c>
      <c r="D856" s="1">
        <v>-2.0000000000000001E-4</v>
      </c>
      <c r="E856" s="1">
        <v>-2.9499999999999998E-2</v>
      </c>
      <c r="F856" s="1">
        <v>1.43E-2</v>
      </c>
      <c r="G856" s="1">
        <v>0.23369999999999999</v>
      </c>
      <c r="H856" s="6" t="s">
        <v>16</v>
      </c>
      <c r="I856" s="6" t="s">
        <v>16</v>
      </c>
      <c r="J856" s="6" t="s">
        <v>16</v>
      </c>
      <c r="K856" s="6" t="s">
        <v>15</v>
      </c>
      <c r="L856" s="6" t="s">
        <v>16</v>
      </c>
      <c r="M856" s="6" t="s">
        <v>16</v>
      </c>
      <c r="N856" s="3">
        <v>-50.338500000000003</v>
      </c>
      <c r="O856" s="4">
        <v>2873735</v>
      </c>
      <c r="P856" s="4">
        <v>1939894</v>
      </c>
      <c r="Q856" t="s">
        <v>2147</v>
      </c>
    </row>
    <row r="857" spans="1:17" x14ac:dyDescent="0.25">
      <c r="A857" t="s">
        <v>1720</v>
      </c>
      <c r="B857" t="s">
        <v>1721</v>
      </c>
      <c r="C857" s="5">
        <v>155.76</v>
      </c>
      <c r="D857" s="1">
        <v>-1.8E-3</v>
      </c>
      <c r="E857" s="1">
        <v>-1.9599999999999999E-2</v>
      </c>
      <c r="F857" s="1">
        <v>6.3899999999999998E-2</v>
      </c>
      <c r="G857" s="1">
        <v>-0.308</v>
      </c>
      <c r="H857" s="6" t="s">
        <v>15</v>
      </c>
      <c r="I857" s="6" t="s">
        <v>16</v>
      </c>
      <c r="J857" s="6" t="s">
        <v>15</v>
      </c>
      <c r="K857" s="6" t="s">
        <v>16</v>
      </c>
      <c r="L857" s="6" t="s">
        <v>15</v>
      </c>
      <c r="M857" s="6" t="s">
        <v>15</v>
      </c>
      <c r="N857" s="3">
        <v>59.792900000000003</v>
      </c>
      <c r="O857" s="4">
        <v>608590</v>
      </c>
      <c r="P857" s="4">
        <v>691560</v>
      </c>
      <c r="Q857" t="s">
        <v>2147</v>
      </c>
    </row>
    <row r="858" spans="1:17" x14ac:dyDescent="0.25">
      <c r="A858" t="s">
        <v>310</v>
      </c>
      <c r="B858" t="s">
        <v>311</v>
      </c>
      <c r="C858" s="5">
        <v>147.76</v>
      </c>
      <c r="D858" s="1">
        <v>-3.7199999999999997E-2</v>
      </c>
      <c r="E858" s="1">
        <v>-0.12039999999999999</v>
      </c>
      <c r="F858" s="1">
        <v>-0.1313</v>
      </c>
      <c r="G858" s="1">
        <v>0.12659999999999999</v>
      </c>
      <c r="H858" s="6" t="s">
        <v>15</v>
      </c>
      <c r="I858" s="6" t="s">
        <v>15</v>
      </c>
      <c r="J858" s="6" t="s">
        <v>16</v>
      </c>
      <c r="K858" s="6" t="s">
        <v>15</v>
      </c>
      <c r="L858" s="6" t="s">
        <v>15</v>
      </c>
      <c r="M858" s="6" t="s">
        <v>16</v>
      </c>
      <c r="N858" s="3">
        <v>-231.15989999999999</v>
      </c>
      <c r="O858" s="4">
        <v>3830732</v>
      </c>
      <c r="P858" s="4">
        <v>1802464</v>
      </c>
      <c r="Q858" t="s">
        <v>2147</v>
      </c>
    </row>
    <row r="859" spans="1:17" x14ac:dyDescent="0.25">
      <c r="A859" t="s">
        <v>1868</v>
      </c>
      <c r="B859" t="s">
        <v>1869</v>
      </c>
      <c r="C859" s="5">
        <v>161.02000000000001</v>
      </c>
      <c r="D859" s="1">
        <v>6.9999999999999999E-4</v>
      </c>
      <c r="E859" s="1">
        <v>2.0000000000000001E-4</v>
      </c>
      <c r="F859" s="1">
        <v>-5.0299999999999997E-2</v>
      </c>
      <c r="G859" s="1">
        <v>-0.12620000000000001</v>
      </c>
      <c r="H859" s="6" t="s">
        <v>15</v>
      </c>
      <c r="I859" s="6" t="s">
        <v>15</v>
      </c>
      <c r="J859" s="6" t="s">
        <v>15</v>
      </c>
      <c r="K859" s="6" t="s">
        <v>15</v>
      </c>
      <c r="L859" s="6" t="s">
        <v>16</v>
      </c>
      <c r="M859" s="6" t="s">
        <v>15</v>
      </c>
      <c r="N859" s="3">
        <v>97.037000000000006</v>
      </c>
      <c r="O859" s="4">
        <v>3907028</v>
      </c>
      <c r="P859" s="4">
        <v>5284093</v>
      </c>
      <c r="Q859" t="s">
        <v>2147</v>
      </c>
    </row>
    <row r="860" spans="1:17" x14ac:dyDescent="0.25">
      <c r="A860" t="s">
        <v>1918</v>
      </c>
      <c r="B860" t="s">
        <v>1919</v>
      </c>
      <c r="C860" s="5">
        <v>111.08</v>
      </c>
      <c r="D860" s="1">
        <v>-6.0000000000000001E-3</v>
      </c>
      <c r="E860" s="1">
        <v>-2.92E-2</v>
      </c>
      <c r="F860" s="1">
        <v>2.0799999999999999E-2</v>
      </c>
      <c r="G860" s="1">
        <v>1.9E-2</v>
      </c>
      <c r="H860" s="6" t="s">
        <v>15</v>
      </c>
      <c r="I860" s="6" t="s">
        <v>16</v>
      </c>
      <c r="J860" s="6" t="s">
        <v>16</v>
      </c>
      <c r="K860" s="6" t="s">
        <v>16</v>
      </c>
      <c r="L860" s="6" t="s">
        <v>16</v>
      </c>
      <c r="M860" s="6" t="s">
        <v>16</v>
      </c>
      <c r="N860" s="3">
        <v>-10.1637</v>
      </c>
      <c r="O860" s="4">
        <v>374892</v>
      </c>
      <c r="P860" s="4">
        <v>533604</v>
      </c>
      <c r="Q860" t="s">
        <v>2147</v>
      </c>
    </row>
    <row r="861" spans="1:17" x14ac:dyDescent="0.25">
      <c r="A861" t="s">
        <v>93</v>
      </c>
      <c r="B861" t="s">
        <v>94</v>
      </c>
      <c r="C861" s="5">
        <v>199.38</v>
      </c>
      <c r="D861" s="1">
        <v>-1.47E-2</v>
      </c>
      <c r="E861" s="1">
        <v>2.7000000000000001E-3</v>
      </c>
      <c r="F861" s="1">
        <v>-0.26400000000000001</v>
      </c>
      <c r="G861" s="1">
        <v>-0.45810000000000001</v>
      </c>
      <c r="H861" s="6" t="s">
        <v>15</v>
      </c>
      <c r="I861" s="6" t="s">
        <v>15</v>
      </c>
      <c r="J861" s="6" t="s">
        <v>16</v>
      </c>
      <c r="K861" s="6" t="s">
        <v>15</v>
      </c>
      <c r="L861" s="6" t="s">
        <v>15</v>
      </c>
      <c r="M861" s="6" t="s">
        <v>15</v>
      </c>
      <c r="N861" s="3">
        <v>-1541.5264</v>
      </c>
      <c r="O861" s="4">
        <v>1715781</v>
      </c>
      <c r="P861" s="4">
        <v>1328384</v>
      </c>
      <c r="Q861" t="s">
        <v>2147</v>
      </c>
    </row>
    <row r="862" spans="1:17" x14ac:dyDescent="0.25">
      <c r="A862" t="s">
        <v>252</v>
      </c>
      <c r="B862" t="s">
        <v>253</v>
      </c>
      <c r="C862" s="5">
        <v>104.51</v>
      </c>
      <c r="D862" s="1">
        <v>-3.5000000000000001E-3</v>
      </c>
      <c r="E862" s="1">
        <v>1.54E-2</v>
      </c>
      <c r="F862" s="1">
        <v>1.2E-2</v>
      </c>
      <c r="G862" s="1">
        <v>7.1499999999999994E-2</v>
      </c>
      <c r="H862" s="6" t="s">
        <v>16</v>
      </c>
      <c r="I862" s="6" t="s">
        <v>16</v>
      </c>
      <c r="J862" s="6" t="s">
        <v>16</v>
      </c>
      <c r="K862" s="6" t="s">
        <v>16</v>
      </c>
      <c r="L862" s="6" t="s">
        <v>16</v>
      </c>
      <c r="M862" s="6" t="s">
        <v>16</v>
      </c>
      <c r="N862" s="3">
        <v>52.931800000000003</v>
      </c>
      <c r="O862" s="4">
        <v>1727225</v>
      </c>
      <c r="P862" s="4">
        <v>1547708</v>
      </c>
      <c r="Q862" t="s">
        <v>2147</v>
      </c>
    </row>
    <row r="863" spans="1:17" x14ac:dyDescent="0.25">
      <c r="A863" t="s">
        <v>1914</v>
      </c>
      <c r="B863" t="s">
        <v>1915</v>
      </c>
      <c r="C863" s="5">
        <v>101.83</v>
      </c>
      <c r="D863" s="1">
        <v>-6.3E-3</v>
      </c>
      <c r="E863" s="1">
        <v>-3.2599999999999997E-2</v>
      </c>
      <c r="F863" s="1">
        <v>-7.6499999999999999E-2</v>
      </c>
      <c r="G863" s="1">
        <v>0.25409999999999999</v>
      </c>
      <c r="H863" s="6" t="s">
        <v>15</v>
      </c>
      <c r="I863" s="6" t="s">
        <v>15</v>
      </c>
      <c r="J863" s="6" t="s">
        <v>16</v>
      </c>
      <c r="K863" s="6" t="s">
        <v>15</v>
      </c>
      <c r="L863" s="6" t="s">
        <v>16</v>
      </c>
      <c r="M863" s="6" t="s">
        <v>16</v>
      </c>
      <c r="N863" s="3">
        <v>-73.597399999999993</v>
      </c>
      <c r="O863" s="4">
        <v>644953</v>
      </c>
      <c r="P863" s="4">
        <v>696369</v>
      </c>
      <c r="Q863" t="s">
        <v>2147</v>
      </c>
    </row>
    <row r="864" spans="1:17" x14ac:dyDescent="0.25">
      <c r="A864" t="s">
        <v>154</v>
      </c>
      <c r="B864" t="s">
        <v>155</v>
      </c>
      <c r="C864" s="5">
        <v>112.34</v>
      </c>
      <c r="D864" s="1">
        <v>-2.24E-2</v>
      </c>
      <c r="E864" s="1">
        <v>-0.02</v>
      </c>
      <c r="F864" s="1">
        <v>-0.16209999999999999</v>
      </c>
      <c r="G864" s="1">
        <v>-0.1085</v>
      </c>
      <c r="H864" s="6" t="s">
        <v>15</v>
      </c>
      <c r="I864" s="6" t="s">
        <v>15</v>
      </c>
      <c r="J864" s="6" t="s">
        <v>15</v>
      </c>
      <c r="K864" s="6" t="s">
        <v>15</v>
      </c>
      <c r="L864" s="6" t="s">
        <v>15</v>
      </c>
      <c r="M864" s="6" t="s">
        <v>15</v>
      </c>
      <c r="N864" s="3">
        <v>-72.640500000000003</v>
      </c>
      <c r="O864" s="4">
        <v>1692035</v>
      </c>
      <c r="P864" s="4">
        <v>1805502</v>
      </c>
      <c r="Q864" t="s">
        <v>2147</v>
      </c>
    </row>
    <row r="865" spans="1:17" x14ac:dyDescent="0.25">
      <c r="A865" t="s">
        <v>183</v>
      </c>
      <c r="B865" t="s">
        <v>184</v>
      </c>
      <c r="C865" s="5">
        <v>187.22</v>
      </c>
      <c r="D865" s="1">
        <v>6.6E-3</v>
      </c>
      <c r="E865" s="1">
        <v>6.7799999999999999E-2</v>
      </c>
      <c r="F865" s="1">
        <v>3.0999999999999999E-3</v>
      </c>
      <c r="G865" s="1">
        <v>-4.6600000000000003E-2</v>
      </c>
      <c r="H865" s="6" t="s">
        <v>16</v>
      </c>
      <c r="I865" s="6" t="s">
        <v>16</v>
      </c>
      <c r="J865" s="6" t="s">
        <v>16</v>
      </c>
      <c r="K865" s="6" t="s">
        <v>16</v>
      </c>
      <c r="L865" s="6" t="s">
        <v>16</v>
      </c>
      <c r="M865" s="6" t="s">
        <v>15</v>
      </c>
      <c r="N865" s="3">
        <v>170.87</v>
      </c>
      <c r="O865" s="4">
        <v>2966478</v>
      </c>
      <c r="P865" s="4">
        <v>2772470</v>
      </c>
      <c r="Q865" t="s">
        <v>2147</v>
      </c>
    </row>
    <row r="866" spans="1:17" x14ac:dyDescent="0.25">
      <c r="A866" t="s">
        <v>542</v>
      </c>
      <c r="B866" t="s">
        <v>543</v>
      </c>
      <c r="C866" s="5">
        <v>135.30000000000001</v>
      </c>
      <c r="D866" s="1">
        <v>-3.7400000000000003E-2</v>
      </c>
      <c r="E866" s="1">
        <v>-9.7600000000000006E-2</v>
      </c>
      <c r="F866" s="1">
        <v>-7.3400000000000007E-2</v>
      </c>
      <c r="G866" s="1">
        <v>-3.5200000000000002E-2</v>
      </c>
      <c r="H866" s="6" t="s">
        <v>15</v>
      </c>
      <c r="I866" s="6" t="s">
        <v>16</v>
      </c>
      <c r="J866" s="6" t="s">
        <v>16</v>
      </c>
      <c r="K866" s="6" t="s">
        <v>15</v>
      </c>
      <c r="L866" s="6" t="s">
        <v>15</v>
      </c>
      <c r="M866" s="6" t="s">
        <v>15</v>
      </c>
      <c r="N866" s="3">
        <v>-189.06059999999999</v>
      </c>
      <c r="O866" s="4">
        <v>1948174</v>
      </c>
      <c r="P866" s="4">
        <v>874089</v>
      </c>
      <c r="Q866" t="s">
        <v>2147</v>
      </c>
    </row>
    <row r="867" spans="1:17" x14ac:dyDescent="0.25">
      <c r="A867" t="s">
        <v>146</v>
      </c>
      <c r="B867" t="s">
        <v>147</v>
      </c>
      <c r="C867" s="5">
        <v>215.47</v>
      </c>
      <c r="D867" s="1">
        <v>1.9199999999999998E-2</v>
      </c>
      <c r="E867" s="1">
        <v>5.3199999999999997E-2</v>
      </c>
      <c r="F867" s="1">
        <v>4.7899999999999998E-2</v>
      </c>
      <c r="G867" s="1">
        <v>0.45379999999999998</v>
      </c>
      <c r="H867" s="6" t="s">
        <v>16</v>
      </c>
      <c r="I867" s="6" t="s">
        <v>16</v>
      </c>
      <c r="J867" s="6" t="s">
        <v>16</v>
      </c>
      <c r="K867" s="6" t="s">
        <v>16</v>
      </c>
      <c r="L867" s="6" t="s">
        <v>16</v>
      </c>
      <c r="M867" s="6" t="s">
        <v>16</v>
      </c>
      <c r="N867" s="3">
        <v>85.820599999999999</v>
      </c>
      <c r="O867" s="4">
        <v>1802304</v>
      </c>
      <c r="P867" s="4">
        <v>1808073</v>
      </c>
      <c r="Q867" t="s">
        <v>2147</v>
      </c>
    </row>
    <row r="868" spans="1:17" x14ac:dyDescent="0.25">
      <c r="A868" t="s">
        <v>1822</v>
      </c>
      <c r="B868" t="s">
        <v>1823</v>
      </c>
      <c r="C868" s="5">
        <v>1823.24</v>
      </c>
      <c r="D868" s="1">
        <v>-1.7299999999999999E-2</v>
      </c>
      <c r="E868" s="1">
        <v>-6.1699999999999998E-2</v>
      </c>
      <c r="F868" s="1">
        <v>-5.74E-2</v>
      </c>
      <c r="G868" s="1">
        <v>-6.0000000000000001E-3</v>
      </c>
      <c r="H868" s="6" t="s">
        <v>15</v>
      </c>
      <c r="I868" s="6" t="s">
        <v>16</v>
      </c>
      <c r="J868" s="6" t="s">
        <v>16</v>
      </c>
      <c r="K868" s="6" t="s">
        <v>15</v>
      </c>
      <c r="L868" s="6" t="s">
        <v>15</v>
      </c>
      <c r="M868" s="6" t="s">
        <v>15</v>
      </c>
      <c r="N868" s="3">
        <v>-1268.2103999999999</v>
      </c>
      <c r="O868" s="4">
        <v>4956225</v>
      </c>
      <c r="P868" s="4">
        <v>3600133</v>
      </c>
      <c r="Q868" t="s">
        <v>2147</v>
      </c>
    </row>
    <row r="869" spans="1:17" x14ac:dyDescent="0.25">
      <c r="A869" t="s">
        <v>1822</v>
      </c>
      <c r="B869" t="s">
        <v>1823</v>
      </c>
      <c r="C869" s="5">
        <v>1823.24</v>
      </c>
      <c r="D869" s="1">
        <v>-1.7299999999999999E-2</v>
      </c>
      <c r="E869" s="1">
        <v>-6.1699999999999998E-2</v>
      </c>
      <c r="F869" s="1">
        <v>-5.74E-2</v>
      </c>
      <c r="G869" s="1">
        <v>-6.0000000000000001E-3</v>
      </c>
      <c r="H869" s="6" t="s">
        <v>15</v>
      </c>
      <c r="I869" s="6" t="s">
        <v>16</v>
      </c>
      <c r="J869" s="6" t="s">
        <v>16</v>
      </c>
      <c r="K869" s="6" t="s">
        <v>15</v>
      </c>
      <c r="L869" s="6" t="s">
        <v>15</v>
      </c>
      <c r="M869" s="6" t="s">
        <v>15</v>
      </c>
      <c r="N869" s="3">
        <v>-1268.2103999999999</v>
      </c>
      <c r="O869" s="4">
        <v>4956225</v>
      </c>
      <c r="P869" s="4">
        <v>3600133</v>
      </c>
      <c r="Q869" t="s">
        <v>2147</v>
      </c>
    </row>
    <row r="870" spans="1:17" x14ac:dyDescent="0.25">
      <c r="A870" t="s">
        <v>1844</v>
      </c>
      <c r="B870" t="s">
        <v>1845</v>
      </c>
      <c r="C870" s="5">
        <v>244.12</v>
      </c>
      <c r="D870" s="1">
        <v>-0.1032</v>
      </c>
      <c r="E870" s="1">
        <v>-0.1057</v>
      </c>
      <c r="F870" s="1">
        <v>-7.9799999999999996E-2</v>
      </c>
      <c r="G870" s="1">
        <v>-0.10199999999999999</v>
      </c>
      <c r="H870" s="6" t="s">
        <v>15</v>
      </c>
      <c r="I870" s="6" t="s">
        <v>16</v>
      </c>
      <c r="J870" s="6" t="s">
        <v>16</v>
      </c>
      <c r="K870" s="6" t="s">
        <v>15</v>
      </c>
      <c r="L870" s="6" t="s">
        <v>15</v>
      </c>
      <c r="M870" s="6" t="s">
        <v>15</v>
      </c>
      <c r="N870" s="3">
        <v>-831.30579999999998</v>
      </c>
      <c r="O870" s="4">
        <v>2991364</v>
      </c>
      <c r="P870" s="4">
        <v>893931</v>
      </c>
      <c r="Q870" t="s">
        <v>2147</v>
      </c>
    </row>
    <row r="871" spans="1:17" x14ac:dyDescent="0.25">
      <c r="A871" t="s">
        <v>1836</v>
      </c>
      <c r="B871" t="s">
        <v>1837</v>
      </c>
      <c r="C871" s="5">
        <v>290.57</v>
      </c>
      <c r="D871" s="1">
        <v>-8.0999999999999996E-3</v>
      </c>
      <c r="E871" s="1">
        <v>-3.1399999999999997E-2</v>
      </c>
      <c r="F871" s="1">
        <v>3.5299999999999998E-2</v>
      </c>
      <c r="G871" s="1">
        <v>0.13270000000000001</v>
      </c>
      <c r="H871" s="6" t="s">
        <v>15</v>
      </c>
      <c r="I871" s="6" t="s">
        <v>16</v>
      </c>
      <c r="J871" s="6" t="s">
        <v>16</v>
      </c>
      <c r="K871" s="6" t="s">
        <v>16</v>
      </c>
      <c r="L871" s="6" t="s">
        <v>16</v>
      </c>
      <c r="M871" s="6" t="s">
        <v>16</v>
      </c>
      <c r="N871" s="3">
        <v>-145.23769999999999</v>
      </c>
      <c r="O871" s="4">
        <v>909537</v>
      </c>
      <c r="P871" s="4">
        <v>1455026</v>
      </c>
      <c r="Q871" t="s">
        <v>2147</v>
      </c>
    </row>
    <row r="872" spans="1:17" x14ac:dyDescent="0.25">
      <c r="A872" t="s">
        <v>858</v>
      </c>
      <c r="B872" t="s">
        <v>859</v>
      </c>
      <c r="C872" s="5">
        <v>191.04</v>
      </c>
      <c r="D872" s="1">
        <v>5.5999999999999999E-3</v>
      </c>
      <c r="E872" s="1">
        <v>-1.8100000000000002E-2</v>
      </c>
      <c r="F872" s="1">
        <v>-2.5000000000000001E-2</v>
      </c>
      <c r="G872" s="1">
        <v>0.35110000000000002</v>
      </c>
      <c r="H872" s="6" t="s">
        <v>15</v>
      </c>
      <c r="I872" s="6" t="s">
        <v>15</v>
      </c>
      <c r="J872" s="6" t="s">
        <v>16</v>
      </c>
      <c r="K872" s="6" t="s">
        <v>15</v>
      </c>
      <c r="L872" s="6" t="s">
        <v>16</v>
      </c>
      <c r="M872" s="6" t="s">
        <v>16</v>
      </c>
      <c r="N872" s="3">
        <v>-41.1036</v>
      </c>
      <c r="O872" s="4">
        <v>810835</v>
      </c>
      <c r="P872" s="4">
        <v>823376</v>
      </c>
      <c r="Q872" t="s">
        <v>2147</v>
      </c>
    </row>
    <row r="873" spans="1:17" x14ac:dyDescent="0.25">
      <c r="A873" t="s">
        <v>446</v>
      </c>
      <c r="B873" t="s">
        <v>447</v>
      </c>
      <c r="C873" s="5">
        <v>222.84</v>
      </c>
      <c r="D873" s="1">
        <v>-1.5599999999999999E-2</v>
      </c>
      <c r="E873" s="1">
        <v>-3.3399999999999999E-2</v>
      </c>
      <c r="F873" s="1">
        <v>-3.2300000000000002E-2</v>
      </c>
      <c r="G873" s="1">
        <v>0.39279999999999998</v>
      </c>
      <c r="H873" s="6" t="s">
        <v>16</v>
      </c>
      <c r="I873" s="6" t="s">
        <v>16</v>
      </c>
      <c r="J873" s="6" t="s">
        <v>16</v>
      </c>
      <c r="K873" s="6" t="s">
        <v>15</v>
      </c>
      <c r="L873" s="6" t="s">
        <v>16</v>
      </c>
      <c r="M873" s="6" t="s">
        <v>16</v>
      </c>
      <c r="N873" s="3">
        <v>-47.631399999999999</v>
      </c>
      <c r="O873" s="4">
        <v>1010976</v>
      </c>
      <c r="P873" s="4">
        <v>1137783</v>
      </c>
      <c r="Q873" t="s">
        <v>2147</v>
      </c>
    </row>
    <row r="874" spans="1:17" x14ac:dyDescent="0.25">
      <c r="A874" t="s">
        <v>87</v>
      </c>
      <c r="B874" t="s">
        <v>88</v>
      </c>
      <c r="C874" s="5">
        <v>144.87</v>
      </c>
      <c r="D874" s="1">
        <v>-4.5999999999999999E-3</v>
      </c>
      <c r="E874" s="1">
        <v>9.7999999999999997E-3</v>
      </c>
      <c r="F874" s="1">
        <v>4.1999999999999997E-3</v>
      </c>
      <c r="G874" s="1">
        <v>0.14929999999999999</v>
      </c>
      <c r="H874" s="6" t="s">
        <v>15</v>
      </c>
      <c r="I874" s="6" t="s">
        <v>16</v>
      </c>
      <c r="J874" s="6" t="s">
        <v>16</v>
      </c>
      <c r="K874" s="6" t="s">
        <v>15</v>
      </c>
      <c r="L874" s="6" t="s">
        <v>16</v>
      </c>
      <c r="M874" s="6" t="s">
        <v>16</v>
      </c>
      <c r="N874" s="3">
        <v>15.1104</v>
      </c>
      <c r="O874" s="4">
        <v>500124</v>
      </c>
      <c r="P874" s="4">
        <v>909866</v>
      </c>
      <c r="Q874" t="s">
        <v>2147</v>
      </c>
    </row>
    <row r="875" spans="1:17" x14ac:dyDescent="0.25">
      <c r="A875" t="s">
        <v>1860</v>
      </c>
      <c r="B875" t="s">
        <v>1861</v>
      </c>
      <c r="C875" s="5">
        <v>219.91</v>
      </c>
      <c r="D875" s="1">
        <v>-6.8999999999999999E-3</v>
      </c>
      <c r="E875" s="1">
        <v>-4.7399999999999998E-2</v>
      </c>
      <c r="F875" s="1">
        <v>2.5600000000000001E-2</v>
      </c>
      <c r="G875" s="1">
        <v>1.9E-2</v>
      </c>
      <c r="H875" s="6" t="s">
        <v>15</v>
      </c>
      <c r="I875" s="6" t="s">
        <v>16</v>
      </c>
      <c r="J875" s="6" t="s">
        <v>16</v>
      </c>
      <c r="K875" s="6" t="s">
        <v>16</v>
      </c>
      <c r="L875" s="6" t="s">
        <v>16</v>
      </c>
      <c r="M875" s="6" t="s">
        <v>16</v>
      </c>
      <c r="N875" s="3">
        <v>169.5412</v>
      </c>
      <c r="O875" s="4">
        <v>555708</v>
      </c>
      <c r="P875" s="4">
        <v>634862</v>
      </c>
      <c r="Q875" t="s">
        <v>2147</v>
      </c>
    </row>
    <row r="876" spans="1:17" x14ac:dyDescent="0.25">
      <c r="A876" t="s">
        <v>1200</v>
      </c>
      <c r="B876" t="s">
        <v>1201</v>
      </c>
      <c r="C876" s="5">
        <v>109.63</v>
      </c>
      <c r="D876" s="1">
        <v>-3.7000000000000002E-3</v>
      </c>
      <c r="E876" s="1">
        <v>1.3899999999999999E-2</v>
      </c>
      <c r="F876" s="1">
        <v>2.9000000000000001E-2</v>
      </c>
      <c r="G876" s="1">
        <v>0.19700000000000001</v>
      </c>
      <c r="H876" s="6" t="s">
        <v>16</v>
      </c>
      <c r="I876" s="6" t="s">
        <v>16</v>
      </c>
      <c r="J876" s="6" t="s">
        <v>16</v>
      </c>
      <c r="K876" s="6" t="s">
        <v>16</v>
      </c>
      <c r="L876" s="6" t="s">
        <v>16</v>
      </c>
      <c r="M876" s="6" t="s">
        <v>16</v>
      </c>
      <c r="N876" s="3">
        <v>19.433399999999999</v>
      </c>
      <c r="O876" s="4">
        <v>631857</v>
      </c>
      <c r="P876" s="4">
        <v>653727</v>
      </c>
      <c r="Q876" t="s">
        <v>2147</v>
      </c>
    </row>
    <row r="877" spans="1:17" x14ac:dyDescent="0.25">
      <c r="A877" t="s">
        <v>195</v>
      </c>
      <c r="B877" t="s">
        <v>196</v>
      </c>
      <c r="C877" s="5">
        <v>205.76</v>
      </c>
      <c r="D877" s="1">
        <v>1.29E-2</v>
      </c>
      <c r="E877" s="1">
        <v>-1.26E-2</v>
      </c>
      <c r="F877" s="1">
        <v>1E-3</v>
      </c>
      <c r="G877" s="1">
        <v>0.1527</v>
      </c>
      <c r="H877" s="6" t="s">
        <v>15</v>
      </c>
      <c r="I877" s="6" t="s">
        <v>15</v>
      </c>
      <c r="J877" s="6" t="s">
        <v>16</v>
      </c>
      <c r="K877" s="6" t="s">
        <v>15</v>
      </c>
      <c r="L877" s="6" t="s">
        <v>16</v>
      </c>
      <c r="M877" s="6" t="s">
        <v>16</v>
      </c>
      <c r="N877" s="3">
        <v>-75.215999999999994</v>
      </c>
      <c r="O877" s="4">
        <v>857343</v>
      </c>
      <c r="P877" s="4">
        <v>606704</v>
      </c>
      <c r="Q877" t="s">
        <v>2147</v>
      </c>
    </row>
    <row r="878" spans="1:17" x14ac:dyDescent="0.25">
      <c r="A878" t="s">
        <v>1632</v>
      </c>
      <c r="B878" t="s">
        <v>1633</v>
      </c>
      <c r="C878" s="5">
        <v>278.52999999999997</v>
      </c>
      <c r="D878" s="1">
        <v>-2.3900000000000001E-2</v>
      </c>
      <c r="E878" s="1">
        <v>-7.4399999999999994E-2</v>
      </c>
      <c r="F878" s="1">
        <v>-5.6899999999999999E-2</v>
      </c>
      <c r="G878" s="1">
        <v>0.28739999999999999</v>
      </c>
      <c r="H878" s="6" t="s">
        <v>15</v>
      </c>
      <c r="I878" s="6" t="s">
        <v>16</v>
      </c>
      <c r="J878" s="6" t="s">
        <v>16</v>
      </c>
      <c r="K878" s="6" t="s">
        <v>15</v>
      </c>
      <c r="L878" s="6" t="s">
        <v>15</v>
      </c>
      <c r="M878" s="6" t="s">
        <v>16</v>
      </c>
      <c r="N878" s="3">
        <v>-160.5685</v>
      </c>
      <c r="O878" s="4">
        <v>2007951</v>
      </c>
      <c r="P878" s="4">
        <v>2998359</v>
      </c>
      <c r="Q878" t="s">
        <v>2147</v>
      </c>
    </row>
    <row r="879" spans="1:17" x14ac:dyDescent="0.25">
      <c r="A879" t="s">
        <v>607</v>
      </c>
      <c r="B879" t="s">
        <v>608</v>
      </c>
      <c r="C879" s="5">
        <v>110.87</v>
      </c>
      <c r="D879" s="1">
        <v>-1.4E-3</v>
      </c>
      <c r="E879" s="1">
        <v>-5.3900000000000003E-2</v>
      </c>
      <c r="F879" s="1">
        <v>-7.1800000000000003E-2</v>
      </c>
      <c r="G879" s="1">
        <v>-1.3299999999999999E-2</v>
      </c>
      <c r="H879" s="6" t="s">
        <v>15</v>
      </c>
      <c r="I879" s="6" t="s">
        <v>15</v>
      </c>
      <c r="J879" s="6" t="s">
        <v>16</v>
      </c>
      <c r="K879" s="6" t="s">
        <v>15</v>
      </c>
      <c r="L879" s="6" t="s">
        <v>16</v>
      </c>
      <c r="M879" s="6" t="s">
        <v>15</v>
      </c>
      <c r="N879" s="3">
        <v>-46.069699999999997</v>
      </c>
      <c r="O879" s="4">
        <v>474978</v>
      </c>
      <c r="P879" s="4">
        <v>607855</v>
      </c>
      <c r="Q879" t="s">
        <v>2147</v>
      </c>
    </row>
    <row r="880" spans="1:17" x14ac:dyDescent="0.25">
      <c r="A880" t="s">
        <v>276</v>
      </c>
      <c r="B880" t="s">
        <v>277</v>
      </c>
      <c r="C880" s="5">
        <v>117.29</v>
      </c>
      <c r="D880" s="1">
        <v>2.3E-3</v>
      </c>
      <c r="E880" s="1">
        <v>1.9099999999999999E-2</v>
      </c>
      <c r="F880" s="1">
        <v>1E-4</v>
      </c>
      <c r="G880" s="1">
        <v>0.33979999999999999</v>
      </c>
      <c r="H880" s="6" t="s">
        <v>15</v>
      </c>
      <c r="I880" s="6" t="s">
        <v>16</v>
      </c>
      <c r="J880" s="6" t="s">
        <v>16</v>
      </c>
      <c r="K880" s="6" t="s">
        <v>15</v>
      </c>
      <c r="L880" s="6" t="s">
        <v>16</v>
      </c>
      <c r="M880" s="6" t="s">
        <v>16</v>
      </c>
      <c r="N880" s="3">
        <v>28.039300000000001</v>
      </c>
      <c r="O880" s="4">
        <v>1155910</v>
      </c>
      <c r="P880" s="4">
        <v>908988</v>
      </c>
      <c r="Q880" t="s">
        <v>2147</v>
      </c>
    </row>
    <row r="881" spans="1:17" x14ac:dyDescent="0.25">
      <c r="A881" t="s">
        <v>107</v>
      </c>
      <c r="B881" t="s">
        <v>108</v>
      </c>
      <c r="C881" s="5">
        <v>124.31</v>
      </c>
      <c r="D881" s="1">
        <v>1.8E-3</v>
      </c>
      <c r="E881" s="1">
        <v>-1.95E-2</v>
      </c>
      <c r="F881" s="1">
        <v>-6.3E-3</v>
      </c>
      <c r="G881" s="1">
        <v>0.2465</v>
      </c>
      <c r="H881" s="6" t="s">
        <v>15</v>
      </c>
      <c r="I881" s="6" t="s">
        <v>16</v>
      </c>
      <c r="J881" s="6" t="s">
        <v>16</v>
      </c>
      <c r="K881" s="6" t="s">
        <v>15</v>
      </c>
      <c r="L881" s="6" t="s">
        <v>16</v>
      </c>
      <c r="M881" s="6" t="s">
        <v>16</v>
      </c>
      <c r="N881" s="3">
        <v>-32.566000000000003</v>
      </c>
      <c r="O881" s="4">
        <v>3268755</v>
      </c>
      <c r="P881" s="4">
        <v>3064480</v>
      </c>
      <c r="Q881" t="s">
        <v>2147</v>
      </c>
    </row>
    <row r="882" spans="1:17" x14ac:dyDescent="0.25">
      <c r="A882" t="s">
        <v>1794</v>
      </c>
      <c r="B882" t="s">
        <v>1795</v>
      </c>
      <c r="C882" s="5">
        <v>130.16</v>
      </c>
      <c r="D882" s="1">
        <v>-1.0699999999999999E-2</v>
      </c>
      <c r="E882" s="1">
        <v>7.1099999999999997E-2</v>
      </c>
      <c r="F882" s="1">
        <v>0.16800000000000001</v>
      </c>
      <c r="G882" s="1">
        <v>2.0108999999999999</v>
      </c>
      <c r="H882" s="6" t="s">
        <v>16</v>
      </c>
      <c r="I882" s="6" t="s">
        <v>16</v>
      </c>
      <c r="J882" s="6" t="s">
        <v>16</v>
      </c>
      <c r="K882" s="6" t="s">
        <v>16</v>
      </c>
      <c r="L882" s="6" t="s">
        <v>16</v>
      </c>
      <c r="M882" s="6" t="s">
        <v>16</v>
      </c>
      <c r="N882" s="3">
        <v>242.56960000000001</v>
      </c>
      <c r="O882" s="4">
        <v>1309894</v>
      </c>
      <c r="P882" s="4">
        <v>1350952</v>
      </c>
      <c r="Q882" t="s">
        <v>2147</v>
      </c>
    </row>
    <row r="883" spans="1:17" x14ac:dyDescent="0.25">
      <c r="A883" t="s">
        <v>1864</v>
      </c>
      <c r="B883" t="s">
        <v>1865</v>
      </c>
      <c r="C883" s="5">
        <v>339.56</v>
      </c>
      <c r="D883" s="1">
        <v>1.5800000000000002E-2</v>
      </c>
      <c r="E883" s="1">
        <v>-1.5800000000000002E-2</v>
      </c>
      <c r="F883" s="1">
        <v>-4.1200000000000001E-2</v>
      </c>
      <c r="G883" s="1">
        <v>-2.9100000000000001E-2</v>
      </c>
      <c r="H883" s="6" t="s">
        <v>15</v>
      </c>
      <c r="I883" s="6" t="s">
        <v>16</v>
      </c>
      <c r="J883" s="6" t="s">
        <v>15</v>
      </c>
      <c r="K883" s="6" t="s">
        <v>15</v>
      </c>
      <c r="L883" s="6" t="s">
        <v>15</v>
      </c>
      <c r="M883" s="6" t="s">
        <v>15</v>
      </c>
      <c r="N883" s="3">
        <v>-217.72489999999999</v>
      </c>
      <c r="O883" s="4">
        <v>4675379</v>
      </c>
      <c r="P883" s="4">
        <v>4375898</v>
      </c>
      <c r="Q883" t="s">
        <v>2147</v>
      </c>
    </row>
    <row r="884" spans="1:17" x14ac:dyDescent="0.25">
      <c r="A884" t="s">
        <v>1714</v>
      </c>
      <c r="B884" t="s">
        <v>1715</v>
      </c>
      <c r="C884" s="5">
        <v>161</v>
      </c>
      <c r="D884" s="1">
        <v>-2.81E-2</v>
      </c>
      <c r="E884" s="1">
        <v>-9.9299999999999999E-2</v>
      </c>
      <c r="F884" s="1">
        <v>-8.2400000000000001E-2</v>
      </c>
      <c r="G884" s="1">
        <v>-0.1183</v>
      </c>
      <c r="H884" s="6" t="s">
        <v>15</v>
      </c>
      <c r="I884" s="6" t="s">
        <v>16</v>
      </c>
      <c r="J884" s="6" t="s">
        <v>16</v>
      </c>
      <c r="K884" s="6" t="s">
        <v>15</v>
      </c>
      <c r="L884" s="6" t="s">
        <v>15</v>
      </c>
      <c r="M884" s="6" t="s">
        <v>15</v>
      </c>
      <c r="N884" s="3">
        <v>-170.96639999999999</v>
      </c>
      <c r="O884" s="4">
        <v>27104672</v>
      </c>
      <c r="P884" s="4">
        <v>20152412</v>
      </c>
      <c r="Q884" t="s">
        <v>2147</v>
      </c>
    </row>
    <row r="885" spans="1:17" x14ac:dyDescent="0.25">
      <c r="A885" t="s">
        <v>1558</v>
      </c>
      <c r="B885" t="s">
        <v>1559</v>
      </c>
      <c r="C885" s="5">
        <v>248.69</v>
      </c>
      <c r="D885" s="1">
        <v>-1.4500000000000001E-2</v>
      </c>
      <c r="E885" s="1">
        <v>-2.24E-2</v>
      </c>
      <c r="F885" s="1">
        <v>-2.0400000000000001E-2</v>
      </c>
      <c r="G885" s="1">
        <v>1.46E-2</v>
      </c>
      <c r="H885" s="6" t="s">
        <v>15</v>
      </c>
      <c r="I885" s="6" t="s">
        <v>16</v>
      </c>
      <c r="J885" s="6" t="s">
        <v>16</v>
      </c>
      <c r="K885" s="6" t="s">
        <v>15</v>
      </c>
      <c r="L885" s="6" t="s">
        <v>16</v>
      </c>
      <c r="M885" s="6" t="s">
        <v>16</v>
      </c>
      <c r="N885" s="3">
        <v>-93.6554</v>
      </c>
      <c r="O885" s="4">
        <v>1166959</v>
      </c>
      <c r="P885" s="4">
        <v>1055177</v>
      </c>
      <c r="Q885" t="s">
        <v>2147</v>
      </c>
    </row>
    <row r="886" spans="1:17" x14ac:dyDescent="0.25">
      <c r="A886" t="s">
        <v>105</v>
      </c>
      <c r="B886" t="s">
        <v>106</v>
      </c>
      <c r="C886" s="5">
        <v>107.76</v>
      </c>
      <c r="D886" s="1">
        <v>-1.3299999999999999E-2</v>
      </c>
      <c r="E886" s="1">
        <v>-5.6599999999999998E-2</v>
      </c>
      <c r="F886" s="1">
        <v>-9.7100000000000006E-2</v>
      </c>
      <c r="G886" s="1">
        <v>-0.53239999999999998</v>
      </c>
      <c r="H886" s="6" t="s">
        <v>15</v>
      </c>
      <c r="I886" s="6" t="s">
        <v>15</v>
      </c>
      <c r="J886" s="6" t="s">
        <v>15</v>
      </c>
      <c r="K886" s="6" t="s">
        <v>15</v>
      </c>
      <c r="L886" s="6" t="s">
        <v>15</v>
      </c>
      <c r="M886" s="6" t="s">
        <v>15</v>
      </c>
      <c r="N886" s="3">
        <v>-73.407700000000006</v>
      </c>
      <c r="O886" s="4">
        <v>3394210</v>
      </c>
      <c r="P886" s="4">
        <v>3506592</v>
      </c>
      <c r="Q886" t="s">
        <v>2147</v>
      </c>
    </row>
    <row r="887" spans="1:17" x14ac:dyDescent="0.25">
      <c r="A887" t="s">
        <v>185</v>
      </c>
      <c r="B887" t="s">
        <v>186</v>
      </c>
      <c r="C887" s="5">
        <v>242.27</v>
      </c>
      <c r="D887" s="1">
        <v>-3.3E-3</v>
      </c>
      <c r="E887" s="1">
        <v>1.7000000000000001E-2</v>
      </c>
      <c r="F887" s="1">
        <v>2.5000000000000001E-2</v>
      </c>
      <c r="G887" s="1">
        <v>-0.30370000000000003</v>
      </c>
      <c r="H887" s="6" t="s">
        <v>16</v>
      </c>
      <c r="I887" s="6" t="s">
        <v>16</v>
      </c>
      <c r="J887" s="6" t="s">
        <v>15</v>
      </c>
      <c r="K887" s="6" t="s">
        <v>16</v>
      </c>
      <c r="L887" s="6" t="s">
        <v>16</v>
      </c>
      <c r="M887" s="6" t="s">
        <v>15</v>
      </c>
      <c r="N887" s="3">
        <v>157.15620000000001</v>
      </c>
      <c r="O887" s="4">
        <v>1111064</v>
      </c>
      <c r="P887" s="4">
        <v>1551796</v>
      </c>
      <c r="Q887" t="s">
        <v>2147</v>
      </c>
    </row>
    <row r="888" spans="1:17" x14ac:dyDescent="0.25">
      <c r="A888" t="s">
        <v>1796</v>
      </c>
      <c r="B888" t="s">
        <v>1797</v>
      </c>
      <c r="C888" s="5">
        <v>120.28</v>
      </c>
      <c r="D888" s="1">
        <v>-6.1400000000000003E-2</v>
      </c>
      <c r="E888" s="1">
        <v>-0.13930000000000001</v>
      </c>
      <c r="F888" s="1">
        <v>-5.8799999999999998E-2</v>
      </c>
      <c r="G888" s="1">
        <v>-0.2319</v>
      </c>
      <c r="H888" s="6" t="s">
        <v>15</v>
      </c>
      <c r="I888" s="6" t="s">
        <v>16</v>
      </c>
      <c r="J888" s="6" t="s">
        <v>15</v>
      </c>
      <c r="K888" s="6" t="s">
        <v>15</v>
      </c>
      <c r="L888" s="6" t="s">
        <v>15</v>
      </c>
      <c r="M888" s="6" t="s">
        <v>15</v>
      </c>
      <c r="N888" s="3">
        <v>-214.01509999999999</v>
      </c>
      <c r="O888" s="4">
        <v>1095393</v>
      </c>
      <c r="P888" s="4">
        <v>574770</v>
      </c>
      <c r="Q888" t="s">
        <v>2147</v>
      </c>
    </row>
    <row r="889" spans="1:17" x14ac:dyDescent="0.25">
      <c r="A889" t="s">
        <v>879</v>
      </c>
      <c r="B889" t="s">
        <v>1909</v>
      </c>
      <c r="C889" s="5">
        <v>127.73</v>
      </c>
      <c r="D889" s="1">
        <v>-5.7999999999999996E-3</v>
      </c>
      <c r="E889" s="1">
        <v>-4.9599999999999998E-2</v>
      </c>
      <c r="F889" s="1">
        <v>-2.5600000000000001E-2</v>
      </c>
      <c r="G889" s="1">
        <v>0.1154</v>
      </c>
      <c r="H889" s="6" t="s">
        <v>15</v>
      </c>
      <c r="I889" s="6" t="s">
        <v>16</v>
      </c>
      <c r="J889" s="6" t="s">
        <v>16</v>
      </c>
      <c r="K889" s="6" t="s">
        <v>15</v>
      </c>
      <c r="L889" s="6" t="s">
        <v>16</v>
      </c>
      <c r="M889" s="6" t="s">
        <v>16</v>
      </c>
      <c r="N889" s="3">
        <v>-52.750300000000003</v>
      </c>
      <c r="O889" s="4">
        <v>752883</v>
      </c>
      <c r="P889" s="4">
        <v>710650</v>
      </c>
      <c r="Q889" t="s">
        <v>2147</v>
      </c>
    </row>
    <row r="890" spans="1:17" x14ac:dyDescent="0.25">
      <c r="A890" t="s">
        <v>101</v>
      </c>
      <c r="B890" t="s">
        <v>102</v>
      </c>
      <c r="C890" s="5">
        <v>202.67</v>
      </c>
      <c r="D890" s="1">
        <v>4.7999999999999996E-3</v>
      </c>
      <c r="E890" s="1">
        <v>-3.44E-2</v>
      </c>
      <c r="F890" s="1">
        <v>-5.5300000000000002E-2</v>
      </c>
      <c r="G890" s="1">
        <v>2.3300000000000001E-2</v>
      </c>
      <c r="H890" s="6" t="s">
        <v>15</v>
      </c>
      <c r="I890" s="6" t="s">
        <v>15</v>
      </c>
      <c r="J890" s="6" t="s">
        <v>16</v>
      </c>
      <c r="K890" s="6" t="s">
        <v>15</v>
      </c>
      <c r="L890" s="6" t="s">
        <v>15</v>
      </c>
      <c r="M890" s="6" t="s">
        <v>16</v>
      </c>
      <c r="N890" s="3">
        <v>-60.918100000000003</v>
      </c>
      <c r="O890" s="4">
        <v>5696980</v>
      </c>
      <c r="P890" s="4">
        <v>3557940</v>
      </c>
      <c r="Q890" t="s">
        <v>2147</v>
      </c>
    </row>
    <row r="891" spans="1:17" x14ac:dyDescent="0.25">
      <c r="A891" t="s">
        <v>1744</v>
      </c>
      <c r="B891" t="s">
        <v>1745</v>
      </c>
      <c r="C891" s="5">
        <v>100.19</v>
      </c>
      <c r="D891" s="1">
        <v>-2.7000000000000001E-3</v>
      </c>
      <c r="E891" s="1">
        <v>-3.0000000000000001E-3</v>
      </c>
      <c r="F891" s="1">
        <v>0.1052</v>
      </c>
      <c r="G891" s="1">
        <v>-2.3999999999999998E-3</v>
      </c>
      <c r="H891" s="6" t="s">
        <v>16</v>
      </c>
      <c r="I891" s="6" t="s">
        <v>16</v>
      </c>
      <c r="J891" s="6" t="s">
        <v>16</v>
      </c>
      <c r="K891" s="6" t="s">
        <v>16</v>
      </c>
      <c r="L891" s="6" t="s">
        <v>16</v>
      </c>
      <c r="M891" s="6" t="s">
        <v>15</v>
      </c>
      <c r="N891" s="3">
        <v>131.65450000000001</v>
      </c>
      <c r="O891" s="4">
        <v>925765</v>
      </c>
      <c r="P891" s="4">
        <v>1660199</v>
      </c>
      <c r="Q891" t="s">
        <v>2147</v>
      </c>
    </row>
    <row r="892" spans="1:17" x14ac:dyDescent="0.25">
      <c r="A892" t="s">
        <v>1626</v>
      </c>
      <c r="B892" t="s">
        <v>1627</v>
      </c>
      <c r="C892" s="5">
        <v>176.79</v>
      </c>
      <c r="D892" s="1">
        <v>-1.9E-3</v>
      </c>
      <c r="E892" s="1">
        <v>-2.3300000000000001E-2</v>
      </c>
      <c r="F892" s="1">
        <v>4.2000000000000003E-2</v>
      </c>
      <c r="G892" s="1">
        <v>0.13569999999999999</v>
      </c>
      <c r="H892" s="6" t="s">
        <v>16</v>
      </c>
      <c r="I892" s="6" t="s">
        <v>16</v>
      </c>
      <c r="J892" s="6" t="s">
        <v>16</v>
      </c>
      <c r="K892" s="6" t="s">
        <v>16</v>
      </c>
      <c r="L892" s="6" t="s">
        <v>16</v>
      </c>
      <c r="M892" s="6" t="s">
        <v>16</v>
      </c>
      <c r="N892" s="3">
        <v>-34.925400000000003</v>
      </c>
      <c r="O892" s="4">
        <v>1116295</v>
      </c>
      <c r="P892" s="4">
        <v>896917</v>
      </c>
      <c r="Q892" t="s">
        <v>2147</v>
      </c>
    </row>
    <row r="893" spans="1:17" x14ac:dyDescent="0.25">
      <c r="A893" t="s">
        <v>109</v>
      </c>
      <c r="B893" t="s">
        <v>110</v>
      </c>
      <c r="C893" s="5">
        <v>130.15</v>
      </c>
      <c r="D893" s="1">
        <v>-1.5E-3</v>
      </c>
      <c r="E893" s="1">
        <v>-8.8000000000000005E-3</v>
      </c>
      <c r="F893" s="1">
        <v>-8.0999999999999996E-3</v>
      </c>
      <c r="G893" s="1">
        <v>9.7000000000000003E-3</v>
      </c>
      <c r="H893" s="6" t="s">
        <v>16</v>
      </c>
      <c r="I893" s="6" t="s">
        <v>16</v>
      </c>
      <c r="J893" s="6" t="s">
        <v>16</v>
      </c>
      <c r="K893" s="6" t="s">
        <v>15</v>
      </c>
      <c r="L893" s="6" t="s">
        <v>15</v>
      </c>
      <c r="M893" s="6" t="s">
        <v>16</v>
      </c>
      <c r="N893" s="3">
        <v>-30.758800000000001</v>
      </c>
      <c r="O893" s="4">
        <v>506088</v>
      </c>
      <c r="P893" s="4">
        <v>675308</v>
      </c>
      <c r="Q893" t="s">
        <v>2147</v>
      </c>
    </row>
    <row r="894" spans="1:17" x14ac:dyDescent="0.25">
      <c r="A894" t="s">
        <v>1946</v>
      </c>
      <c r="B894" t="s">
        <v>1947</v>
      </c>
      <c r="C894" s="5">
        <v>177.11</v>
      </c>
      <c r="D894" s="1">
        <v>6.1000000000000004E-3</v>
      </c>
      <c r="E894" s="1">
        <v>-0.246</v>
      </c>
      <c r="F894" s="1">
        <v>0.183</v>
      </c>
      <c r="G894" s="1">
        <v>0.01</v>
      </c>
      <c r="H894" s="6" t="s">
        <v>15</v>
      </c>
      <c r="I894" s="6" t="s">
        <v>16</v>
      </c>
      <c r="J894" s="6" t="s">
        <v>16</v>
      </c>
      <c r="K894" s="6" t="s">
        <v>16</v>
      </c>
      <c r="L894" s="6" t="s">
        <v>15</v>
      </c>
      <c r="M894" s="6" t="s">
        <v>15</v>
      </c>
      <c r="N894" s="3">
        <v>-294.18</v>
      </c>
      <c r="O894" s="4">
        <v>5806924</v>
      </c>
      <c r="P894" s="4">
        <v>8761454</v>
      </c>
      <c r="Q894" t="s">
        <v>2147</v>
      </c>
    </row>
    <row r="895" spans="1:17" x14ac:dyDescent="0.25">
      <c r="A895" t="s">
        <v>1483</v>
      </c>
      <c r="B895" t="s">
        <v>1484</v>
      </c>
      <c r="C895" s="5">
        <v>124.54</v>
      </c>
      <c r="D895" s="1">
        <v>-1.77E-2</v>
      </c>
      <c r="E895" s="1">
        <v>-6.3E-2</v>
      </c>
      <c r="F895" s="1">
        <v>-8.3299999999999999E-2</v>
      </c>
      <c r="G895" s="1">
        <v>-9.7600000000000006E-2</v>
      </c>
      <c r="H895" s="6" t="s">
        <v>15</v>
      </c>
      <c r="I895" s="6" t="s">
        <v>16</v>
      </c>
      <c r="J895" s="6" t="s">
        <v>16</v>
      </c>
      <c r="K895" s="6" t="s">
        <v>15</v>
      </c>
      <c r="L895" s="6" t="s">
        <v>15</v>
      </c>
      <c r="M895" s="6" t="s">
        <v>15</v>
      </c>
      <c r="N895" s="3">
        <v>-168.50739999999999</v>
      </c>
      <c r="O895" s="4">
        <v>5968613</v>
      </c>
      <c r="P895" s="4">
        <v>4155673</v>
      </c>
      <c r="Q895" t="s">
        <v>2147</v>
      </c>
    </row>
    <row r="896" spans="1:17" x14ac:dyDescent="0.25">
      <c r="A896" t="s">
        <v>464</v>
      </c>
      <c r="B896" t="s">
        <v>465</v>
      </c>
      <c r="C896" s="5">
        <v>152.27000000000001</v>
      </c>
      <c r="D896" s="1">
        <v>7.3000000000000001E-3</v>
      </c>
      <c r="E896" s="1">
        <v>-4.5999999999999999E-3</v>
      </c>
      <c r="F896" s="1">
        <v>2.5899999999999999E-2</v>
      </c>
      <c r="G896" s="1">
        <v>0.10630000000000001</v>
      </c>
      <c r="H896" s="6" t="s">
        <v>15</v>
      </c>
      <c r="I896" s="6" t="s">
        <v>16</v>
      </c>
      <c r="J896" s="6" t="s">
        <v>16</v>
      </c>
      <c r="K896" s="6" t="s">
        <v>16</v>
      </c>
      <c r="L896" s="6" t="s">
        <v>16</v>
      </c>
      <c r="M896" s="6" t="s">
        <v>16</v>
      </c>
      <c r="N896" s="3">
        <v>21.2211</v>
      </c>
      <c r="O896" s="4">
        <v>1815216</v>
      </c>
      <c r="P896" s="4">
        <v>1498561</v>
      </c>
      <c r="Q896" t="s">
        <v>2147</v>
      </c>
    </row>
    <row r="897" spans="1:17" x14ac:dyDescent="0.25">
      <c r="A897" t="s">
        <v>55</v>
      </c>
      <c r="B897" t="s">
        <v>56</v>
      </c>
      <c r="C897" s="5">
        <v>135.22999999999999</v>
      </c>
      <c r="D897" s="1">
        <v>1.04E-2</v>
      </c>
      <c r="E897" s="1">
        <v>3.56E-2</v>
      </c>
      <c r="F897" s="1">
        <v>1.49E-2</v>
      </c>
      <c r="G897" s="1">
        <v>0.21560000000000001</v>
      </c>
      <c r="H897" s="6" t="s">
        <v>16</v>
      </c>
      <c r="I897" s="6" t="s">
        <v>16</v>
      </c>
      <c r="J897" s="6" t="s">
        <v>16</v>
      </c>
      <c r="K897" s="6" t="s">
        <v>16</v>
      </c>
      <c r="L897" s="6" t="s">
        <v>16</v>
      </c>
      <c r="M897" s="6" t="s">
        <v>16</v>
      </c>
      <c r="N897" s="3">
        <v>6.6669999999999998</v>
      </c>
      <c r="O897" s="4">
        <v>1449990</v>
      </c>
      <c r="P897" s="4">
        <v>1972404</v>
      </c>
      <c r="Q897" t="s">
        <v>2147</v>
      </c>
    </row>
    <row r="898" spans="1:17" x14ac:dyDescent="0.25">
      <c r="A898" t="s">
        <v>1111</v>
      </c>
      <c r="B898" t="s">
        <v>1112</v>
      </c>
      <c r="C898" s="5">
        <v>116.34</v>
      </c>
      <c r="D898" s="1">
        <v>-1.84E-2</v>
      </c>
      <c r="E898" s="1">
        <v>1.66E-2</v>
      </c>
      <c r="F898" s="1">
        <v>3.2000000000000001E-2</v>
      </c>
      <c r="G898" s="1">
        <v>0.33360000000000001</v>
      </c>
      <c r="H898" s="6" t="s">
        <v>16</v>
      </c>
      <c r="I898" s="6" t="s">
        <v>16</v>
      </c>
      <c r="J898" s="6" t="s">
        <v>16</v>
      </c>
      <c r="K898" s="6" t="s">
        <v>16</v>
      </c>
      <c r="L898" s="6" t="s">
        <v>16</v>
      </c>
      <c r="M898" s="6" t="s">
        <v>16</v>
      </c>
      <c r="N898" s="3">
        <v>36.5167</v>
      </c>
      <c r="O898" s="4">
        <v>795490</v>
      </c>
      <c r="P898" s="4">
        <v>784938</v>
      </c>
      <c r="Q898" t="s">
        <v>2147</v>
      </c>
    </row>
    <row r="899" spans="1:17" x14ac:dyDescent="0.25">
      <c r="A899" t="s">
        <v>1598</v>
      </c>
      <c r="B899" t="s">
        <v>1599</v>
      </c>
      <c r="C899" s="5">
        <v>107.12</v>
      </c>
      <c r="D899" s="1">
        <v>-1.03E-2</v>
      </c>
      <c r="E899" s="1">
        <v>-3.6299999999999999E-2</v>
      </c>
      <c r="F899" s="1">
        <v>-3.2000000000000002E-3</v>
      </c>
      <c r="G899" s="1">
        <v>-7.0099999999999996E-2</v>
      </c>
      <c r="H899" s="6" t="s">
        <v>16</v>
      </c>
      <c r="I899" s="6" t="s">
        <v>16</v>
      </c>
      <c r="J899" s="6" t="s">
        <v>15</v>
      </c>
      <c r="K899" s="6" t="s">
        <v>16</v>
      </c>
      <c r="L899" s="6" t="s">
        <v>16</v>
      </c>
      <c r="M899" s="6" t="s">
        <v>15</v>
      </c>
      <c r="N899" s="3">
        <v>-5.3079000000000001</v>
      </c>
      <c r="O899" s="4">
        <v>1027169</v>
      </c>
      <c r="P899" s="4">
        <v>973049</v>
      </c>
      <c r="Q899" t="s">
        <v>2147</v>
      </c>
    </row>
    <row r="900" spans="1:17" x14ac:dyDescent="0.25">
      <c r="A900" t="s">
        <v>328</v>
      </c>
      <c r="B900" t="s">
        <v>329</v>
      </c>
      <c r="C900" s="5">
        <v>111.74</v>
      </c>
      <c r="D900" s="1">
        <v>8.6E-3</v>
      </c>
      <c r="E900" s="1">
        <v>-6.7000000000000002E-3</v>
      </c>
      <c r="F900" s="1">
        <v>-6.3E-2</v>
      </c>
      <c r="G900" s="1">
        <v>-1.21E-2</v>
      </c>
      <c r="H900" s="6" t="s">
        <v>15</v>
      </c>
      <c r="I900" s="6" t="s">
        <v>15</v>
      </c>
      <c r="J900" s="6" t="s">
        <v>15</v>
      </c>
      <c r="K900" s="6" t="s">
        <v>15</v>
      </c>
      <c r="L900" s="6" t="s">
        <v>15</v>
      </c>
      <c r="M900" s="6" t="s">
        <v>15</v>
      </c>
      <c r="N900" s="3">
        <v>-44.231499999999997</v>
      </c>
      <c r="O900" s="4">
        <v>1093145</v>
      </c>
      <c r="P900" s="4">
        <v>926698</v>
      </c>
      <c r="Q900" t="s">
        <v>2147</v>
      </c>
    </row>
    <row r="901" spans="1:17" x14ac:dyDescent="0.25">
      <c r="A901" t="s">
        <v>1776</v>
      </c>
      <c r="B901" t="s">
        <v>1948</v>
      </c>
      <c r="C901" s="5">
        <v>384.66</v>
      </c>
      <c r="D901" s="1">
        <v>6.9999999999999999E-4</v>
      </c>
      <c r="E901" s="1">
        <v>-3.5400000000000001E-2</v>
      </c>
      <c r="F901" s="1">
        <v>-3.5200000000000002E-2</v>
      </c>
      <c r="G901" s="1">
        <v>0.3075</v>
      </c>
      <c r="H901" s="6" t="s">
        <v>15</v>
      </c>
      <c r="I901" s="6" t="s">
        <v>16</v>
      </c>
      <c r="J901" s="6" t="s">
        <v>16</v>
      </c>
      <c r="K901" s="6" t="s">
        <v>15</v>
      </c>
      <c r="L901" s="6" t="s">
        <v>16</v>
      </c>
      <c r="M901" s="6" t="s">
        <v>16</v>
      </c>
      <c r="N901" s="3">
        <v>-195.6901</v>
      </c>
      <c r="O901" s="4">
        <v>1382421</v>
      </c>
      <c r="P901" s="4">
        <v>991160</v>
      </c>
      <c r="Q901" t="s">
        <v>2147</v>
      </c>
    </row>
    <row r="902" spans="1:17" x14ac:dyDescent="0.25">
      <c r="A902" t="s">
        <v>1776</v>
      </c>
      <c r="B902" t="s">
        <v>1777</v>
      </c>
      <c r="C902" s="5">
        <v>384.66</v>
      </c>
      <c r="D902" s="1">
        <v>6.9999999999999999E-4</v>
      </c>
      <c r="E902" s="1">
        <v>-3.5400000000000001E-2</v>
      </c>
      <c r="F902" s="1">
        <v>-3.5200000000000002E-2</v>
      </c>
      <c r="G902" s="1">
        <v>0.3075</v>
      </c>
      <c r="H902" s="6" t="s">
        <v>15</v>
      </c>
      <c r="I902" s="6" t="s">
        <v>16</v>
      </c>
      <c r="J902" s="6" t="s">
        <v>16</v>
      </c>
      <c r="K902" s="6" t="s">
        <v>15</v>
      </c>
      <c r="L902" s="6" t="s">
        <v>16</v>
      </c>
      <c r="M902" s="6" t="s">
        <v>16</v>
      </c>
      <c r="N902" s="3">
        <v>-195.6901</v>
      </c>
      <c r="O902" s="4">
        <v>1382421</v>
      </c>
      <c r="P902" s="4">
        <v>991160</v>
      </c>
      <c r="Q902" t="s">
        <v>2147</v>
      </c>
    </row>
    <row r="903" spans="1:17" x14ac:dyDescent="0.25">
      <c r="A903" t="s">
        <v>876</v>
      </c>
      <c r="B903" t="s">
        <v>1906</v>
      </c>
      <c r="C903" s="5">
        <v>164.58</v>
      </c>
      <c r="D903" s="1">
        <v>-1.78E-2</v>
      </c>
      <c r="E903" s="1">
        <v>-1.6299999999999999E-2</v>
      </c>
      <c r="F903" s="1">
        <v>1.7100000000000001E-2</v>
      </c>
      <c r="G903" s="1">
        <v>-0.12870000000000001</v>
      </c>
      <c r="H903" s="6" t="s">
        <v>15</v>
      </c>
      <c r="I903" s="6" t="s">
        <v>16</v>
      </c>
      <c r="J903" s="6" t="s">
        <v>15</v>
      </c>
      <c r="K903" s="6" t="s">
        <v>16</v>
      </c>
      <c r="L903" s="6" t="s">
        <v>16</v>
      </c>
      <c r="M903" s="6" t="s">
        <v>15</v>
      </c>
      <c r="N903" s="3">
        <v>56.720100000000002</v>
      </c>
      <c r="O903" s="4">
        <v>1905886</v>
      </c>
      <c r="P903" s="4">
        <v>1995907</v>
      </c>
      <c r="Q903" t="s">
        <v>2147</v>
      </c>
    </row>
    <row r="904" spans="1:17" x14ac:dyDescent="0.25">
      <c r="A904" t="s">
        <v>960</v>
      </c>
      <c r="B904" t="s">
        <v>961</v>
      </c>
      <c r="C904" s="5">
        <v>106.25</v>
      </c>
      <c r="D904" s="1">
        <v>-4.0000000000000002E-4</v>
      </c>
      <c r="E904" s="1">
        <v>-1.47E-2</v>
      </c>
      <c r="F904" s="1">
        <v>8.0000000000000002E-3</v>
      </c>
      <c r="G904" s="1">
        <v>0.41199999999999998</v>
      </c>
      <c r="H904" s="6" t="s">
        <v>16</v>
      </c>
      <c r="I904" s="6" t="s">
        <v>16</v>
      </c>
      <c r="J904" s="6" t="s">
        <v>16</v>
      </c>
      <c r="K904" s="6" t="s">
        <v>15</v>
      </c>
      <c r="L904" s="6" t="s">
        <v>16</v>
      </c>
      <c r="M904" s="6" t="s">
        <v>16</v>
      </c>
      <c r="N904" s="3">
        <v>17.8276</v>
      </c>
      <c r="O904" s="4">
        <v>744162</v>
      </c>
      <c r="P904" s="4">
        <v>774169</v>
      </c>
      <c r="Q904" t="s">
        <v>2147</v>
      </c>
    </row>
    <row r="905" spans="1:17" x14ac:dyDescent="0.25">
      <c r="A905" t="s">
        <v>1690</v>
      </c>
      <c r="B905" t="s">
        <v>1691</v>
      </c>
      <c r="C905" s="5">
        <v>156.9</v>
      </c>
      <c r="D905" s="1">
        <v>4.8999999999999998E-3</v>
      </c>
      <c r="E905" s="1">
        <v>-5.67E-2</v>
      </c>
      <c r="F905" s="1">
        <v>1.78E-2</v>
      </c>
      <c r="G905" s="1">
        <v>0.10150000000000001</v>
      </c>
      <c r="H905" s="6" t="s">
        <v>16</v>
      </c>
      <c r="I905" s="6" t="s">
        <v>16</v>
      </c>
      <c r="J905" s="6" t="s">
        <v>16</v>
      </c>
      <c r="K905" s="6" t="s">
        <v>16</v>
      </c>
      <c r="L905" s="6" t="s">
        <v>16</v>
      </c>
      <c r="M905" s="6" t="s">
        <v>16</v>
      </c>
      <c r="N905" s="3">
        <v>-115.2406</v>
      </c>
      <c r="O905" s="4">
        <v>1321361</v>
      </c>
      <c r="P905" s="4">
        <v>956801</v>
      </c>
      <c r="Q905" t="s">
        <v>2147</v>
      </c>
    </row>
    <row r="906" spans="1:17" x14ac:dyDescent="0.25">
      <c r="A906" t="s">
        <v>1443</v>
      </c>
      <c r="B906" t="s">
        <v>1444</v>
      </c>
      <c r="C906" s="5">
        <v>205.16</v>
      </c>
      <c r="D906" s="1">
        <v>2.2700000000000001E-2</v>
      </c>
      <c r="E906" s="1">
        <v>2.0299999999999999E-2</v>
      </c>
      <c r="F906" s="1">
        <v>2.7E-2</v>
      </c>
      <c r="G906" s="1">
        <v>0.27400000000000002</v>
      </c>
      <c r="H906" s="6" t="s">
        <v>15</v>
      </c>
      <c r="I906" s="6" t="s">
        <v>16</v>
      </c>
      <c r="J906" s="6" t="s">
        <v>16</v>
      </c>
      <c r="K906" s="6" t="s">
        <v>16</v>
      </c>
      <c r="L906" s="6" t="s">
        <v>16</v>
      </c>
      <c r="M906" s="6" t="s">
        <v>16</v>
      </c>
      <c r="N906" s="3">
        <v>70.147599999999997</v>
      </c>
      <c r="O906" s="4">
        <v>1788258</v>
      </c>
      <c r="P906" s="4">
        <v>1364681</v>
      </c>
      <c r="Q906" t="s">
        <v>2147</v>
      </c>
    </row>
    <row r="907" spans="1:17" x14ac:dyDescent="0.25">
      <c r="A907" t="s">
        <v>2114</v>
      </c>
      <c r="B907" t="s">
        <v>2115</v>
      </c>
      <c r="C907" s="5">
        <v>792.21</v>
      </c>
      <c r="D907" s="1">
        <v>2.3E-3</v>
      </c>
      <c r="E907" s="1">
        <v>1.5800000000000002E-2</v>
      </c>
      <c r="F907" s="1">
        <v>9.5600000000000004E-2</v>
      </c>
      <c r="G907" s="1">
        <v>0.7208</v>
      </c>
      <c r="H907" s="6" t="s">
        <v>15</v>
      </c>
      <c r="I907" s="6" t="s">
        <v>16</v>
      </c>
      <c r="J907" s="6" t="s">
        <v>16</v>
      </c>
      <c r="K907" s="6" t="s">
        <v>16</v>
      </c>
      <c r="L907" s="6" t="s">
        <v>16</v>
      </c>
      <c r="M907" s="6" t="s">
        <v>16</v>
      </c>
      <c r="N907" s="3">
        <v>720.35270000000003</v>
      </c>
      <c r="O907" s="4">
        <v>402447</v>
      </c>
      <c r="P907" s="4">
        <v>518599</v>
      </c>
      <c r="Q907" t="s">
        <v>2147</v>
      </c>
    </row>
    <row r="908" spans="1:17" x14ac:dyDescent="0.25">
      <c r="A908" t="s">
        <v>1788</v>
      </c>
      <c r="B908" t="s">
        <v>1789</v>
      </c>
      <c r="C908" s="5">
        <v>158.68</v>
      </c>
      <c r="D908" s="1">
        <v>-6.6E-3</v>
      </c>
      <c r="E908" s="1">
        <v>-9.1899999999999996E-2</v>
      </c>
      <c r="F908" s="1">
        <v>-6.7699999999999996E-2</v>
      </c>
      <c r="G908" s="1">
        <v>0.1351</v>
      </c>
      <c r="H908" s="6" t="s">
        <v>15</v>
      </c>
      <c r="I908" s="6" t="s">
        <v>16</v>
      </c>
      <c r="J908" s="6" t="s">
        <v>16</v>
      </c>
      <c r="K908" s="6" t="s">
        <v>15</v>
      </c>
      <c r="L908" s="6" t="s">
        <v>15</v>
      </c>
      <c r="M908" s="6" t="s">
        <v>16</v>
      </c>
      <c r="N908" s="3">
        <v>-138.09059999999999</v>
      </c>
      <c r="O908" s="4">
        <v>1317108</v>
      </c>
      <c r="P908" s="4">
        <v>1227836</v>
      </c>
      <c r="Q908" t="s">
        <v>2147</v>
      </c>
    </row>
    <row r="909" spans="1:17" x14ac:dyDescent="0.25">
      <c r="A909" t="s">
        <v>1790</v>
      </c>
      <c r="B909" t="s">
        <v>1791</v>
      </c>
      <c r="C909" s="5">
        <v>272.5</v>
      </c>
      <c r="D909" s="1">
        <v>-7.4999999999999997E-3</v>
      </c>
      <c r="E909" s="1">
        <v>-3.15E-2</v>
      </c>
      <c r="F909" s="1">
        <v>2.6499999999999999E-2</v>
      </c>
      <c r="G909" s="1">
        <v>0.2324</v>
      </c>
      <c r="H909" s="6" t="s">
        <v>15</v>
      </c>
      <c r="I909" s="6" t="s">
        <v>16</v>
      </c>
      <c r="J909" s="6" t="s">
        <v>16</v>
      </c>
      <c r="K909" s="6" t="s">
        <v>16</v>
      </c>
      <c r="L909" s="6" t="s">
        <v>16</v>
      </c>
      <c r="M909" s="6" t="s">
        <v>16</v>
      </c>
      <c r="N909" s="3">
        <v>-54.768999999999998</v>
      </c>
      <c r="O909" s="4">
        <v>1969165</v>
      </c>
      <c r="P909" s="4">
        <v>1717286</v>
      </c>
      <c r="Q909" t="s">
        <v>2147</v>
      </c>
    </row>
    <row r="910" spans="1:17" x14ac:dyDescent="0.25">
      <c r="A910" t="s">
        <v>1820</v>
      </c>
      <c r="B910" t="s">
        <v>1821</v>
      </c>
      <c r="C910" s="5">
        <v>137.44999999999999</v>
      </c>
      <c r="D910" s="1">
        <v>9.1999999999999998E-3</v>
      </c>
      <c r="E910" s="1">
        <v>-5.9700000000000003E-2</v>
      </c>
      <c r="F910" s="1">
        <v>2.98E-2</v>
      </c>
      <c r="G910" s="1">
        <v>1.1852</v>
      </c>
      <c r="H910" s="6" t="s">
        <v>16</v>
      </c>
      <c r="I910" s="6" t="s">
        <v>16</v>
      </c>
      <c r="J910" s="6" t="s">
        <v>16</v>
      </c>
      <c r="K910" s="6" t="s">
        <v>15</v>
      </c>
      <c r="L910" s="6" t="s">
        <v>16</v>
      </c>
      <c r="M910" s="6" t="s">
        <v>16</v>
      </c>
      <c r="N910" s="3">
        <v>-18.831800000000001</v>
      </c>
      <c r="O910" s="4">
        <v>1047046</v>
      </c>
      <c r="P910" s="4">
        <v>1735432</v>
      </c>
      <c r="Q910" t="s">
        <v>2147</v>
      </c>
    </row>
    <row r="911" spans="1:17" x14ac:dyDescent="0.25">
      <c r="A911" t="s">
        <v>2199</v>
      </c>
      <c r="B911" t="s">
        <v>2200</v>
      </c>
      <c r="C911" s="5">
        <v>103.94</v>
      </c>
      <c r="D911" s="1">
        <v>3.3999999999999998E-3</v>
      </c>
      <c r="E911" s="1">
        <v>-1.8599999999999998E-2</v>
      </c>
      <c r="F911" s="1">
        <v>-2.3900000000000001E-2</v>
      </c>
      <c r="G911" s="1">
        <v>0.1239</v>
      </c>
      <c r="H911" s="6" t="s">
        <v>15</v>
      </c>
      <c r="I911" s="6" t="s">
        <v>15</v>
      </c>
      <c r="J911" s="6" t="s">
        <v>16</v>
      </c>
      <c r="K911" s="6" t="s">
        <v>15</v>
      </c>
      <c r="L911" s="6" t="s">
        <v>16</v>
      </c>
      <c r="M911" s="6" t="s">
        <v>16</v>
      </c>
      <c r="N911" s="3">
        <v>-32.478299999999997</v>
      </c>
      <c r="O911" s="4">
        <v>384632</v>
      </c>
      <c r="P911" s="4">
        <v>502667</v>
      </c>
      <c r="Q911" t="s">
        <v>2147</v>
      </c>
    </row>
    <row r="912" spans="1:17" x14ac:dyDescent="0.25">
      <c r="A912" t="s">
        <v>516</v>
      </c>
      <c r="B912" t="s">
        <v>517</v>
      </c>
      <c r="C912" s="5">
        <v>145.69999999999999</v>
      </c>
      <c r="D912" s="1">
        <v>-3.39E-2</v>
      </c>
      <c r="E912" s="1">
        <v>-8.9200000000000002E-2</v>
      </c>
      <c r="F912" s="1">
        <v>-5.4600000000000003E-2</v>
      </c>
      <c r="G912" s="1">
        <v>3.2300000000000002E-2</v>
      </c>
      <c r="H912" s="6" t="s">
        <v>15</v>
      </c>
      <c r="I912" s="6" t="s">
        <v>15</v>
      </c>
      <c r="J912" s="6" t="s">
        <v>15</v>
      </c>
      <c r="K912" s="6" t="s">
        <v>15</v>
      </c>
      <c r="L912" s="6" t="s">
        <v>15</v>
      </c>
      <c r="M912" s="6" t="s">
        <v>16</v>
      </c>
      <c r="N912" s="3">
        <v>-178.79130000000001</v>
      </c>
      <c r="O912" s="4">
        <v>13138900</v>
      </c>
      <c r="P912" s="4">
        <v>7227696</v>
      </c>
      <c r="Q912" t="s">
        <v>2147</v>
      </c>
    </row>
    <row r="913" spans="1:17" x14ac:dyDescent="0.25">
      <c r="A913" t="s">
        <v>1866</v>
      </c>
      <c r="B913" t="s">
        <v>1867</v>
      </c>
      <c r="C913" s="5">
        <v>258.41000000000003</v>
      </c>
      <c r="D913" s="1">
        <v>-2.3999999999999998E-3</v>
      </c>
      <c r="E913" s="1">
        <v>-1.2500000000000001E-2</v>
      </c>
      <c r="F913" s="1">
        <v>8.5800000000000001E-2</v>
      </c>
      <c r="G913" s="1">
        <v>0.24129999999999999</v>
      </c>
      <c r="H913" s="6" t="s">
        <v>16</v>
      </c>
      <c r="I913" s="6" t="s">
        <v>16</v>
      </c>
      <c r="J913" s="6" t="s">
        <v>16</v>
      </c>
      <c r="K913" s="6" t="s">
        <v>16</v>
      </c>
      <c r="L913" s="6" t="s">
        <v>16</v>
      </c>
      <c r="M913" s="6" t="s">
        <v>16</v>
      </c>
      <c r="N913" s="3">
        <v>177.85640000000001</v>
      </c>
      <c r="O913" s="4">
        <v>479004</v>
      </c>
      <c r="P913" s="4">
        <v>567091</v>
      </c>
      <c r="Q913" t="s">
        <v>2147</v>
      </c>
    </row>
    <row r="914" spans="1:17" x14ac:dyDescent="0.25">
      <c r="A914" t="s">
        <v>1360</v>
      </c>
      <c r="B914" t="s">
        <v>1361</v>
      </c>
      <c r="C914" s="5">
        <v>120.73</v>
      </c>
      <c r="D914" s="1">
        <v>-1E-4</v>
      </c>
      <c r="E914" s="1">
        <v>-2.4199999999999999E-2</v>
      </c>
      <c r="F914" s="1">
        <v>-1.7899999999999999E-2</v>
      </c>
      <c r="G914" s="1">
        <v>-2.4500000000000001E-2</v>
      </c>
      <c r="H914" s="6" t="s">
        <v>15</v>
      </c>
      <c r="I914" s="6" t="s">
        <v>16</v>
      </c>
      <c r="J914" s="6" t="s">
        <v>16</v>
      </c>
      <c r="K914" s="6" t="s">
        <v>15</v>
      </c>
      <c r="L914" s="6" t="s">
        <v>16</v>
      </c>
      <c r="M914" s="6" t="s">
        <v>15</v>
      </c>
      <c r="N914" s="3">
        <v>-43.455599999999997</v>
      </c>
      <c r="O914" s="4">
        <v>9026153</v>
      </c>
      <c r="P914" s="4">
        <v>5458024</v>
      </c>
      <c r="Q914" t="s">
        <v>2147</v>
      </c>
    </row>
    <row r="915" spans="1:17" x14ac:dyDescent="0.25">
      <c r="A915" t="s">
        <v>1812</v>
      </c>
      <c r="B915" t="s">
        <v>1813</v>
      </c>
      <c r="C915" s="5">
        <v>133.4</v>
      </c>
      <c r="D915" s="1">
        <v>-3.5900000000000001E-2</v>
      </c>
      <c r="E915" s="1">
        <v>-9.2100000000000001E-2</v>
      </c>
      <c r="F915" s="1">
        <v>4.8300000000000003E-2</v>
      </c>
      <c r="G915" s="1">
        <v>1.1684000000000001</v>
      </c>
      <c r="H915" s="6" t="s">
        <v>15</v>
      </c>
      <c r="I915" s="6" t="s">
        <v>16</v>
      </c>
      <c r="J915" s="6" t="s">
        <v>16</v>
      </c>
      <c r="K915" s="6" t="s">
        <v>16</v>
      </c>
      <c r="L915" s="6" t="s">
        <v>16</v>
      </c>
      <c r="M915" s="6" t="s">
        <v>16</v>
      </c>
      <c r="N915" s="3">
        <v>-59.097299999999997</v>
      </c>
      <c r="O915" s="4">
        <v>953476</v>
      </c>
      <c r="P915" s="4">
        <v>823261</v>
      </c>
      <c r="Q915" t="s">
        <v>2147</v>
      </c>
    </row>
    <row r="916" spans="1:17" x14ac:dyDescent="0.25">
      <c r="A916" t="s">
        <v>1722</v>
      </c>
      <c r="B916" t="s">
        <v>1723</v>
      </c>
      <c r="C916" s="5">
        <v>158.69999999999999</v>
      </c>
      <c r="D916" s="1">
        <v>-1.5599999999999999E-2</v>
      </c>
      <c r="E916" s="1">
        <v>-6.8599999999999994E-2</v>
      </c>
      <c r="F916" s="1">
        <v>-3.8899999999999997E-2</v>
      </c>
      <c r="G916" s="1">
        <v>0.1169</v>
      </c>
      <c r="H916" s="6" t="s">
        <v>15</v>
      </c>
      <c r="I916" s="6" t="s">
        <v>16</v>
      </c>
      <c r="J916" s="6" t="s">
        <v>16</v>
      </c>
      <c r="K916" s="6" t="s">
        <v>15</v>
      </c>
      <c r="L916" s="6" t="s">
        <v>15</v>
      </c>
      <c r="M916" s="6" t="s">
        <v>16</v>
      </c>
      <c r="N916" s="3">
        <v>-71.518900000000002</v>
      </c>
      <c r="O916" s="4">
        <v>2270178</v>
      </c>
      <c r="P916" s="4">
        <v>1959850</v>
      </c>
      <c r="Q916" t="s">
        <v>2147</v>
      </c>
    </row>
    <row r="917" spans="1:17" x14ac:dyDescent="0.25">
      <c r="A917" t="s">
        <v>2121</v>
      </c>
      <c r="B917" t="s">
        <v>2122</v>
      </c>
      <c r="C917" s="5">
        <v>146.83000000000001</v>
      </c>
      <c r="D917" s="1">
        <v>-1.8800000000000001E-2</v>
      </c>
      <c r="E917" s="1">
        <v>-7.9600000000000004E-2</v>
      </c>
      <c r="F917" s="1">
        <v>-0.15329999999999999</v>
      </c>
      <c r="G917" s="1">
        <v>0.25369999999999998</v>
      </c>
      <c r="H917" s="6" t="s">
        <v>15</v>
      </c>
      <c r="I917" s="6" t="s">
        <v>15</v>
      </c>
      <c r="J917" s="6" t="s">
        <v>16</v>
      </c>
      <c r="K917" s="6" t="s">
        <v>15</v>
      </c>
      <c r="L917" s="6" t="s">
        <v>15</v>
      </c>
      <c r="M917" s="6" t="s">
        <v>16</v>
      </c>
      <c r="N917" s="3">
        <v>-312.02530000000002</v>
      </c>
      <c r="O917" s="4">
        <v>538030</v>
      </c>
      <c r="P917" s="4">
        <v>522105</v>
      </c>
      <c r="Q917" t="s">
        <v>2147</v>
      </c>
    </row>
    <row r="918" spans="1:17" x14ac:dyDescent="0.25">
      <c r="A918" t="s">
        <v>787</v>
      </c>
      <c r="B918" t="s">
        <v>788</v>
      </c>
      <c r="C918" s="5">
        <v>133.69</v>
      </c>
      <c r="D918" s="1">
        <v>1.17E-2</v>
      </c>
      <c r="E918" s="1">
        <v>-3.1E-2</v>
      </c>
      <c r="F918" s="1">
        <v>-2.4899999999999999E-2</v>
      </c>
      <c r="G918" s="1">
        <v>0.36030000000000001</v>
      </c>
      <c r="H918" s="6" t="s">
        <v>15</v>
      </c>
      <c r="I918" s="6" t="s">
        <v>16</v>
      </c>
      <c r="J918" s="6" t="s">
        <v>16</v>
      </c>
      <c r="K918" s="6" t="s">
        <v>15</v>
      </c>
      <c r="L918" s="6" t="s">
        <v>16</v>
      </c>
      <c r="M918" s="6" t="s">
        <v>16</v>
      </c>
      <c r="N918" s="3">
        <v>-52.8309</v>
      </c>
      <c r="O918" s="4">
        <v>2004810</v>
      </c>
      <c r="P918" s="4">
        <v>1767116</v>
      </c>
      <c r="Q918" t="s">
        <v>2147</v>
      </c>
    </row>
    <row r="919" spans="1:17" x14ac:dyDescent="0.25">
      <c r="A919" t="s">
        <v>237</v>
      </c>
      <c r="B919" t="s">
        <v>238</v>
      </c>
      <c r="C919" s="5">
        <v>100.34</v>
      </c>
      <c r="D919" s="1">
        <v>-8.9999999999999993E-3</v>
      </c>
      <c r="E919" s="1">
        <v>-9.2999999999999992E-3</v>
      </c>
      <c r="F919" s="1">
        <v>-2.8000000000000001E-2</v>
      </c>
      <c r="G919" s="1">
        <v>-7.5399999999999995E-2</v>
      </c>
      <c r="H919" s="6" t="s">
        <v>15</v>
      </c>
      <c r="I919" s="6" t="s">
        <v>16</v>
      </c>
      <c r="J919" s="6" t="s">
        <v>16</v>
      </c>
      <c r="K919" s="6" t="s">
        <v>15</v>
      </c>
      <c r="L919" s="6" t="s">
        <v>16</v>
      </c>
      <c r="M919" s="6" t="s">
        <v>15</v>
      </c>
      <c r="N919" s="3">
        <v>26.196400000000001</v>
      </c>
      <c r="O919" s="4">
        <v>672207</v>
      </c>
      <c r="P919" s="4">
        <v>913198</v>
      </c>
      <c r="Q919" t="s">
        <v>2147</v>
      </c>
    </row>
    <row r="920" spans="1:17" x14ac:dyDescent="0.25">
      <c r="A920" t="s">
        <v>1227</v>
      </c>
      <c r="B920" t="s">
        <v>1228</v>
      </c>
      <c r="C920" s="5">
        <v>139.19</v>
      </c>
      <c r="D920" s="1">
        <v>-7.3000000000000001E-3</v>
      </c>
      <c r="E920" s="1">
        <v>-2.1700000000000001E-2</v>
      </c>
      <c r="F920" s="1">
        <v>-3.4299999999999997E-2</v>
      </c>
      <c r="G920" s="1">
        <v>0.372</v>
      </c>
      <c r="H920" s="6" t="s">
        <v>15</v>
      </c>
      <c r="I920" s="6" t="s">
        <v>16</v>
      </c>
      <c r="J920" s="6" t="s">
        <v>16</v>
      </c>
      <c r="K920" s="6" t="s">
        <v>15</v>
      </c>
      <c r="L920" s="6" t="s">
        <v>16</v>
      </c>
      <c r="M920" s="6" t="s">
        <v>16</v>
      </c>
      <c r="N920" s="3">
        <v>-20.7468</v>
      </c>
      <c r="O920" s="4">
        <v>2021237</v>
      </c>
      <c r="P920" s="4">
        <v>2297816</v>
      </c>
      <c r="Q920" t="s">
        <v>2147</v>
      </c>
    </row>
    <row r="921" spans="1:17" x14ac:dyDescent="0.25">
      <c r="A921" t="s">
        <v>725</v>
      </c>
      <c r="B921" t="s">
        <v>726</v>
      </c>
      <c r="C921" s="5">
        <v>141.71</v>
      </c>
      <c r="D921" s="1">
        <v>-1E-3</v>
      </c>
      <c r="E921" s="1">
        <v>-2.0299999999999999E-2</v>
      </c>
      <c r="F921" s="1">
        <v>-5.7999999999999996E-3</v>
      </c>
      <c r="G921" s="1">
        <v>0.25690000000000002</v>
      </c>
      <c r="H921" s="6" t="s">
        <v>15</v>
      </c>
      <c r="I921" s="6" t="s">
        <v>16</v>
      </c>
      <c r="J921" s="6" t="s">
        <v>16</v>
      </c>
      <c r="K921" s="6" t="s">
        <v>15</v>
      </c>
      <c r="L921" s="6" t="s">
        <v>16</v>
      </c>
      <c r="M921" s="6" t="s">
        <v>16</v>
      </c>
      <c r="N921" s="3">
        <v>-2.0771999999999999</v>
      </c>
      <c r="O921" s="4">
        <v>6539050</v>
      </c>
      <c r="P921" s="4">
        <v>8246466</v>
      </c>
      <c r="Q921" t="s">
        <v>2147</v>
      </c>
    </row>
    <row r="922" spans="1:17" x14ac:dyDescent="0.25">
      <c r="A922" t="s">
        <v>1896</v>
      </c>
      <c r="B922" t="s">
        <v>1897</v>
      </c>
      <c r="C922" s="5">
        <v>117.21</v>
      </c>
      <c r="D922" s="1">
        <v>1.4500000000000001E-2</v>
      </c>
      <c r="E922" s="1">
        <v>5.0900000000000001E-2</v>
      </c>
      <c r="F922" s="1">
        <v>-1.61E-2</v>
      </c>
      <c r="G922" s="1">
        <v>-3.1600000000000003E-2</v>
      </c>
      <c r="H922" s="6" t="s">
        <v>15</v>
      </c>
      <c r="I922" s="6" t="s">
        <v>15</v>
      </c>
      <c r="J922" s="6" t="s">
        <v>16</v>
      </c>
      <c r="K922" s="6" t="s">
        <v>15</v>
      </c>
      <c r="L922" s="6" t="s">
        <v>15</v>
      </c>
      <c r="M922" s="6" t="s">
        <v>15</v>
      </c>
      <c r="N922" s="3">
        <v>7.8930999999999996</v>
      </c>
      <c r="O922" s="4">
        <v>929010</v>
      </c>
      <c r="P922" s="4">
        <v>1092440</v>
      </c>
      <c r="Q922" t="s">
        <v>2147</v>
      </c>
    </row>
    <row r="923" spans="1:17" x14ac:dyDescent="0.25">
      <c r="A923" t="s">
        <v>23</v>
      </c>
      <c r="B923" t="s">
        <v>24</v>
      </c>
      <c r="C923" s="5">
        <v>244.75</v>
      </c>
      <c r="D923" s="1">
        <v>-4.4000000000000003E-3</v>
      </c>
      <c r="E923" s="1">
        <v>-5.5199999999999999E-2</v>
      </c>
      <c r="F923" s="1">
        <v>-0.1061</v>
      </c>
      <c r="G923" s="1">
        <v>-0.11559999999999999</v>
      </c>
      <c r="H923" s="6" t="s">
        <v>15</v>
      </c>
      <c r="I923" s="6" t="s">
        <v>15</v>
      </c>
      <c r="J923" s="6" t="s">
        <v>16</v>
      </c>
      <c r="K923" s="6" t="s">
        <v>15</v>
      </c>
      <c r="L923" s="6" t="s">
        <v>15</v>
      </c>
      <c r="M923" s="6" t="s">
        <v>15</v>
      </c>
      <c r="N923" s="3">
        <v>-502.70249999999999</v>
      </c>
      <c r="O923" s="4">
        <v>537712</v>
      </c>
      <c r="P923" s="4">
        <v>826092</v>
      </c>
      <c r="Q923" t="s">
        <v>2147</v>
      </c>
    </row>
    <row r="924" spans="1:17" x14ac:dyDescent="0.25">
      <c r="A924" t="s">
        <v>1158</v>
      </c>
      <c r="B924" t="s">
        <v>1159</v>
      </c>
      <c r="C924" s="5">
        <v>120.09</v>
      </c>
      <c r="D924" s="1">
        <v>-6.4999999999999997E-3</v>
      </c>
      <c r="E924" s="1">
        <v>-4.6600000000000003E-2</v>
      </c>
      <c r="F924" s="1">
        <v>-6.1000000000000004E-3</v>
      </c>
      <c r="G924" s="1">
        <v>0.1041</v>
      </c>
      <c r="H924" s="6" t="s">
        <v>15</v>
      </c>
      <c r="I924" s="6" t="s">
        <v>16</v>
      </c>
      <c r="J924" s="6" t="s">
        <v>16</v>
      </c>
      <c r="K924" s="6" t="s">
        <v>15</v>
      </c>
      <c r="L924" s="6" t="s">
        <v>16</v>
      </c>
      <c r="M924" s="6" t="s">
        <v>16</v>
      </c>
      <c r="N924" s="3">
        <v>-43.535699999999999</v>
      </c>
      <c r="O924" s="4">
        <v>890237</v>
      </c>
      <c r="P924" s="4">
        <v>1358971</v>
      </c>
      <c r="Q924" t="s">
        <v>2147</v>
      </c>
    </row>
    <row r="925" spans="1:17" x14ac:dyDescent="0.25">
      <c r="A925" t="s">
        <v>472</v>
      </c>
      <c r="B925" t="s">
        <v>473</v>
      </c>
      <c r="C925" s="5">
        <v>128.66</v>
      </c>
      <c r="D925" s="1">
        <v>-3.0000000000000001E-3</v>
      </c>
      <c r="E925" s="1">
        <v>-5.4999999999999997E-3</v>
      </c>
      <c r="F925" s="1">
        <v>-9.1000000000000004E-3</v>
      </c>
      <c r="G925" s="1">
        <v>0.18360000000000001</v>
      </c>
      <c r="H925" s="6" t="s">
        <v>16</v>
      </c>
      <c r="I925" s="6" t="s">
        <v>15</v>
      </c>
      <c r="J925" s="6" t="s">
        <v>16</v>
      </c>
      <c r="K925" s="6" t="s">
        <v>15</v>
      </c>
      <c r="L925" s="6" t="s">
        <v>16</v>
      </c>
      <c r="M925" s="6" t="s">
        <v>16</v>
      </c>
      <c r="N925" s="3">
        <v>-3.5036999999999998</v>
      </c>
      <c r="O925" s="4">
        <v>773271</v>
      </c>
      <c r="P925" s="4">
        <v>804409</v>
      </c>
      <c r="Q925" t="s">
        <v>2147</v>
      </c>
    </row>
    <row r="926" spans="1:17" x14ac:dyDescent="0.25">
      <c r="A926" t="s">
        <v>1784</v>
      </c>
      <c r="B926" t="s">
        <v>1785</v>
      </c>
      <c r="C926" s="5">
        <v>144.21</v>
      </c>
      <c r="D926" s="1">
        <v>-2.7699999999999999E-2</v>
      </c>
      <c r="E926" s="1">
        <v>-6.2199999999999998E-2</v>
      </c>
      <c r="F926" s="1">
        <v>-0.01</v>
      </c>
      <c r="G926" s="1">
        <v>0.1565</v>
      </c>
      <c r="H926" s="6" t="s">
        <v>15</v>
      </c>
      <c r="I926" s="6" t="s">
        <v>16</v>
      </c>
      <c r="J926" s="6" t="s">
        <v>16</v>
      </c>
      <c r="K926" s="6" t="s">
        <v>15</v>
      </c>
      <c r="L926" s="6" t="s">
        <v>16</v>
      </c>
      <c r="M926" s="6" t="s">
        <v>16</v>
      </c>
      <c r="N926" s="3">
        <v>-212.10169999999999</v>
      </c>
      <c r="O926" s="4">
        <v>1234982</v>
      </c>
      <c r="P926" s="4">
        <v>1105603</v>
      </c>
      <c r="Q926" t="s">
        <v>2147</v>
      </c>
    </row>
    <row r="927" spans="1:17" x14ac:dyDescent="0.25">
      <c r="A927" t="s">
        <v>1786</v>
      </c>
      <c r="B927" t="s">
        <v>1787</v>
      </c>
      <c r="C927" s="5">
        <v>199.99</v>
      </c>
      <c r="D927" s="1">
        <v>-4.7000000000000002E-3</v>
      </c>
      <c r="E927" s="1">
        <v>1.9E-3</v>
      </c>
      <c r="F927" s="1">
        <v>1.0200000000000001E-2</v>
      </c>
      <c r="G927" s="1">
        <v>0.36659999999999998</v>
      </c>
      <c r="H927" s="6" t="s">
        <v>16</v>
      </c>
      <c r="I927" s="6" t="s">
        <v>16</v>
      </c>
      <c r="J927" s="6" t="s">
        <v>16</v>
      </c>
      <c r="K927" s="6" t="s">
        <v>16</v>
      </c>
      <c r="L927" s="6" t="s">
        <v>16</v>
      </c>
      <c r="M927" s="6" t="s">
        <v>16</v>
      </c>
      <c r="N927" s="3">
        <v>35.31</v>
      </c>
      <c r="O927" s="4">
        <v>1178772</v>
      </c>
      <c r="P927" s="4">
        <v>1222560</v>
      </c>
      <c r="Q927" t="s">
        <v>2147</v>
      </c>
    </row>
    <row r="928" spans="1:17" x14ac:dyDescent="0.25">
      <c r="A928" t="s">
        <v>1554</v>
      </c>
      <c r="B928" t="s">
        <v>1555</v>
      </c>
      <c r="C928" s="5">
        <v>103.17</v>
      </c>
      <c r="D928" s="1">
        <v>-6.4999999999999997E-3</v>
      </c>
      <c r="E928" s="1">
        <v>-1.7399999999999999E-2</v>
      </c>
      <c r="F928" s="1">
        <v>5.3600000000000002E-2</v>
      </c>
      <c r="G928" s="1">
        <v>0.22409999999999999</v>
      </c>
      <c r="H928" s="6" t="s">
        <v>15</v>
      </c>
      <c r="I928" s="6" t="s">
        <v>16</v>
      </c>
      <c r="J928" s="6" t="s">
        <v>16</v>
      </c>
      <c r="K928" s="6" t="s">
        <v>16</v>
      </c>
      <c r="L928" s="6" t="s">
        <v>16</v>
      </c>
      <c r="M928" s="6" t="s">
        <v>16</v>
      </c>
      <c r="N928" s="3">
        <v>113.0989</v>
      </c>
      <c r="O928" s="4">
        <v>1185380</v>
      </c>
      <c r="P928" s="4">
        <v>1208297</v>
      </c>
      <c r="Q928" t="s">
        <v>2147</v>
      </c>
    </row>
    <row r="929" spans="1:17" x14ac:dyDescent="0.25">
      <c r="A929" t="s">
        <v>1475</v>
      </c>
      <c r="B929" t="s">
        <v>1476</v>
      </c>
      <c r="C929" s="5">
        <v>138.07</v>
      </c>
      <c r="D929" s="1">
        <v>-8.9999999999999998E-4</v>
      </c>
      <c r="E929" s="1">
        <v>-0.03</v>
      </c>
      <c r="F929" s="1">
        <v>1.44E-2</v>
      </c>
      <c r="G929" s="1">
        <v>9.7699999999999995E-2</v>
      </c>
      <c r="H929" s="6" t="s">
        <v>15</v>
      </c>
      <c r="I929" s="6" t="s">
        <v>16</v>
      </c>
      <c r="J929" s="6" t="s">
        <v>16</v>
      </c>
      <c r="K929" s="6" t="s">
        <v>16</v>
      </c>
      <c r="L929" s="6" t="s">
        <v>16</v>
      </c>
      <c r="M929" s="6" t="s">
        <v>16</v>
      </c>
      <c r="N929" s="3">
        <v>-36.378599999999999</v>
      </c>
      <c r="O929" s="4">
        <v>723648</v>
      </c>
      <c r="P929" s="4">
        <v>790745</v>
      </c>
      <c r="Q929" t="s">
        <v>2147</v>
      </c>
    </row>
    <row r="930" spans="1:17" x14ac:dyDescent="0.25">
      <c r="A930" t="s">
        <v>2195</v>
      </c>
      <c r="B930" t="s">
        <v>2196</v>
      </c>
      <c r="C930" s="5">
        <v>101.32</v>
      </c>
      <c r="D930" s="1">
        <v>-1.04E-2</v>
      </c>
      <c r="E930" s="1">
        <v>-6.5299999999999997E-2</v>
      </c>
      <c r="F930" s="1">
        <v>0.17610000000000001</v>
      </c>
      <c r="G930" s="1">
        <v>2.9043999999999999</v>
      </c>
      <c r="H930" s="6" t="s">
        <v>16</v>
      </c>
      <c r="I930" s="6" t="s">
        <v>16</v>
      </c>
      <c r="J930" s="6" t="s">
        <v>16</v>
      </c>
      <c r="K930" s="6" t="s">
        <v>16</v>
      </c>
      <c r="L930" s="6" t="s">
        <v>16</v>
      </c>
      <c r="M930" s="6" t="s">
        <v>16</v>
      </c>
      <c r="N930" s="3">
        <v>417.57409999999999</v>
      </c>
      <c r="O930" s="4">
        <v>359174</v>
      </c>
      <c r="P930" s="4">
        <v>514814</v>
      </c>
      <c r="Q930" t="s">
        <v>2147</v>
      </c>
    </row>
    <row r="931" spans="1:17" x14ac:dyDescent="0.25">
      <c r="A931" t="s">
        <v>1728</v>
      </c>
      <c r="B931" t="s">
        <v>1729</v>
      </c>
      <c r="C931" s="5">
        <v>182.2</v>
      </c>
      <c r="D931" s="1">
        <v>-3.0999999999999999E-3</v>
      </c>
      <c r="E931" s="1">
        <v>-4.5400000000000003E-2</v>
      </c>
      <c r="F931" s="1">
        <v>-9.7999999999999997E-3</v>
      </c>
      <c r="G931" s="1">
        <v>0.33250000000000002</v>
      </c>
      <c r="H931" s="6" t="s">
        <v>15</v>
      </c>
      <c r="I931" s="6" t="s">
        <v>16</v>
      </c>
      <c r="J931" s="6" t="s">
        <v>16</v>
      </c>
      <c r="K931" s="6" t="s">
        <v>15</v>
      </c>
      <c r="L931" s="6" t="s">
        <v>16</v>
      </c>
      <c r="M931" s="6" t="s">
        <v>16</v>
      </c>
      <c r="N931" s="3">
        <v>-85.345699999999994</v>
      </c>
      <c r="O931" s="4">
        <v>1233071</v>
      </c>
      <c r="P931" s="4">
        <v>1222814</v>
      </c>
      <c r="Q931" t="s">
        <v>2147</v>
      </c>
    </row>
    <row r="932" spans="1:17" x14ac:dyDescent="0.25">
      <c r="A932" t="s">
        <v>376</v>
      </c>
      <c r="B932" t="s">
        <v>377</v>
      </c>
      <c r="C932" s="5">
        <v>126.52</v>
      </c>
      <c r="D932" s="1">
        <v>6.8999999999999999E-3</v>
      </c>
      <c r="E932" s="1">
        <v>2.24E-2</v>
      </c>
      <c r="F932" s="1">
        <v>2.6200000000000001E-2</v>
      </c>
      <c r="G932" s="1">
        <v>0.3911</v>
      </c>
      <c r="H932" s="6" t="s">
        <v>16</v>
      </c>
      <c r="I932" s="6" t="s">
        <v>16</v>
      </c>
      <c r="J932" s="6" t="s">
        <v>16</v>
      </c>
      <c r="K932" s="6" t="s">
        <v>16</v>
      </c>
      <c r="L932" s="6" t="s">
        <v>16</v>
      </c>
      <c r="M932" s="6" t="s">
        <v>16</v>
      </c>
      <c r="N932" s="3">
        <v>22.1968</v>
      </c>
      <c r="O932" s="4">
        <v>356705</v>
      </c>
      <c r="P932" s="4">
        <v>621452</v>
      </c>
      <c r="Q932" t="s">
        <v>2147</v>
      </c>
    </row>
    <row r="933" spans="1:17" x14ac:dyDescent="0.25">
      <c r="A933" t="s">
        <v>1955</v>
      </c>
      <c r="B933" t="s">
        <v>1956</v>
      </c>
      <c r="C933" s="5">
        <v>113.68</v>
      </c>
      <c r="D933" s="1">
        <v>-5.9999999999999995E-4</v>
      </c>
      <c r="E933" s="1">
        <v>-3.8999999999999998E-3</v>
      </c>
      <c r="F933" s="1">
        <v>4.0000000000000002E-4</v>
      </c>
      <c r="G933" s="1">
        <v>5.1900000000000002E-2</v>
      </c>
      <c r="H933" s="6" t="s">
        <v>15</v>
      </c>
      <c r="I933" s="6" t="s">
        <v>16</v>
      </c>
      <c r="J933" s="6" t="s">
        <v>16</v>
      </c>
      <c r="K933" s="6" t="s">
        <v>16</v>
      </c>
      <c r="L933" s="6" t="s">
        <v>16</v>
      </c>
      <c r="M933" s="6" t="s">
        <v>16</v>
      </c>
      <c r="N933" s="3">
        <v>-0.96650000000000003</v>
      </c>
      <c r="O933" s="4">
        <v>6155084</v>
      </c>
      <c r="P933" s="4">
        <v>4012958</v>
      </c>
      <c r="Q933" t="s">
        <v>2147</v>
      </c>
    </row>
    <row r="934" spans="1:17" x14ac:dyDescent="0.25">
      <c r="A934" t="s">
        <v>1374</v>
      </c>
      <c r="B934" t="s">
        <v>1375</v>
      </c>
      <c r="C934" s="5">
        <v>106.72</v>
      </c>
      <c r="D934" s="1">
        <v>-2.2000000000000001E-3</v>
      </c>
      <c r="E934" s="1">
        <v>2.92E-2</v>
      </c>
      <c r="F934" s="1">
        <v>2.92E-2</v>
      </c>
      <c r="G934" s="1">
        <v>0.28949999999999998</v>
      </c>
      <c r="H934" s="6" t="s">
        <v>16</v>
      </c>
      <c r="I934" s="6" t="s">
        <v>16</v>
      </c>
      <c r="J934" s="6" t="s">
        <v>16</v>
      </c>
      <c r="K934" s="6" t="s">
        <v>16</v>
      </c>
      <c r="L934" s="6" t="s">
        <v>16</v>
      </c>
      <c r="M934" s="6" t="s">
        <v>16</v>
      </c>
      <c r="N934" s="3">
        <v>34.496400000000001</v>
      </c>
      <c r="O934" s="4">
        <v>1130757</v>
      </c>
      <c r="P934" s="4">
        <v>1691416</v>
      </c>
      <c r="Q934" t="s">
        <v>2147</v>
      </c>
    </row>
    <row r="935" spans="1:17" x14ac:dyDescent="0.25">
      <c r="A935" t="s">
        <v>1738</v>
      </c>
      <c r="B935" t="s">
        <v>1739</v>
      </c>
      <c r="C935" s="5">
        <v>214.34</v>
      </c>
      <c r="D935" s="1">
        <v>-3.3999999999999998E-3</v>
      </c>
      <c r="E935" s="1">
        <v>7.0000000000000001E-3</v>
      </c>
      <c r="F935" s="1">
        <v>0.16089999999999999</v>
      </c>
      <c r="G935" s="1">
        <v>0.4778</v>
      </c>
      <c r="H935" s="6" t="s">
        <v>16</v>
      </c>
      <c r="I935" s="6" t="s">
        <v>16</v>
      </c>
      <c r="J935" s="6" t="s">
        <v>16</v>
      </c>
      <c r="K935" s="6" t="s">
        <v>16</v>
      </c>
      <c r="L935" s="6" t="s">
        <v>16</v>
      </c>
      <c r="M935" s="6" t="s">
        <v>16</v>
      </c>
      <c r="N935" s="3">
        <v>346.26490000000001</v>
      </c>
      <c r="O935" s="4">
        <v>1042721</v>
      </c>
      <c r="P935" s="4">
        <v>1368886</v>
      </c>
      <c r="Q935" t="s">
        <v>2147</v>
      </c>
    </row>
    <row r="936" spans="1:17" x14ac:dyDescent="0.25">
      <c r="A936" t="s">
        <v>322</v>
      </c>
      <c r="B936" t="s">
        <v>323</v>
      </c>
      <c r="C936" s="5">
        <v>115.07</v>
      </c>
      <c r="D936" s="1">
        <v>2.9999999999999997E-4</v>
      </c>
      <c r="E936" s="1">
        <v>-2.4199999999999999E-2</v>
      </c>
      <c r="F936" s="1">
        <v>-1.9900000000000001E-2</v>
      </c>
      <c r="G936" s="1">
        <v>1.2286999999999999</v>
      </c>
      <c r="H936" s="6" t="s">
        <v>15</v>
      </c>
      <c r="I936" s="6" t="s">
        <v>16</v>
      </c>
      <c r="J936" s="6" t="s">
        <v>16</v>
      </c>
      <c r="K936" s="6" t="s">
        <v>15</v>
      </c>
      <c r="L936" s="6" t="s">
        <v>16</v>
      </c>
      <c r="M936" s="6" t="s">
        <v>16</v>
      </c>
      <c r="N936" s="3">
        <v>-17.957899999999999</v>
      </c>
      <c r="O936" s="4">
        <v>1471016</v>
      </c>
      <c r="P936" s="4">
        <v>1729045</v>
      </c>
      <c r="Q936" t="s">
        <v>2147</v>
      </c>
    </row>
    <row r="937" spans="1:17" x14ac:dyDescent="0.25">
      <c r="A937" t="s">
        <v>1439</v>
      </c>
      <c r="B937" t="s">
        <v>1440</v>
      </c>
      <c r="C937" s="5">
        <v>129.16999999999999</v>
      </c>
      <c r="D937" s="1">
        <v>-1.7000000000000001E-2</v>
      </c>
      <c r="E937" s="1">
        <v>-7.3499999999999996E-2</v>
      </c>
      <c r="F937" s="1">
        <v>-3.61E-2</v>
      </c>
      <c r="G937" s="1">
        <v>-2.7699999999999999E-2</v>
      </c>
      <c r="H937" s="6" t="s">
        <v>15</v>
      </c>
      <c r="I937" s="6" t="s">
        <v>16</v>
      </c>
      <c r="J937" s="6" t="s">
        <v>16</v>
      </c>
      <c r="K937" s="6" t="s">
        <v>15</v>
      </c>
      <c r="L937" s="6" t="s">
        <v>16</v>
      </c>
      <c r="M937" s="6" t="s">
        <v>15</v>
      </c>
      <c r="N937" s="3">
        <v>-36.423999999999999</v>
      </c>
      <c r="O937" s="4">
        <v>2430530</v>
      </c>
      <c r="P937" s="4">
        <v>1661427</v>
      </c>
      <c r="Q937" t="s">
        <v>2147</v>
      </c>
    </row>
    <row r="938" spans="1:17" x14ac:dyDescent="0.25">
      <c r="A938" t="s">
        <v>550</v>
      </c>
      <c r="B938" t="s">
        <v>551</v>
      </c>
      <c r="C938" s="5">
        <v>114.81</v>
      </c>
      <c r="D938" s="1">
        <v>5.7999999999999996E-3</v>
      </c>
      <c r="E938" s="1">
        <v>4.1300000000000003E-2</v>
      </c>
      <c r="F938" s="1">
        <v>6.9900000000000004E-2</v>
      </c>
      <c r="G938" s="1">
        <v>0.26229999999999998</v>
      </c>
      <c r="H938" s="6" t="s">
        <v>16</v>
      </c>
      <c r="I938" s="6" t="s">
        <v>16</v>
      </c>
      <c r="J938" s="6" t="s">
        <v>16</v>
      </c>
      <c r="K938" s="6" t="s">
        <v>16</v>
      </c>
      <c r="L938" s="6" t="s">
        <v>16</v>
      </c>
      <c r="M938" s="6" t="s">
        <v>16</v>
      </c>
      <c r="N938" s="3">
        <v>40.133800000000001</v>
      </c>
      <c r="O938" s="4">
        <v>716407</v>
      </c>
      <c r="P938" s="4">
        <v>765436</v>
      </c>
      <c r="Q938" t="s">
        <v>2147</v>
      </c>
    </row>
    <row r="939" spans="1:17" x14ac:dyDescent="0.25">
      <c r="A939" t="s">
        <v>1530</v>
      </c>
      <c r="B939" t="s">
        <v>1531</v>
      </c>
      <c r="C939" s="5">
        <v>189.02</v>
      </c>
      <c r="D939" s="1">
        <v>-1.9199999999999998E-2</v>
      </c>
      <c r="E939" s="1">
        <v>-5.3699999999999998E-2</v>
      </c>
      <c r="F939" s="1">
        <v>-3.0700000000000002E-2</v>
      </c>
      <c r="G939" s="1">
        <v>7.17E-2</v>
      </c>
      <c r="H939" s="6" t="s">
        <v>15</v>
      </c>
      <c r="I939" s="6" t="s">
        <v>16</v>
      </c>
      <c r="J939" s="6" t="s">
        <v>16</v>
      </c>
      <c r="K939" s="6" t="s">
        <v>15</v>
      </c>
      <c r="L939" s="6" t="s">
        <v>15</v>
      </c>
      <c r="M939" s="6" t="s">
        <v>16</v>
      </c>
      <c r="N939" s="3">
        <v>-108.86060000000001</v>
      </c>
      <c r="O939" s="4">
        <v>15296975</v>
      </c>
      <c r="P939" s="4">
        <v>17621664</v>
      </c>
      <c r="Q939" t="s">
        <v>2147</v>
      </c>
    </row>
    <row r="940" spans="1:17" x14ac:dyDescent="0.25">
      <c r="A940" t="s">
        <v>1608</v>
      </c>
      <c r="B940" t="s">
        <v>1609</v>
      </c>
      <c r="C940" s="5">
        <v>163.72999999999999</v>
      </c>
      <c r="D940" s="1">
        <v>2.5999999999999999E-3</v>
      </c>
      <c r="E940" s="1">
        <v>-6.4100000000000004E-2</v>
      </c>
      <c r="F940" s="1">
        <v>2.47E-2</v>
      </c>
      <c r="G940" s="1">
        <v>-0.32100000000000001</v>
      </c>
      <c r="H940" s="6" t="s">
        <v>15</v>
      </c>
      <c r="I940" s="6" t="s">
        <v>16</v>
      </c>
      <c r="J940" s="6" t="s">
        <v>15</v>
      </c>
      <c r="K940" s="6" t="s">
        <v>16</v>
      </c>
      <c r="L940" s="6" t="s">
        <v>15</v>
      </c>
      <c r="M940" s="6" t="s">
        <v>15</v>
      </c>
      <c r="N940" s="3">
        <v>-68.4679</v>
      </c>
      <c r="O940" s="4">
        <v>1959080</v>
      </c>
      <c r="P940" s="4">
        <v>2326235</v>
      </c>
      <c r="Q940" t="s">
        <v>2147</v>
      </c>
    </row>
    <row r="941" spans="1:17" x14ac:dyDescent="0.25">
      <c r="A941" t="s">
        <v>1552</v>
      </c>
      <c r="B941" t="s">
        <v>1553</v>
      </c>
      <c r="C941" s="5">
        <v>139.04</v>
      </c>
      <c r="D941" s="1">
        <v>-3.95E-2</v>
      </c>
      <c r="E941" s="1">
        <v>-9.6000000000000002E-2</v>
      </c>
      <c r="F941" s="1">
        <v>-5.0099999999999999E-2</v>
      </c>
      <c r="G941" s="1">
        <v>-0.1928</v>
      </c>
      <c r="H941" s="6" t="s">
        <v>15</v>
      </c>
      <c r="I941" s="6" t="s">
        <v>16</v>
      </c>
      <c r="J941" s="6" t="s">
        <v>16</v>
      </c>
      <c r="K941" s="6" t="s">
        <v>15</v>
      </c>
      <c r="L941" s="6" t="s">
        <v>15</v>
      </c>
      <c r="M941" s="6" t="s">
        <v>15</v>
      </c>
      <c r="N941" s="3">
        <v>-73.818899999999999</v>
      </c>
      <c r="O941" s="4">
        <v>836931</v>
      </c>
      <c r="P941" s="4">
        <v>754054</v>
      </c>
      <c r="Q941" t="s">
        <v>2147</v>
      </c>
    </row>
    <row r="942" spans="1:17" x14ac:dyDescent="0.25">
      <c r="A942" t="s">
        <v>1594</v>
      </c>
      <c r="B942" t="s">
        <v>1595</v>
      </c>
      <c r="C942" s="5">
        <v>130.16</v>
      </c>
      <c r="D942" s="1">
        <v>-8.0000000000000002E-3</v>
      </c>
      <c r="E942" s="1">
        <v>-4.02E-2</v>
      </c>
      <c r="F942" s="1">
        <v>4.2000000000000003E-2</v>
      </c>
      <c r="G942" s="1">
        <v>0.26040000000000002</v>
      </c>
      <c r="H942" s="6" t="s">
        <v>15</v>
      </c>
      <c r="I942" s="6" t="s">
        <v>16</v>
      </c>
      <c r="J942" s="6" t="s">
        <v>16</v>
      </c>
      <c r="K942" s="6" t="s">
        <v>16</v>
      </c>
      <c r="L942" s="6" t="s">
        <v>16</v>
      </c>
      <c r="M942" s="6" t="s">
        <v>16</v>
      </c>
      <c r="N942" s="3">
        <v>-29.573</v>
      </c>
      <c r="O942" s="4">
        <v>4516764</v>
      </c>
      <c r="P942" s="4">
        <v>4576765</v>
      </c>
      <c r="Q942" t="s">
        <v>2147</v>
      </c>
    </row>
    <row r="943" spans="1:17" x14ac:dyDescent="0.25">
      <c r="A943" t="s">
        <v>1682</v>
      </c>
      <c r="B943" t="s">
        <v>1683</v>
      </c>
      <c r="C943" s="5">
        <v>104.32</v>
      </c>
      <c r="D943" s="1">
        <v>-3.2000000000000002E-3</v>
      </c>
      <c r="E943" s="1">
        <v>1.9699999999999999E-2</v>
      </c>
      <c r="F943" s="1">
        <v>0.11459999999999999</v>
      </c>
      <c r="G943" s="1">
        <v>0.38740000000000002</v>
      </c>
      <c r="H943" s="6" t="s">
        <v>16</v>
      </c>
      <c r="I943" s="6" t="s">
        <v>16</v>
      </c>
      <c r="J943" s="6" t="s">
        <v>16</v>
      </c>
      <c r="K943" s="6" t="s">
        <v>16</v>
      </c>
      <c r="L943" s="6" t="s">
        <v>16</v>
      </c>
      <c r="M943" s="6" t="s">
        <v>16</v>
      </c>
      <c r="N943" s="3">
        <v>99.268900000000002</v>
      </c>
      <c r="O943" s="4">
        <v>4358246</v>
      </c>
      <c r="P943" s="4">
        <v>4776560</v>
      </c>
      <c r="Q943" t="s">
        <v>2147</v>
      </c>
    </row>
    <row r="944" spans="1:17" x14ac:dyDescent="0.25">
      <c r="A944" t="s">
        <v>181</v>
      </c>
      <c r="B944" t="s">
        <v>182</v>
      </c>
      <c r="C944" s="5">
        <v>109.23</v>
      </c>
      <c r="D944" s="1">
        <v>-8.2000000000000007E-3</v>
      </c>
      <c r="E944" s="1">
        <v>-0.1014</v>
      </c>
      <c r="F944" s="1">
        <v>-0.106</v>
      </c>
      <c r="G944" s="1">
        <v>0.1094</v>
      </c>
      <c r="H944" s="6" t="s">
        <v>15</v>
      </c>
      <c r="I944" s="6" t="s">
        <v>15</v>
      </c>
      <c r="J944" s="6" t="s">
        <v>15</v>
      </c>
      <c r="K944" s="6" t="s">
        <v>15</v>
      </c>
      <c r="L944" s="6" t="s">
        <v>15</v>
      </c>
      <c r="M944" s="6" t="s">
        <v>16</v>
      </c>
      <c r="N944" s="3">
        <v>-172.44130000000001</v>
      </c>
      <c r="O944" s="4">
        <v>1354937</v>
      </c>
      <c r="P944" s="4">
        <v>1152949</v>
      </c>
      <c r="Q944" t="s">
        <v>2147</v>
      </c>
    </row>
    <row r="945" spans="1:17" x14ac:dyDescent="0.25">
      <c r="A945" t="s">
        <v>1888</v>
      </c>
      <c r="B945" t="s">
        <v>1889</v>
      </c>
      <c r="C945" s="5">
        <v>278.14999999999998</v>
      </c>
      <c r="D945" s="1">
        <v>-1.23E-2</v>
      </c>
      <c r="E945" s="1">
        <v>-3.1600000000000003E-2</v>
      </c>
      <c r="F945" s="1">
        <v>-2.75E-2</v>
      </c>
      <c r="G945" s="1">
        <v>0.25540000000000002</v>
      </c>
      <c r="H945" s="6" t="s">
        <v>15</v>
      </c>
      <c r="I945" s="6" t="s">
        <v>15</v>
      </c>
      <c r="J945" s="6" t="s">
        <v>16</v>
      </c>
      <c r="K945" s="6" t="s">
        <v>15</v>
      </c>
      <c r="L945" s="6" t="s">
        <v>16</v>
      </c>
      <c r="M945" s="6" t="s">
        <v>16</v>
      </c>
      <c r="N945" s="3">
        <v>-84.627899999999997</v>
      </c>
      <c r="O945" s="4">
        <v>469831</v>
      </c>
      <c r="P945" s="4">
        <v>621721</v>
      </c>
      <c r="Q945" t="s">
        <v>2147</v>
      </c>
    </row>
    <row r="946" spans="1:17" x14ac:dyDescent="0.25">
      <c r="A946" t="s">
        <v>775</v>
      </c>
      <c r="B946" t="s">
        <v>776</v>
      </c>
      <c r="C946" s="5">
        <v>181.97</v>
      </c>
      <c r="D946" s="1">
        <v>-8.0000000000000002E-3</v>
      </c>
      <c r="E946" s="1">
        <v>-4.0899999999999999E-2</v>
      </c>
      <c r="F946" s="1">
        <v>-8.6999999999999994E-3</v>
      </c>
      <c r="G946" s="1">
        <v>-6.6500000000000004E-2</v>
      </c>
      <c r="H946" s="6" t="s">
        <v>15</v>
      </c>
      <c r="I946" s="6" t="s">
        <v>16</v>
      </c>
      <c r="J946" s="6" t="s">
        <v>15</v>
      </c>
      <c r="K946" s="6" t="s">
        <v>15</v>
      </c>
      <c r="L946" s="6" t="s">
        <v>16</v>
      </c>
      <c r="M946" s="6" t="s">
        <v>15</v>
      </c>
      <c r="N946" s="3">
        <v>-33.9818</v>
      </c>
      <c r="O946" s="4">
        <v>941661</v>
      </c>
      <c r="P946" s="4">
        <v>1139257</v>
      </c>
      <c r="Q946" t="s">
        <v>2147</v>
      </c>
    </row>
    <row r="947" spans="1:17" x14ac:dyDescent="0.25">
      <c r="A947" t="s">
        <v>53</v>
      </c>
      <c r="B947" t="s">
        <v>54</v>
      </c>
      <c r="C947" s="5">
        <v>1193.99</v>
      </c>
      <c r="D947" s="1">
        <v>-1.24E-2</v>
      </c>
      <c r="E947" s="1">
        <v>-4.5100000000000001E-2</v>
      </c>
      <c r="F947" s="1">
        <v>7.4499999999999997E-2</v>
      </c>
      <c r="G947" s="1">
        <v>-2.6200000000000001E-2</v>
      </c>
      <c r="H947" s="6" t="s">
        <v>15</v>
      </c>
      <c r="I947" s="6" t="s">
        <v>16</v>
      </c>
      <c r="J947" s="6" t="s">
        <v>16</v>
      </c>
      <c r="K947" s="6" t="s">
        <v>16</v>
      </c>
      <c r="L947" s="6" t="s">
        <v>16</v>
      </c>
      <c r="M947" s="6" t="s">
        <v>15</v>
      </c>
      <c r="N947" s="3">
        <v>1106.3216</v>
      </c>
      <c r="O947" s="4">
        <v>1645067</v>
      </c>
      <c r="P947" s="4">
        <v>1553795</v>
      </c>
      <c r="Q947" t="s">
        <v>2147</v>
      </c>
    </row>
    <row r="948" spans="1:17" x14ac:dyDescent="0.25">
      <c r="A948" t="s">
        <v>1317</v>
      </c>
      <c r="B948" t="s">
        <v>54</v>
      </c>
      <c r="C948" s="5">
        <v>1196.32</v>
      </c>
      <c r="D948" s="1">
        <v>-1.2800000000000001E-2</v>
      </c>
      <c r="E948" s="1">
        <v>-3.9300000000000002E-2</v>
      </c>
      <c r="F948" s="1">
        <v>7.5200000000000003E-2</v>
      </c>
      <c r="G948" s="1">
        <v>-3.61E-2</v>
      </c>
      <c r="H948" s="6" t="s">
        <v>15</v>
      </c>
      <c r="I948" s="6" t="s">
        <v>16</v>
      </c>
      <c r="J948" s="6" t="s">
        <v>16</v>
      </c>
      <c r="K948" s="6" t="s">
        <v>16</v>
      </c>
      <c r="L948" s="6" t="s">
        <v>16</v>
      </c>
      <c r="M948" s="6" t="s">
        <v>15</v>
      </c>
      <c r="N948" s="3">
        <v>1281.0769</v>
      </c>
      <c r="O948" s="4">
        <v>1745450</v>
      </c>
      <c r="P948" s="4">
        <v>1641482</v>
      </c>
      <c r="Q948" t="s">
        <v>2147</v>
      </c>
    </row>
    <row r="949" spans="1:17" x14ac:dyDescent="0.25">
      <c r="A949" t="s">
        <v>1441</v>
      </c>
      <c r="B949" t="s">
        <v>1442</v>
      </c>
      <c r="C949" s="5">
        <v>161.47999999999999</v>
      </c>
      <c r="D949" s="1">
        <v>-2.07E-2</v>
      </c>
      <c r="E949" s="1">
        <v>-4.8099999999999997E-2</v>
      </c>
      <c r="F949" s="1">
        <v>-3.3999999999999998E-3</v>
      </c>
      <c r="G949" s="1">
        <v>0.35489999999999999</v>
      </c>
      <c r="H949" s="6" t="s">
        <v>15</v>
      </c>
      <c r="I949" s="6" t="s">
        <v>16</v>
      </c>
      <c r="J949" s="6" t="s">
        <v>16</v>
      </c>
      <c r="K949" s="6" t="s">
        <v>15</v>
      </c>
      <c r="L949" s="6" t="s">
        <v>16</v>
      </c>
      <c r="M949" s="6" t="s">
        <v>16</v>
      </c>
      <c r="N949" s="3">
        <v>-34.238799999999998</v>
      </c>
      <c r="O949" s="4">
        <v>1421695</v>
      </c>
      <c r="P949" s="4">
        <v>1690868</v>
      </c>
      <c r="Q949" t="s">
        <v>2147</v>
      </c>
    </row>
    <row r="950" spans="1:17" x14ac:dyDescent="0.25">
      <c r="A950" t="s">
        <v>1800</v>
      </c>
      <c r="B950" t="s">
        <v>1801</v>
      </c>
      <c r="C950" s="5">
        <v>209.37</v>
      </c>
      <c r="D950" s="1">
        <v>-1.0500000000000001E-2</v>
      </c>
      <c r="E950" s="1">
        <v>-5.7500000000000002E-2</v>
      </c>
      <c r="F950" s="1">
        <v>1.6500000000000001E-2</v>
      </c>
      <c r="G950" s="1">
        <v>-0.1052</v>
      </c>
      <c r="H950" s="6" t="s">
        <v>15</v>
      </c>
      <c r="I950" s="6" t="s">
        <v>16</v>
      </c>
      <c r="J950" s="6" t="s">
        <v>16</v>
      </c>
      <c r="K950" s="6" t="s">
        <v>16</v>
      </c>
      <c r="L950" s="6" t="s">
        <v>16</v>
      </c>
      <c r="M950" s="6" t="s">
        <v>15</v>
      </c>
      <c r="N950" s="3">
        <v>-49.767800000000001</v>
      </c>
      <c r="O950" s="4">
        <v>2502996</v>
      </c>
      <c r="P950" s="4">
        <v>2331788</v>
      </c>
      <c r="Q950" t="s">
        <v>2147</v>
      </c>
    </row>
    <row r="951" spans="1:17" x14ac:dyDescent="0.25">
      <c r="A951" t="s">
        <v>1862</v>
      </c>
      <c r="B951" t="s">
        <v>1863</v>
      </c>
      <c r="C951" s="5">
        <v>109.5</v>
      </c>
      <c r="D951" s="1">
        <v>-1.4E-3</v>
      </c>
      <c r="E951" s="1">
        <v>-2.9999999999999997E-4</v>
      </c>
      <c r="F951" s="1">
        <v>3.0999999999999999E-3</v>
      </c>
      <c r="G951" s="1">
        <v>0.2412</v>
      </c>
      <c r="H951" s="6" t="s">
        <v>16</v>
      </c>
      <c r="I951" s="6" t="s">
        <v>16</v>
      </c>
      <c r="J951" s="6" t="s">
        <v>16</v>
      </c>
      <c r="K951" s="6" t="s">
        <v>16</v>
      </c>
      <c r="L951" s="6" t="s">
        <v>16</v>
      </c>
      <c r="M951" s="6" t="s">
        <v>16</v>
      </c>
      <c r="N951" s="3">
        <v>81.852099999999993</v>
      </c>
      <c r="O951" s="4">
        <v>1393015</v>
      </c>
      <c r="P951" s="4">
        <v>1020353</v>
      </c>
      <c r="Q951" t="s">
        <v>2147</v>
      </c>
    </row>
    <row r="952" spans="1:17" x14ac:dyDescent="0.25">
      <c r="A952" t="s">
        <v>448</v>
      </c>
      <c r="B952" t="s">
        <v>449</v>
      </c>
      <c r="C952" s="5">
        <v>101.59</v>
      </c>
      <c r="D952" s="1">
        <v>-1.8100000000000002E-2</v>
      </c>
      <c r="E952" s="1">
        <v>-1.9699999999999999E-2</v>
      </c>
      <c r="F952" s="1">
        <v>-2.8999999999999998E-3</v>
      </c>
      <c r="G952" s="1">
        <v>0.14530000000000001</v>
      </c>
      <c r="H952" s="6" t="s">
        <v>15</v>
      </c>
      <c r="I952" s="6" t="s">
        <v>16</v>
      </c>
      <c r="J952" s="6" t="s">
        <v>16</v>
      </c>
      <c r="K952" s="6" t="s">
        <v>15</v>
      </c>
      <c r="L952" s="6" t="s">
        <v>15</v>
      </c>
      <c r="M952" s="6" t="s">
        <v>16</v>
      </c>
      <c r="N952" s="3">
        <v>-9.2256999999999998</v>
      </c>
      <c r="O952" s="4">
        <v>543734</v>
      </c>
      <c r="P952" s="4">
        <v>673010</v>
      </c>
      <c r="Q952" t="s">
        <v>2147</v>
      </c>
    </row>
    <row r="953" spans="1:17" x14ac:dyDescent="0.25">
      <c r="A953" t="s">
        <v>2145</v>
      </c>
      <c r="B953" t="s">
        <v>2146</v>
      </c>
      <c r="C953" s="5">
        <v>276.39</v>
      </c>
      <c r="D953" s="1">
        <v>-4.4999999999999997E-3</v>
      </c>
      <c r="E953" s="1">
        <v>-7.8100000000000003E-2</v>
      </c>
      <c r="F953" s="1">
        <v>4.24E-2</v>
      </c>
      <c r="G953" s="1">
        <v>-0.1895</v>
      </c>
      <c r="H953" s="6" t="s">
        <v>15</v>
      </c>
      <c r="I953" s="6" t="s">
        <v>16</v>
      </c>
      <c r="J953" s="6" t="s">
        <v>15</v>
      </c>
      <c r="K953" s="6" t="s">
        <v>16</v>
      </c>
      <c r="L953" s="6" t="s">
        <v>16</v>
      </c>
      <c r="M953" s="6" t="s">
        <v>15</v>
      </c>
      <c r="N953" s="3">
        <v>153.26339999999999</v>
      </c>
      <c r="O953" s="4">
        <v>468274</v>
      </c>
      <c r="P953" s="4">
        <v>503629</v>
      </c>
      <c r="Q953" t="s">
        <v>2147</v>
      </c>
    </row>
    <row r="954" spans="1:17" x14ac:dyDescent="0.25">
      <c r="A954" t="s">
        <v>810</v>
      </c>
      <c r="B954" t="s">
        <v>811</v>
      </c>
      <c r="C954" s="5">
        <v>113.51</v>
      </c>
      <c r="D954" s="1">
        <v>-1.15E-2</v>
      </c>
      <c r="E954" s="1">
        <v>-8.2199999999999995E-2</v>
      </c>
      <c r="F954" s="1">
        <v>8.4199999999999997E-2</v>
      </c>
      <c r="G954" s="1">
        <v>0.15049999999999999</v>
      </c>
      <c r="H954" s="6" t="s">
        <v>15</v>
      </c>
      <c r="I954" s="6" t="s">
        <v>16</v>
      </c>
      <c r="J954" s="6" t="s">
        <v>16</v>
      </c>
      <c r="K954" s="6" t="s">
        <v>16</v>
      </c>
      <c r="L954" s="6" t="s">
        <v>16</v>
      </c>
      <c r="M954" s="6" t="s">
        <v>16</v>
      </c>
      <c r="N954" s="3">
        <v>10.2021</v>
      </c>
      <c r="O954" s="4">
        <v>1859592</v>
      </c>
      <c r="P954" s="4">
        <v>1019701</v>
      </c>
      <c r="Q954" t="s">
        <v>2147</v>
      </c>
    </row>
    <row r="955" spans="1:17" x14ac:dyDescent="0.25">
      <c r="A955" t="s">
        <v>1592</v>
      </c>
      <c r="B955" t="s">
        <v>1593</v>
      </c>
      <c r="C955" s="5">
        <v>127.14</v>
      </c>
      <c r="D955" s="1">
        <v>-1.8499999999999999E-2</v>
      </c>
      <c r="E955" s="1">
        <v>-0.1235</v>
      </c>
      <c r="F955" s="1">
        <v>-6.0600000000000001E-2</v>
      </c>
      <c r="G955" s="1">
        <v>1.4800000000000001E-2</v>
      </c>
      <c r="H955" s="6" t="s">
        <v>15</v>
      </c>
      <c r="I955" s="6" t="s">
        <v>16</v>
      </c>
      <c r="J955" s="6" t="s">
        <v>16</v>
      </c>
      <c r="K955" s="6" t="s">
        <v>15</v>
      </c>
      <c r="L955" s="6" t="s">
        <v>16</v>
      </c>
      <c r="M955" s="6" t="s">
        <v>15</v>
      </c>
      <c r="N955" s="3">
        <v>-217.99639999999999</v>
      </c>
      <c r="O955" s="4">
        <v>1608162</v>
      </c>
      <c r="P955" s="4">
        <v>1644093</v>
      </c>
      <c r="Q955" t="s">
        <v>2147</v>
      </c>
    </row>
    <row r="956" spans="1:17" x14ac:dyDescent="0.25">
      <c r="A956" t="s">
        <v>1509</v>
      </c>
      <c r="B956" t="s">
        <v>1510</v>
      </c>
      <c r="C956" s="5">
        <v>212.15</v>
      </c>
      <c r="D956" s="1">
        <v>-3.2000000000000002E-3</v>
      </c>
      <c r="E956" s="1">
        <v>-2.1899999999999999E-2</v>
      </c>
      <c r="F956" s="1">
        <v>9.5999999999999992E-3</v>
      </c>
      <c r="G956" s="1">
        <v>8.43E-2</v>
      </c>
      <c r="H956" s="6" t="s">
        <v>15</v>
      </c>
      <c r="I956" s="6" t="s">
        <v>16</v>
      </c>
      <c r="J956" s="6" t="s">
        <v>16</v>
      </c>
      <c r="K956" s="6" t="s">
        <v>16</v>
      </c>
      <c r="L956" s="6" t="s">
        <v>16</v>
      </c>
      <c r="M956" s="6" t="s">
        <v>16</v>
      </c>
      <c r="N956" s="3">
        <v>-24.856400000000001</v>
      </c>
      <c r="O956" s="4">
        <v>2884886</v>
      </c>
      <c r="P956" s="4">
        <v>3768726</v>
      </c>
      <c r="Q956" t="s">
        <v>2147</v>
      </c>
    </row>
    <row r="957" spans="1:17" x14ac:dyDescent="0.25">
      <c r="A957" t="s">
        <v>89</v>
      </c>
      <c r="B957" t="s">
        <v>90</v>
      </c>
      <c r="C957" s="5">
        <v>113.82</v>
      </c>
      <c r="D957" s="1">
        <v>-6.6E-3</v>
      </c>
      <c r="E957" s="1">
        <v>-1.1599999999999999E-2</v>
      </c>
      <c r="F957" s="1">
        <v>-0.1331</v>
      </c>
      <c r="G957" s="1">
        <v>9.2299999999999993E-2</v>
      </c>
      <c r="H957" s="6" t="s">
        <v>15</v>
      </c>
      <c r="I957" s="6" t="s">
        <v>15</v>
      </c>
      <c r="J957" s="6" t="s">
        <v>16</v>
      </c>
      <c r="K957" s="6" t="s">
        <v>15</v>
      </c>
      <c r="L957" s="6" t="s">
        <v>15</v>
      </c>
      <c r="M957" s="6" t="s">
        <v>16</v>
      </c>
      <c r="N957" s="3">
        <v>-97.440700000000007</v>
      </c>
      <c r="O957" s="4">
        <v>658553</v>
      </c>
      <c r="P957" s="4">
        <v>729070</v>
      </c>
      <c r="Q957" t="s">
        <v>2147</v>
      </c>
    </row>
    <row r="958" spans="1:17" x14ac:dyDescent="0.25">
      <c r="A958" t="s">
        <v>1684</v>
      </c>
      <c r="B958" t="s">
        <v>1685</v>
      </c>
      <c r="C958" s="5">
        <v>136.43</v>
      </c>
      <c r="D958" s="1">
        <v>-1.14E-2</v>
      </c>
      <c r="E958" s="1">
        <v>-1.6199999999999999E-2</v>
      </c>
      <c r="F958" s="1">
        <v>1.8E-3</v>
      </c>
      <c r="G958" s="1">
        <v>0.7792</v>
      </c>
      <c r="H958" s="6" t="s">
        <v>15</v>
      </c>
      <c r="I958" s="6" t="s">
        <v>16</v>
      </c>
      <c r="J958" s="6" t="s">
        <v>16</v>
      </c>
      <c r="K958" s="6" t="s">
        <v>16</v>
      </c>
      <c r="L958" s="6" t="s">
        <v>16</v>
      </c>
      <c r="M958" s="6" t="s">
        <v>16</v>
      </c>
      <c r="N958" s="3">
        <v>7.2351000000000001</v>
      </c>
      <c r="O958" s="4">
        <v>335404</v>
      </c>
      <c r="P958" s="4">
        <v>638966</v>
      </c>
      <c r="Q958" t="s">
        <v>2147</v>
      </c>
    </row>
    <row r="959" spans="1:17" x14ac:dyDescent="0.25">
      <c r="A959" t="s">
        <v>197</v>
      </c>
      <c r="B959" t="s">
        <v>198</v>
      </c>
      <c r="C959" s="5">
        <v>168.01</v>
      </c>
      <c r="D959" s="1">
        <v>-9.1000000000000004E-3</v>
      </c>
      <c r="E959" s="1">
        <v>-3.2300000000000002E-2</v>
      </c>
      <c r="F959" s="1">
        <v>-4.87E-2</v>
      </c>
      <c r="G959" s="1">
        <v>7.7700000000000005E-2</v>
      </c>
      <c r="H959" s="6" t="s">
        <v>15</v>
      </c>
      <c r="I959" s="6" t="s">
        <v>15</v>
      </c>
      <c r="J959" s="6" t="s">
        <v>16</v>
      </c>
      <c r="K959" s="6" t="s">
        <v>15</v>
      </c>
      <c r="L959" s="6" t="s">
        <v>15</v>
      </c>
      <c r="M959" s="6" t="s">
        <v>16</v>
      </c>
      <c r="N959" s="3">
        <v>-83.091700000000003</v>
      </c>
      <c r="O959" s="4">
        <v>2154660</v>
      </c>
      <c r="P959" s="4">
        <v>2248418</v>
      </c>
      <c r="Q959" t="s">
        <v>2147</v>
      </c>
    </row>
    <row r="960" spans="1:17" x14ac:dyDescent="0.25">
      <c r="A960" t="s">
        <v>1792</v>
      </c>
      <c r="B960" t="s">
        <v>1793</v>
      </c>
      <c r="C960" s="5">
        <v>152.11000000000001</v>
      </c>
      <c r="D960" s="1">
        <v>2.8E-3</v>
      </c>
      <c r="E960" s="1">
        <v>-5.7000000000000002E-3</v>
      </c>
      <c r="F960" s="1">
        <v>0.1177</v>
      </c>
      <c r="G960" s="1">
        <v>0.5595</v>
      </c>
      <c r="H960" s="6" t="s">
        <v>16</v>
      </c>
      <c r="I960" s="6" t="s">
        <v>16</v>
      </c>
      <c r="J960" s="6" t="s">
        <v>16</v>
      </c>
      <c r="K960" s="6" t="s">
        <v>16</v>
      </c>
      <c r="L960" s="6" t="s">
        <v>16</v>
      </c>
      <c r="M960" s="6" t="s">
        <v>16</v>
      </c>
      <c r="N960" s="3">
        <v>86.775800000000004</v>
      </c>
      <c r="O960" s="4">
        <v>1213418</v>
      </c>
      <c r="P960" s="4">
        <v>1339142</v>
      </c>
      <c r="Q960" t="s">
        <v>2147</v>
      </c>
    </row>
    <row r="961" spans="1:17" x14ac:dyDescent="0.25">
      <c r="A961" t="s">
        <v>695</v>
      </c>
      <c r="B961" t="s">
        <v>696</v>
      </c>
      <c r="C961" s="5">
        <v>172.04</v>
      </c>
      <c r="D961" s="1">
        <v>-3.2099999999999997E-2</v>
      </c>
      <c r="E961" s="1">
        <v>-7.0999999999999994E-2</v>
      </c>
      <c r="F961" s="1">
        <v>-1.1299999999999999E-2</v>
      </c>
      <c r="G961" s="1">
        <v>0.40100000000000002</v>
      </c>
      <c r="H961" s="6" t="s">
        <v>15</v>
      </c>
      <c r="I961" s="6" t="s">
        <v>16</v>
      </c>
      <c r="J961" s="6" t="s">
        <v>16</v>
      </c>
      <c r="K961" s="6" t="s">
        <v>15</v>
      </c>
      <c r="L961" s="6" t="s">
        <v>15</v>
      </c>
      <c r="M961" s="6" t="s">
        <v>16</v>
      </c>
      <c r="N961" s="3">
        <v>-115.7239</v>
      </c>
      <c r="O961" s="4">
        <v>493531</v>
      </c>
      <c r="P961" s="4">
        <v>579386</v>
      </c>
      <c r="Q961" t="s">
        <v>2147</v>
      </c>
    </row>
    <row r="962" spans="1:17" x14ac:dyDescent="0.25">
      <c r="A962" t="s">
        <v>1850</v>
      </c>
      <c r="B962" t="s">
        <v>1851</v>
      </c>
      <c r="C962" s="5">
        <v>293.93</v>
      </c>
      <c r="D962" s="1">
        <v>-1.43E-2</v>
      </c>
      <c r="E962" s="1">
        <v>6.1600000000000002E-2</v>
      </c>
      <c r="F962" s="1">
        <v>0.13300000000000001</v>
      </c>
      <c r="G962" s="1">
        <v>-8.6300000000000002E-2</v>
      </c>
      <c r="H962" s="6" t="s">
        <v>16</v>
      </c>
      <c r="I962" s="6" t="s">
        <v>15</v>
      </c>
      <c r="J962" s="6" t="s">
        <v>15</v>
      </c>
      <c r="K962" s="6" t="s">
        <v>16</v>
      </c>
      <c r="L962" s="6" t="s">
        <v>16</v>
      </c>
      <c r="M962" s="6" t="s">
        <v>15</v>
      </c>
      <c r="N962" s="3">
        <v>226.50980000000001</v>
      </c>
      <c r="O962" s="4">
        <v>1693224</v>
      </c>
      <c r="P962" s="4">
        <v>1281340</v>
      </c>
      <c r="Q962" t="s">
        <v>2147</v>
      </c>
    </row>
    <row r="963" spans="1:17" x14ac:dyDescent="0.25">
      <c r="A963" t="s">
        <v>1768</v>
      </c>
      <c r="B963" t="s">
        <v>1769</v>
      </c>
      <c r="C963" s="5">
        <v>236.77</v>
      </c>
      <c r="D963" s="1">
        <v>-8.3000000000000001E-3</v>
      </c>
      <c r="E963" s="1">
        <v>-3.1099999999999999E-2</v>
      </c>
      <c r="F963" s="1">
        <v>5.4199999999999998E-2</v>
      </c>
      <c r="G963" s="1">
        <v>0.55289999999999995</v>
      </c>
      <c r="H963" s="6" t="s">
        <v>15</v>
      </c>
      <c r="I963" s="6" t="s">
        <v>16</v>
      </c>
      <c r="J963" s="6" t="s">
        <v>16</v>
      </c>
      <c r="K963" s="6" t="s">
        <v>16</v>
      </c>
      <c r="L963" s="6" t="s">
        <v>16</v>
      </c>
      <c r="M963" s="6" t="s">
        <v>16</v>
      </c>
      <c r="N963" s="3">
        <v>-20.844000000000001</v>
      </c>
      <c r="O963" s="4">
        <v>770103</v>
      </c>
      <c r="P963" s="4">
        <v>629074</v>
      </c>
      <c r="Q963" t="s">
        <v>2147</v>
      </c>
    </row>
    <row r="964" spans="1:17" x14ac:dyDescent="0.25">
      <c r="A964" t="s">
        <v>1971</v>
      </c>
      <c r="B964" t="s">
        <v>1972</v>
      </c>
      <c r="C964" s="5">
        <v>105.07</v>
      </c>
      <c r="D964" s="1">
        <v>-1.23E-2</v>
      </c>
      <c r="E964" s="1">
        <v>-2.3999999999999998E-3</v>
      </c>
      <c r="F964" s="1">
        <v>-4.1799999999999997E-2</v>
      </c>
      <c r="G964" s="1">
        <v>-0.11</v>
      </c>
      <c r="H964" s="6" t="s">
        <v>16</v>
      </c>
      <c r="I964" s="6" t="s">
        <v>15</v>
      </c>
      <c r="J964" s="6" t="s">
        <v>16</v>
      </c>
      <c r="K964" s="6" t="s">
        <v>15</v>
      </c>
      <c r="L964" s="6" t="s">
        <v>15</v>
      </c>
      <c r="M964" s="6" t="s">
        <v>15</v>
      </c>
      <c r="N964" s="3">
        <v>-23.102900000000002</v>
      </c>
      <c r="O964" s="4">
        <v>2026649</v>
      </c>
      <c r="P964" s="4">
        <v>2173034</v>
      </c>
      <c r="Q964" t="s">
        <v>2147</v>
      </c>
    </row>
    <row r="965" spans="1:17" x14ac:dyDescent="0.25">
      <c r="A965" t="s">
        <v>1826</v>
      </c>
      <c r="B965" t="s">
        <v>1827</v>
      </c>
      <c r="C965" s="5">
        <v>147.25</v>
      </c>
      <c r="D965" s="1">
        <v>-2.0400000000000001E-2</v>
      </c>
      <c r="E965" s="1">
        <v>-2.7199999999999998E-2</v>
      </c>
      <c r="F965" s="1">
        <v>5.0099999999999999E-2</v>
      </c>
      <c r="G965" s="1">
        <v>0.03</v>
      </c>
      <c r="H965" s="6" t="s">
        <v>16</v>
      </c>
      <c r="I965" s="6" t="s">
        <v>16</v>
      </c>
      <c r="J965" s="6" t="s">
        <v>16</v>
      </c>
      <c r="K965" s="6" t="s">
        <v>16</v>
      </c>
      <c r="L965" s="6" t="s">
        <v>16</v>
      </c>
      <c r="M965" s="6" t="s">
        <v>15</v>
      </c>
      <c r="N965" s="3">
        <v>20.2258</v>
      </c>
      <c r="O965" s="4">
        <v>8101720</v>
      </c>
      <c r="P965" s="4">
        <v>3561175</v>
      </c>
      <c r="Q965" t="s">
        <v>2147</v>
      </c>
    </row>
    <row r="966" spans="1:17" x14ac:dyDescent="0.25">
      <c r="A966" t="s">
        <v>1973</v>
      </c>
      <c r="B966" t="s">
        <v>1974</v>
      </c>
      <c r="C966" s="5">
        <v>111.15</v>
      </c>
      <c r="D966" s="1">
        <v>2.0999999999999999E-3</v>
      </c>
      <c r="E966" s="1">
        <v>1.5599999999999999E-2</v>
      </c>
      <c r="F966" s="1">
        <v>9.7000000000000003E-3</v>
      </c>
      <c r="G966" s="1">
        <v>9.5500000000000002E-2</v>
      </c>
      <c r="H966" s="6" t="s">
        <v>16</v>
      </c>
      <c r="I966" s="6" t="s">
        <v>16</v>
      </c>
      <c r="J966" s="6" t="s">
        <v>16</v>
      </c>
      <c r="K966" s="6" t="s">
        <v>16</v>
      </c>
      <c r="L966" s="6" t="s">
        <v>16</v>
      </c>
      <c r="M966" s="6" t="s">
        <v>16</v>
      </c>
      <c r="N966" s="3">
        <v>30.052600000000002</v>
      </c>
      <c r="O966" s="4">
        <v>8503301</v>
      </c>
      <c r="P966" s="4">
        <v>4577448</v>
      </c>
      <c r="Q966" t="s">
        <v>2147</v>
      </c>
    </row>
    <row r="967" spans="1:17" x14ac:dyDescent="0.25">
      <c r="A967" t="s">
        <v>1975</v>
      </c>
      <c r="B967" t="s">
        <v>1976</v>
      </c>
      <c r="C967" s="5">
        <v>126.15</v>
      </c>
      <c r="D967" s="1">
        <v>8.0000000000000004E-4</v>
      </c>
      <c r="E967" s="1">
        <v>7.4000000000000003E-3</v>
      </c>
      <c r="F967" s="1">
        <v>3.8999999999999998E-3</v>
      </c>
      <c r="G967" s="1">
        <v>5.7799999999999997E-2</v>
      </c>
      <c r="H967" s="6" t="s">
        <v>16</v>
      </c>
      <c r="I967" s="6" t="s">
        <v>16</v>
      </c>
      <c r="J967" s="6" t="s">
        <v>16</v>
      </c>
      <c r="K967" s="6" t="s">
        <v>16</v>
      </c>
      <c r="L967" s="6" t="s">
        <v>16</v>
      </c>
      <c r="M967" s="6" t="s">
        <v>16</v>
      </c>
      <c r="N967" s="3">
        <v>14.527699999999999</v>
      </c>
      <c r="O967" s="4">
        <v>836290</v>
      </c>
      <c r="P967" s="4">
        <v>700516</v>
      </c>
      <c r="Q967" t="s">
        <v>2147</v>
      </c>
    </row>
    <row r="968" spans="1:17" x14ac:dyDescent="0.25">
      <c r="A968" t="s">
        <v>352</v>
      </c>
      <c r="B968" t="s">
        <v>353</v>
      </c>
      <c r="C968" s="5">
        <v>143.82</v>
      </c>
      <c r="D968" s="1">
        <v>5.0000000000000001E-3</v>
      </c>
      <c r="E968" s="1">
        <v>-1.7100000000000001E-2</v>
      </c>
      <c r="F968" s="1">
        <v>7.3000000000000001E-3</v>
      </c>
      <c r="G968" s="1">
        <v>8.8099999999999998E-2</v>
      </c>
      <c r="H968" s="6" t="s">
        <v>15</v>
      </c>
      <c r="I968" s="6" t="s">
        <v>16</v>
      </c>
      <c r="J968" s="6" t="s">
        <v>16</v>
      </c>
      <c r="K968" s="6" t="s">
        <v>15</v>
      </c>
      <c r="L968" s="6" t="s">
        <v>16</v>
      </c>
      <c r="M968" s="6" t="s">
        <v>16</v>
      </c>
      <c r="N968" s="3">
        <v>-1.1744000000000001</v>
      </c>
      <c r="O968" s="4">
        <v>821350</v>
      </c>
      <c r="P968" s="4">
        <v>831684</v>
      </c>
      <c r="Q968" t="s">
        <v>2147</v>
      </c>
    </row>
    <row r="969" spans="1:17" x14ac:dyDescent="0.25">
      <c r="A969" t="s">
        <v>27</v>
      </c>
      <c r="B969" t="s">
        <v>28</v>
      </c>
      <c r="C969" s="5">
        <v>102.71</v>
      </c>
      <c r="D969" s="1">
        <v>8.5000000000000006E-3</v>
      </c>
      <c r="E969" s="1">
        <v>-4.6600000000000003E-2</v>
      </c>
      <c r="F969" s="1">
        <v>-0.14779999999999999</v>
      </c>
      <c r="G969" s="1">
        <v>2.0695999999999999</v>
      </c>
      <c r="H969" s="6" t="s">
        <v>15</v>
      </c>
      <c r="I969" s="6" t="s">
        <v>16</v>
      </c>
      <c r="J969" s="6" t="s">
        <v>16</v>
      </c>
      <c r="K969" s="6" t="s">
        <v>15</v>
      </c>
      <c r="L969" s="6" t="s">
        <v>16</v>
      </c>
      <c r="M969" s="6" t="s">
        <v>16</v>
      </c>
      <c r="N969" s="3">
        <v>-540.36659999999995</v>
      </c>
      <c r="O969" s="4">
        <v>342167</v>
      </c>
      <c r="P969" s="4">
        <v>583372</v>
      </c>
      <c r="Q969" t="s">
        <v>2147</v>
      </c>
    </row>
    <row r="970" spans="1:17" x14ac:dyDescent="0.25">
      <c r="A970" t="s">
        <v>13</v>
      </c>
      <c r="B970" t="s">
        <v>14</v>
      </c>
      <c r="C970" s="5">
        <v>297.38</v>
      </c>
      <c r="D970" s="1">
        <v>-1.4200000000000001E-2</v>
      </c>
      <c r="E970" s="1">
        <v>-1.17E-2</v>
      </c>
      <c r="F970" s="1">
        <v>-0.19919999999999999</v>
      </c>
      <c r="G970" s="1">
        <v>-0.1056</v>
      </c>
      <c r="H970" s="6" t="s">
        <v>16</v>
      </c>
      <c r="I970" s="6" t="s">
        <v>15</v>
      </c>
      <c r="J970" s="6" t="s">
        <v>16</v>
      </c>
      <c r="K970" s="6" t="s">
        <v>15</v>
      </c>
      <c r="L970" s="6" t="s">
        <v>15</v>
      </c>
      <c r="M970" s="6" t="s">
        <v>15</v>
      </c>
      <c r="N970" s="3">
        <v>-786.40710000000001</v>
      </c>
      <c r="O970" s="4">
        <v>1047616</v>
      </c>
      <c r="P970" s="4">
        <v>1215068</v>
      </c>
      <c r="Q970" t="s">
        <v>2147</v>
      </c>
    </row>
    <row r="971" spans="1:17" x14ac:dyDescent="0.25">
      <c r="A971" t="s">
        <v>1704</v>
      </c>
      <c r="B971" t="s">
        <v>1705</v>
      </c>
      <c r="C971" s="5">
        <v>274.64</v>
      </c>
      <c r="D971" s="1">
        <v>-1.1900000000000001E-2</v>
      </c>
      <c r="E971" s="1">
        <v>-3.2199999999999999E-2</v>
      </c>
      <c r="F971" s="1">
        <v>3.1199999999999999E-2</v>
      </c>
      <c r="G971" s="1">
        <v>0.33500000000000002</v>
      </c>
      <c r="H971" s="6" t="s">
        <v>15</v>
      </c>
      <c r="I971" s="6" t="s">
        <v>16</v>
      </c>
      <c r="J971" s="6" t="s">
        <v>16</v>
      </c>
      <c r="K971" s="6" t="s">
        <v>16</v>
      </c>
      <c r="L971" s="6" t="s">
        <v>16</v>
      </c>
      <c r="M971" s="6" t="s">
        <v>16</v>
      </c>
      <c r="N971" s="3">
        <v>-52.855899999999998</v>
      </c>
      <c r="O971" s="4">
        <v>1494511</v>
      </c>
      <c r="P971" s="4">
        <v>1275751</v>
      </c>
      <c r="Q971" t="s">
        <v>2147</v>
      </c>
    </row>
    <row r="972" spans="1:17" x14ac:dyDescent="0.25">
      <c r="A972" t="s">
        <v>63</v>
      </c>
      <c r="B972" t="s">
        <v>64</v>
      </c>
      <c r="C972" s="5">
        <v>118.5</v>
      </c>
      <c r="D972" s="1">
        <v>-5.9299999999999999E-2</v>
      </c>
      <c r="E972" s="1">
        <v>-0.16070000000000001</v>
      </c>
      <c r="F972" s="1">
        <v>-0.23350000000000001</v>
      </c>
      <c r="G972" s="1">
        <v>-0.30409999999999998</v>
      </c>
      <c r="H972" s="6" t="s">
        <v>15</v>
      </c>
      <c r="I972" s="6" t="s">
        <v>15</v>
      </c>
      <c r="J972" s="6" t="s">
        <v>16</v>
      </c>
      <c r="K972" s="6" t="s">
        <v>15</v>
      </c>
      <c r="L972" s="6" t="s">
        <v>15</v>
      </c>
      <c r="M972" s="6" t="s">
        <v>15</v>
      </c>
      <c r="N972" s="3">
        <v>-233.76499999999999</v>
      </c>
      <c r="O972" s="4">
        <v>951820</v>
      </c>
      <c r="P972" s="4">
        <v>521072</v>
      </c>
      <c r="Q972" t="s">
        <v>2147</v>
      </c>
    </row>
    <row r="973" spans="1:17" x14ac:dyDescent="0.25">
      <c r="A973" t="s">
        <v>1752</v>
      </c>
      <c r="B973" t="s">
        <v>1753</v>
      </c>
      <c r="C973" s="5">
        <v>157.08000000000001</v>
      </c>
      <c r="D973" s="1">
        <v>-7.1000000000000004E-3</v>
      </c>
      <c r="E973" s="1">
        <v>-1.7500000000000002E-2</v>
      </c>
      <c r="F973" s="1">
        <v>-2.3699999999999999E-2</v>
      </c>
      <c r="G973" s="1">
        <v>0.2631</v>
      </c>
      <c r="H973" s="6" t="s">
        <v>15</v>
      </c>
      <c r="I973" s="6" t="s">
        <v>15</v>
      </c>
      <c r="J973" s="6" t="s">
        <v>16</v>
      </c>
      <c r="K973" s="6" t="s">
        <v>15</v>
      </c>
      <c r="L973" s="6" t="s">
        <v>16</v>
      </c>
      <c r="M973" s="6" t="s">
        <v>16</v>
      </c>
      <c r="N973" s="3">
        <v>33.7667</v>
      </c>
      <c r="O973" s="4">
        <v>1057574</v>
      </c>
      <c r="P973" s="4">
        <v>1293564</v>
      </c>
      <c r="Q973" t="s">
        <v>2147</v>
      </c>
    </row>
    <row r="974" spans="1:17" x14ac:dyDescent="0.25">
      <c r="A974" t="s">
        <v>798</v>
      </c>
      <c r="B974" t="s">
        <v>799</v>
      </c>
      <c r="C974" s="5">
        <v>120.88</v>
      </c>
      <c r="D974" s="1">
        <v>-7.0000000000000001E-3</v>
      </c>
      <c r="E974" s="1">
        <v>-1.3899999999999999E-2</v>
      </c>
      <c r="F974" s="1">
        <v>-3.8800000000000001E-2</v>
      </c>
      <c r="G974" s="1">
        <v>0.25109999999999999</v>
      </c>
      <c r="H974" s="6" t="s">
        <v>15</v>
      </c>
      <c r="I974" s="6" t="s">
        <v>16</v>
      </c>
      <c r="J974" s="6" t="s">
        <v>16</v>
      </c>
      <c r="K974" s="6" t="s">
        <v>15</v>
      </c>
      <c r="L974" s="6" t="s">
        <v>15</v>
      </c>
      <c r="M974" s="6" t="s">
        <v>16</v>
      </c>
      <c r="N974" s="3">
        <v>-9.8902000000000001</v>
      </c>
      <c r="O974" s="4">
        <v>1426988</v>
      </c>
      <c r="P974" s="4">
        <v>1393100</v>
      </c>
      <c r="Q974" t="s">
        <v>2147</v>
      </c>
    </row>
    <row r="975" spans="1:17" x14ac:dyDescent="0.25">
      <c r="A975" t="s">
        <v>121</v>
      </c>
      <c r="B975" t="s">
        <v>122</v>
      </c>
      <c r="C975" s="5">
        <v>513.6</v>
      </c>
      <c r="D975" s="1">
        <v>-1.9800000000000002E-2</v>
      </c>
      <c r="E975" s="1">
        <v>-2.6599999999999999E-2</v>
      </c>
      <c r="F975" s="1">
        <v>-3.0099999999999998E-2</v>
      </c>
      <c r="G975" s="1">
        <v>-1.5900000000000001E-2</v>
      </c>
      <c r="H975" s="6" t="s">
        <v>15</v>
      </c>
      <c r="I975" s="6" t="s">
        <v>16</v>
      </c>
      <c r="J975" s="6" t="s">
        <v>15</v>
      </c>
      <c r="K975" s="6" t="s">
        <v>15</v>
      </c>
      <c r="L975" s="6" t="s">
        <v>16</v>
      </c>
      <c r="M975" s="6" t="s">
        <v>15</v>
      </c>
      <c r="N975" s="3">
        <v>-240.91309999999999</v>
      </c>
      <c r="O975" s="4">
        <v>734933</v>
      </c>
      <c r="P975" s="4">
        <v>697049</v>
      </c>
      <c r="Q975" t="s">
        <v>2147</v>
      </c>
    </row>
    <row r="976" spans="1:17" x14ac:dyDescent="0.25">
      <c r="A976" t="s">
        <v>1513</v>
      </c>
      <c r="B976" t="s">
        <v>1514</v>
      </c>
      <c r="C976" s="5">
        <v>151.66999999999999</v>
      </c>
      <c r="D976" s="1">
        <v>1.6999999999999999E-3</v>
      </c>
      <c r="E976" s="1">
        <v>-2.5399999999999999E-2</v>
      </c>
      <c r="F976" s="1">
        <v>1.29E-2</v>
      </c>
      <c r="G976" s="1">
        <v>9.0899999999999995E-2</v>
      </c>
      <c r="H976" s="6" t="s">
        <v>15</v>
      </c>
      <c r="I976" s="6" t="s">
        <v>16</v>
      </c>
      <c r="J976" s="6" t="s">
        <v>16</v>
      </c>
      <c r="K976" s="6" t="s">
        <v>16</v>
      </c>
      <c r="L976" s="6" t="s">
        <v>15</v>
      </c>
      <c r="M976" s="6" t="s">
        <v>16</v>
      </c>
      <c r="N976" s="3">
        <v>-23.144300000000001</v>
      </c>
      <c r="O976" s="4">
        <v>1761267</v>
      </c>
      <c r="P976" s="4">
        <v>1358447</v>
      </c>
      <c r="Q976" t="s">
        <v>2147</v>
      </c>
    </row>
    <row r="977" spans="1:17" x14ac:dyDescent="0.25">
      <c r="A977" t="s">
        <v>1828</v>
      </c>
      <c r="B977" t="s">
        <v>1829</v>
      </c>
      <c r="C977" s="5">
        <v>101.67</v>
      </c>
      <c r="D977" s="1">
        <v>4.4000000000000003E-3</v>
      </c>
      <c r="E977" s="1">
        <v>-1.23E-2</v>
      </c>
      <c r="F977" s="1">
        <v>0.1263</v>
      </c>
      <c r="G977" s="1">
        <v>-0.1694</v>
      </c>
      <c r="H977" s="6" t="s">
        <v>16</v>
      </c>
      <c r="I977" s="6" t="s">
        <v>16</v>
      </c>
      <c r="J977" s="6" t="s">
        <v>15</v>
      </c>
      <c r="K977" s="6" t="s">
        <v>16</v>
      </c>
      <c r="L977" s="6" t="s">
        <v>16</v>
      </c>
      <c r="M977" s="6" t="s">
        <v>15</v>
      </c>
      <c r="N977" s="3">
        <v>125.54049999999999</v>
      </c>
      <c r="O977" s="4">
        <v>1466994</v>
      </c>
      <c r="P977" s="4">
        <v>1238976</v>
      </c>
      <c r="Q977" t="s">
        <v>2147</v>
      </c>
    </row>
    <row r="978" spans="1:17" x14ac:dyDescent="0.25">
      <c r="A978" t="s">
        <v>67</v>
      </c>
      <c r="B978" t="s">
        <v>68</v>
      </c>
      <c r="C978" s="5">
        <v>131.07</v>
      </c>
      <c r="D978" s="1">
        <v>6.0000000000000001E-3</v>
      </c>
      <c r="E978" s="1">
        <v>2.5999999999999999E-3</v>
      </c>
      <c r="F978" s="1">
        <v>-6.4000000000000001E-2</v>
      </c>
      <c r="G978" s="1">
        <v>-1.4E-3</v>
      </c>
      <c r="H978" s="6" t="s">
        <v>15</v>
      </c>
      <c r="I978" s="6" t="s">
        <v>15</v>
      </c>
      <c r="J978" s="6" t="s">
        <v>16</v>
      </c>
      <c r="K978" s="6" t="s">
        <v>15</v>
      </c>
      <c r="L978" s="6" t="s">
        <v>15</v>
      </c>
      <c r="M978" s="6" t="s">
        <v>15</v>
      </c>
      <c r="N978" s="3">
        <v>-46.505600000000001</v>
      </c>
      <c r="O978" s="4">
        <v>6574944</v>
      </c>
      <c r="P978" s="4">
        <v>7737043</v>
      </c>
      <c r="Q978" t="s">
        <v>2147</v>
      </c>
    </row>
    <row r="979" spans="1:17" x14ac:dyDescent="0.25">
      <c r="A979" t="s">
        <v>1277</v>
      </c>
      <c r="B979" t="s">
        <v>1278</v>
      </c>
      <c r="C979" s="5">
        <v>112.93</v>
      </c>
      <c r="D979" s="1">
        <v>-1E-4</v>
      </c>
      <c r="E979" s="1">
        <v>-2.8299999999999999E-2</v>
      </c>
      <c r="F979" s="1">
        <v>-7.6E-3</v>
      </c>
      <c r="G979" s="1">
        <v>-2.7699999999999999E-2</v>
      </c>
      <c r="H979" s="6" t="s">
        <v>15</v>
      </c>
      <c r="I979" s="6" t="s">
        <v>16</v>
      </c>
      <c r="J979" s="6" t="s">
        <v>16</v>
      </c>
      <c r="K979" s="6" t="s">
        <v>15</v>
      </c>
      <c r="L979" s="6" t="s">
        <v>15</v>
      </c>
      <c r="M979" s="6" t="s">
        <v>15</v>
      </c>
      <c r="N979" s="3">
        <v>-22.21</v>
      </c>
      <c r="O979" s="4">
        <v>11025527</v>
      </c>
      <c r="P979" s="4">
        <v>11439441</v>
      </c>
      <c r="Q979" t="s">
        <v>2147</v>
      </c>
    </row>
    <row r="980" spans="1:17" x14ac:dyDescent="0.25">
      <c r="A980" t="s">
        <v>1842</v>
      </c>
      <c r="B980" t="s">
        <v>1843</v>
      </c>
      <c r="C980" s="5">
        <v>133.24</v>
      </c>
      <c r="D980" s="1">
        <v>-2.58E-2</v>
      </c>
      <c r="E980" s="1">
        <v>-4.4499999999999998E-2</v>
      </c>
      <c r="F980" s="1">
        <v>0.1138</v>
      </c>
      <c r="G980" s="1">
        <v>0.12470000000000001</v>
      </c>
      <c r="H980" s="6" t="s">
        <v>15</v>
      </c>
      <c r="I980" s="6" t="s">
        <v>16</v>
      </c>
      <c r="J980" s="6" t="s">
        <v>16</v>
      </c>
      <c r="K980" s="6" t="s">
        <v>16</v>
      </c>
      <c r="L980" s="6" t="s">
        <v>16</v>
      </c>
      <c r="M980" s="6" t="s">
        <v>16</v>
      </c>
      <c r="N980" s="3">
        <v>13.4412</v>
      </c>
      <c r="O980" s="4">
        <v>2269486</v>
      </c>
      <c r="P980" s="4">
        <v>1482309</v>
      </c>
      <c r="Q980" t="s">
        <v>2147</v>
      </c>
    </row>
    <row r="981" spans="1:17" x14ac:dyDescent="0.25">
      <c r="A981" t="s">
        <v>330</v>
      </c>
      <c r="B981" t="s">
        <v>331</v>
      </c>
      <c r="C981" s="5">
        <v>135.87</v>
      </c>
      <c r="D981" s="1">
        <v>4.7000000000000002E-3</v>
      </c>
      <c r="E981" s="1">
        <v>-9.4999999999999998E-3</v>
      </c>
      <c r="F981" s="1">
        <v>-1.5E-3</v>
      </c>
      <c r="G981" s="1">
        <v>0.1777</v>
      </c>
      <c r="H981" s="6" t="s">
        <v>16</v>
      </c>
      <c r="I981" s="6" t="s">
        <v>16</v>
      </c>
      <c r="J981" s="6" t="s">
        <v>16</v>
      </c>
      <c r="K981" s="6" t="s">
        <v>15</v>
      </c>
      <c r="L981" s="6" t="s">
        <v>16</v>
      </c>
      <c r="M981" s="6" t="s">
        <v>16</v>
      </c>
      <c r="N981" s="3">
        <v>-9.7957000000000001</v>
      </c>
      <c r="O981" s="4">
        <v>1407842</v>
      </c>
      <c r="P981" s="4">
        <v>1635744</v>
      </c>
      <c r="Q981" t="s">
        <v>2147</v>
      </c>
    </row>
    <row r="982" spans="1:17" x14ac:dyDescent="0.25">
      <c r="A982" t="s">
        <v>1762</v>
      </c>
      <c r="B982" t="s">
        <v>1763</v>
      </c>
      <c r="C982" s="5">
        <v>121.2</v>
      </c>
      <c r="D982" s="1">
        <v>-3.8E-3</v>
      </c>
      <c r="E982" s="1">
        <v>-2.6200000000000001E-2</v>
      </c>
      <c r="F982" s="1">
        <v>-2.0299999999999999E-2</v>
      </c>
      <c r="G982" s="1">
        <v>4.9299999999999997E-2</v>
      </c>
      <c r="H982" s="6" t="s">
        <v>15</v>
      </c>
      <c r="I982" s="6" t="s">
        <v>16</v>
      </c>
      <c r="J982" s="6" t="s">
        <v>16</v>
      </c>
      <c r="K982" s="6" t="s">
        <v>15</v>
      </c>
      <c r="L982" s="6" t="s">
        <v>15</v>
      </c>
      <c r="M982" s="6" t="s">
        <v>16</v>
      </c>
      <c r="N982" s="3">
        <v>18.161100000000001</v>
      </c>
      <c r="O982" s="4">
        <v>1219120</v>
      </c>
      <c r="P982" s="4">
        <v>1001898</v>
      </c>
      <c r="Q982" t="s">
        <v>2147</v>
      </c>
    </row>
    <row r="983" spans="1:17" x14ac:dyDescent="0.25">
      <c r="A983" t="s">
        <v>97</v>
      </c>
      <c r="B983" t="s">
        <v>98</v>
      </c>
      <c r="C983" s="5">
        <v>120.93</v>
      </c>
      <c r="D983" s="1">
        <v>-7.7999999999999996E-3</v>
      </c>
      <c r="E983" s="1">
        <v>-7.46E-2</v>
      </c>
      <c r="F983" s="1">
        <v>-0.1052</v>
      </c>
      <c r="G983" s="1">
        <v>-0.31780000000000003</v>
      </c>
      <c r="H983" s="6" t="s">
        <v>15</v>
      </c>
      <c r="I983" s="6" t="s">
        <v>15</v>
      </c>
      <c r="J983" s="6" t="s">
        <v>15</v>
      </c>
      <c r="K983" s="6" t="s">
        <v>15</v>
      </c>
      <c r="L983" s="6" t="s">
        <v>15</v>
      </c>
      <c r="M983" s="6" t="s">
        <v>15</v>
      </c>
      <c r="N983" s="3">
        <v>-119.77589999999999</v>
      </c>
      <c r="O983" s="4">
        <v>896740</v>
      </c>
      <c r="P983" s="4">
        <v>640570</v>
      </c>
      <c r="Q983" t="s">
        <v>2147</v>
      </c>
    </row>
    <row r="984" spans="1:17" x14ac:dyDescent="0.25">
      <c r="A984" t="s">
        <v>1036</v>
      </c>
      <c r="B984" t="s">
        <v>1037</v>
      </c>
      <c r="C984" s="5">
        <v>164.77</v>
      </c>
      <c r="D984" s="1">
        <v>-7.4000000000000003E-3</v>
      </c>
      <c r="E984" s="1">
        <v>-1.06E-2</v>
      </c>
      <c r="F984" s="1">
        <v>-6.4799999999999996E-2</v>
      </c>
      <c r="G984" s="1">
        <v>-6.6400000000000001E-2</v>
      </c>
      <c r="H984" s="6" t="s">
        <v>15</v>
      </c>
      <c r="I984" s="6" t="s">
        <v>16</v>
      </c>
      <c r="J984" s="6" t="s">
        <v>16</v>
      </c>
      <c r="K984" s="6" t="s">
        <v>15</v>
      </c>
      <c r="L984" s="6" t="s">
        <v>16</v>
      </c>
      <c r="M984" s="6" t="s">
        <v>15</v>
      </c>
      <c r="N984" s="3">
        <v>-127.4104</v>
      </c>
      <c r="O984" s="4">
        <v>586995</v>
      </c>
      <c r="P984" s="4">
        <v>721999</v>
      </c>
      <c r="Q984" t="s">
        <v>2147</v>
      </c>
    </row>
    <row r="985" spans="1:17" x14ac:dyDescent="0.25">
      <c r="A985" t="s">
        <v>189</v>
      </c>
      <c r="B985" t="s">
        <v>190</v>
      </c>
      <c r="C985" s="5">
        <v>204.42</v>
      </c>
      <c r="D985" s="1">
        <v>-2.0999999999999999E-3</v>
      </c>
      <c r="E985" s="1">
        <v>2.3E-2</v>
      </c>
      <c r="F985" s="1">
        <v>0.1004</v>
      </c>
      <c r="G985" s="1">
        <v>0.25069999999999998</v>
      </c>
      <c r="H985" s="6" t="s">
        <v>16</v>
      </c>
      <c r="I985" s="6" t="s">
        <v>16</v>
      </c>
      <c r="J985" s="6" t="s">
        <v>16</v>
      </c>
      <c r="K985" s="6" t="s">
        <v>16</v>
      </c>
      <c r="L985" s="6" t="s">
        <v>16</v>
      </c>
      <c r="M985" s="6" t="s">
        <v>16</v>
      </c>
      <c r="N985" s="3">
        <v>84.893500000000003</v>
      </c>
      <c r="O985" s="4">
        <v>1228939</v>
      </c>
      <c r="P985" s="4">
        <v>1483020</v>
      </c>
      <c r="Q985" t="s">
        <v>2147</v>
      </c>
    </row>
    <row r="986" spans="1:17" x14ac:dyDescent="0.25">
      <c r="A986" t="s">
        <v>1628</v>
      </c>
      <c r="B986" t="s">
        <v>1629</v>
      </c>
      <c r="C986" s="5">
        <v>187.71</v>
      </c>
      <c r="D986" s="1">
        <v>-1.4200000000000001E-2</v>
      </c>
      <c r="E986" s="1">
        <v>-6.59E-2</v>
      </c>
      <c r="F986" s="1">
        <v>-7.7799999999999994E-2</v>
      </c>
      <c r="G986" s="1">
        <v>0.14510000000000001</v>
      </c>
      <c r="H986" s="6" t="s">
        <v>15</v>
      </c>
      <c r="I986" s="6" t="s">
        <v>16</v>
      </c>
      <c r="J986" s="6" t="s">
        <v>16</v>
      </c>
      <c r="K986" s="6" t="s">
        <v>15</v>
      </c>
      <c r="L986" s="6" t="s">
        <v>16</v>
      </c>
      <c r="M986" s="6" t="s">
        <v>16</v>
      </c>
      <c r="N986" s="3">
        <v>-144.69669999999999</v>
      </c>
      <c r="O986" s="4">
        <v>2556860</v>
      </c>
      <c r="P986" s="4">
        <v>1872469</v>
      </c>
      <c r="Q986" t="s">
        <v>2147</v>
      </c>
    </row>
    <row r="987" spans="1:17" x14ac:dyDescent="0.25">
      <c r="A987" t="s">
        <v>83</v>
      </c>
      <c r="B987" t="s">
        <v>84</v>
      </c>
      <c r="C987" s="5">
        <v>112.42</v>
      </c>
      <c r="D987" s="1">
        <v>1.7299999999999999E-2</v>
      </c>
      <c r="E987" s="1">
        <v>3.8300000000000001E-2</v>
      </c>
      <c r="F987" s="1">
        <v>-1.5599999999999999E-2</v>
      </c>
      <c r="G987" s="1">
        <v>0.13020000000000001</v>
      </c>
      <c r="H987" s="6" t="s">
        <v>16</v>
      </c>
      <c r="I987" s="6" t="s">
        <v>15</v>
      </c>
      <c r="J987" s="6" t="s">
        <v>15</v>
      </c>
      <c r="K987" s="6" t="s">
        <v>15</v>
      </c>
      <c r="L987" s="6" t="s">
        <v>15</v>
      </c>
      <c r="M987" s="6" t="s">
        <v>16</v>
      </c>
      <c r="N987" s="3">
        <v>18.095500000000001</v>
      </c>
      <c r="O987" s="4">
        <v>4477651</v>
      </c>
      <c r="P987" s="4">
        <v>4098045</v>
      </c>
      <c r="Q987" t="s">
        <v>2147</v>
      </c>
    </row>
    <row r="988" spans="1:17" x14ac:dyDescent="0.25">
      <c r="A988" t="s">
        <v>81</v>
      </c>
      <c r="B988" t="s">
        <v>82</v>
      </c>
      <c r="C988" s="5">
        <v>361.91</v>
      </c>
      <c r="D988" s="1">
        <v>-3.2000000000000002E-3</v>
      </c>
      <c r="E988" s="1">
        <v>-2.0400000000000001E-2</v>
      </c>
      <c r="F988" s="1">
        <v>-1.54E-2</v>
      </c>
      <c r="G988" s="1">
        <v>0.1239</v>
      </c>
      <c r="H988" s="6" t="s">
        <v>15</v>
      </c>
      <c r="I988" s="6" t="s">
        <v>16</v>
      </c>
      <c r="J988" s="6" t="s">
        <v>16</v>
      </c>
      <c r="K988" s="6" t="s">
        <v>15</v>
      </c>
      <c r="L988" s="6" t="s">
        <v>16</v>
      </c>
      <c r="M988" s="6" t="s">
        <v>16</v>
      </c>
      <c r="N988" s="3">
        <v>23.265599999999999</v>
      </c>
      <c r="O988" s="4">
        <v>836256</v>
      </c>
      <c r="P988" s="4">
        <v>1218983</v>
      </c>
      <c r="Q988" t="s">
        <v>2147</v>
      </c>
    </row>
    <row r="989" spans="1:17" x14ac:dyDescent="0.25">
      <c r="A989" t="s">
        <v>1832</v>
      </c>
      <c r="B989" t="s">
        <v>1833</v>
      </c>
      <c r="C989" s="5">
        <v>204.09</v>
      </c>
      <c r="D989" s="1">
        <v>-8.0999999999999996E-3</v>
      </c>
      <c r="E989" s="1">
        <v>-3.1600000000000003E-2</v>
      </c>
      <c r="F989" s="1">
        <v>9.0300000000000005E-2</v>
      </c>
      <c r="G989" s="1">
        <v>9.0800000000000006E-2</v>
      </c>
      <c r="H989" s="6" t="s">
        <v>15</v>
      </c>
      <c r="I989" s="6" t="s">
        <v>16</v>
      </c>
      <c r="J989" s="6" t="s">
        <v>16</v>
      </c>
      <c r="K989" s="6" t="s">
        <v>16</v>
      </c>
      <c r="L989" s="6" t="s">
        <v>16</v>
      </c>
      <c r="M989" s="6" t="s">
        <v>16</v>
      </c>
      <c r="N989" s="3">
        <v>21.1493</v>
      </c>
      <c r="O989" s="4">
        <v>2424555</v>
      </c>
      <c r="P989" s="4">
        <v>1875114</v>
      </c>
      <c r="Q989" t="s">
        <v>2147</v>
      </c>
    </row>
    <row r="990" spans="1:17" x14ac:dyDescent="0.25">
      <c r="A990" t="s">
        <v>1780</v>
      </c>
      <c r="B990" t="s">
        <v>1781</v>
      </c>
      <c r="C990" s="5">
        <v>178.93</v>
      </c>
      <c r="D990" s="1">
        <v>-3.5200000000000002E-2</v>
      </c>
      <c r="E990" s="1">
        <v>-6.13E-2</v>
      </c>
      <c r="F990" s="1">
        <v>-1.0699999999999999E-2</v>
      </c>
      <c r="G990" s="1">
        <v>0.4385</v>
      </c>
      <c r="H990" s="6" t="s">
        <v>15</v>
      </c>
      <c r="I990" s="6" t="s">
        <v>16</v>
      </c>
      <c r="J990" s="6" t="s">
        <v>16</v>
      </c>
      <c r="K990" s="6" t="s">
        <v>15</v>
      </c>
      <c r="L990" s="6" t="s">
        <v>16</v>
      </c>
      <c r="M990" s="6" t="s">
        <v>16</v>
      </c>
      <c r="N990" s="3">
        <v>-130.33510000000001</v>
      </c>
      <c r="O990" s="4">
        <v>1937682</v>
      </c>
      <c r="P990" s="4">
        <v>2138427</v>
      </c>
      <c r="Q990" t="s">
        <v>2147</v>
      </c>
    </row>
    <row r="991" spans="1:17" x14ac:dyDescent="0.25">
      <c r="A991" t="s">
        <v>1622</v>
      </c>
      <c r="B991" t="s">
        <v>1623</v>
      </c>
      <c r="C991" s="5">
        <v>269.45</v>
      </c>
      <c r="D991" s="1">
        <v>-1.72E-2</v>
      </c>
      <c r="E991" s="1">
        <v>-4.4699999999999997E-2</v>
      </c>
      <c r="F991" s="1">
        <v>-4.1000000000000003E-3</v>
      </c>
      <c r="G991" s="1">
        <v>0.33379999999999999</v>
      </c>
      <c r="H991" s="6" t="s">
        <v>15</v>
      </c>
      <c r="I991" s="6" t="s">
        <v>16</v>
      </c>
      <c r="J991" s="6" t="s">
        <v>16</v>
      </c>
      <c r="K991" s="6" t="s">
        <v>15</v>
      </c>
      <c r="L991" s="6" t="s">
        <v>16</v>
      </c>
      <c r="M991" s="6" t="s">
        <v>16</v>
      </c>
      <c r="N991" s="3">
        <v>-93.900499999999994</v>
      </c>
      <c r="O991" s="4">
        <v>4438017</v>
      </c>
      <c r="P991" s="4">
        <v>3474485</v>
      </c>
      <c r="Q991" t="s">
        <v>2147</v>
      </c>
    </row>
    <row r="992" spans="1:17" x14ac:dyDescent="0.25">
      <c r="A992" t="s">
        <v>2179</v>
      </c>
      <c r="B992" t="s">
        <v>2180</v>
      </c>
      <c r="C992" s="5">
        <v>121.59</v>
      </c>
      <c r="D992" s="1">
        <v>7.0000000000000001E-3</v>
      </c>
      <c r="E992" s="1">
        <v>2.4E-2</v>
      </c>
      <c r="F992" s="1">
        <v>8.6E-3</v>
      </c>
      <c r="G992" s="1">
        <v>0.217</v>
      </c>
      <c r="H992" s="6" t="s">
        <v>16</v>
      </c>
      <c r="I992" s="6" t="s">
        <v>15</v>
      </c>
      <c r="J992" s="6" t="s">
        <v>16</v>
      </c>
      <c r="K992" s="6" t="s">
        <v>16</v>
      </c>
      <c r="L992" s="6" t="s">
        <v>16</v>
      </c>
      <c r="M992" s="6" t="s">
        <v>16</v>
      </c>
      <c r="N992" s="3">
        <v>30.0214</v>
      </c>
      <c r="O992" s="4">
        <v>727078</v>
      </c>
      <c r="P992" s="4">
        <v>514598</v>
      </c>
      <c r="Q992" t="s">
        <v>2147</v>
      </c>
    </row>
    <row r="993" spans="1:17" x14ac:dyDescent="0.25">
      <c r="A993" t="s">
        <v>314</v>
      </c>
      <c r="B993" t="s">
        <v>315</v>
      </c>
      <c r="C993" s="5">
        <v>135.97999999999999</v>
      </c>
      <c r="D993" s="1">
        <v>-6.4999999999999997E-3</v>
      </c>
      <c r="E993" s="1">
        <v>-3.0599999999999999E-2</v>
      </c>
      <c r="F993" s="1">
        <v>-3.7400000000000003E-2</v>
      </c>
      <c r="G993" s="1">
        <v>5.2999999999999999E-2</v>
      </c>
      <c r="H993" s="6" t="s">
        <v>15</v>
      </c>
      <c r="I993" s="6" t="s">
        <v>16</v>
      </c>
      <c r="J993" s="6" t="s">
        <v>16</v>
      </c>
      <c r="K993" s="6" t="s">
        <v>15</v>
      </c>
      <c r="L993" s="6" t="s">
        <v>15</v>
      </c>
      <c r="M993" s="6" t="s">
        <v>16</v>
      </c>
      <c r="N993" s="3">
        <v>-29.9986</v>
      </c>
      <c r="O993" s="4">
        <v>1098742</v>
      </c>
      <c r="P993" s="4">
        <v>1522842</v>
      </c>
      <c r="Q993" t="s">
        <v>2147</v>
      </c>
    </row>
    <row r="994" spans="1:17" x14ac:dyDescent="0.25">
      <c r="A994" t="s">
        <v>1995</v>
      </c>
      <c r="B994" t="s">
        <v>1996</v>
      </c>
      <c r="C994" s="5">
        <v>107.79</v>
      </c>
      <c r="D994" s="1">
        <v>-2.0000000000000001E-4</v>
      </c>
      <c r="E994" s="1">
        <v>1.1000000000000001E-3</v>
      </c>
      <c r="F994" s="1">
        <v>2.7000000000000001E-3</v>
      </c>
      <c r="G994" s="1">
        <v>4.07E-2</v>
      </c>
      <c r="H994" s="6" t="s">
        <v>16</v>
      </c>
      <c r="I994" s="6" t="s">
        <v>16</v>
      </c>
      <c r="J994" s="6" t="s">
        <v>16</v>
      </c>
      <c r="K994" s="6" t="s">
        <v>16</v>
      </c>
      <c r="L994" s="6" t="s">
        <v>16</v>
      </c>
      <c r="M994" s="6" t="s">
        <v>16</v>
      </c>
      <c r="N994" s="3">
        <v>2.5842999999999998</v>
      </c>
      <c r="O994" s="4">
        <v>2105266</v>
      </c>
      <c r="P994" s="4">
        <v>1028367</v>
      </c>
      <c r="Q994" t="s">
        <v>2147</v>
      </c>
    </row>
    <row r="995" spans="1:17" x14ac:dyDescent="0.25">
      <c r="A995" t="s">
        <v>1546</v>
      </c>
      <c r="B995" t="s">
        <v>1547</v>
      </c>
      <c r="C995" s="5">
        <v>214.48</v>
      </c>
      <c r="D995" s="1">
        <v>1.5299999999999999E-2</v>
      </c>
      <c r="E995" s="1">
        <v>-5.1000000000000004E-3</v>
      </c>
      <c r="F995" s="1">
        <v>2.3400000000000001E-2</v>
      </c>
      <c r="G995" s="1">
        <v>0.38009999999999999</v>
      </c>
      <c r="H995" s="6" t="s">
        <v>15</v>
      </c>
      <c r="I995" s="6" t="s">
        <v>16</v>
      </c>
      <c r="J995" s="6" t="s">
        <v>16</v>
      </c>
      <c r="K995" s="6" t="s">
        <v>16</v>
      </c>
      <c r="L995" s="6" t="s">
        <v>16</v>
      </c>
      <c r="M995" s="6" t="s">
        <v>16</v>
      </c>
      <c r="N995" s="3">
        <v>20.047899999999998</v>
      </c>
      <c r="O995" s="4">
        <v>3517803</v>
      </c>
      <c r="P995" s="4">
        <v>2939515</v>
      </c>
      <c r="Q995" t="s">
        <v>2147</v>
      </c>
    </row>
    <row r="996" spans="1:17" x14ac:dyDescent="0.25">
      <c r="A996" t="s">
        <v>1146</v>
      </c>
      <c r="B996" t="s">
        <v>1147</v>
      </c>
      <c r="C996" s="5">
        <v>148.13</v>
      </c>
      <c r="D996" s="1">
        <v>-8.0000000000000004E-4</v>
      </c>
      <c r="E996" s="1">
        <v>6.6100000000000006E-2</v>
      </c>
      <c r="F996" s="1">
        <v>9.0300000000000005E-2</v>
      </c>
      <c r="G996" s="1">
        <v>0.19470000000000001</v>
      </c>
      <c r="H996" s="6" t="s">
        <v>16</v>
      </c>
      <c r="I996" s="6" t="s">
        <v>16</v>
      </c>
      <c r="J996" s="6" t="s">
        <v>16</v>
      </c>
      <c r="K996" s="6" t="s">
        <v>16</v>
      </c>
      <c r="L996" s="6" t="s">
        <v>16</v>
      </c>
      <c r="M996" s="6" t="s">
        <v>16</v>
      </c>
      <c r="N996" s="3">
        <v>156.16970000000001</v>
      </c>
      <c r="O996" s="4">
        <v>1268623</v>
      </c>
      <c r="P996" s="4">
        <v>1286414</v>
      </c>
      <c r="Q996" t="s">
        <v>2147</v>
      </c>
    </row>
    <row r="997" spans="1:17" x14ac:dyDescent="0.25">
      <c r="A997" t="s">
        <v>846</v>
      </c>
      <c r="B997" t="s">
        <v>847</v>
      </c>
      <c r="C997" s="5">
        <v>214.3</v>
      </c>
      <c r="D997" s="1">
        <v>-8.0999999999999996E-3</v>
      </c>
      <c r="E997" s="1">
        <v>5.3600000000000002E-2</v>
      </c>
      <c r="F997" s="1">
        <v>7.0099999999999996E-2</v>
      </c>
      <c r="G997" s="1">
        <v>0.2467</v>
      </c>
      <c r="H997" s="6" t="s">
        <v>16</v>
      </c>
      <c r="I997" s="6" t="s">
        <v>16</v>
      </c>
      <c r="J997" s="6" t="s">
        <v>16</v>
      </c>
      <c r="K997" s="6" t="s">
        <v>16</v>
      </c>
      <c r="L997" s="6" t="s">
        <v>16</v>
      </c>
      <c r="M997" s="6" t="s">
        <v>16</v>
      </c>
      <c r="N997" s="3">
        <v>209.7627</v>
      </c>
      <c r="O997" s="4">
        <v>866481</v>
      </c>
      <c r="P997" s="4">
        <v>911494</v>
      </c>
      <c r="Q997" t="s">
        <v>2147</v>
      </c>
    </row>
    <row r="998" spans="1:17" x14ac:dyDescent="0.25">
      <c r="A998" t="s">
        <v>1808</v>
      </c>
      <c r="B998" t="s">
        <v>1809</v>
      </c>
      <c r="C998" s="5">
        <v>140.78</v>
      </c>
      <c r="D998" s="1">
        <v>-0.02</v>
      </c>
      <c r="E998" s="1">
        <v>-0.10929999999999999</v>
      </c>
      <c r="F998" s="1">
        <v>-8.6099999999999996E-2</v>
      </c>
      <c r="G998" s="1">
        <v>1.4185000000000001</v>
      </c>
      <c r="H998" s="6" t="s">
        <v>15</v>
      </c>
      <c r="I998" s="6" t="s">
        <v>16</v>
      </c>
      <c r="J998" s="6" t="s">
        <v>16</v>
      </c>
      <c r="K998" s="6" t="s">
        <v>15</v>
      </c>
      <c r="L998" s="6" t="s">
        <v>16</v>
      </c>
      <c r="M998" s="6" t="s">
        <v>16</v>
      </c>
      <c r="N998" s="3">
        <v>-206.75030000000001</v>
      </c>
      <c r="O998" s="4">
        <v>830888</v>
      </c>
      <c r="P998" s="4">
        <v>1677116</v>
      </c>
      <c r="Q998" t="s">
        <v>2147</v>
      </c>
    </row>
    <row r="999" spans="1:17" x14ac:dyDescent="0.25">
      <c r="A999" t="s">
        <v>1455</v>
      </c>
      <c r="B999" t="s">
        <v>1456</v>
      </c>
      <c r="C999" s="5">
        <v>102.33</v>
      </c>
      <c r="D999" s="1">
        <v>-4.0000000000000002E-4</v>
      </c>
      <c r="E999" s="1">
        <v>-2.0999999999999999E-3</v>
      </c>
      <c r="F999" s="1">
        <v>4.3700000000000003E-2</v>
      </c>
      <c r="G999" s="1">
        <v>0.1384</v>
      </c>
      <c r="H999" s="6" t="s">
        <v>16</v>
      </c>
      <c r="I999" s="6" t="s">
        <v>16</v>
      </c>
      <c r="J999" s="6" t="s">
        <v>16</v>
      </c>
      <c r="K999" s="6" t="s">
        <v>16</v>
      </c>
      <c r="L999" s="6" t="s">
        <v>16</v>
      </c>
      <c r="M999" s="6" t="s">
        <v>16</v>
      </c>
      <c r="N999" s="3">
        <v>-0.8427</v>
      </c>
      <c r="O999" s="4">
        <v>3632162</v>
      </c>
      <c r="P999" s="4">
        <v>4740436</v>
      </c>
      <c r="Q999" t="s">
        <v>2147</v>
      </c>
    </row>
    <row r="1000" spans="1:17" x14ac:dyDescent="0.25">
      <c r="A1000" t="s">
        <v>1999</v>
      </c>
      <c r="B1000" t="s">
        <v>2000</v>
      </c>
      <c r="C1000" s="5">
        <v>614.71</v>
      </c>
      <c r="D1000" s="1">
        <v>-1.8700000000000001E-2</v>
      </c>
      <c r="E1000" s="1">
        <v>-6.1100000000000002E-2</v>
      </c>
      <c r="F1000" s="1">
        <v>-1.9599999999999999E-2</v>
      </c>
      <c r="G1000" s="1">
        <v>0.81189999999999996</v>
      </c>
      <c r="H1000" s="6" t="s">
        <v>15</v>
      </c>
      <c r="I1000" s="6" t="s">
        <v>16</v>
      </c>
      <c r="J1000" s="6" t="s">
        <v>16</v>
      </c>
      <c r="K1000" s="6" t="s">
        <v>15</v>
      </c>
      <c r="L1000" s="6" t="s">
        <v>16</v>
      </c>
      <c r="M1000" s="6" t="s">
        <v>16</v>
      </c>
      <c r="N1000" s="3">
        <v>-210.066</v>
      </c>
      <c r="O1000" s="4">
        <v>341773</v>
      </c>
      <c r="P1000" s="4">
        <v>505051</v>
      </c>
      <c r="Q1000" t="s">
        <v>2147</v>
      </c>
    </row>
    <row r="1001" spans="1:17" x14ac:dyDescent="0.25">
      <c r="A1001" t="s">
        <v>1686</v>
      </c>
      <c r="B1001" t="s">
        <v>1687</v>
      </c>
      <c r="C1001" s="5">
        <v>120.38</v>
      </c>
      <c r="D1001" s="1">
        <v>-1.6400000000000001E-2</v>
      </c>
      <c r="E1001" s="1">
        <v>-6.5699999999999995E-2</v>
      </c>
      <c r="F1001" s="1">
        <v>-0.20530000000000001</v>
      </c>
      <c r="G1001" s="1">
        <v>-0.3543</v>
      </c>
      <c r="H1001" s="6" t="s">
        <v>15</v>
      </c>
      <c r="I1001" s="6" t="s">
        <v>16</v>
      </c>
      <c r="J1001" s="6" t="s">
        <v>16</v>
      </c>
      <c r="K1001" s="6" t="s">
        <v>15</v>
      </c>
      <c r="L1001" s="6" t="s">
        <v>15</v>
      </c>
      <c r="M1001" s="6" t="s">
        <v>15</v>
      </c>
      <c r="N1001" s="3">
        <v>-454.35509999999999</v>
      </c>
      <c r="O1001" s="4">
        <v>759759</v>
      </c>
      <c r="P1001" s="4">
        <v>795137</v>
      </c>
      <c r="Q1001" t="s">
        <v>2147</v>
      </c>
    </row>
    <row r="1002" spans="1:17" x14ac:dyDescent="0.25">
      <c r="A1002" t="s">
        <v>1526</v>
      </c>
      <c r="B1002" t="s">
        <v>1527</v>
      </c>
      <c r="C1002" s="5">
        <v>159.18</v>
      </c>
      <c r="D1002" s="1">
        <v>1.0999999999999999E-2</v>
      </c>
      <c r="E1002" s="1">
        <v>-2.0899999999999998E-2</v>
      </c>
      <c r="F1002" s="1">
        <v>7.4999999999999997E-3</v>
      </c>
      <c r="G1002" s="1">
        <v>0.3306</v>
      </c>
      <c r="H1002" s="6" t="s">
        <v>16</v>
      </c>
      <c r="I1002" s="6" t="s">
        <v>16</v>
      </c>
      <c r="J1002" s="6" t="s">
        <v>16</v>
      </c>
      <c r="K1002" s="6" t="s">
        <v>15</v>
      </c>
      <c r="L1002" s="6" t="s">
        <v>16</v>
      </c>
      <c r="M1002" s="6" t="s">
        <v>16</v>
      </c>
      <c r="N1002" s="3">
        <v>7.3456000000000001</v>
      </c>
      <c r="O1002" s="4">
        <v>763670</v>
      </c>
      <c r="P1002" s="4">
        <v>810575</v>
      </c>
      <c r="Q1002" t="s">
        <v>2147</v>
      </c>
    </row>
    <row r="1003" spans="1:17" x14ac:dyDescent="0.25">
      <c r="A1003" t="s">
        <v>1874</v>
      </c>
      <c r="B1003" t="s">
        <v>1875</v>
      </c>
      <c r="C1003" s="5">
        <v>340.63</v>
      </c>
      <c r="D1003" s="1">
        <v>1E-3</v>
      </c>
      <c r="E1003" s="1">
        <v>-2.1000000000000001E-2</v>
      </c>
      <c r="F1003" s="1">
        <v>2.9399999999999999E-2</v>
      </c>
      <c r="G1003" s="1">
        <v>0.78520000000000001</v>
      </c>
      <c r="H1003" s="6" t="s">
        <v>15</v>
      </c>
      <c r="I1003" s="6" t="s">
        <v>16</v>
      </c>
      <c r="J1003" s="6" t="s">
        <v>16</v>
      </c>
      <c r="K1003" s="6" t="s">
        <v>15</v>
      </c>
      <c r="L1003" s="6" t="s">
        <v>16</v>
      </c>
      <c r="M1003" s="6" t="s">
        <v>16</v>
      </c>
      <c r="N1003" s="3">
        <v>-317.92529999999999</v>
      </c>
      <c r="O1003" s="4">
        <v>436709</v>
      </c>
      <c r="P1003" s="4">
        <v>568391</v>
      </c>
      <c r="Q1003" t="s">
        <v>2147</v>
      </c>
    </row>
    <row r="1004" spans="1:17" x14ac:dyDescent="0.25">
      <c r="A1004" t="s">
        <v>2001</v>
      </c>
      <c r="B1004" t="s">
        <v>2002</v>
      </c>
      <c r="C1004" s="5">
        <v>246.05</v>
      </c>
      <c r="D1004" s="1">
        <v>6.4000000000000003E-3</v>
      </c>
      <c r="E1004" s="1">
        <v>9.9299999999999999E-2</v>
      </c>
      <c r="F1004" s="1">
        <v>8.5300000000000001E-2</v>
      </c>
      <c r="G1004" s="1">
        <v>0.20169999999999999</v>
      </c>
      <c r="H1004" s="6" t="s">
        <v>16</v>
      </c>
      <c r="I1004" s="6" t="s">
        <v>16</v>
      </c>
      <c r="J1004" s="6" t="s">
        <v>16</v>
      </c>
      <c r="K1004" s="6" t="s">
        <v>16</v>
      </c>
      <c r="L1004" s="6" t="s">
        <v>16</v>
      </c>
      <c r="M1004" s="6" t="s">
        <v>16</v>
      </c>
      <c r="N1004" s="3">
        <v>274.14330000000001</v>
      </c>
      <c r="O1004" s="4">
        <v>723523</v>
      </c>
      <c r="P1004" s="4">
        <v>587710</v>
      </c>
      <c r="Q1004" t="s">
        <v>2147</v>
      </c>
    </row>
    <row r="1005" spans="1:17" x14ac:dyDescent="0.25">
      <c r="A1005" t="s">
        <v>1459</v>
      </c>
      <c r="B1005" t="s">
        <v>1460</v>
      </c>
      <c r="C1005" s="5">
        <v>170.55</v>
      </c>
      <c r="D1005" s="1">
        <v>-1.6199999999999999E-2</v>
      </c>
      <c r="E1005" s="1">
        <v>-1.9699999999999999E-2</v>
      </c>
      <c r="F1005" s="1">
        <v>-1.9900000000000001E-2</v>
      </c>
      <c r="G1005" s="1">
        <v>-0.17019999999999999</v>
      </c>
      <c r="H1005" s="6" t="s">
        <v>15</v>
      </c>
      <c r="I1005" s="6" t="s">
        <v>16</v>
      </c>
      <c r="J1005" s="6" t="s">
        <v>15</v>
      </c>
      <c r="K1005" s="6" t="s">
        <v>15</v>
      </c>
      <c r="L1005" s="6" t="s">
        <v>15</v>
      </c>
      <c r="M1005" s="6" t="s">
        <v>15</v>
      </c>
      <c r="N1005" s="3">
        <v>-61.567500000000003</v>
      </c>
      <c r="O1005" s="4">
        <v>2423102</v>
      </c>
      <c r="P1005" s="4">
        <v>2881473</v>
      </c>
      <c r="Q1005" t="s">
        <v>2147</v>
      </c>
    </row>
    <row r="1006" spans="1:17" x14ac:dyDescent="0.25">
      <c r="A1006" t="s">
        <v>2003</v>
      </c>
      <c r="B1006" t="s">
        <v>2004</v>
      </c>
      <c r="C1006" s="5">
        <v>129.24</v>
      </c>
      <c r="D1006" s="1">
        <v>-7.7000000000000002E-3</v>
      </c>
      <c r="E1006" s="1">
        <v>-7.5899999999999995E-2</v>
      </c>
      <c r="F1006" s="1">
        <v>-8.2500000000000004E-2</v>
      </c>
      <c r="G1006" s="1">
        <v>6.8999999999999999E-3</v>
      </c>
      <c r="H1006" s="6" t="s">
        <v>15</v>
      </c>
      <c r="I1006" s="6" t="s">
        <v>15</v>
      </c>
      <c r="J1006" s="6" t="s">
        <v>16</v>
      </c>
      <c r="K1006" s="6" t="s">
        <v>15</v>
      </c>
      <c r="L1006" s="6" t="s">
        <v>16</v>
      </c>
      <c r="M1006" s="6" t="s">
        <v>16</v>
      </c>
      <c r="N1006" s="3">
        <v>-131.51609999999999</v>
      </c>
      <c r="O1006" s="4">
        <v>480698</v>
      </c>
      <c r="P1006" s="4">
        <v>595183</v>
      </c>
      <c r="Q1006" t="s">
        <v>2147</v>
      </c>
    </row>
    <row r="1007" spans="1:17" x14ac:dyDescent="0.25">
      <c r="A1007" t="s">
        <v>2007</v>
      </c>
      <c r="B1007" t="s">
        <v>2008</v>
      </c>
      <c r="C1007" s="5">
        <v>220.18</v>
      </c>
      <c r="D1007" s="1">
        <v>-2.29E-2</v>
      </c>
      <c r="E1007" s="1">
        <v>-7.1999999999999995E-2</v>
      </c>
      <c r="F1007" s="1">
        <v>-9.98E-2</v>
      </c>
      <c r="G1007" s="1">
        <v>0.29299999999999998</v>
      </c>
      <c r="H1007" s="6" t="s">
        <v>15</v>
      </c>
      <c r="I1007" s="6" t="s">
        <v>16</v>
      </c>
      <c r="J1007" s="6" t="s">
        <v>16</v>
      </c>
      <c r="K1007" s="6" t="s">
        <v>15</v>
      </c>
      <c r="L1007" s="6" t="s">
        <v>15</v>
      </c>
      <c r="M1007" s="6" t="s">
        <v>16</v>
      </c>
      <c r="N1007" s="3">
        <v>-186.68299999999999</v>
      </c>
      <c r="O1007" s="4">
        <v>659966</v>
      </c>
      <c r="P1007" s="4">
        <v>515032</v>
      </c>
      <c r="Q1007" t="s">
        <v>2147</v>
      </c>
    </row>
    <row r="1008" spans="1:17" x14ac:dyDescent="0.25">
      <c r="A1008" t="s">
        <v>1018</v>
      </c>
      <c r="B1008" t="s">
        <v>1019</v>
      </c>
      <c r="C1008" s="5">
        <v>136.9</v>
      </c>
      <c r="D1008" s="1">
        <v>-8.3999999999999995E-3</v>
      </c>
      <c r="E1008" s="1">
        <v>-3.1399999999999997E-2</v>
      </c>
      <c r="F1008" s="1">
        <v>2.3E-3</v>
      </c>
      <c r="G1008" s="1">
        <v>0.2727</v>
      </c>
      <c r="H1008" s="6" t="s">
        <v>16</v>
      </c>
      <c r="I1008" s="6" t="s">
        <v>16</v>
      </c>
      <c r="J1008" s="6" t="s">
        <v>16</v>
      </c>
      <c r="K1008" s="6" t="s">
        <v>15</v>
      </c>
      <c r="L1008" s="6" t="s">
        <v>16</v>
      </c>
      <c r="M1008" s="6" t="s">
        <v>16</v>
      </c>
      <c r="N1008" s="3">
        <v>-24.033300000000001</v>
      </c>
      <c r="O1008" s="4">
        <v>30791624</v>
      </c>
      <c r="P1008" s="4">
        <v>23727838</v>
      </c>
      <c r="Q1008" t="s">
        <v>2147</v>
      </c>
    </row>
    <row r="1009" spans="1:17" x14ac:dyDescent="0.25">
      <c r="A1009" t="s">
        <v>1499</v>
      </c>
      <c r="B1009" t="s">
        <v>1500</v>
      </c>
      <c r="C1009" s="5">
        <v>170.08</v>
      </c>
      <c r="D1009" s="1">
        <v>3.2300000000000002E-2</v>
      </c>
      <c r="E1009" s="1">
        <v>-1E-4</v>
      </c>
      <c r="F1009" s="1">
        <v>1.0500000000000001E-2</v>
      </c>
      <c r="G1009" s="1">
        <v>0.39960000000000001</v>
      </c>
      <c r="H1009" s="6" t="s">
        <v>15</v>
      </c>
      <c r="I1009" s="6" t="s">
        <v>16</v>
      </c>
      <c r="J1009" s="6" t="s">
        <v>16</v>
      </c>
      <c r="K1009" s="6" t="s">
        <v>15</v>
      </c>
      <c r="L1009" s="6" t="s">
        <v>16</v>
      </c>
      <c r="M1009" s="6" t="s">
        <v>16</v>
      </c>
      <c r="N1009" s="3">
        <v>47.849299999999999</v>
      </c>
      <c r="O1009" s="4">
        <v>1732395</v>
      </c>
      <c r="P1009" s="4">
        <v>966521</v>
      </c>
      <c r="Q1009" t="s">
        <v>2147</v>
      </c>
    </row>
    <row r="1010" spans="1:17" x14ac:dyDescent="0.25">
      <c r="A1010" t="s">
        <v>43</v>
      </c>
      <c r="B1010" t="s">
        <v>44</v>
      </c>
      <c r="C1010" s="5">
        <v>157.62</v>
      </c>
      <c r="D1010" s="1">
        <v>1.1900000000000001E-2</v>
      </c>
      <c r="E1010" s="1">
        <v>-4.4400000000000002E-2</v>
      </c>
      <c r="F1010" s="1">
        <v>-7.3300000000000004E-2</v>
      </c>
      <c r="G1010" s="1">
        <v>-9.7500000000000003E-2</v>
      </c>
      <c r="H1010" s="6" t="s">
        <v>15</v>
      </c>
      <c r="I1010" s="6" t="s">
        <v>15</v>
      </c>
      <c r="J1010" s="6" t="s">
        <v>15</v>
      </c>
      <c r="K1010" s="6" t="s">
        <v>15</v>
      </c>
      <c r="L1010" s="6" t="s">
        <v>15</v>
      </c>
      <c r="M1010" s="6" t="s">
        <v>15</v>
      </c>
      <c r="N1010" s="3">
        <v>-127.53440000000001</v>
      </c>
      <c r="O1010" s="4">
        <v>1038097</v>
      </c>
      <c r="P1010" s="4">
        <v>711380</v>
      </c>
      <c r="Q1010" t="s">
        <v>2147</v>
      </c>
    </row>
    <row r="1011" spans="1:17" x14ac:dyDescent="0.25">
      <c r="A1011" t="s">
        <v>1366</v>
      </c>
      <c r="B1011" t="s">
        <v>1367</v>
      </c>
      <c r="C1011" s="5">
        <v>211.41</v>
      </c>
      <c r="D1011" s="1">
        <v>5.4999999999999997E-3</v>
      </c>
      <c r="E1011" s="1">
        <v>1.0699999999999999E-2</v>
      </c>
      <c r="F1011" s="1">
        <v>1.8100000000000002E-2</v>
      </c>
      <c r="G1011" s="1">
        <v>0.24759999999999999</v>
      </c>
      <c r="H1011" s="6" t="s">
        <v>16</v>
      </c>
      <c r="I1011" s="6" t="s">
        <v>16</v>
      </c>
      <c r="J1011" s="6" t="s">
        <v>16</v>
      </c>
      <c r="K1011" s="6" t="s">
        <v>16</v>
      </c>
      <c r="L1011" s="6" t="s">
        <v>16</v>
      </c>
      <c r="M1011" s="6" t="s">
        <v>16</v>
      </c>
      <c r="N1011" s="3">
        <v>18.751000000000001</v>
      </c>
      <c r="O1011" s="4">
        <v>1728169</v>
      </c>
      <c r="P1011" s="4">
        <v>1679670</v>
      </c>
      <c r="Q1011" t="s">
        <v>2147</v>
      </c>
    </row>
    <row r="1012" spans="1:17" x14ac:dyDescent="0.25">
      <c r="A1012" t="s">
        <v>17</v>
      </c>
      <c r="B1012" t="s">
        <v>18</v>
      </c>
      <c r="C1012" s="5">
        <v>318.83</v>
      </c>
      <c r="D1012" s="1">
        <v>-2.0999999999999999E-3</v>
      </c>
      <c r="E1012" s="1">
        <v>-5.0500000000000003E-2</v>
      </c>
      <c r="F1012" s="1">
        <v>-0.15079999999999999</v>
      </c>
      <c r="G1012" s="1">
        <v>-7.4499999999999997E-2</v>
      </c>
      <c r="H1012" s="6" t="s">
        <v>15</v>
      </c>
      <c r="I1012" s="6" t="s">
        <v>16</v>
      </c>
      <c r="J1012" s="6" t="s">
        <v>15</v>
      </c>
      <c r="K1012" s="6" t="s">
        <v>15</v>
      </c>
      <c r="L1012" s="6" t="s">
        <v>15</v>
      </c>
      <c r="M1012" s="6" t="s">
        <v>15</v>
      </c>
      <c r="N1012" s="3">
        <v>-567.28729999999996</v>
      </c>
      <c r="O1012" s="4">
        <v>6280343</v>
      </c>
      <c r="P1012" s="4">
        <v>6947224</v>
      </c>
      <c r="Q1012" t="s">
        <v>2147</v>
      </c>
    </row>
    <row r="1013" spans="1:17" x14ac:dyDescent="0.25">
      <c r="A1013" t="s">
        <v>1275</v>
      </c>
      <c r="B1013" t="s">
        <v>1276</v>
      </c>
      <c r="C1013" s="5">
        <v>341.16</v>
      </c>
      <c r="D1013" s="1">
        <v>-1.12E-2</v>
      </c>
      <c r="E1013" s="1">
        <v>-3.2199999999999999E-2</v>
      </c>
      <c r="F1013" s="1">
        <v>5.3999999999999999E-2</v>
      </c>
      <c r="G1013" s="1">
        <v>0.14219999999999999</v>
      </c>
      <c r="H1013" s="6" t="s">
        <v>15</v>
      </c>
      <c r="I1013" s="6" t="s">
        <v>16</v>
      </c>
      <c r="J1013" s="6" t="s">
        <v>16</v>
      </c>
      <c r="K1013" s="6" t="s">
        <v>16</v>
      </c>
      <c r="L1013" s="6" t="s">
        <v>16</v>
      </c>
      <c r="M1013" s="6" t="s">
        <v>16</v>
      </c>
      <c r="N1013" s="3">
        <v>258.14690000000002</v>
      </c>
      <c r="O1013" s="4">
        <v>621727</v>
      </c>
      <c r="P1013" s="4">
        <v>814988</v>
      </c>
      <c r="Q1013" t="s">
        <v>2147</v>
      </c>
    </row>
    <row r="1014" spans="1:17" x14ac:dyDescent="0.25">
      <c r="A1014" t="s">
        <v>191</v>
      </c>
      <c r="B1014" t="s">
        <v>192</v>
      </c>
      <c r="C1014" s="5">
        <v>265.86</v>
      </c>
      <c r="D1014" s="1">
        <v>-2.9700000000000001E-2</v>
      </c>
      <c r="E1014" s="1">
        <v>-8.1100000000000005E-2</v>
      </c>
      <c r="F1014" s="1">
        <v>-7.7899999999999997E-2</v>
      </c>
      <c r="G1014" s="1">
        <v>0.4541</v>
      </c>
      <c r="H1014" s="6" t="s">
        <v>15</v>
      </c>
      <c r="I1014" s="6" t="s">
        <v>15</v>
      </c>
      <c r="J1014" s="6" t="s">
        <v>16</v>
      </c>
      <c r="K1014" s="6" t="s">
        <v>15</v>
      </c>
      <c r="L1014" s="6" t="s">
        <v>15</v>
      </c>
      <c r="M1014" s="6" t="s">
        <v>16</v>
      </c>
      <c r="N1014" s="3">
        <v>-284.60570000000001</v>
      </c>
      <c r="O1014" s="4">
        <v>2437838</v>
      </c>
      <c r="P1014" s="4">
        <v>1634987</v>
      </c>
      <c r="Q1014" t="s">
        <v>2147</v>
      </c>
    </row>
    <row r="1015" spans="1:17" x14ac:dyDescent="0.25">
      <c r="A1015" t="s">
        <v>41</v>
      </c>
      <c r="B1015" t="s">
        <v>42</v>
      </c>
      <c r="C1015" s="5">
        <v>182.02</v>
      </c>
      <c r="D1015" s="1">
        <v>-2.1299999999999999E-2</v>
      </c>
      <c r="E1015" s="1">
        <v>-4.19E-2</v>
      </c>
      <c r="F1015" s="1">
        <v>-9.1899999999999996E-2</v>
      </c>
      <c r="G1015" s="1">
        <v>7.51E-2</v>
      </c>
      <c r="H1015" s="6" t="s">
        <v>15</v>
      </c>
      <c r="I1015" s="6" t="s">
        <v>15</v>
      </c>
      <c r="J1015" s="6" t="s">
        <v>16</v>
      </c>
      <c r="K1015" s="6" t="s">
        <v>15</v>
      </c>
      <c r="L1015" s="6" t="s">
        <v>15</v>
      </c>
      <c r="M1015" s="6" t="s">
        <v>16</v>
      </c>
      <c r="N1015" s="3">
        <v>-310.92849999999999</v>
      </c>
      <c r="O1015" s="4">
        <v>2554614</v>
      </c>
      <c r="P1015" s="4">
        <v>1845995</v>
      </c>
      <c r="Q1015" t="s">
        <v>2147</v>
      </c>
    </row>
    <row r="1016" spans="1:17" x14ac:dyDescent="0.25">
      <c r="A1016" t="s">
        <v>2013</v>
      </c>
      <c r="B1016" t="s">
        <v>2014</v>
      </c>
      <c r="C1016" s="5">
        <v>219.7</v>
      </c>
      <c r="D1016" s="1">
        <v>-2.3300000000000001E-2</v>
      </c>
      <c r="E1016" s="1">
        <v>-8.0600000000000005E-2</v>
      </c>
      <c r="F1016" s="1">
        <v>-0.1605</v>
      </c>
      <c r="G1016" s="1">
        <v>-0.13850000000000001</v>
      </c>
      <c r="H1016" s="6" t="s">
        <v>15</v>
      </c>
      <c r="I1016" s="6" t="s">
        <v>15</v>
      </c>
      <c r="J1016" s="6" t="s">
        <v>15</v>
      </c>
      <c r="K1016" s="6" t="s">
        <v>15</v>
      </c>
      <c r="L1016" s="6" t="s">
        <v>15</v>
      </c>
      <c r="M1016" s="6" t="s">
        <v>15</v>
      </c>
      <c r="N1016" s="3">
        <v>-265.7133</v>
      </c>
      <c r="O1016" s="4">
        <v>916458</v>
      </c>
      <c r="P1016" s="4">
        <v>589058</v>
      </c>
      <c r="Q1016" t="s">
        <v>2147</v>
      </c>
    </row>
    <row r="1017" spans="1:17" x14ac:dyDescent="0.25">
      <c r="A1017" t="s">
        <v>1810</v>
      </c>
      <c r="B1017" t="s">
        <v>1811</v>
      </c>
      <c r="C1017" s="5">
        <v>161.19</v>
      </c>
      <c r="D1017" s="1">
        <v>-2.2599999999999999E-2</v>
      </c>
      <c r="E1017" s="1">
        <v>-7.9299999999999995E-2</v>
      </c>
      <c r="F1017" s="1">
        <v>-6.4000000000000003E-3</v>
      </c>
      <c r="G1017" s="1">
        <v>-0.35680000000000001</v>
      </c>
      <c r="H1017" s="6" t="s">
        <v>15</v>
      </c>
      <c r="I1017" s="6" t="s">
        <v>16</v>
      </c>
      <c r="J1017" s="6" t="s">
        <v>16</v>
      </c>
      <c r="K1017" s="6" t="s">
        <v>16</v>
      </c>
      <c r="L1017" s="6" t="s">
        <v>15</v>
      </c>
      <c r="M1017" s="6" t="s">
        <v>15</v>
      </c>
      <c r="N1017" s="3">
        <v>-93.144099999999995</v>
      </c>
      <c r="O1017" s="4">
        <v>10708732</v>
      </c>
      <c r="P1017" s="4">
        <v>10084291</v>
      </c>
      <c r="Q1017" t="s">
        <v>2147</v>
      </c>
    </row>
    <row r="1018" spans="1:17" x14ac:dyDescent="0.25">
      <c r="A1018" t="s">
        <v>920</v>
      </c>
      <c r="B1018" t="s">
        <v>921</v>
      </c>
      <c r="C1018" s="5">
        <v>100.46</v>
      </c>
      <c r="D1018" s="1">
        <v>4.5999999999999999E-3</v>
      </c>
      <c r="E1018" s="1">
        <v>-1.8599999999999998E-2</v>
      </c>
      <c r="F1018" s="1">
        <v>2.4299999999999999E-2</v>
      </c>
      <c r="G1018" s="1">
        <v>5.0799999999999998E-2</v>
      </c>
      <c r="H1018" s="6" t="s">
        <v>16</v>
      </c>
      <c r="I1018" s="6" t="s">
        <v>16</v>
      </c>
      <c r="J1018" s="6" t="s">
        <v>16</v>
      </c>
      <c r="K1018" s="6" t="s">
        <v>16</v>
      </c>
      <c r="L1018" s="6" t="s">
        <v>15</v>
      </c>
      <c r="M1018" s="6" t="s">
        <v>16</v>
      </c>
      <c r="N1018" s="3">
        <v>-16.309100000000001</v>
      </c>
      <c r="O1018" s="4">
        <v>3231300</v>
      </c>
      <c r="P1018" s="4">
        <v>3986911</v>
      </c>
      <c r="Q1018" t="s">
        <v>2147</v>
      </c>
    </row>
    <row r="1019" spans="1:17" x14ac:dyDescent="0.25">
      <c r="A1019" t="s">
        <v>2171</v>
      </c>
      <c r="B1019" t="s">
        <v>2172</v>
      </c>
      <c r="C1019" s="5">
        <v>166.06</v>
      </c>
      <c r="D1019" s="1">
        <v>-2.3E-3</v>
      </c>
      <c r="E1019" s="1">
        <v>7.4000000000000003E-3</v>
      </c>
      <c r="F1019" s="1">
        <v>0.1177</v>
      </c>
      <c r="G1019" s="1">
        <v>0.1232</v>
      </c>
      <c r="H1019" s="6" t="s">
        <v>16</v>
      </c>
      <c r="I1019" s="6" t="s">
        <v>16</v>
      </c>
      <c r="J1019" s="6" t="s">
        <v>16</v>
      </c>
      <c r="K1019" s="6" t="s">
        <v>16</v>
      </c>
      <c r="L1019" s="6" t="s">
        <v>16</v>
      </c>
      <c r="M1019" s="6" t="s">
        <v>16</v>
      </c>
      <c r="N1019" s="3">
        <v>80.763800000000003</v>
      </c>
      <c r="O1019" s="4">
        <v>626873</v>
      </c>
      <c r="P1019" s="4">
        <v>513504</v>
      </c>
      <c r="Q1019" t="s">
        <v>2147</v>
      </c>
    </row>
    <row r="1020" spans="1:17" x14ac:dyDescent="0.25">
      <c r="A1020" t="s">
        <v>1694</v>
      </c>
      <c r="B1020" t="s">
        <v>1695</v>
      </c>
      <c r="C1020" s="5">
        <v>132.57</v>
      </c>
      <c r="D1020" s="1">
        <v>-3.8E-3</v>
      </c>
      <c r="E1020" s="1">
        <v>-5.6599999999999998E-2</v>
      </c>
      <c r="F1020" s="1">
        <v>5.2299999999999999E-2</v>
      </c>
      <c r="G1020" s="1">
        <v>1.4285000000000001</v>
      </c>
      <c r="H1020" s="6" t="s">
        <v>15</v>
      </c>
      <c r="I1020" s="6" t="s">
        <v>16</v>
      </c>
      <c r="J1020" s="6" t="s">
        <v>16</v>
      </c>
      <c r="K1020" s="6" t="s">
        <v>16</v>
      </c>
      <c r="L1020" s="6" t="s">
        <v>16</v>
      </c>
      <c r="M1020" s="6" t="s">
        <v>16</v>
      </c>
      <c r="N1020" s="3">
        <v>-63.0657</v>
      </c>
      <c r="O1020" s="4">
        <v>1182056</v>
      </c>
      <c r="P1020" s="4">
        <v>2214042</v>
      </c>
      <c r="Q1020" t="s">
        <v>2147</v>
      </c>
    </row>
    <row r="1021" spans="1:17" x14ac:dyDescent="0.25">
      <c r="A1021" t="s">
        <v>1830</v>
      </c>
      <c r="B1021" t="s">
        <v>1831</v>
      </c>
      <c r="C1021" s="5">
        <v>205.49</v>
      </c>
      <c r="D1021" s="1">
        <v>-1.6400000000000001E-2</v>
      </c>
      <c r="E1021" s="1">
        <v>-3.9100000000000003E-2</v>
      </c>
      <c r="F1021" s="1">
        <v>8.14E-2</v>
      </c>
      <c r="G1021" s="1">
        <v>1.0396000000000001</v>
      </c>
      <c r="H1021" s="6" t="s">
        <v>16</v>
      </c>
      <c r="I1021" s="6" t="s">
        <v>16</v>
      </c>
      <c r="J1021" s="6" t="s">
        <v>16</v>
      </c>
      <c r="K1021" s="6" t="s">
        <v>16</v>
      </c>
      <c r="L1021" s="6" t="s">
        <v>16</v>
      </c>
      <c r="M1021" s="6" t="s">
        <v>16</v>
      </c>
      <c r="N1021" s="3">
        <v>-77.177199999999999</v>
      </c>
      <c r="O1021" s="4">
        <v>2374006</v>
      </c>
      <c r="P1021" s="4">
        <v>628742</v>
      </c>
      <c r="Q1021" t="s">
        <v>2147</v>
      </c>
    </row>
    <row r="1022" spans="1:17" x14ac:dyDescent="0.25">
      <c r="A1022" t="s">
        <v>69</v>
      </c>
      <c r="B1022" t="s">
        <v>70</v>
      </c>
      <c r="C1022" s="5">
        <v>101.53</v>
      </c>
      <c r="D1022" s="1">
        <v>-1.04E-2</v>
      </c>
      <c r="E1022" s="1">
        <v>3.5200000000000002E-2</v>
      </c>
      <c r="F1022" s="1">
        <v>-5.4000000000000003E-3</v>
      </c>
      <c r="G1022" s="1">
        <v>0.3175</v>
      </c>
      <c r="H1022" s="6" t="s">
        <v>16</v>
      </c>
      <c r="I1022" s="6" t="s">
        <v>15</v>
      </c>
      <c r="J1022" s="6" t="s">
        <v>15</v>
      </c>
      <c r="K1022" s="6" t="s">
        <v>15</v>
      </c>
      <c r="L1022" s="6" t="s">
        <v>15</v>
      </c>
      <c r="M1022" s="6" t="s">
        <v>16</v>
      </c>
      <c r="N1022" s="3">
        <v>25.162400000000002</v>
      </c>
      <c r="O1022" s="4">
        <v>383674</v>
      </c>
      <c r="P1022" s="4">
        <v>557304</v>
      </c>
      <c r="Q1022" t="s">
        <v>2147</v>
      </c>
    </row>
    <row r="1023" spans="1:17" x14ac:dyDescent="0.25">
      <c r="A1023" t="s">
        <v>1758</v>
      </c>
      <c r="B1023" t="s">
        <v>1759</v>
      </c>
      <c r="C1023" s="5">
        <v>369.93</v>
      </c>
      <c r="D1023" s="1">
        <v>-1.2999999999999999E-2</v>
      </c>
      <c r="E1023" s="1">
        <v>-3.61E-2</v>
      </c>
      <c r="F1023" s="1">
        <v>-3.44E-2</v>
      </c>
      <c r="G1023" s="1">
        <v>0.19769999999999999</v>
      </c>
      <c r="H1023" s="6" t="s">
        <v>15</v>
      </c>
      <c r="I1023" s="6" t="s">
        <v>16</v>
      </c>
      <c r="J1023" s="6" t="s">
        <v>16</v>
      </c>
      <c r="K1023" s="6" t="s">
        <v>15</v>
      </c>
      <c r="L1023" s="6" t="s">
        <v>15</v>
      </c>
      <c r="M1023" s="6" t="s">
        <v>16</v>
      </c>
      <c r="N1023" s="3">
        <v>-352.92660000000001</v>
      </c>
      <c r="O1023" s="4">
        <v>678785</v>
      </c>
      <c r="P1023" s="4">
        <v>580062</v>
      </c>
      <c r="Q1023" t="s">
        <v>2147</v>
      </c>
    </row>
    <row r="1024" spans="1:17" x14ac:dyDescent="0.25">
      <c r="A1024" t="s">
        <v>1756</v>
      </c>
      <c r="B1024" t="s">
        <v>1757</v>
      </c>
      <c r="C1024" s="5">
        <v>221.56</v>
      </c>
      <c r="D1024" s="1">
        <v>-1.7000000000000001E-2</v>
      </c>
      <c r="E1024" s="1">
        <v>-2.41E-2</v>
      </c>
      <c r="F1024" s="1">
        <v>8.2000000000000003E-2</v>
      </c>
      <c r="G1024" s="1">
        <v>6.08E-2</v>
      </c>
      <c r="H1024" s="6" t="s">
        <v>16</v>
      </c>
      <c r="I1024" s="6" t="s">
        <v>16</v>
      </c>
      <c r="J1024" s="6" t="s">
        <v>16</v>
      </c>
      <c r="K1024" s="6" t="s">
        <v>16</v>
      </c>
      <c r="L1024" s="6" t="s">
        <v>15</v>
      </c>
      <c r="M1024" s="6" t="s">
        <v>16</v>
      </c>
      <c r="N1024" s="3">
        <v>-9.2879000000000005</v>
      </c>
      <c r="O1024" s="4">
        <v>905107</v>
      </c>
      <c r="P1024" s="4">
        <v>1298398</v>
      </c>
      <c r="Q1024" t="s">
        <v>2147</v>
      </c>
    </row>
    <row r="1025" spans="1:17" x14ac:dyDescent="0.25">
      <c r="A1025" t="s">
        <v>111</v>
      </c>
      <c r="B1025" t="s">
        <v>112</v>
      </c>
      <c r="C1025" s="5">
        <v>236.52</v>
      </c>
      <c r="D1025" s="1">
        <v>-5.7000000000000002E-3</v>
      </c>
      <c r="E1025" s="1">
        <v>5.5999999999999999E-3</v>
      </c>
      <c r="F1025" s="1">
        <v>1.55E-2</v>
      </c>
      <c r="G1025" s="1">
        <v>0.75160000000000005</v>
      </c>
      <c r="H1025" s="6" t="s">
        <v>16</v>
      </c>
      <c r="I1025" s="6" t="s">
        <v>15</v>
      </c>
      <c r="J1025" s="6" t="s">
        <v>16</v>
      </c>
      <c r="K1025" s="6" t="s">
        <v>15</v>
      </c>
      <c r="L1025" s="6" t="s">
        <v>16</v>
      </c>
      <c r="M1025" s="6" t="s">
        <v>16</v>
      </c>
      <c r="N1025" s="3">
        <v>137.90190000000001</v>
      </c>
      <c r="O1025" s="4">
        <v>507174</v>
      </c>
      <c r="P1025" s="4">
        <v>721786</v>
      </c>
      <c r="Q1025" t="s">
        <v>2147</v>
      </c>
    </row>
    <row r="1026" spans="1:17" x14ac:dyDescent="0.25">
      <c r="A1026" t="s">
        <v>169</v>
      </c>
      <c r="B1026" t="s">
        <v>170</v>
      </c>
      <c r="C1026" s="5">
        <v>127.92</v>
      </c>
      <c r="D1026" s="1">
        <v>6.1000000000000004E-3</v>
      </c>
      <c r="E1026" s="1">
        <v>-2.5100000000000001E-2</v>
      </c>
      <c r="F1026" s="1">
        <v>-3.4099999999999998E-2</v>
      </c>
      <c r="G1026" s="1">
        <v>0.1154</v>
      </c>
      <c r="H1026" s="6" t="s">
        <v>15</v>
      </c>
      <c r="I1026" s="6" t="s">
        <v>15</v>
      </c>
      <c r="J1026" s="6" t="s">
        <v>16</v>
      </c>
      <c r="K1026" s="6" t="s">
        <v>15</v>
      </c>
      <c r="L1026" s="6" t="s">
        <v>16</v>
      </c>
      <c r="M1026" s="6" t="s">
        <v>16</v>
      </c>
      <c r="N1026" s="3">
        <v>-32.086599999999997</v>
      </c>
      <c r="O1026" s="4">
        <v>5573338</v>
      </c>
      <c r="P1026" s="4">
        <v>4472470</v>
      </c>
      <c r="Q1026" t="s">
        <v>2147</v>
      </c>
    </row>
    <row r="1027" spans="1:17" x14ac:dyDescent="0.25">
      <c r="A1027" t="s">
        <v>2141</v>
      </c>
      <c r="B1027" t="s">
        <v>2142</v>
      </c>
      <c r="C1027" s="5">
        <v>123.92</v>
      </c>
      <c r="D1027" s="1">
        <v>-2.4E-2</v>
      </c>
      <c r="E1027" s="1">
        <v>-5.0799999999999998E-2</v>
      </c>
      <c r="F1027" s="1">
        <v>9.7999999999999997E-3</v>
      </c>
      <c r="G1027" s="1">
        <v>6.7400000000000002E-2</v>
      </c>
      <c r="H1027" s="6" t="s">
        <v>16</v>
      </c>
      <c r="I1027" s="6" t="s">
        <v>16</v>
      </c>
      <c r="J1027" s="6" t="s">
        <v>16</v>
      </c>
      <c r="K1027" s="6" t="s">
        <v>15</v>
      </c>
      <c r="L1027" s="6" t="s">
        <v>16</v>
      </c>
      <c r="M1027" s="6" t="s">
        <v>16</v>
      </c>
      <c r="N1027" s="3">
        <v>41.597000000000001</v>
      </c>
      <c r="O1027" s="4">
        <v>288661</v>
      </c>
      <c r="P1027" s="4">
        <v>521657</v>
      </c>
      <c r="Q1027" t="s">
        <v>2147</v>
      </c>
    </row>
    <row r="1028" spans="1:17" x14ac:dyDescent="0.25">
      <c r="A1028" t="s">
        <v>1281</v>
      </c>
      <c r="B1028" t="s">
        <v>1282</v>
      </c>
      <c r="C1028" s="5">
        <v>116.44</v>
      </c>
      <c r="D1028" s="1">
        <v>-2.5000000000000001E-3</v>
      </c>
      <c r="E1028" s="1">
        <v>1.49E-2</v>
      </c>
      <c r="F1028" s="1">
        <v>4.4499999999999998E-2</v>
      </c>
      <c r="G1028" s="1">
        <v>0.42</v>
      </c>
      <c r="H1028" s="6" t="s">
        <v>15</v>
      </c>
      <c r="I1028" s="6" t="s">
        <v>16</v>
      </c>
      <c r="J1028" s="6" t="s">
        <v>16</v>
      </c>
      <c r="K1028" s="6" t="s">
        <v>16</v>
      </c>
      <c r="L1028" s="6" t="s">
        <v>16</v>
      </c>
      <c r="M1028" s="6" t="s">
        <v>16</v>
      </c>
      <c r="N1028" s="3">
        <v>22.502500000000001</v>
      </c>
      <c r="O1028" s="4">
        <v>12266112</v>
      </c>
      <c r="P1028" s="4">
        <v>7631747</v>
      </c>
      <c r="Q1028" t="s">
        <v>2147</v>
      </c>
    </row>
    <row r="1029" spans="1:17" x14ac:dyDescent="0.25">
      <c r="A1029" t="s">
        <v>1764</v>
      </c>
      <c r="B1029" t="s">
        <v>1765</v>
      </c>
      <c r="C1029" s="5">
        <v>168.99</v>
      </c>
      <c r="D1029" s="1">
        <v>-2.24E-2</v>
      </c>
      <c r="E1029" s="1">
        <v>-3.3700000000000001E-2</v>
      </c>
      <c r="F1029" s="1">
        <v>8.6E-3</v>
      </c>
      <c r="G1029" s="1">
        <v>-1.4999999999999999E-2</v>
      </c>
      <c r="H1029" s="6" t="s">
        <v>15</v>
      </c>
      <c r="I1029" s="6" t="s">
        <v>16</v>
      </c>
      <c r="J1029" s="6" t="s">
        <v>16</v>
      </c>
      <c r="K1029" s="6" t="s">
        <v>16</v>
      </c>
      <c r="L1029" s="6" t="s">
        <v>15</v>
      </c>
      <c r="M1029" s="6" t="s">
        <v>15</v>
      </c>
      <c r="N1029" s="3">
        <v>-38.005000000000003</v>
      </c>
      <c r="O1029" s="4">
        <v>991935</v>
      </c>
      <c r="P1029" s="4">
        <v>944388</v>
      </c>
      <c r="Q1029" t="s">
        <v>2147</v>
      </c>
    </row>
    <row r="1030" spans="1:17" x14ac:dyDescent="0.25">
      <c r="A1030" t="s">
        <v>1471</v>
      </c>
      <c r="B1030" t="s">
        <v>1472</v>
      </c>
      <c r="C1030" s="5">
        <v>101.25</v>
      </c>
      <c r="D1030" s="1">
        <v>1.17E-2</v>
      </c>
      <c r="E1030" s="1">
        <v>-7.4999999999999997E-3</v>
      </c>
      <c r="F1030" s="1">
        <v>3.7699999999999997E-2</v>
      </c>
      <c r="G1030" s="1">
        <v>-8.6099999999999996E-2</v>
      </c>
      <c r="H1030" s="6" t="s">
        <v>15</v>
      </c>
      <c r="I1030" s="6" t="s">
        <v>16</v>
      </c>
      <c r="J1030" s="6" t="s">
        <v>16</v>
      </c>
      <c r="K1030" s="6" t="s">
        <v>16</v>
      </c>
      <c r="L1030" s="6" t="s">
        <v>16</v>
      </c>
      <c r="M1030" s="6" t="s">
        <v>15</v>
      </c>
      <c r="N1030" s="3">
        <v>8.2658000000000005</v>
      </c>
      <c r="O1030" s="4">
        <v>1092013</v>
      </c>
      <c r="P1030" s="4">
        <v>1151700</v>
      </c>
      <c r="Q1030" t="s">
        <v>2147</v>
      </c>
    </row>
    <row r="1031" spans="1:17" x14ac:dyDescent="0.25">
      <c r="A1031" t="s">
        <v>635</v>
      </c>
      <c r="B1031" t="s">
        <v>636</v>
      </c>
      <c r="C1031" s="5">
        <v>137.96</v>
      </c>
      <c r="D1031" s="1">
        <v>-2.2000000000000001E-3</v>
      </c>
      <c r="E1031" s="1">
        <v>-3.39E-2</v>
      </c>
      <c r="F1031" s="1">
        <v>-1.17E-2</v>
      </c>
      <c r="G1031" s="1">
        <v>-4.9500000000000002E-2</v>
      </c>
      <c r="H1031" s="6" t="s">
        <v>16</v>
      </c>
      <c r="I1031" s="6" t="s">
        <v>16</v>
      </c>
      <c r="J1031" s="6" t="s">
        <v>16</v>
      </c>
      <c r="K1031" s="6" t="s">
        <v>15</v>
      </c>
      <c r="L1031" s="6" t="s">
        <v>16</v>
      </c>
      <c r="M1031" s="6" t="s">
        <v>15</v>
      </c>
      <c r="N1031" s="3">
        <v>-54.004800000000003</v>
      </c>
      <c r="O1031" s="4">
        <v>1859440</v>
      </c>
      <c r="P1031" s="4">
        <v>1754396</v>
      </c>
      <c r="Q1031" t="s">
        <v>2147</v>
      </c>
    </row>
    <row r="1032" spans="1:17" x14ac:dyDescent="0.25">
      <c r="A1032" t="s">
        <v>2164</v>
      </c>
      <c r="B1032" t="s">
        <v>2165</v>
      </c>
      <c r="C1032" s="5">
        <v>102.56</v>
      </c>
      <c r="D1032" s="1">
        <v>-3.9300000000000002E-2</v>
      </c>
      <c r="E1032" s="1">
        <v>-8.7999999999999995E-2</v>
      </c>
      <c r="F1032" s="1">
        <v>-2.9000000000000001E-2</v>
      </c>
      <c r="G1032" s="1">
        <v>0.1832</v>
      </c>
      <c r="H1032" s="6" t="s">
        <v>15</v>
      </c>
      <c r="I1032" s="6" t="s">
        <v>15</v>
      </c>
      <c r="J1032" s="6" t="s">
        <v>16</v>
      </c>
      <c r="K1032" s="6" t="s">
        <v>15</v>
      </c>
      <c r="L1032" s="6" t="s">
        <v>15</v>
      </c>
      <c r="M1032" s="6" t="s">
        <v>16</v>
      </c>
      <c r="N1032" s="3">
        <v>-109.22110000000001</v>
      </c>
      <c r="O1032" s="4">
        <v>1485327</v>
      </c>
      <c r="P1032" s="4">
        <v>516247</v>
      </c>
      <c r="Q1032" t="s">
        <v>2147</v>
      </c>
    </row>
    <row r="1033" spans="1:17" x14ac:dyDescent="0.25">
      <c r="A1033" t="s">
        <v>1311</v>
      </c>
      <c r="B1033" t="s">
        <v>1312</v>
      </c>
      <c r="C1033" s="5">
        <v>114.17</v>
      </c>
      <c r="D1033" s="1">
        <v>-1.2999999999999999E-2</v>
      </c>
      <c r="E1033" s="1">
        <v>-3.2000000000000001E-2</v>
      </c>
      <c r="F1033" s="1">
        <v>-3.32E-2</v>
      </c>
      <c r="G1033" s="1">
        <v>4.4400000000000002E-2</v>
      </c>
      <c r="H1033" s="6" t="s">
        <v>15</v>
      </c>
      <c r="I1033" s="6" t="s">
        <v>16</v>
      </c>
      <c r="J1033" s="6" t="s">
        <v>16</v>
      </c>
      <c r="K1033" s="6" t="s">
        <v>15</v>
      </c>
      <c r="L1033" s="6" t="s">
        <v>15</v>
      </c>
      <c r="M1033" s="6" t="s">
        <v>16</v>
      </c>
      <c r="N1033" s="3">
        <v>-24.445</v>
      </c>
      <c r="O1033" s="4">
        <v>1124604</v>
      </c>
      <c r="P1033" s="4">
        <v>1277724</v>
      </c>
      <c r="Q1033" t="s">
        <v>2147</v>
      </c>
    </row>
    <row r="1034" spans="1:17" x14ac:dyDescent="0.25">
      <c r="A1034" t="s">
        <v>675</v>
      </c>
      <c r="B1034" t="s">
        <v>676</v>
      </c>
      <c r="C1034" s="5">
        <v>249.54</v>
      </c>
      <c r="D1034" s="1">
        <v>1.29E-2</v>
      </c>
      <c r="E1034" s="1">
        <v>4.2200000000000001E-2</v>
      </c>
      <c r="F1034" s="1">
        <v>2.9000000000000001E-2</v>
      </c>
      <c r="G1034" s="1">
        <v>0.18709999999999999</v>
      </c>
      <c r="H1034" s="6" t="s">
        <v>16</v>
      </c>
      <c r="I1034" s="6" t="s">
        <v>16</v>
      </c>
      <c r="J1034" s="6" t="s">
        <v>16</v>
      </c>
      <c r="K1034" s="6" t="s">
        <v>16</v>
      </c>
      <c r="L1034" s="6" t="s">
        <v>16</v>
      </c>
      <c r="M1034" s="6" t="s">
        <v>16</v>
      </c>
      <c r="N1034" s="3">
        <v>58.813299999999998</v>
      </c>
      <c r="O1034" s="4">
        <v>736237</v>
      </c>
      <c r="P1034" s="4">
        <v>793309</v>
      </c>
      <c r="Q1034" t="s">
        <v>2147</v>
      </c>
    </row>
    <row r="1035" spans="1:17" x14ac:dyDescent="0.25">
      <c r="A1035" t="s">
        <v>115</v>
      </c>
      <c r="B1035" t="s">
        <v>116</v>
      </c>
      <c r="C1035" s="5">
        <v>127.27</v>
      </c>
      <c r="D1035" s="1">
        <v>-2.3E-3</v>
      </c>
      <c r="E1035" s="1">
        <v>-6.2E-2</v>
      </c>
      <c r="F1035" s="1">
        <v>-0.1192</v>
      </c>
      <c r="G1035" s="1">
        <v>-0.3251</v>
      </c>
      <c r="H1035" s="6" t="s">
        <v>15</v>
      </c>
      <c r="I1035" s="6" t="s">
        <v>15</v>
      </c>
      <c r="J1035" s="6" t="s">
        <v>15</v>
      </c>
      <c r="K1035" s="6" t="s">
        <v>15</v>
      </c>
      <c r="L1035" s="6" t="s">
        <v>15</v>
      </c>
      <c r="M1035" s="6" t="s">
        <v>15</v>
      </c>
      <c r="N1035" s="3">
        <v>-202.16040000000001</v>
      </c>
      <c r="O1035" s="4">
        <v>2218704</v>
      </c>
      <c r="P1035" s="4">
        <v>1547636</v>
      </c>
      <c r="Q1035" t="s">
        <v>2147</v>
      </c>
    </row>
    <row r="1036" spans="1:17" x14ac:dyDescent="0.25">
      <c r="A1036" t="s">
        <v>990</v>
      </c>
      <c r="B1036" t="s">
        <v>991</v>
      </c>
      <c r="C1036" s="5">
        <v>107.09</v>
      </c>
      <c r="D1036" s="1">
        <v>-3.3500000000000002E-2</v>
      </c>
      <c r="E1036" s="1">
        <v>-7.2700000000000001E-2</v>
      </c>
      <c r="F1036" s="1">
        <v>-7.8200000000000006E-2</v>
      </c>
      <c r="G1036" s="1">
        <v>0.25209999999999999</v>
      </c>
      <c r="H1036" s="6" t="s">
        <v>15</v>
      </c>
      <c r="I1036" s="6" t="s">
        <v>16</v>
      </c>
      <c r="J1036" s="6" t="s">
        <v>16</v>
      </c>
      <c r="K1036" s="6" t="s">
        <v>15</v>
      </c>
      <c r="L1036" s="6" t="s">
        <v>15</v>
      </c>
      <c r="M1036" s="6" t="s">
        <v>16</v>
      </c>
      <c r="N1036" s="3">
        <v>-139.083</v>
      </c>
      <c r="O1036" s="4">
        <v>10466910</v>
      </c>
      <c r="P1036" s="4">
        <v>6285443</v>
      </c>
      <c r="Q1036" t="s">
        <v>2147</v>
      </c>
    </row>
    <row r="1037" spans="1:17" x14ac:dyDescent="0.25">
      <c r="A1037" t="s">
        <v>2043</v>
      </c>
      <c r="B1037" t="s">
        <v>2044</v>
      </c>
      <c r="C1037" s="5">
        <v>187.35</v>
      </c>
      <c r="D1037" s="1">
        <v>-1.47E-2</v>
      </c>
      <c r="E1037" s="1">
        <v>-4.07E-2</v>
      </c>
      <c r="F1037" s="1">
        <v>-1.4E-2</v>
      </c>
      <c r="G1037" s="1">
        <v>4.36E-2</v>
      </c>
      <c r="H1037" s="6" t="s">
        <v>15</v>
      </c>
      <c r="I1037" s="6" t="s">
        <v>16</v>
      </c>
      <c r="J1037" s="6" t="s">
        <v>16</v>
      </c>
      <c r="K1037" s="6" t="s">
        <v>15</v>
      </c>
      <c r="L1037" s="6" t="s">
        <v>15</v>
      </c>
      <c r="M1037" s="6" t="s">
        <v>16</v>
      </c>
      <c r="N1037" s="3">
        <v>-79.5655</v>
      </c>
      <c r="O1037" s="4">
        <v>55214006</v>
      </c>
      <c r="P1037" s="4">
        <v>30201974</v>
      </c>
      <c r="Q1037" t="s">
        <v>2147</v>
      </c>
    </row>
    <row r="1038" spans="1:17" x14ac:dyDescent="0.25">
      <c r="A1038" t="s">
        <v>201</v>
      </c>
      <c r="B1038" t="s">
        <v>202</v>
      </c>
      <c r="C1038" s="5">
        <v>110.73</v>
      </c>
      <c r="D1038" s="1">
        <v>-2.9100000000000001E-2</v>
      </c>
      <c r="E1038" s="1">
        <v>-2.8299999999999999E-2</v>
      </c>
      <c r="F1038" s="1">
        <v>-6.9800000000000001E-2</v>
      </c>
      <c r="G1038" s="1">
        <v>-3.1699999999999999E-2</v>
      </c>
      <c r="H1038" s="6" t="s">
        <v>15</v>
      </c>
      <c r="I1038" s="6" t="s">
        <v>15</v>
      </c>
      <c r="J1038" s="6" t="s">
        <v>16</v>
      </c>
      <c r="K1038" s="6" t="s">
        <v>15</v>
      </c>
      <c r="L1038" s="6" t="s">
        <v>15</v>
      </c>
      <c r="M1038" s="6" t="s">
        <v>15</v>
      </c>
      <c r="N1038" s="3">
        <v>-41.216700000000003</v>
      </c>
      <c r="O1038" s="4">
        <v>2006638</v>
      </c>
      <c r="P1038" s="4">
        <v>1900662</v>
      </c>
      <c r="Q1038" t="s">
        <v>2147</v>
      </c>
    </row>
    <row r="1039" spans="1:17" x14ac:dyDescent="0.25">
      <c r="A1039" t="s">
        <v>39</v>
      </c>
      <c r="B1039" t="s">
        <v>40</v>
      </c>
      <c r="C1039" s="5">
        <v>305.24</v>
      </c>
      <c r="D1039" s="1">
        <v>-1.35E-2</v>
      </c>
      <c r="E1039" s="1">
        <v>-1.2699999999999999E-2</v>
      </c>
      <c r="F1039" s="1">
        <v>-3.2599999999999997E-2</v>
      </c>
      <c r="G1039" s="1">
        <v>-0.2311</v>
      </c>
      <c r="H1039" s="6" t="s">
        <v>16</v>
      </c>
      <c r="I1039" s="6" t="s">
        <v>15</v>
      </c>
      <c r="J1039" s="6" t="s">
        <v>15</v>
      </c>
      <c r="K1039" s="6" t="s">
        <v>15</v>
      </c>
      <c r="L1039" s="6" t="s">
        <v>15</v>
      </c>
      <c r="M1039" s="6" t="s">
        <v>15</v>
      </c>
      <c r="N1039" s="3">
        <v>17.523700000000002</v>
      </c>
      <c r="O1039" s="4">
        <v>506498</v>
      </c>
      <c r="P1039" s="4">
        <v>806772</v>
      </c>
      <c r="Q1039" t="s">
        <v>2147</v>
      </c>
    </row>
    <row r="1040" spans="1:17" x14ac:dyDescent="0.25">
      <c r="A1040" t="s">
        <v>1846</v>
      </c>
      <c r="B1040" t="s">
        <v>1847</v>
      </c>
      <c r="C1040" s="5">
        <v>136.83000000000001</v>
      </c>
      <c r="D1040" s="1">
        <v>5.4999999999999997E-3</v>
      </c>
      <c r="E1040" s="1">
        <v>4.6300000000000001E-2</v>
      </c>
      <c r="F1040" s="1">
        <v>0.14360000000000001</v>
      </c>
      <c r="G1040" s="1">
        <v>3.15E-2</v>
      </c>
      <c r="H1040" s="6" t="s">
        <v>16</v>
      </c>
      <c r="I1040" s="6" t="s">
        <v>16</v>
      </c>
      <c r="J1040" s="6" t="s">
        <v>16</v>
      </c>
      <c r="K1040" s="6" t="s">
        <v>16</v>
      </c>
      <c r="L1040" s="6" t="s">
        <v>16</v>
      </c>
      <c r="M1040" s="6" t="s">
        <v>16</v>
      </c>
      <c r="N1040" s="3">
        <v>115.49420000000001</v>
      </c>
      <c r="O1040" s="4">
        <v>975787</v>
      </c>
      <c r="P1040" s="4">
        <v>995517</v>
      </c>
      <c r="Q1040" t="s">
        <v>2147</v>
      </c>
    </row>
    <row r="1041" spans="1:17" x14ac:dyDescent="0.25">
      <c r="A1041" t="s">
        <v>968</v>
      </c>
      <c r="B1041" t="s">
        <v>969</v>
      </c>
      <c r="C1041" s="5">
        <v>130.28</v>
      </c>
      <c r="D1041" s="1">
        <v>-9.7000000000000003E-3</v>
      </c>
      <c r="E1041" s="1">
        <v>2.69E-2</v>
      </c>
      <c r="F1041" s="1">
        <v>5.6000000000000001E-2</v>
      </c>
      <c r="G1041" s="1">
        <v>0.19950000000000001</v>
      </c>
      <c r="H1041" s="6" t="s">
        <v>16</v>
      </c>
      <c r="I1041" s="6" t="s">
        <v>16</v>
      </c>
      <c r="J1041" s="6" t="s">
        <v>16</v>
      </c>
      <c r="K1041" s="6" t="s">
        <v>16</v>
      </c>
      <c r="L1041" s="6" t="s">
        <v>16</v>
      </c>
      <c r="M1041" s="6" t="s">
        <v>16</v>
      </c>
      <c r="N1041" s="3">
        <v>61.867600000000003</v>
      </c>
      <c r="O1041" s="4">
        <v>499540</v>
      </c>
      <c r="P1041" s="4">
        <v>537945</v>
      </c>
      <c r="Q1041" t="s">
        <v>2147</v>
      </c>
    </row>
    <row r="1042" spans="1:17" x14ac:dyDescent="0.25">
      <c r="A1042" t="s">
        <v>1540</v>
      </c>
      <c r="B1042" t="s">
        <v>1541</v>
      </c>
      <c r="C1042" s="5">
        <v>140.29</v>
      </c>
      <c r="D1042" s="1">
        <v>-4.8999999999999998E-3</v>
      </c>
      <c r="E1042" s="1">
        <v>0.1013</v>
      </c>
      <c r="F1042" s="1">
        <v>0.22189999999999999</v>
      </c>
      <c r="G1042" s="1">
        <v>0.77470000000000006</v>
      </c>
      <c r="H1042" s="6" t="s">
        <v>16</v>
      </c>
      <c r="I1042" s="6" t="s">
        <v>16</v>
      </c>
      <c r="J1042" s="6" t="s">
        <v>16</v>
      </c>
      <c r="K1042" s="6" t="s">
        <v>16</v>
      </c>
      <c r="L1042" s="6" t="s">
        <v>16</v>
      </c>
      <c r="M1042" s="6" t="s">
        <v>16</v>
      </c>
      <c r="N1042" s="3">
        <v>274.01900000000001</v>
      </c>
      <c r="O1042" s="4">
        <v>713766</v>
      </c>
      <c r="P1042" s="4">
        <v>724101</v>
      </c>
      <c r="Q1042" t="s">
        <v>2147</v>
      </c>
    </row>
    <row r="1043" spans="1:17" x14ac:dyDescent="0.25">
      <c r="A1043" t="s">
        <v>1495</v>
      </c>
      <c r="B1043" t="s">
        <v>1496</v>
      </c>
      <c r="C1043" s="5">
        <v>153.80000000000001</v>
      </c>
      <c r="D1043" s="1">
        <v>-1.26E-2</v>
      </c>
      <c r="E1043" s="1">
        <v>-6.5699999999999995E-2</v>
      </c>
      <c r="F1043" s="1">
        <v>-5.5599999999999997E-2</v>
      </c>
      <c r="G1043" s="1">
        <v>-0.14710000000000001</v>
      </c>
      <c r="H1043" s="6" t="s">
        <v>15</v>
      </c>
      <c r="I1043" s="6" t="s">
        <v>16</v>
      </c>
      <c r="J1043" s="6" t="s">
        <v>16</v>
      </c>
      <c r="K1043" s="6" t="s">
        <v>15</v>
      </c>
      <c r="L1043" s="6" t="s">
        <v>15</v>
      </c>
      <c r="M1043" s="6" t="s">
        <v>15</v>
      </c>
      <c r="N1043" s="3">
        <v>-89.954999999999998</v>
      </c>
      <c r="O1043" s="4">
        <v>1118667</v>
      </c>
      <c r="P1043" s="4">
        <v>990313</v>
      </c>
      <c r="Q1043" t="s">
        <v>2147</v>
      </c>
    </row>
    <row r="1044" spans="1:17" x14ac:dyDescent="0.25">
      <c r="A1044" t="s">
        <v>1816</v>
      </c>
      <c r="B1044" t="s">
        <v>1817</v>
      </c>
      <c r="C1044" s="5">
        <v>100.53</v>
      </c>
      <c r="D1044" s="1">
        <v>-3.0999999999999999E-3</v>
      </c>
      <c r="E1044" s="1">
        <v>-8.9800000000000005E-2</v>
      </c>
      <c r="F1044" s="1">
        <v>8.0399999999999999E-2</v>
      </c>
      <c r="G1044" s="1">
        <v>1.1637999999999999</v>
      </c>
      <c r="H1044" s="6" t="s">
        <v>15</v>
      </c>
      <c r="I1044" s="6" t="s">
        <v>16</v>
      </c>
      <c r="J1044" s="6" t="s">
        <v>16</v>
      </c>
      <c r="K1044" s="6" t="s">
        <v>16</v>
      </c>
      <c r="L1044" s="6" t="s">
        <v>16</v>
      </c>
      <c r="M1044" s="6" t="s">
        <v>16</v>
      </c>
      <c r="N1044" s="3">
        <v>-18.001000000000001</v>
      </c>
      <c r="O1044" s="4">
        <v>4444485</v>
      </c>
      <c r="P1044" s="4">
        <v>9685647</v>
      </c>
      <c r="Q1044" t="s">
        <v>2147</v>
      </c>
    </row>
    <row r="1045" spans="1:17" x14ac:dyDescent="0.25">
      <c r="A1045" t="s">
        <v>1489</v>
      </c>
      <c r="B1045" t="s">
        <v>1490</v>
      </c>
      <c r="C1045" s="5">
        <v>103.49</v>
      </c>
      <c r="D1045" s="1">
        <v>-8.0000000000000004E-4</v>
      </c>
      <c r="E1045" s="1">
        <v>-3.1300000000000001E-2</v>
      </c>
      <c r="F1045" s="1">
        <v>5.4100000000000002E-2</v>
      </c>
      <c r="G1045" s="1">
        <v>0.15679999999999999</v>
      </c>
      <c r="H1045" s="6" t="s">
        <v>15</v>
      </c>
      <c r="I1045" s="6" t="s">
        <v>16</v>
      </c>
      <c r="J1045" s="6" t="s">
        <v>16</v>
      </c>
      <c r="K1045" s="6" t="s">
        <v>16</v>
      </c>
      <c r="L1045" s="6" t="s">
        <v>16</v>
      </c>
      <c r="M1045" s="6" t="s">
        <v>16</v>
      </c>
      <c r="N1045" s="3">
        <v>-18.6311</v>
      </c>
      <c r="O1045" s="4">
        <v>1563820</v>
      </c>
      <c r="P1045" s="4">
        <v>2401864</v>
      </c>
      <c r="Q1045" t="s">
        <v>2147</v>
      </c>
    </row>
    <row r="1046" spans="1:17" x14ac:dyDescent="0.25">
      <c r="A1046" t="s">
        <v>1202</v>
      </c>
      <c r="B1046" t="s">
        <v>1203</v>
      </c>
      <c r="C1046" s="5">
        <v>179.27</v>
      </c>
      <c r="D1046" s="1">
        <v>-1.6999999999999999E-3</v>
      </c>
      <c r="E1046" s="1">
        <v>-5.5399999999999998E-2</v>
      </c>
      <c r="F1046" s="1">
        <v>3.7400000000000003E-2</v>
      </c>
      <c r="G1046" s="1">
        <v>-9.0800000000000006E-2</v>
      </c>
      <c r="H1046" s="6" t="s">
        <v>15</v>
      </c>
      <c r="I1046" s="6" t="s">
        <v>16</v>
      </c>
      <c r="J1046" s="6" t="s">
        <v>15</v>
      </c>
      <c r="K1046" s="6" t="s">
        <v>16</v>
      </c>
      <c r="L1046" s="6" t="s">
        <v>16</v>
      </c>
      <c r="M1046" s="6" t="s">
        <v>15</v>
      </c>
      <c r="N1046" s="3">
        <v>30.1235</v>
      </c>
      <c r="O1046" s="4">
        <v>1266048</v>
      </c>
      <c r="P1046" s="4">
        <v>2200329</v>
      </c>
      <c r="Q1046" t="s">
        <v>2147</v>
      </c>
    </row>
    <row r="1047" spans="1:17" x14ac:dyDescent="0.25">
      <c r="A1047" t="s">
        <v>33</v>
      </c>
      <c r="B1047" t="s">
        <v>34</v>
      </c>
      <c r="C1047" s="5">
        <v>121.68</v>
      </c>
      <c r="D1047" s="1">
        <v>-1.1299999999999999E-2</v>
      </c>
      <c r="E1047" s="1">
        <v>-4.1799999999999997E-2</v>
      </c>
      <c r="F1047" s="1">
        <v>-0.1268</v>
      </c>
      <c r="G1047" s="1">
        <v>5.2900000000000003E-2</v>
      </c>
      <c r="H1047" s="6" t="s">
        <v>15</v>
      </c>
      <c r="I1047" s="6" t="s">
        <v>15</v>
      </c>
      <c r="J1047" s="6" t="s">
        <v>16</v>
      </c>
      <c r="K1047" s="6" t="s">
        <v>15</v>
      </c>
      <c r="L1047" s="6" t="s">
        <v>15</v>
      </c>
      <c r="M1047" s="6" t="s">
        <v>16</v>
      </c>
      <c r="N1047" s="3">
        <v>-176.37549999999999</v>
      </c>
      <c r="O1047" s="4">
        <v>656803</v>
      </c>
      <c r="P1047" s="4">
        <v>906797</v>
      </c>
      <c r="Q1047" t="s">
        <v>2147</v>
      </c>
    </row>
    <row r="1048" spans="1:17" x14ac:dyDescent="0.25">
      <c r="A1048" t="s">
        <v>364</v>
      </c>
      <c r="B1048" t="s">
        <v>365</v>
      </c>
      <c r="C1048" s="5">
        <v>248.62</v>
      </c>
      <c r="D1048" s="1">
        <v>7.4000000000000003E-3</v>
      </c>
      <c r="E1048" s="1">
        <v>4.9799999999999997E-2</v>
      </c>
      <c r="F1048" s="1">
        <v>7.9000000000000001E-2</v>
      </c>
      <c r="G1048" s="1">
        <v>0.58160000000000001</v>
      </c>
      <c r="H1048" s="6" t="s">
        <v>16</v>
      </c>
      <c r="I1048" s="6" t="s">
        <v>16</v>
      </c>
      <c r="J1048" s="6" t="s">
        <v>16</v>
      </c>
      <c r="K1048" s="6" t="s">
        <v>16</v>
      </c>
      <c r="L1048" s="6" t="s">
        <v>16</v>
      </c>
      <c r="M1048" s="6" t="s">
        <v>16</v>
      </c>
      <c r="N1048" s="3">
        <v>139.22909999999999</v>
      </c>
      <c r="O1048" s="4">
        <v>708973</v>
      </c>
      <c r="P1048" s="4">
        <v>619766</v>
      </c>
      <c r="Q1048" t="s">
        <v>2147</v>
      </c>
    </row>
    <row r="1049" spans="1:17" x14ac:dyDescent="0.25">
      <c r="A1049" t="s">
        <v>1840</v>
      </c>
      <c r="B1049" t="s">
        <v>1841</v>
      </c>
      <c r="C1049" s="5">
        <v>332.19</v>
      </c>
      <c r="D1049" s="1">
        <v>-2.69E-2</v>
      </c>
      <c r="E1049" s="1">
        <v>-1.29E-2</v>
      </c>
      <c r="F1049" s="1">
        <v>6.4799999999999996E-2</v>
      </c>
      <c r="G1049" s="1">
        <v>1.3082</v>
      </c>
      <c r="H1049" s="6" t="s">
        <v>16</v>
      </c>
      <c r="I1049" s="6" t="s">
        <v>16</v>
      </c>
      <c r="J1049" s="6" t="s">
        <v>16</v>
      </c>
      <c r="K1049" s="6" t="s">
        <v>16</v>
      </c>
      <c r="L1049" s="6" t="s">
        <v>16</v>
      </c>
      <c r="M1049" s="6" t="s">
        <v>16</v>
      </c>
      <c r="N1049" s="3">
        <v>319.89</v>
      </c>
      <c r="O1049" s="4">
        <v>1980590</v>
      </c>
      <c r="P1049" s="4">
        <v>1837308</v>
      </c>
      <c r="Q1049" t="s">
        <v>2147</v>
      </c>
    </row>
    <row r="1050" spans="1:17" x14ac:dyDescent="0.25">
      <c r="A1050" t="s">
        <v>2052</v>
      </c>
      <c r="B1050" t="s">
        <v>2053</v>
      </c>
      <c r="C1050" s="5">
        <v>110.48</v>
      </c>
      <c r="D1050" s="1">
        <v>2.0000000000000001E-4</v>
      </c>
      <c r="E1050" s="1">
        <v>-1.1999999999999999E-3</v>
      </c>
      <c r="F1050" s="1">
        <v>1E-4</v>
      </c>
      <c r="G1050" s="1">
        <v>1.6999999999999999E-3</v>
      </c>
      <c r="H1050" s="6" t="s">
        <v>16</v>
      </c>
      <c r="I1050" s="6" t="s">
        <v>16</v>
      </c>
      <c r="J1050" s="6" t="s">
        <v>16</v>
      </c>
      <c r="K1050" s="6" t="s">
        <v>16</v>
      </c>
      <c r="L1050" s="6" t="s">
        <v>16</v>
      </c>
      <c r="M1050" s="6" t="s">
        <v>16</v>
      </c>
      <c r="N1050" s="3">
        <v>-1.1827000000000001</v>
      </c>
      <c r="O1050" s="4">
        <v>1435665</v>
      </c>
      <c r="P1050" s="4">
        <v>2508488</v>
      </c>
      <c r="Q1050" t="s">
        <v>2147</v>
      </c>
    </row>
    <row r="1051" spans="1:17" x14ac:dyDescent="0.25">
      <c r="A1051" t="s">
        <v>2098</v>
      </c>
      <c r="B1051" t="s">
        <v>2099</v>
      </c>
      <c r="C1051" s="5">
        <v>510.47</v>
      </c>
      <c r="D1051" s="1">
        <v>-4.7999999999999996E-3</v>
      </c>
      <c r="E1051" s="1">
        <v>-3.5999999999999999E-3</v>
      </c>
      <c r="F1051" s="1">
        <v>0.1016</v>
      </c>
      <c r="G1051" s="1">
        <v>0.16450000000000001</v>
      </c>
      <c r="H1051" s="6" t="s">
        <v>16</v>
      </c>
      <c r="I1051" s="6" t="s">
        <v>16</v>
      </c>
      <c r="J1051" s="6" t="s">
        <v>16</v>
      </c>
      <c r="K1051" s="6" t="s">
        <v>16</v>
      </c>
      <c r="L1051" s="6" t="s">
        <v>16</v>
      </c>
      <c r="M1051" s="6" t="s">
        <v>16</v>
      </c>
      <c r="N1051" s="3">
        <v>692.73270000000002</v>
      </c>
      <c r="O1051" s="4">
        <v>420383</v>
      </c>
      <c r="P1051" s="4">
        <v>557551</v>
      </c>
      <c r="Q1051" t="s">
        <v>2147</v>
      </c>
    </row>
    <row r="1052" spans="1:17" x14ac:dyDescent="0.25">
      <c r="A1052" t="s">
        <v>2112</v>
      </c>
      <c r="B1052" t="s">
        <v>2113</v>
      </c>
      <c r="C1052" s="5">
        <v>215.05</v>
      </c>
      <c r="D1052" s="1">
        <v>-1.46E-2</v>
      </c>
      <c r="E1052" s="1">
        <v>-8.0199999999999994E-2</v>
      </c>
      <c r="F1052" s="1">
        <v>-9.2999999999999992E-3</v>
      </c>
      <c r="G1052" s="1">
        <v>-0.32969999999999999</v>
      </c>
      <c r="H1052" s="6" t="s">
        <v>15</v>
      </c>
      <c r="I1052" s="6" t="s">
        <v>16</v>
      </c>
      <c r="J1052" s="6" t="s">
        <v>15</v>
      </c>
      <c r="K1052" s="6" t="s">
        <v>15</v>
      </c>
      <c r="L1052" s="6" t="s">
        <v>15</v>
      </c>
      <c r="M1052" s="6" t="s">
        <v>15</v>
      </c>
      <c r="N1052" s="3">
        <v>-34.885300000000001</v>
      </c>
      <c r="O1052" s="4">
        <v>513097</v>
      </c>
      <c r="P1052" s="4">
        <v>525948</v>
      </c>
      <c r="Q1052" t="s">
        <v>2147</v>
      </c>
    </row>
    <row r="1053" spans="1:17" x14ac:dyDescent="0.25">
      <c r="A1053" t="s">
        <v>103</v>
      </c>
      <c r="B1053" t="s">
        <v>104</v>
      </c>
      <c r="C1053" s="5">
        <v>112.15</v>
      </c>
      <c r="D1053" s="1">
        <v>3.8E-3</v>
      </c>
      <c r="E1053" s="1">
        <v>-1.8499999999999999E-2</v>
      </c>
      <c r="F1053" s="1">
        <v>-4.6199999999999998E-2</v>
      </c>
      <c r="G1053" s="1">
        <v>-1.5E-3</v>
      </c>
      <c r="H1053" s="6" t="s">
        <v>15</v>
      </c>
      <c r="I1053" s="6" t="s">
        <v>15</v>
      </c>
      <c r="J1053" s="6" t="s">
        <v>16</v>
      </c>
      <c r="K1053" s="6" t="s">
        <v>15</v>
      </c>
      <c r="L1053" s="6" t="s">
        <v>15</v>
      </c>
      <c r="M1053" s="6" t="s">
        <v>15</v>
      </c>
      <c r="N1053" s="3">
        <v>-40.639899999999997</v>
      </c>
      <c r="O1053" s="4">
        <v>625273</v>
      </c>
      <c r="P1053" s="4">
        <v>880751</v>
      </c>
      <c r="Q1053" t="s">
        <v>2147</v>
      </c>
    </row>
    <row r="1054" spans="1:17" x14ac:dyDescent="0.25">
      <c r="A1054" t="s">
        <v>1748</v>
      </c>
      <c r="B1054" t="s">
        <v>1749</v>
      </c>
      <c r="C1054" s="5">
        <v>129.35</v>
      </c>
      <c r="D1054" s="1">
        <v>-2.3900000000000001E-2</v>
      </c>
      <c r="E1054" s="1">
        <v>-5.6500000000000002E-2</v>
      </c>
      <c r="F1054" s="1">
        <v>-3.0800000000000001E-2</v>
      </c>
      <c r="G1054" s="1">
        <v>0.42680000000000001</v>
      </c>
      <c r="H1054" s="6" t="s">
        <v>15</v>
      </c>
      <c r="I1054" s="6" t="s">
        <v>16</v>
      </c>
      <c r="J1054" s="6" t="s">
        <v>16</v>
      </c>
      <c r="K1054" s="6" t="s">
        <v>15</v>
      </c>
      <c r="L1054" s="6" t="s">
        <v>16</v>
      </c>
      <c r="M1054" s="6" t="s">
        <v>16</v>
      </c>
      <c r="N1054" s="3">
        <v>-55.341500000000003</v>
      </c>
      <c r="O1054" s="4">
        <v>1111937</v>
      </c>
      <c r="P1054" s="4">
        <v>1158364</v>
      </c>
      <c r="Q1054" t="s">
        <v>2147</v>
      </c>
    </row>
    <row r="1055" spans="1:17" x14ac:dyDescent="0.25">
      <c r="A1055" t="s">
        <v>2064</v>
      </c>
      <c r="B1055" t="s">
        <v>2065</v>
      </c>
      <c r="C1055" s="5">
        <v>202.41</v>
      </c>
      <c r="D1055" s="1">
        <v>-1.47E-2</v>
      </c>
      <c r="E1055" s="1">
        <v>-6.5799999999999997E-2</v>
      </c>
      <c r="F1055" s="1">
        <v>7.7000000000000002E-3</v>
      </c>
      <c r="G1055" s="1">
        <v>8.2100000000000006E-2</v>
      </c>
      <c r="H1055" s="6" t="s">
        <v>15</v>
      </c>
      <c r="I1055" s="6" t="s">
        <v>16</v>
      </c>
      <c r="J1055" s="6" t="s">
        <v>16</v>
      </c>
      <c r="K1055" s="6" t="s">
        <v>16</v>
      </c>
      <c r="L1055" s="6" t="s">
        <v>15</v>
      </c>
      <c r="M1055" s="6" t="s">
        <v>16</v>
      </c>
      <c r="N1055" s="3">
        <v>-64.604500000000002</v>
      </c>
      <c r="O1055" s="4">
        <v>776289</v>
      </c>
      <c r="P1055" s="4">
        <v>661601</v>
      </c>
      <c r="Q1055" t="s">
        <v>2147</v>
      </c>
    </row>
    <row r="1056" spans="1:17" x14ac:dyDescent="0.25">
      <c r="A1056" t="s">
        <v>95</v>
      </c>
      <c r="B1056" t="s">
        <v>96</v>
      </c>
      <c r="C1056" s="5">
        <v>159.25</v>
      </c>
      <c r="D1056" s="1">
        <v>1.12E-2</v>
      </c>
      <c r="E1056" s="1">
        <v>5.7999999999999996E-3</v>
      </c>
      <c r="F1056" s="1">
        <v>-1.67E-2</v>
      </c>
      <c r="G1056" s="1">
        <v>-9.6500000000000002E-2</v>
      </c>
      <c r="H1056" s="6" t="s">
        <v>16</v>
      </c>
      <c r="I1056" s="6" t="s">
        <v>15</v>
      </c>
      <c r="J1056" s="6" t="s">
        <v>15</v>
      </c>
      <c r="K1056" s="6" t="s">
        <v>15</v>
      </c>
      <c r="L1056" s="6" t="s">
        <v>15</v>
      </c>
      <c r="M1056" s="6" t="s">
        <v>15</v>
      </c>
      <c r="N1056" s="3">
        <v>-20.3826</v>
      </c>
      <c r="O1056" s="4">
        <v>1113613</v>
      </c>
      <c r="P1056" s="4">
        <v>1541379</v>
      </c>
      <c r="Q1056" t="s">
        <v>2147</v>
      </c>
    </row>
    <row r="1057" spans="1:17" x14ac:dyDescent="0.25">
      <c r="A1057" t="s">
        <v>1696</v>
      </c>
      <c r="B1057" t="s">
        <v>1697</v>
      </c>
      <c r="C1057" s="5">
        <v>253.95</v>
      </c>
      <c r="D1057" s="1">
        <v>-1.2699999999999999E-2</v>
      </c>
      <c r="E1057" s="1">
        <v>3.9300000000000002E-2</v>
      </c>
      <c r="F1057" s="1">
        <v>8.0699999999999994E-2</v>
      </c>
      <c r="G1057" s="1">
        <v>0.2873</v>
      </c>
      <c r="H1057" s="6" t="s">
        <v>16</v>
      </c>
      <c r="I1057" s="6" t="s">
        <v>16</v>
      </c>
      <c r="J1057" s="6" t="s">
        <v>16</v>
      </c>
      <c r="K1057" s="6" t="s">
        <v>16</v>
      </c>
      <c r="L1057" s="6" t="s">
        <v>16</v>
      </c>
      <c r="M1057" s="6" t="s">
        <v>16</v>
      </c>
      <c r="N1057" s="3">
        <v>218.61510000000001</v>
      </c>
      <c r="O1057" s="4">
        <v>1335243</v>
      </c>
      <c r="P1057" s="4">
        <v>1024804</v>
      </c>
      <c r="Q1057" t="s">
        <v>2147</v>
      </c>
    </row>
    <row r="1058" spans="1:17" x14ac:dyDescent="0.25">
      <c r="A1058" t="s">
        <v>1760</v>
      </c>
      <c r="B1058" t="s">
        <v>1761</v>
      </c>
      <c r="C1058" s="5">
        <v>126.47</v>
      </c>
      <c r="D1058" s="1">
        <v>-6.3600000000000004E-2</v>
      </c>
      <c r="E1058" s="1">
        <v>-0.1013</v>
      </c>
      <c r="F1058" s="1">
        <v>-1.5299999999999999E-2</v>
      </c>
      <c r="G1058" s="1">
        <v>0.22869999999999999</v>
      </c>
      <c r="H1058" s="6" t="s">
        <v>15</v>
      </c>
      <c r="I1058" s="6" t="s">
        <v>16</v>
      </c>
      <c r="J1058" s="6" t="s">
        <v>15</v>
      </c>
      <c r="K1058" s="6" t="s">
        <v>15</v>
      </c>
      <c r="L1058" s="6" t="s">
        <v>15</v>
      </c>
      <c r="M1058" s="6" t="s">
        <v>16</v>
      </c>
      <c r="N1058" s="3">
        <v>-190.17</v>
      </c>
      <c r="O1058" s="4">
        <v>2944903</v>
      </c>
      <c r="P1058" s="4">
        <v>1872378</v>
      </c>
      <c r="Q1058" t="s">
        <v>2147</v>
      </c>
    </row>
    <row r="1059" spans="1:17" x14ac:dyDescent="0.25">
      <c r="A1059" t="s">
        <v>711</v>
      </c>
      <c r="B1059" t="s">
        <v>712</v>
      </c>
      <c r="C1059" s="5">
        <v>153.47</v>
      </c>
      <c r="D1059" s="1">
        <v>-1.38E-2</v>
      </c>
      <c r="E1059" s="1">
        <v>-1.23E-2</v>
      </c>
      <c r="F1059" s="1">
        <v>4.8099999999999997E-2</v>
      </c>
      <c r="G1059" s="1">
        <v>-0.14599999999999999</v>
      </c>
      <c r="H1059" s="6" t="s">
        <v>16</v>
      </c>
      <c r="I1059" s="6" t="s">
        <v>16</v>
      </c>
      <c r="J1059" s="6" t="s">
        <v>16</v>
      </c>
      <c r="K1059" s="6" t="s">
        <v>16</v>
      </c>
      <c r="L1059" s="6" t="s">
        <v>16</v>
      </c>
      <c r="M1059" s="6" t="s">
        <v>15</v>
      </c>
      <c r="N1059" s="3">
        <v>22.841899999999999</v>
      </c>
      <c r="O1059" s="4">
        <v>953939</v>
      </c>
      <c r="P1059" s="4">
        <v>1641507</v>
      </c>
      <c r="Q1059" t="s">
        <v>2147</v>
      </c>
    </row>
    <row r="1060" spans="1:17" x14ac:dyDescent="0.25">
      <c r="A1060" t="s">
        <v>1263</v>
      </c>
      <c r="B1060" t="s">
        <v>1264</v>
      </c>
      <c r="C1060" s="5">
        <v>135.68</v>
      </c>
      <c r="D1060" s="1">
        <v>0</v>
      </c>
      <c r="E1060" s="1">
        <v>-3.27E-2</v>
      </c>
      <c r="F1060" s="1">
        <v>-1.8200000000000001E-2</v>
      </c>
      <c r="G1060" s="1">
        <v>0.1694</v>
      </c>
      <c r="H1060" s="6" t="s">
        <v>15</v>
      </c>
      <c r="I1060" s="6" t="s">
        <v>16</v>
      </c>
      <c r="J1060" s="6" t="s">
        <v>16</v>
      </c>
      <c r="K1060" s="6" t="s">
        <v>15</v>
      </c>
      <c r="L1060" s="6" t="s">
        <v>16</v>
      </c>
      <c r="M1060" s="6" t="s">
        <v>16</v>
      </c>
      <c r="N1060" s="3">
        <v>-39.9024</v>
      </c>
      <c r="O1060" s="4">
        <v>1372628</v>
      </c>
      <c r="P1060" s="4">
        <v>1324089</v>
      </c>
      <c r="Q1060" t="s">
        <v>2147</v>
      </c>
    </row>
    <row r="1061" spans="1:17" x14ac:dyDescent="0.25">
      <c r="A1061" t="s">
        <v>1870</v>
      </c>
      <c r="B1061" t="s">
        <v>1871</v>
      </c>
      <c r="C1061" s="5">
        <v>146.13999999999999</v>
      </c>
      <c r="D1061" s="1">
        <v>-1.2699999999999999E-2</v>
      </c>
      <c r="E1061" s="1">
        <v>-2.1600000000000001E-2</v>
      </c>
      <c r="F1061" s="1">
        <v>-2.9600000000000001E-2</v>
      </c>
      <c r="G1061" s="1">
        <v>0.1767</v>
      </c>
      <c r="H1061" s="6" t="s">
        <v>16</v>
      </c>
      <c r="I1061" s="6" t="s">
        <v>16</v>
      </c>
      <c r="J1061" s="6" t="s">
        <v>15</v>
      </c>
      <c r="K1061" s="6" t="s">
        <v>15</v>
      </c>
      <c r="L1061" s="6" t="s">
        <v>16</v>
      </c>
      <c r="M1061" s="6" t="s">
        <v>16</v>
      </c>
      <c r="N1061" s="3">
        <v>129.35220000000001</v>
      </c>
      <c r="O1061" s="4">
        <v>1070573</v>
      </c>
      <c r="P1061" s="4">
        <v>1143162</v>
      </c>
      <c r="Q1061" t="s">
        <v>2147</v>
      </c>
    </row>
    <row r="1062" spans="1:17" x14ac:dyDescent="0.25">
      <c r="A1062" t="s">
        <v>368</v>
      </c>
      <c r="B1062" t="s">
        <v>369</v>
      </c>
      <c r="C1062" s="5">
        <v>147.88999999999999</v>
      </c>
      <c r="D1062" s="1">
        <v>-8.0000000000000002E-3</v>
      </c>
      <c r="E1062" s="1">
        <v>-1.04E-2</v>
      </c>
      <c r="F1062" s="1">
        <v>-2.0400000000000001E-2</v>
      </c>
      <c r="G1062" s="1">
        <v>0.27050000000000002</v>
      </c>
      <c r="H1062" s="6" t="s">
        <v>16</v>
      </c>
      <c r="I1062" s="6" t="s">
        <v>15</v>
      </c>
      <c r="J1062" s="6" t="s">
        <v>16</v>
      </c>
      <c r="K1062" s="6" t="s">
        <v>15</v>
      </c>
      <c r="L1062" s="6" t="s">
        <v>16</v>
      </c>
      <c r="M1062" s="6" t="s">
        <v>16</v>
      </c>
      <c r="N1062" s="3">
        <v>-10.013500000000001</v>
      </c>
      <c r="O1062" s="4">
        <v>277839</v>
      </c>
      <c r="P1062" s="4">
        <v>557524</v>
      </c>
      <c r="Q1062" t="s">
        <v>2147</v>
      </c>
    </row>
    <row r="1063" spans="1:17" x14ac:dyDescent="0.25">
      <c r="A1063" t="s">
        <v>1838</v>
      </c>
      <c r="B1063" t="s">
        <v>1839</v>
      </c>
      <c r="C1063" s="5">
        <v>192.74</v>
      </c>
      <c r="D1063" s="1">
        <v>-4.4000000000000003E-3</v>
      </c>
      <c r="E1063" s="1">
        <v>-5.4800000000000001E-2</v>
      </c>
      <c r="F1063" s="1">
        <v>-2.98E-2</v>
      </c>
      <c r="G1063" s="1">
        <v>-7.3099999999999998E-2</v>
      </c>
      <c r="H1063" s="6" t="s">
        <v>15</v>
      </c>
      <c r="I1063" s="6" t="s">
        <v>16</v>
      </c>
      <c r="J1063" s="6" t="s">
        <v>15</v>
      </c>
      <c r="K1063" s="6" t="s">
        <v>15</v>
      </c>
      <c r="L1063" s="6" t="s">
        <v>15</v>
      </c>
      <c r="M1063" s="6" t="s">
        <v>15</v>
      </c>
      <c r="N1063" s="3">
        <v>-45.771299999999997</v>
      </c>
      <c r="O1063" s="4">
        <v>818814</v>
      </c>
      <c r="P1063" s="4">
        <v>1628619</v>
      </c>
      <c r="Q1063" t="s">
        <v>2147</v>
      </c>
    </row>
    <row r="1064" spans="1:17" x14ac:dyDescent="0.25">
      <c r="A1064" t="s">
        <v>685</v>
      </c>
      <c r="B1064" t="s">
        <v>686</v>
      </c>
      <c r="C1064" s="5">
        <v>134.97999999999999</v>
      </c>
      <c r="D1064" s="1">
        <v>7.7999999999999996E-3</v>
      </c>
      <c r="E1064" s="1">
        <v>1.37E-2</v>
      </c>
      <c r="F1064" s="1">
        <v>2.4400000000000002E-2</v>
      </c>
      <c r="G1064" s="1">
        <v>0.39069999999999999</v>
      </c>
      <c r="H1064" s="6" t="s">
        <v>16</v>
      </c>
      <c r="I1064" s="6" t="s">
        <v>16</v>
      </c>
      <c r="J1064" s="6" t="s">
        <v>16</v>
      </c>
      <c r="K1064" s="6" t="s">
        <v>16</v>
      </c>
      <c r="L1064" s="6" t="s">
        <v>16</v>
      </c>
      <c r="M1064" s="6" t="s">
        <v>16</v>
      </c>
      <c r="N1064" s="3">
        <v>25.2925</v>
      </c>
      <c r="O1064" s="4">
        <v>284507</v>
      </c>
      <c r="P1064" s="4">
        <v>633064</v>
      </c>
      <c r="Q1064" t="s">
        <v>2147</v>
      </c>
    </row>
    <row r="1065" spans="1:17" x14ac:dyDescent="0.25">
      <c r="A1065" t="s">
        <v>573</v>
      </c>
      <c r="B1065" t="s">
        <v>574</v>
      </c>
      <c r="C1065" s="5">
        <v>140.81</v>
      </c>
      <c r="D1065" s="1">
        <v>-9.9000000000000008E-3</v>
      </c>
      <c r="E1065" s="1">
        <v>-7.5999999999999998E-2</v>
      </c>
      <c r="F1065" s="1">
        <v>-3.9600000000000003E-2</v>
      </c>
      <c r="G1065" s="1">
        <v>-2.1000000000000001E-2</v>
      </c>
      <c r="H1065" s="6" t="s">
        <v>15</v>
      </c>
      <c r="I1065" s="6" t="s">
        <v>16</v>
      </c>
      <c r="J1065" s="6" t="s">
        <v>16</v>
      </c>
      <c r="K1065" s="6" t="s">
        <v>15</v>
      </c>
      <c r="L1065" s="6" t="s">
        <v>15</v>
      </c>
      <c r="M1065" s="6" t="s">
        <v>15</v>
      </c>
      <c r="N1065" s="3">
        <v>41.793700000000001</v>
      </c>
      <c r="O1065" s="4">
        <v>818902</v>
      </c>
      <c r="P1065" s="4">
        <v>1002460</v>
      </c>
      <c r="Q1065" t="s">
        <v>2147</v>
      </c>
    </row>
    <row r="1066" spans="1:17" x14ac:dyDescent="0.25">
      <c r="A1066" t="s">
        <v>444</v>
      </c>
      <c r="B1066" t="s">
        <v>445</v>
      </c>
      <c r="C1066" s="5">
        <v>211.62</v>
      </c>
      <c r="D1066" s="1">
        <v>-6.1000000000000004E-3</v>
      </c>
      <c r="E1066" s="1">
        <v>-1.32E-2</v>
      </c>
      <c r="F1066" s="1">
        <v>2.8299999999999999E-2</v>
      </c>
      <c r="G1066" s="1">
        <v>0.27139999999999997</v>
      </c>
      <c r="H1066" s="6" t="s">
        <v>15</v>
      </c>
      <c r="I1066" s="6" t="s">
        <v>16</v>
      </c>
      <c r="J1066" s="6" t="s">
        <v>16</v>
      </c>
      <c r="K1066" s="6" t="s">
        <v>16</v>
      </c>
      <c r="L1066" s="6" t="s">
        <v>16</v>
      </c>
      <c r="M1066" s="6" t="s">
        <v>16</v>
      </c>
      <c r="N1066" s="3">
        <v>12.780200000000001</v>
      </c>
      <c r="O1066" s="4">
        <v>1158861</v>
      </c>
      <c r="P1066" s="4">
        <v>1046256</v>
      </c>
      <c r="Q1066" t="s">
        <v>2147</v>
      </c>
    </row>
    <row r="1067" spans="1:17" x14ac:dyDescent="0.25">
      <c r="A1067" t="s">
        <v>346</v>
      </c>
      <c r="B1067" t="s">
        <v>347</v>
      </c>
      <c r="C1067" s="5">
        <v>141.19999999999999</v>
      </c>
      <c r="D1067" s="1">
        <v>-1.89E-2</v>
      </c>
      <c r="E1067" s="1">
        <v>-3.3099999999999997E-2</v>
      </c>
      <c r="F1067" s="1">
        <v>5.57E-2</v>
      </c>
      <c r="G1067" s="1">
        <v>0.88470000000000004</v>
      </c>
      <c r="H1067" s="6" t="s">
        <v>16</v>
      </c>
      <c r="I1067" s="6" t="s">
        <v>16</v>
      </c>
      <c r="J1067" s="6" t="s">
        <v>16</v>
      </c>
      <c r="K1067" s="6" t="s">
        <v>16</v>
      </c>
      <c r="L1067" s="6" t="s">
        <v>16</v>
      </c>
      <c r="M1067" s="6" t="s">
        <v>16</v>
      </c>
      <c r="N1067" s="3">
        <v>94.906199999999998</v>
      </c>
      <c r="O1067" s="4">
        <v>1460513</v>
      </c>
      <c r="P1067" s="4">
        <v>1319770</v>
      </c>
      <c r="Q1067" t="s">
        <v>2147</v>
      </c>
    </row>
    <row r="1068" spans="1:17" x14ac:dyDescent="0.25">
      <c r="A1068" t="s">
        <v>2072</v>
      </c>
      <c r="B1068" t="s">
        <v>2073</v>
      </c>
      <c r="C1068" s="5">
        <v>136.51</v>
      </c>
      <c r="D1068" s="1">
        <v>9.1999999999999998E-3</v>
      </c>
      <c r="E1068" s="1">
        <v>3.8300000000000001E-2</v>
      </c>
      <c r="F1068" s="1">
        <v>2.4400000000000002E-2</v>
      </c>
      <c r="G1068" s="1">
        <v>0.1507</v>
      </c>
      <c r="H1068" s="6" t="s">
        <v>16</v>
      </c>
      <c r="I1068" s="6" t="s">
        <v>16</v>
      </c>
      <c r="J1068" s="6" t="s">
        <v>16</v>
      </c>
      <c r="K1068" s="6" t="s">
        <v>16</v>
      </c>
      <c r="L1068" s="6" t="s">
        <v>16</v>
      </c>
      <c r="M1068" s="6" t="s">
        <v>16</v>
      </c>
      <c r="N1068" s="3">
        <v>71.538799999999995</v>
      </c>
      <c r="O1068" s="4">
        <v>15143050</v>
      </c>
      <c r="P1068" s="4">
        <v>9664820</v>
      </c>
      <c r="Q1068" t="s">
        <v>2147</v>
      </c>
    </row>
    <row r="1069" spans="1:17" x14ac:dyDescent="0.25">
      <c r="A1069" t="s">
        <v>260</v>
      </c>
      <c r="B1069" t="s">
        <v>261</v>
      </c>
      <c r="C1069" s="5">
        <v>274.82</v>
      </c>
      <c r="D1069" s="1">
        <v>-1.0800000000000001E-2</v>
      </c>
      <c r="E1069" s="1">
        <v>-4.3099999999999999E-2</v>
      </c>
      <c r="F1069" s="1">
        <v>-8.7300000000000003E-2</v>
      </c>
      <c r="G1069" s="1">
        <v>0.17860000000000001</v>
      </c>
      <c r="H1069" s="6" t="s">
        <v>15</v>
      </c>
      <c r="I1069" s="6" t="s">
        <v>15</v>
      </c>
      <c r="J1069" s="6" t="s">
        <v>16</v>
      </c>
      <c r="K1069" s="6" t="s">
        <v>15</v>
      </c>
      <c r="L1069" s="6" t="s">
        <v>15</v>
      </c>
      <c r="M1069" s="6" t="s">
        <v>16</v>
      </c>
      <c r="N1069" s="3">
        <v>-179.72499999999999</v>
      </c>
      <c r="O1069" s="4">
        <v>2096269</v>
      </c>
      <c r="P1069" s="4">
        <v>1428904</v>
      </c>
      <c r="Q1069" t="s">
        <v>2147</v>
      </c>
    </row>
    <row r="1070" spans="1:17" x14ac:dyDescent="0.25">
      <c r="A1070" t="s">
        <v>567</v>
      </c>
      <c r="B1070" t="s">
        <v>568</v>
      </c>
      <c r="C1070" s="5">
        <v>110.05</v>
      </c>
      <c r="D1070" s="1">
        <v>-3.8E-3</v>
      </c>
      <c r="E1070" s="1">
        <v>-4.4699999999999997E-2</v>
      </c>
      <c r="F1070" s="1">
        <v>1.34E-2</v>
      </c>
      <c r="G1070" s="1">
        <v>-6.2899999999999998E-2</v>
      </c>
      <c r="H1070" s="6" t="s">
        <v>15</v>
      </c>
      <c r="I1070" s="6" t="s">
        <v>16</v>
      </c>
      <c r="J1070" s="6" t="s">
        <v>16</v>
      </c>
      <c r="K1070" s="6" t="s">
        <v>15</v>
      </c>
      <c r="L1070" s="6" t="s">
        <v>16</v>
      </c>
      <c r="M1070" s="6" t="s">
        <v>15</v>
      </c>
      <c r="N1070" s="3">
        <v>-18.7394</v>
      </c>
      <c r="O1070" s="4">
        <v>1155152</v>
      </c>
      <c r="P1070" s="4">
        <v>1117385</v>
      </c>
      <c r="Q1070" t="s">
        <v>2147</v>
      </c>
    </row>
    <row r="1071" spans="1:17" x14ac:dyDescent="0.25">
      <c r="A1071" t="s">
        <v>175</v>
      </c>
      <c r="B1071" t="s">
        <v>176</v>
      </c>
      <c r="C1071" s="5">
        <v>146.91999999999999</v>
      </c>
      <c r="D1071" s="1">
        <v>7.7999999999999996E-3</v>
      </c>
      <c r="E1071" s="1">
        <v>-2.01E-2</v>
      </c>
      <c r="F1071" s="1">
        <v>-3.8699999999999998E-2</v>
      </c>
      <c r="G1071" s="1">
        <v>0.01</v>
      </c>
      <c r="H1071" s="6" t="s">
        <v>15</v>
      </c>
      <c r="I1071" s="6" t="s">
        <v>16</v>
      </c>
      <c r="J1071" s="6" t="s">
        <v>16</v>
      </c>
      <c r="K1071" s="6" t="s">
        <v>15</v>
      </c>
      <c r="L1071" s="6" t="s">
        <v>16</v>
      </c>
      <c r="M1071" s="6" t="s">
        <v>15</v>
      </c>
      <c r="N1071" s="3">
        <v>-35.613399999999999</v>
      </c>
      <c r="O1071" s="4">
        <v>1442763</v>
      </c>
      <c r="P1071" s="4">
        <v>1227774</v>
      </c>
      <c r="Q1071" t="s">
        <v>2147</v>
      </c>
    </row>
    <row r="1072" spans="1:17" x14ac:dyDescent="0.25">
      <c r="A1072" t="s">
        <v>1568</v>
      </c>
      <c r="B1072" t="s">
        <v>1569</v>
      </c>
      <c r="C1072" s="5">
        <v>107.06</v>
      </c>
      <c r="D1072" s="1">
        <v>-8.3000000000000001E-3</v>
      </c>
      <c r="E1072" s="1">
        <v>-2.63E-2</v>
      </c>
      <c r="F1072" s="1">
        <v>-3.1300000000000001E-2</v>
      </c>
      <c r="G1072" s="1">
        <v>0.36120000000000002</v>
      </c>
      <c r="H1072" s="6" t="s">
        <v>15</v>
      </c>
      <c r="I1072" s="6" t="s">
        <v>16</v>
      </c>
      <c r="J1072" s="6" t="s">
        <v>16</v>
      </c>
      <c r="K1072" s="6" t="s">
        <v>15</v>
      </c>
      <c r="L1072" s="6" t="s">
        <v>16</v>
      </c>
      <c r="M1072" s="6" t="s">
        <v>16</v>
      </c>
      <c r="N1072" s="3">
        <v>-40.222000000000001</v>
      </c>
      <c r="O1072" s="4">
        <v>1066947</v>
      </c>
      <c r="P1072" s="4">
        <v>1108291</v>
      </c>
      <c r="Q1072" t="s">
        <v>2147</v>
      </c>
    </row>
    <row r="1073" spans="1:17" x14ac:dyDescent="0.25">
      <c r="A1073" t="s">
        <v>1854</v>
      </c>
      <c r="B1073" t="s">
        <v>1855</v>
      </c>
      <c r="C1073" s="5">
        <v>234.34</v>
      </c>
      <c r="D1073" s="1">
        <v>2.0999999999999999E-3</v>
      </c>
      <c r="E1073" s="1">
        <v>2.76E-2</v>
      </c>
      <c r="F1073" s="1">
        <v>4.36E-2</v>
      </c>
      <c r="G1073" s="1">
        <v>-0.3296</v>
      </c>
      <c r="H1073" s="6" t="s">
        <v>16</v>
      </c>
      <c r="I1073" s="6" t="s">
        <v>16</v>
      </c>
      <c r="J1073" s="6" t="s">
        <v>15</v>
      </c>
      <c r="K1073" s="6" t="s">
        <v>16</v>
      </c>
      <c r="L1073" s="6" t="s">
        <v>16</v>
      </c>
      <c r="M1073" s="6" t="s">
        <v>15</v>
      </c>
      <c r="N1073" s="3">
        <v>-369.18799999999999</v>
      </c>
      <c r="O1073" s="4">
        <v>6136481</v>
      </c>
      <c r="P1073" s="4">
        <v>10175648</v>
      </c>
      <c r="Q1073" t="s">
        <v>2147</v>
      </c>
    </row>
    <row r="1074" spans="1:17" x14ac:dyDescent="0.25">
      <c r="A1074" t="s">
        <v>1654</v>
      </c>
      <c r="B1074" t="s">
        <v>1655</v>
      </c>
      <c r="C1074" s="5">
        <v>130.26</v>
      </c>
      <c r="D1074" s="1">
        <v>-2.24E-2</v>
      </c>
      <c r="E1074" s="1">
        <v>-4.65E-2</v>
      </c>
      <c r="F1074" s="1">
        <v>-1E-4</v>
      </c>
      <c r="G1074" s="1">
        <v>0.3972</v>
      </c>
      <c r="H1074" s="6" t="s">
        <v>15</v>
      </c>
      <c r="I1074" s="6" t="s">
        <v>16</v>
      </c>
      <c r="J1074" s="6" t="s">
        <v>16</v>
      </c>
      <c r="K1074" s="6" t="s">
        <v>15</v>
      </c>
      <c r="L1074" s="6" t="s">
        <v>16</v>
      </c>
      <c r="M1074" s="6" t="s">
        <v>16</v>
      </c>
      <c r="N1074" s="3">
        <v>-10.0275</v>
      </c>
      <c r="O1074" s="4">
        <v>934411</v>
      </c>
      <c r="P1074" s="4">
        <v>1883025</v>
      </c>
      <c r="Q1074" t="s">
        <v>2147</v>
      </c>
    </row>
    <row r="1075" spans="1:17" x14ac:dyDescent="0.25">
      <c r="A1075" t="s">
        <v>75</v>
      </c>
      <c r="B1075" t="s">
        <v>76</v>
      </c>
      <c r="C1075" s="5">
        <v>260.98</v>
      </c>
      <c r="D1075" s="1">
        <v>-1.38E-2</v>
      </c>
      <c r="E1075" s="1">
        <v>-6.3100000000000003E-2</v>
      </c>
      <c r="F1075" s="1">
        <v>0.1143</v>
      </c>
      <c r="G1075" s="1">
        <v>1.9493</v>
      </c>
      <c r="H1075" s="6" t="s">
        <v>16</v>
      </c>
      <c r="I1075" s="6" t="s">
        <v>16</v>
      </c>
      <c r="J1075" s="6" t="s">
        <v>16</v>
      </c>
      <c r="K1075" s="6" t="s">
        <v>16</v>
      </c>
      <c r="L1075" s="6" t="s">
        <v>16</v>
      </c>
      <c r="M1075" s="6" t="s">
        <v>16</v>
      </c>
      <c r="N1075" s="3">
        <v>67.1053</v>
      </c>
      <c r="O1075" s="4">
        <v>1194895</v>
      </c>
      <c r="P1075" s="4">
        <v>1431440</v>
      </c>
      <c r="Q1075" t="s">
        <v>2147</v>
      </c>
    </row>
    <row r="1076" spans="1:17" x14ac:dyDescent="0.25">
      <c r="A1076" t="s">
        <v>1299</v>
      </c>
      <c r="B1076" t="s">
        <v>1300</v>
      </c>
      <c r="C1076" s="5">
        <v>121.69</v>
      </c>
      <c r="D1076" s="1">
        <v>-3.3999999999999998E-3</v>
      </c>
      <c r="E1076" s="1">
        <v>-6.9999999999999999E-4</v>
      </c>
      <c r="F1076" s="1">
        <v>4.0899999999999999E-2</v>
      </c>
      <c r="G1076" s="1">
        <v>7.46E-2</v>
      </c>
      <c r="H1076" s="6" t="s">
        <v>16</v>
      </c>
      <c r="I1076" s="6" t="s">
        <v>16</v>
      </c>
      <c r="J1076" s="6" t="s">
        <v>16</v>
      </c>
      <c r="K1076" s="6" t="s">
        <v>16</v>
      </c>
      <c r="L1076" s="6" t="s">
        <v>16</v>
      </c>
      <c r="M1076" s="6" t="s">
        <v>15</v>
      </c>
      <c r="N1076" s="3">
        <v>26.495999999999999</v>
      </c>
      <c r="O1076" s="4">
        <v>1410009</v>
      </c>
      <c r="P1076" s="4">
        <v>1294672</v>
      </c>
      <c r="Q1076" t="s">
        <v>2147</v>
      </c>
    </row>
    <row r="1077" spans="1:17" x14ac:dyDescent="0.25">
      <c r="A1077" t="s">
        <v>1550</v>
      </c>
      <c r="B1077" t="s">
        <v>1551</v>
      </c>
      <c r="C1077" s="5">
        <v>133.69999999999999</v>
      </c>
      <c r="D1077" s="1">
        <v>-0.03</v>
      </c>
      <c r="E1077" s="1">
        <v>-0.1084</v>
      </c>
      <c r="F1077" s="1">
        <v>-2.76E-2</v>
      </c>
      <c r="G1077" s="1">
        <v>1.1477999999999999</v>
      </c>
      <c r="H1077" s="6" t="s">
        <v>15</v>
      </c>
      <c r="I1077" s="6" t="s">
        <v>16</v>
      </c>
      <c r="J1077" s="6" t="s">
        <v>16</v>
      </c>
      <c r="K1077" s="6" t="s">
        <v>15</v>
      </c>
      <c r="L1077" s="6" t="s">
        <v>16</v>
      </c>
      <c r="M1077" s="6" t="s">
        <v>16</v>
      </c>
      <c r="N1077" s="3">
        <v>-115.71250000000001</v>
      </c>
      <c r="O1077" s="4">
        <v>5075841</v>
      </c>
      <c r="P1077" s="4">
        <v>3890135</v>
      </c>
      <c r="Q1077" t="s">
        <v>2147</v>
      </c>
    </row>
    <row r="1078" spans="1:17" x14ac:dyDescent="0.25">
      <c r="A1078" t="s">
        <v>828</v>
      </c>
      <c r="B1078" t="s">
        <v>829</v>
      </c>
      <c r="C1078" s="5">
        <v>121.82</v>
      </c>
      <c r="D1078" s="1">
        <v>-1.32E-2</v>
      </c>
      <c r="E1078" s="1">
        <v>-4.9500000000000002E-2</v>
      </c>
      <c r="F1078" s="1">
        <v>4.9599999999999998E-2</v>
      </c>
      <c r="G1078" s="1">
        <v>8.5599999999999996E-2</v>
      </c>
      <c r="H1078" s="6" t="s">
        <v>16</v>
      </c>
      <c r="I1078" s="6" t="s">
        <v>16</v>
      </c>
      <c r="J1078" s="6" t="s">
        <v>16</v>
      </c>
      <c r="K1078" s="6" t="s">
        <v>16</v>
      </c>
      <c r="L1078" s="6" t="s">
        <v>16</v>
      </c>
      <c r="M1078" s="6" t="s">
        <v>16</v>
      </c>
      <c r="N1078" s="3">
        <v>53.2545</v>
      </c>
      <c r="O1078" s="4">
        <v>7368423</v>
      </c>
      <c r="P1078" s="4">
        <v>4753814</v>
      </c>
      <c r="Q1078" t="s">
        <v>2147</v>
      </c>
    </row>
    <row r="1079" spans="1:17" x14ac:dyDescent="0.25">
      <c r="A1079" t="s">
        <v>1505</v>
      </c>
      <c r="B1079" t="s">
        <v>1506</v>
      </c>
      <c r="C1079" s="5">
        <v>146.44999999999999</v>
      </c>
      <c r="D1079" s="1">
        <v>-4.7999999999999996E-3</v>
      </c>
      <c r="E1079" s="1">
        <v>-3.5799999999999998E-2</v>
      </c>
      <c r="F1079" s="1">
        <v>0.1265</v>
      </c>
      <c r="G1079" s="1">
        <v>0.19439999999999999</v>
      </c>
      <c r="H1079" s="6" t="s">
        <v>16</v>
      </c>
      <c r="I1079" s="6" t="s">
        <v>16</v>
      </c>
      <c r="J1079" s="6" t="s">
        <v>16</v>
      </c>
      <c r="K1079" s="6" t="s">
        <v>16</v>
      </c>
      <c r="L1079" s="6" t="s">
        <v>16</v>
      </c>
      <c r="M1079" s="6" t="s">
        <v>16</v>
      </c>
      <c r="N1079" s="3">
        <v>190.5052</v>
      </c>
      <c r="O1079" s="4">
        <v>818201</v>
      </c>
      <c r="P1079" s="4">
        <v>663951</v>
      </c>
      <c r="Q1079" t="s">
        <v>2147</v>
      </c>
    </row>
    <row r="1080" spans="1:17" x14ac:dyDescent="0.25">
      <c r="A1080" t="s">
        <v>1726</v>
      </c>
      <c r="B1080" t="s">
        <v>1727</v>
      </c>
      <c r="C1080" s="5">
        <v>337.02</v>
      </c>
      <c r="D1080" s="1">
        <v>-2.46E-2</v>
      </c>
      <c r="E1080" s="1">
        <v>-4.7600000000000003E-2</v>
      </c>
      <c r="F1080" s="1">
        <v>-1.26E-2</v>
      </c>
      <c r="G1080" s="1">
        <v>0.43530000000000002</v>
      </c>
      <c r="H1080" s="6" t="s">
        <v>15</v>
      </c>
      <c r="I1080" s="6" t="s">
        <v>16</v>
      </c>
      <c r="J1080" s="6" t="s">
        <v>16</v>
      </c>
      <c r="K1080" s="6" t="s">
        <v>15</v>
      </c>
      <c r="L1080" s="6" t="s">
        <v>16</v>
      </c>
      <c r="M1080" s="6" t="s">
        <v>16</v>
      </c>
      <c r="N1080" s="3">
        <v>-178.626</v>
      </c>
      <c r="O1080" s="4">
        <v>811059</v>
      </c>
      <c r="P1080" s="4">
        <v>755591</v>
      </c>
      <c r="Q1080" t="s">
        <v>2147</v>
      </c>
    </row>
    <row r="1081" spans="1:17" x14ac:dyDescent="0.25">
      <c r="A1081" t="s">
        <v>1804</v>
      </c>
      <c r="B1081" t="s">
        <v>1805</v>
      </c>
      <c r="C1081" s="5">
        <v>250.05</v>
      </c>
      <c r="D1081" s="1">
        <v>3.2000000000000002E-3</v>
      </c>
      <c r="E1081" s="1">
        <v>-1.14E-2</v>
      </c>
      <c r="F1081" s="1">
        <v>2.4899999999999999E-2</v>
      </c>
      <c r="G1081" s="1">
        <v>-2.35E-2</v>
      </c>
      <c r="H1081" s="6" t="s">
        <v>15</v>
      </c>
      <c r="I1081" s="6" t="s">
        <v>16</v>
      </c>
      <c r="J1081" s="6" t="s">
        <v>16</v>
      </c>
      <c r="K1081" s="6" t="s">
        <v>16</v>
      </c>
      <c r="L1081" s="6" t="s">
        <v>16</v>
      </c>
      <c r="M1081" s="6" t="s">
        <v>15</v>
      </c>
      <c r="N1081" s="3">
        <v>-14.3139</v>
      </c>
      <c r="O1081" s="4">
        <v>2677632</v>
      </c>
      <c r="P1081" s="4">
        <v>3672067</v>
      </c>
      <c r="Q1081" t="s">
        <v>2147</v>
      </c>
    </row>
    <row r="1082" spans="1:17" x14ac:dyDescent="0.25">
      <c r="A1082" t="s">
        <v>292</v>
      </c>
      <c r="B1082" t="s">
        <v>293</v>
      </c>
      <c r="C1082" s="5">
        <v>173.52</v>
      </c>
      <c r="D1082" s="1">
        <v>-8.5000000000000006E-3</v>
      </c>
      <c r="E1082" s="1">
        <v>-4.1000000000000003E-3</v>
      </c>
      <c r="F1082" s="1">
        <v>1.34E-2</v>
      </c>
      <c r="G1082" s="1">
        <v>0.1573</v>
      </c>
      <c r="H1082" s="6" t="s">
        <v>16</v>
      </c>
      <c r="I1082" s="6" t="s">
        <v>16</v>
      </c>
      <c r="J1082" s="6" t="s">
        <v>16</v>
      </c>
      <c r="K1082" s="6" t="s">
        <v>16</v>
      </c>
      <c r="L1082" s="6" t="s">
        <v>15</v>
      </c>
      <c r="M1082" s="6" t="s">
        <v>16</v>
      </c>
      <c r="N1082" s="3">
        <v>-48.626600000000003</v>
      </c>
      <c r="O1082" s="4">
        <v>2329851</v>
      </c>
      <c r="P1082" s="4">
        <v>3233454</v>
      </c>
      <c r="Q1082" t="s">
        <v>2147</v>
      </c>
    </row>
    <row r="1083" spans="1:17" x14ac:dyDescent="0.25">
      <c r="A1083" t="s">
        <v>727</v>
      </c>
      <c r="B1083" t="s">
        <v>728</v>
      </c>
      <c r="C1083" s="5">
        <v>117.2</v>
      </c>
      <c r="D1083" s="1">
        <v>1.9E-3</v>
      </c>
      <c r="E1083" s="1">
        <v>-2.8000000000000001E-2</v>
      </c>
      <c r="F1083" s="1">
        <v>0.14899999999999999</v>
      </c>
      <c r="G1083" s="1">
        <v>-1.18E-2</v>
      </c>
      <c r="H1083" s="6" t="s">
        <v>16</v>
      </c>
      <c r="I1083" s="6" t="s">
        <v>16</v>
      </c>
      <c r="J1083" s="6" t="s">
        <v>16</v>
      </c>
      <c r="K1083" s="6" t="s">
        <v>16</v>
      </c>
      <c r="L1083" s="6" t="s">
        <v>16</v>
      </c>
      <c r="M1083" s="6" t="s">
        <v>15</v>
      </c>
      <c r="N1083" s="3">
        <v>143.9256</v>
      </c>
      <c r="O1083" s="4">
        <v>3669333</v>
      </c>
      <c r="P1083" s="4">
        <v>3481640</v>
      </c>
      <c r="Q1083" t="s">
        <v>2147</v>
      </c>
    </row>
    <row r="1084" spans="1:17" x14ac:dyDescent="0.25">
      <c r="A1084" t="s">
        <v>25</v>
      </c>
      <c r="B1084" t="s">
        <v>26</v>
      </c>
      <c r="C1084" s="5">
        <v>117.28</v>
      </c>
      <c r="D1084" s="1">
        <v>-2.98E-2</v>
      </c>
      <c r="E1084" s="1">
        <v>-8.09E-2</v>
      </c>
      <c r="F1084" s="1">
        <v>-0.11020000000000001</v>
      </c>
      <c r="G1084" s="1">
        <v>-0.2029</v>
      </c>
      <c r="H1084" s="6" t="s">
        <v>15</v>
      </c>
      <c r="I1084" s="6" t="s">
        <v>15</v>
      </c>
      <c r="J1084" s="6" t="s">
        <v>16</v>
      </c>
      <c r="K1084" s="6" t="s">
        <v>15</v>
      </c>
      <c r="L1084" s="6" t="s">
        <v>15</v>
      </c>
      <c r="M1084" s="6" t="s">
        <v>15</v>
      </c>
      <c r="N1084" s="3">
        <v>-226.71600000000001</v>
      </c>
      <c r="O1084" s="4">
        <v>1611583</v>
      </c>
      <c r="P1084" s="4">
        <v>1334598</v>
      </c>
      <c r="Q1084" t="s">
        <v>2147</v>
      </c>
    </row>
    <row r="1085" spans="1:17" x14ac:dyDescent="0.25">
      <c r="A1085" t="s">
        <v>1152</v>
      </c>
      <c r="B1085" t="s">
        <v>1153</v>
      </c>
      <c r="C1085" s="5">
        <v>130.81</v>
      </c>
      <c r="D1085" s="1">
        <v>-7.7999999999999996E-3</v>
      </c>
      <c r="E1085" s="1">
        <v>-3.5499999999999997E-2</v>
      </c>
      <c r="F1085" s="1">
        <v>-8.6999999999999994E-3</v>
      </c>
      <c r="G1085" s="1">
        <v>-2.47E-2</v>
      </c>
      <c r="H1085" s="6" t="s">
        <v>15</v>
      </c>
      <c r="I1085" s="6" t="s">
        <v>16</v>
      </c>
      <c r="J1085" s="6" t="s">
        <v>16</v>
      </c>
      <c r="K1085" s="6" t="s">
        <v>15</v>
      </c>
      <c r="L1085" s="6" t="s">
        <v>15</v>
      </c>
      <c r="M1085" s="6" t="s">
        <v>15</v>
      </c>
      <c r="N1085" s="3">
        <v>-8.1220999999999997</v>
      </c>
      <c r="O1085" s="4">
        <v>2167188</v>
      </c>
      <c r="P1085" s="4">
        <v>3770388</v>
      </c>
      <c r="Q1085" t="s">
        <v>2147</v>
      </c>
    </row>
    <row r="1086" spans="1:17" x14ac:dyDescent="0.25">
      <c r="A1086" t="s">
        <v>1511</v>
      </c>
      <c r="B1086" t="s">
        <v>1512</v>
      </c>
      <c r="C1086" s="5">
        <v>177.42</v>
      </c>
      <c r="D1086" s="1">
        <v>-9.7999999999999997E-3</v>
      </c>
      <c r="E1086" s="1">
        <v>-3.4099999999999998E-2</v>
      </c>
      <c r="F1086" s="1">
        <v>1.2200000000000001E-2</v>
      </c>
      <c r="G1086" s="1">
        <v>0.27710000000000001</v>
      </c>
      <c r="H1086" s="6" t="s">
        <v>15</v>
      </c>
      <c r="I1086" s="6" t="s">
        <v>16</v>
      </c>
      <c r="J1086" s="6" t="s">
        <v>16</v>
      </c>
      <c r="K1086" s="6" t="s">
        <v>16</v>
      </c>
      <c r="L1086" s="6" t="s">
        <v>16</v>
      </c>
      <c r="M1086" s="6" t="s">
        <v>16</v>
      </c>
      <c r="N1086" s="3">
        <v>-29.416799999999999</v>
      </c>
      <c r="O1086" s="4">
        <v>8264575</v>
      </c>
      <c r="P1086" s="4">
        <v>6766745</v>
      </c>
      <c r="Q1086" t="s">
        <v>2147</v>
      </c>
    </row>
    <row r="1087" spans="1:17" x14ac:dyDescent="0.25">
      <c r="A1087" t="s">
        <v>2123</v>
      </c>
      <c r="B1087" t="s">
        <v>2124</v>
      </c>
      <c r="C1087" s="5">
        <v>116.31</v>
      </c>
      <c r="D1087" s="1">
        <v>-2.01E-2</v>
      </c>
      <c r="E1087" s="1">
        <v>-3.6799999999999999E-2</v>
      </c>
      <c r="F1087" s="1">
        <v>-0.16800000000000001</v>
      </c>
      <c r="G1087" s="1">
        <v>1.2999999999999999E-2</v>
      </c>
      <c r="H1087" s="6" t="s">
        <v>15</v>
      </c>
      <c r="I1087" s="6" t="s">
        <v>15</v>
      </c>
      <c r="J1087" s="6" t="s">
        <v>15</v>
      </c>
      <c r="K1087" s="6" t="s">
        <v>15</v>
      </c>
      <c r="L1087" s="6" t="s">
        <v>15</v>
      </c>
      <c r="M1087" s="6" t="s">
        <v>16</v>
      </c>
      <c r="N1087" s="3">
        <v>-200.4692</v>
      </c>
      <c r="O1087" s="4">
        <v>523120</v>
      </c>
      <c r="P1087" s="4">
        <v>551489</v>
      </c>
      <c r="Q1087" t="s">
        <v>2147</v>
      </c>
    </row>
    <row r="1088" spans="1:17" x14ac:dyDescent="0.25">
      <c r="A1088" t="s">
        <v>1344</v>
      </c>
      <c r="B1088" t="s">
        <v>1345</v>
      </c>
      <c r="C1088" s="5">
        <v>162.81</v>
      </c>
      <c r="D1088" s="1">
        <v>-1.47E-2</v>
      </c>
      <c r="E1088" s="1">
        <v>-4.4900000000000002E-2</v>
      </c>
      <c r="F1088" s="1">
        <v>-2.2700000000000001E-2</v>
      </c>
      <c r="G1088" s="1">
        <v>1.0225</v>
      </c>
      <c r="H1088" s="6" t="s">
        <v>15</v>
      </c>
      <c r="I1088" s="6" t="s">
        <v>16</v>
      </c>
      <c r="J1088" s="6" t="s">
        <v>16</v>
      </c>
      <c r="K1088" s="6" t="s">
        <v>15</v>
      </c>
      <c r="L1088" s="6" t="s">
        <v>16</v>
      </c>
      <c r="M1088" s="6" t="s">
        <v>16</v>
      </c>
      <c r="N1088" s="3">
        <v>-71.163600000000002</v>
      </c>
      <c r="O1088" s="4">
        <v>1054952</v>
      </c>
      <c r="P1088" s="4">
        <v>1660661</v>
      </c>
      <c r="Q1088" t="s">
        <v>2147</v>
      </c>
    </row>
    <row r="1089" spans="1:17" x14ac:dyDescent="0.25">
      <c r="A1089" t="s">
        <v>850</v>
      </c>
      <c r="B1089" t="s">
        <v>851</v>
      </c>
      <c r="C1089" s="5">
        <v>137.71</v>
      </c>
      <c r="D1089" s="1">
        <v>7.0000000000000001E-3</v>
      </c>
      <c r="E1089" s="1">
        <v>6.7000000000000002E-3</v>
      </c>
      <c r="F1089" s="1">
        <v>4.7000000000000002E-3</v>
      </c>
      <c r="G1089" s="1">
        <v>0.2009</v>
      </c>
      <c r="H1089" s="6" t="s">
        <v>16</v>
      </c>
      <c r="I1089" s="6" t="s">
        <v>16</v>
      </c>
      <c r="J1089" s="6" t="s">
        <v>16</v>
      </c>
      <c r="K1089" s="6" t="s">
        <v>15</v>
      </c>
      <c r="L1089" s="6" t="s">
        <v>16</v>
      </c>
      <c r="M1089" s="6" t="s">
        <v>16</v>
      </c>
      <c r="N1089" s="3">
        <v>29.758299999999998</v>
      </c>
      <c r="O1089" s="4">
        <v>595158</v>
      </c>
      <c r="P1089" s="4">
        <v>969877</v>
      </c>
      <c r="Q1089" t="s">
        <v>2147</v>
      </c>
    </row>
    <row r="1090" spans="1:17" x14ac:dyDescent="0.25">
      <c r="A1090" t="s">
        <v>1778</v>
      </c>
      <c r="B1090" t="s">
        <v>1779</v>
      </c>
      <c r="C1090" s="5">
        <v>162.68</v>
      </c>
      <c r="D1090" s="1">
        <v>-8.3000000000000004E-2</v>
      </c>
      <c r="E1090" s="1">
        <v>-8.77E-2</v>
      </c>
      <c r="F1090" s="1">
        <v>-3.73E-2</v>
      </c>
      <c r="G1090" s="1">
        <v>9.8699999999999996E-2</v>
      </c>
      <c r="H1090" s="6" t="s">
        <v>15</v>
      </c>
      <c r="I1090" s="6" t="s">
        <v>15</v>
      </c>
      <c r="J1090" s="6" t="s">
        <v>15</v>
      </c>
      <c r="K1090" s="6" t="s">
        <v>15</v>
      </c>
      <c r="L1090" s="6" t="s">
        <v>15</v>
      </c>
      <c r="M1090" s="6" t="s">
        <v>16</v>
      </c>
      <c r="N1090" s="3">
        <v>-334.07150000000001</v>
      </c>
      <c r="O1090" s="4">
        <v>2758210</v>
      </c>
      <c r="P1090" s="4">
        <v>1355534</v>
      </c>
      <c r="Q1090" t="s">
        <v>2147</v>
      </c>
    </row>
    <row r="1091" spans="1:17" x14ac:dyDescent="0.25">
      <c r="A1091" t="s">
        <v>1420</v>
      </c>
      <c r="B1091" t="s">
        <v>1421</v>
      </c>
      <c r="C1091" s="5">
        <v>153.22999999999999</v>
      </c>
      <c r="D1091" s="1">
        <v>2E-3</v>
      </c>
      <c r="E1091" s="1">
        <v>4.7000000000000002E-3</v>
      </c>
      <c r="F1091" s="1">
        <v>3.1199999999999999E-2</v>
      </c>
      <c r="G1091" s="1">
        <v>0.33629999999999999</v>
      </c>
      <c r="H1091" s="6" t="s">
        <v>16</v>
      </c>
      <c r="I1091" s="6" t="s">
        <v>16</v>
      </c>
      <c r="J1091" s="6" t="s">
        <v>16</v>
      </c>
      <c r="K1091" s="6" t="s">
        <v>16</v>
      </c>
      <c r="L1091" s="6" t="s">
        <v>16</v>
      </c>
      <c r="M1091" s="6" t="s">
        <v>16</v>
      </c>
      <c r="N1091" s="3">
        <v>20.251300000000001</v>
      </c>
      <c r="O1091" s="4">
        <v>874599</v>
      </c>
      <c r="P1091" s="4">
        <v>826496</v>
      </c>
      <c r="Q1091" t="s">
        <v>2147</v>
      </c>
    </row>
    <row r="1092" spans="1:17" x14ac:dyDescent="0.25">
      <c r="A1092" t="s">
        <v>406</v>
      </c>
      <c r="B1092" t="s">
        <v>407</v>
      </c>
      <c r="C1092" s="5">
        <v>209.47</v>
      </c>
      <c r="D1092" s="1">
        <v>-1.5599999999999999E-2</v>
      </c>
      <c r="E1092" s="1">
        <v>-3.2800000000000003E-2</v>
      </c>
      <c r="F1092" s="1">
        <v>-2.0299999999999999E-2</v>
      </c>
      <c r="G1092" s="1">
        <v>0.38740000000000002</v>
      </c>
      <c r="H1092" s="6" t="s">
        <v>15</v>
      </c>
      <c r="I1092" s="6" t="s">
        <v>15</v>
      </c>
      <c r="J1092" s="6" t="s">
        <v>16</v>
      </c>
      <c r="K1092" s="6" t="s">
        <v>15</v>
      </c>
      <c r="L1092" s="6" t="s">
        <v>16</v>
      </c>
      <c r="M1092" s="6" t="s">
        <v>16</v>
      </c>
      <c r="N1092" s="3">
        <v>-39.569699999999997</v>
      </c>
      <c r="O1092" s="4">
        <v>428732</v>
      </c>
      <c r="P1092" s="4">
        <v>610646</v>
      </c>
      <c r="Q1092" t="s">
        <v>2147</v>
      </c>
    </row>
    <row r="1093" spans="1:17" x14ac:dyDescent="0.25">
      <c r="A1093" t="s">
        <v>165</v>
      </c>
      <c r="B1093" t="s">
        <v>166</v>
      </c>
      <c r="C1093" s="5">
        <v>178.39</v>
      </c>
      <c r="D1093" s="1">
        <v>-5.0000000000000001E-3</v>
      </c>
      <c r="E1093" s="1">
        <v>6.93E-2</v>
      </c>
      <c r="F1093" s="1">
        <v>-6.3E-3</v>
      </c>
      <c r="G1093" s="1">
        <v>2.8E-3</v>
      </c>
      <c r="H1093" s="6" t="s">
        <v>16</v>
      </c>
      <c r="I1093" s="6" t="s">
        <v>15</v>
      </c>
      <c r="J1093" s="6" t="s">
        <v>16</v>
      </c>
      <c r="K1093" s="6" t="s">
        <v>16</v>
      </c>
      <c r="L1093" s="6" t="s">
        <v>16</v>
      </c>
      <c r="M1093" s="6" t="s">
        <v>16</v>
      </c>
      <c r="N1093" s="3">
        <v>148.55189999999999</v>
      </c>
      <c r="O1093" s="4">
        <v>1814936</v>
      </c>
      <c r="P1093" s="4">
        <v>1204328</v>
      </c>
      <c r="Q1093" t="s">
        <v>2147</v>
      </c>
    </row>
    <row r="1094" spans="1:17" x14ac:dyDescent="0.25">
      <c r="A1094" t="s">
        <v>45</v>
      </c>
      <c r="B1094" t="s">
        <v>46</v>
      </c>
      <c r="C1094" s="5">
        <v>127.34</v>
      </c>
      <c r="D1094" s="1">
        <v>-1.7399999999999999E-2</v>
      </c>
      <c r="E1094" s="1">
        <v>-7.7600000000000002E-2</v>
      </c>
      <c r="F1094" s="1">
        <v>-0.11269999999999999</v>
      </c>
      <c r="G1094" s="1">
        <v>0.1042</v>
      </c>
      <c r="H1094" s="6" t="s">
        <v>15</v>
      </c>
      <c r="I1094" s="6" t="s">
        <v>15</v>
      </c>
      <c r="J1094" s="6" t="s">
        <v>16</v>
      </c>
      <c r="K1094" s="6" t="s">
        <v>15</v>
      </c>
      <c r="L1094" s="6" t="s">
        <v>15</v>
      </c>
      <c r="M1094" s="6" t="s">
        <v>16</v>
      </c>
      <c r="N1094" s="3">
        <v>-147.2704</v>
      </c>
      <c r="O1094" s="4">
        <v>2778447</v>
      </c>
      <c r="P1094" s="4">
        <v>1423300</v>
      </c>
      <c r="Q1094" t="s">
        <v>2147</v>
      </c>
    </row>
    <row r="1095" spans="1:17" x14ac:dyDescent="0.25">
      <c r="A1095" t="s">
        <v>350</v>
      </c>
      <c r="B1095" t="s">
        <v>351</v>
      </c>
      <c r="C1095" s="5">
        <v>209.52</v>
      </c>
      <c r="D1095" s="1">
        <v>-1.06E-2</v>
      </c>
      <c r="E1095" s="1">
        <v>-3.73E-2</v>
      </c>
      <c r="F1095" s="1">
        <v>-3.5400000000000001E-2</v>
      </c>
      <c r="G1095" s="1">
        <v>7.4899999999999994E-2</v>
      </c>
      <c r="H1095" s="6" t="s">
        <v>15</v>
      </c>
      <c r="I1095" s="6" t="s">
        <v>16</v>
      </c>
      <c r="J1095" s="6" t="s">
        <v>16</v>
      </c>
      <c r="K1095" s="6" t="s">
        <v>15</v>
      </c>
      <c r="L1095" s="6" t="s">
        <v>15</v>
      </c>
      <c r="M1095" s="6" t="s">
        <v>16</v>
      </c>
      <c r="N1095" s="3">
        <v>-86.300899999999999</v>
      </c>
      <c r="O1095" s="4">
        <v>471952</v>
      </c>
      <c r="P1095" s="4">
        <v>599766</v>
      </c>
      <c r="Q1095" t="s">
        <v>2147</v>
      </c>
    </row>
    <row r="1096" spans="1:17" x14ac:dyDescent="0.25">
      <c r="A1096" t="s">
        <v>1170</v>
      </c>
      <c r="B1096" t="s">
        <v>1171</v>
      </c>
      <c r="C1096" s="5">
        <v>283.27</v>
      </c>
      <c r="D1096" s="1">
        <v>-3.8999999999999998E-3</v>
      </c>
      <c r="E1096" s="1">
        <v>-2.52E-2</v>
      </c>
      <c r="F1096" s="1">
        <v>2.5000000000000001E-3</v>
      </c>
      <c r="G1096" s="1">
        <v>1.72E-2</v>
      </c>
      <c r="H1096" s="6" t="s">
        <v>15</v>
      </c>
      <c r="I1096" s="6" t="s">
        <v>15</v>
      </c>
      <c r="J1096" s="6" t="s">
        <v>15</v>
      </c>
      <c r="K1096" s="6" t="s">
        <v>16</v>
      </c>
      <c r="L1096" s="6" t="s">
        <v>16</v>
      </c>
      <c r="M1096" s="6" t="s">
        <v>16</v>
      </c>
      <c r="N1096" s="3">
        <v>-66.235500000000002</v>
      </c>
      <c r="O1096" s="4">
        <v>730233</v>
      </c>
      <c r="P1096" s="4">
        <v>686481</v>
      </c>
      <c r="Q1096" t="s">
        <v>2147</v>
      </c>
    </row>
    <row r="1097" spans="1:17" x14ac:dyDescent="0.25">
      <c r="A1097" t="s">
        <v>229</v>
      </c>
      <c r="B1097" t="s">
        <v>230</v>
      </c>
      <c r="C1097" s="5">
        <v>195.83</v>
      </c>
      <c r="D1097" s="1">
        <v>-3.9399999999999998E-2</v>
      </c>
      <c r="E1097" s="1">
        <v>-9.2899999999999996E-2</v>
      </c>
      <c r="F1097" s="1">
        <v>-8.4699999999999998E-2</v>
      </c>
      <c r="G1097" s="1">
        <v>0.49740000000000001</v>
      </c>
      <c r="H1097" s="6" t="s">
        <v>15</v>
      </c>
      <c r="I1097" s="6" t="s">
        <v>16</v>
      </c>
      <c r="J1097" s="6" t="s">
        <v>16</v>
      </c>
      <c r="K1097" s="6" t="s">
        <v>15</v>
      </c>
      <c r="L1097" s="6" t="s">
        <v>15</v>
      </c>
      <c r="M1097" s="6" t="s">
        <v>16</v>
      </c>
      <c r="N1097" s="3">
        <v>-226.85239999999999</v>
      </c>
      <c r="O1097" s="4">
        <v>2629468</v>
      </c>
      <c r="P1097" s="4">
        <v>1721488</v>
      </c>
      <c r="Q1097" t="s">
        <v>2147</v>
      </c>
    </row>
    <row r="1098" spans="1:17" x14ac:dyDescent="0.25">
      <c r="A1098" t="s">
        <v>1730</v>
      </c>
      <c r="B1098" t="s">
        <v>1731</v>
      </c>
      <c r="C1098" s="5">
        <v>135.58000000000001</v>
      </c>
      <c r="D1098" s="1">
        <v>-3.1E-2</v>
      </c>
      <c r="E1098" s="1">
        <v>-8.9700000000000002E-2</v>
      </c>
      <c r="F1098" s="1">
        <v>-6.3899999999999998E-2</v>
      </c>
      <c r="G1098" s="1">
        <v>0.01</v>
      </c>
      <c r="H1098" s="6" t="s">
        <v>15</v>
      </c>
      <c r="I1098" s="6" t="s">
        <v>16</v>
      </c>
      <c r="J1098" s="6" t="s">
        <v>16</v>
      </c>
      <c r="K1098" s="6" t="s">
        <v>15</v>
      </c>
      <c r="L1098" s="6" t="s">
        <v>15</v>
      </c>
      <c r="M1098" s="6" t="s">
        <v>15</v>
      </c>
      <c r="N1098" s="3">
        <v>-196.82759999999999</v>
      </c>
      <c r="O1098" s="4">
        <v>900725</v>
      </c>
      <c r="P1098" s="4">
        <v>757991</v>
      </c>
      <c r="Q1098" t="s">
        <v>2147</v>
      </c>
    </row>
    <row r="1099" spans="1:17" x14ac:dyDescent="0.25">
      <c r="A1099" t="s">
        <v>2089</v>
      </c>
      <c r="B1099" t="s">
        <v>2090</v>
      </c>
      <c r="C1099" s="5">
        <v>148.59</v>
      </c>
      <c r="D1099" s="1">
        <v>-3.8E-3</v>
      </c>
      <c r="E1099" s="1">
        <v>-3.7000000000000002E-3</v>
      </c>
      <c r="F1099" s="1">
        <v>2.75E-2</v>
      </c>
      <c r="G1099" s="1">
        <v>0.4919</v>
      </c>
      <c r="H1099" s="6" t="s">
        <v>16</v>
      </c>
      <c r="I1099" s="6" t="s">
        <v>16</v>
      </c>
      <c r="J1099" s="6" t="s">
        <v>16</v>
      </c>
      <c r="K1099" s="6" t="s">
        <v>16</v>
      </c>
      <c r="L1099" s="6" t="s">
        <v>16</v>
      </c>
      <c r="M1099" s="6" t="s">
        <v>16</v>
      </c>
      <c r="N1099" s="3">
        <v>52.495600000000003</v>
      </c>
      <c r="O1099" s="4">
        <v>585664</v>
      </c>
      <c r="P1099" s="4">
        <v>526315</v>
      </c>
      <c r="Q1099" t="s">
        <v>2147</v>
      </c>
    </row>
    <row r="1100" spans="1:17" x14ac:dyDescent="0.25">
      <c r="A1100" t="s">
        <v>978</v>
      </c>
      <c r="B1100" t="s">
        <v>979</v>
      </c>
      <c r="C1100" s="5">
        <v>116.73</v>
      </c>
      <c r="D1100" s="1">
        <v>4.1000000000000003E-3</v>
      </c>
      <c r="E1100" s="1">
        <v>-1.49E-2</v>
      </c>
      <c r="F1100" s="1">
        <v>7.1999999999999998E-3</v>
      </c>
      <c r="G1100" s="1">
        <v>0.2954</v>
      </c>
      <c r="H1100" s="6" t="s">
        <v>16</v>
      </c>
      <c r="I1100" s="6" t="s">
        <v>16</v>
      </c>
      <c r="J1100" s="6" t="s">
        <v>16</v>
      </c>
      <c r="K1100" s="6" t="s">
        <v>16</v>
      </c>
      <c r="L1100" s="6" t="s">
        <v>16</v>
      </c>
      <c r="M1100" s="6" t="s">
        <v>16</v>
      </c>
      <c r="N1100" s="3">
        <v>-1.0208999999999999</v>
      </c>
      <c r="O1100" s="4">
        <v>1612622</v>
      </c>
      <c r="P1100" s="4">
        <v>1698461</v>
      </c>
      <c r="Q1100" t="s">
        <v>2147</v>
      </c>
    </row>
    <row r="1101" spans="1:17" x14ac:dyDescent="0.25">
      <c r="A1101" t="s">
        <v>1469</v>
      </c>
      <c r="B1101" t="s">
        <v>1470</v>
      </c>
      <c r="C1101" s="5">
        <v>109.4</v>
      </c>
      <c r="D1101" s="1">
        <v>2.0000000000000001E-4</v>
      </c>
      <c r="E1101" s="1">
        <v>-3.2000000000000001E-2</v>
      </c>
      <c r="F1101" s="1">
        <v>-1.9699999999999999E-2</v>
      </c>
      <c r="G1101" s="1">
        <v>0.23250000000000001</v>
      </c>
      <c r="H1101" s="6" t="s">
        <v>15</v>
      </c>
      <c r="I1101" s="6" t="s">
        <v>16</v>
      </c>
      <c r="J1101" s="6" t="s">
        <v>16</v>
      </c>
      <c r="K1101" s="6" t="s">
        <v>15</v>
      </c>
      <c r="L1101" s="6" t="s">
        <v>16</v>
      </c>
      <c r="M1101" s="6" t="s">
        <v>16</v>
      </c>
      <c r="N1101" s="3">
        <v>-32.423499999999997</v>
      </c>
      <c r="O1101" s="4">
        <v>5656709</v>
      </c>
      <c r="P1101" s="4">
        <v>5258462</v>
      </c>
      <c r="Q1101" t="s">
        <v>2147</v>
      </c>
    </row>
    <row r="1102" spans="1:17" x14ac:dyDescent="0.25">
      <c r="A1102" t="s">
        <v>1328</v>
      </c>
      <c r="B1102" t="s">
        <v>1329</v>
      </c>
      <c r="C1102" s="5">
        <v>109.84</v>
      </c>
      <c r="D1102" s="1">
        <v>-1.8100000000000002E-2</v>
      </c>
      <c r="E1102" s="1">
        <v>-5.1299999999999998E-2</v>
      </c>
      <c r="F1102" s="1">
        <v>-3.5299999999999998E-2</v>
      </c>
      <c r="G1102" s="1">
        <v>0.39200000000000002</v>
      </c>
      <c r="H1102" s="6" t="s">
        <v>15</v>
      </c>
      <c r="I1102" s="6" t="s">
        <v>16</v>
      </c>
      <c r="J1102" s="6" t="s">
        <v>16</v>
      </c>
      <c r="K1102" s="6" t="s">
        <v>15</v>
      </c>
      <c r="L1102" s="6" t="s">
        <v>16</v>
      </c>
      <c r="M1102" s="6" t="s">
        <v>16</v>
      </c>
      <c r="N1102" s="3">
        <v>-55.3506</v>
      </c>
      <c r="O1102" s="4">
        <v>596692</v>
      </c>
      <c r="P1102" s="4">
        <v>508438</v>
      </c>
      <c r="Q1102" t="s">
        <v>2147</v>
      </c>
    </row>
    <row r="1103" spans="1:17" x14ac:dyDescent="0.25">
      <c r="A1103" t="s">
        <v>1774</v>
      </c>
      <c r="B1103" s="2" t="s">
        <v>1775</v>
      </c>
      <c r="C1103">
        <v>119.7</v>
      </c>
      <c r="D1103">
        <v>-2.6200000000000001E-2</v>
      </c>
      <c r="E1103">
        <v>-0.14149999999999999</v>
      </c>
      <c r="F1103">
        <v>-9.98E-2</v>
      </c>
      <c r="G1103">
        <v>-0.19950000000000001</v>
      </c>
      <c r="H1103" s="6" t="s">
        <v>15</v>
      </c>
      <c r="I1103" s="6" t="s">
        <v>16</v>
      </c>
      <c r="J1103" s="6" t="s">
        <v>16</v>
      </c>
      <c r="K1103" s="6" t="s">
        <v>15</v>
      </c>
      <c r="L1103" s="6" t="s">
        <v>15</v>
      </c>
      <c r="M1103" s="6" t="s">
        <v>15</v>
      </c>
      <c r="N1103" s="5">
        <v>-203.3588</v>
      </c>
      <c r="O1103">
        <v>2428033</v>
      </c>
      <c r="P1103">
        <v>1784529</v>
      </c>
      <c r="Q1103" t="s">
        <v>2147</v>
      </c>
    </row>
    <row r="1104" spans="1:17" x14ac:dyDescent="0.25">
      <c r="A1104" t="s">
        <v>1736</v>
      </c>
      <c r="B1104" s="2" t="s">
        <v>1737</v>
      </c>
      <c r="C1104">
        <v>110.18</v>
      </c>
      <c r="D1104">
        <v>-2.8899999999999999E-2</v>
      </c>
      <c r="E1104">
        <v>-8.77E-2</v>
      </c>
      <c r="F1104">
        <v>-6.3100000000000003E-2</v>
      </c>
      <c r="G1104">
        <v>0.5363</v>
      </c>
      <c r="H1104" s="6" t="s">
        <v>15</v>
      </c>
      <c r="I1104" s="6" t="s">
        <v>16</v>
      </c>
      <c r="J1104" s="6" t="s">
        <v>16</v>
      </c>
      <c r="K1104" s="6" t="s">
        <v>15</v>
      </c>
      <c r="L1104" s="6" t="s">
        <v>15</v>
      </c>
      <c r="M1104" s="6" t="s">
        <v>16</v>
      </c>
      <c r="N1104" s="5">
        <v>-143.29849999999999</v>
      </c>
      <c r="O1104">
        <v>4450869</v>
      </c>
      <c r="P1104">
        <v>3319575</v>
      </c>
      <c r="Q1104" t="s">
        <v>2147</v>
      </c>
    </row>
    <row r="1105" spans="1:17" x14ac:dyDescent="0.25">
      <c r="A1105" t="s">
        <v>1398</v>
      </c>
      <c r="B1105" t="s">
        <v>1399</v>
      </c>
      <c r="C1105" s="5">
        <v>117.35</v>
      </c>
      <c r="D1105">
        <v>3.5000000000000001E-3</v>
      </c>
      <c r="E1105">
        <v>2.92E-2</v>
      </c>
      <c r="F1105">
        <v>5.8200000000000002E-2</v>
      </c>
      <c r="G1105">
        <v>0.45540000000000003</v>
      </c>
      <c r="H1105" s="6" t="s">
        <v>16</v>
      </c>
      <c r="I1105" s="6" t="s">
        <v>16</v>
      </c>
      <c r="J1105" s="6" t="s">
        <v>16</v>
      </c>
      <c r="K1105" s="6" t="s">
        <v>16</v>
      </c>
      <c r="L1105" s="6" t="s">
        <v>16</v>
      </c>
      <c r="M1105" s="6" t="s">
        <v>16</v>
      </c>
      <c r="N1105" s="3">
        <v>91.003799999999998</v>
      </c>
      <c r="O1105" s="4">
        <v>1764385</v>
      </c>
      <c r="P1105" s="4">
        <v>1464100</v>
      </c>
      <c r="Q1105" t="s">
        <v>2147</v>
      </c>
    </row>
    <row r="1106" spans="1:17" x14ac:dyDescent="0.25">
      <c r="A1106" t="s">
        <v>1648</v>
      </c>
      <c r="B1106" t="s">
        <v>1649</v>
      </c>
      <c r="C1106" s="5">
        <v>138.07</v>
      </c>
      <c r="D1106">
        <v>4.1000000000000003E-3</v>
      </c>
      <c r="E1106">
        <v>2.6499999999999999E-2</v>
      </c>
      <c r="F1106">
        <v>0.18279999999999999</v>
      </c>
      <c r="G1106">
        <v>0.1099</v>
      </c>
      <c r="H1106" s="6" t="s">
        <v>16</v>
      </c>
      <c r="I1106" s="6" t="s">
        <v>16</v>
      </c>
      <c r="J1106" s="6" t="s">
        <v>16</v>
      </c>
      <c r="K1106" s="6" t="s">
        <v>16</v>
      </c>
      <c r="L1106" s="6" t="s">
        <v>16</v>
      </c>
      <c r="M1106" s="6" t="s">
        <v>16</v>
      </c>
      <c r="N1106" s="3">
        <v>182.3896</v>
      </c>
      <c r="O1106" s="4">
        <v>1554948</v>
      </c>
      <c r="P1106" s="4">
        <v>1236702</v>
      </c>
      <c r="Q1106" t="s">
        <v>2147</v>
      </c>
    </row>
    <row r="1107" spans="1:17" x14ac:dyDescent="0.25">
      <c r="A1107" t="s">
        <v>19</v>
      </c>
      <c r="B1107" t="s">
        <v>20</v>
      </c>
      <c r="C1107" s="5">
        <v>198.93</v>
      </c>
      <c r="D1107">
        <v>-2.6100000000000002E-2</v>
      </c>
      <c r="E1107">
        <v>4.8899999999999999E-2</v>
      </c>
      <c r="F1107">
        <v>-5.9900000000000002E-2</v>
      </c>
      <c r="G1107">
        <v>0.40050000000000002</v>
      </c>
      <c r="H1107" s="6" t="s">
        <v>16</v>
      </c>
      <c r="I1107" s="6" t="s">
        <v>16</v>
      </c>
      <c r="J1107" s="6" t="s">
        <v>16</v>
      </c>
      <c r="K1107" s="6" t="s">
        <v>15</v>
      </c>
      <c r="L1107" s="6" t="s">
        <v>15</v>
      </c>
      <c r="M1107" s="6" t="s">
        <v>16</v>
      </c>
      <c r="N1107" s="3">
        <v>90.246899999999997</v>
      </c>
      <c r="O1107" s="4">
        <v>365216</v>
      </c>
      <c r="P1107" s="4">
        <v>719700</v>
      </c>
      <c r="Q1107" t="s">
        <v>2147</v>
      </c>
    </row>
    <row r="1108" spans="1:17" x14ac:dyDescent="0.25">
      <c r="A1108" t="s">
        <v>1082</v>
      </c>
      <c r="B1108" t="s">
        <v>1083</v>
      </c>
      <c r="C1108" s="5">
        <v>116.36</v>
      </c>
      <c r="D1108">
        <v>5.7000000000000002E-3</v>
      </c>
      <c r="E1108">
        <v>1.09E-2</v>
      </c>
      <c r="F1108">
        <v>1.54E-2</v>
      </c>
      <c r="G1108">
        <v>0.2727</v>
      </c>
      <c r="H1108" s="6" t="s">
        <v>16</v>
      </c>
      <c r="I1108" s="6" t="s">
        <v>16</v>
      </c>
      <c r="J1108" s="6" t="s">
        <v>16</v>
      </c>
      <c r="K1108" s="6" t="s">
        <v>16</v>
      </c>
      <c r="L1108" s="6" t="s">
        <v>16</v>
      </c>
      <c r="M1108" s="6" t="s">
        <v>16</v>
      </c>
      <c r="N1108" s="3">
        <v>23.393000000000001</v>
      </c>
      <c r="O1108" s="4">
        <v>2226984</v>
      </c>
      <c r="P1108" s="4">
        <v>1986116</v>
      </c>
      <c r="Q1108" t="s">
        <v>2147</v>
      </c>
    </row>
  </sheetData>
  <sortState xmlns:xlrd2="http://schemas.microsoft.com/office/spreadsheetml/2017/richdata2" ref="A2:Q1104">
    <sortCondition ref="A2:A1104"/>
  </sortState>
  <mergeCells count="2">
    <mergeCell ref="V19:V20"/>
    <mergeCell ref="T9:W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2019-07-22T16:27:48Z</dcterms:created>
  <dcterms:modified xsi:type="dcterms:W3CDTF">2019-08-05T12:29:54Z</dcterms:modified>
</cp:coreProperties>
</file>