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C:\dev\PTV\excel\"/>
    </mc:Choice>
  </mc:AlternateContent>
  <bookViews>
    <workbookView xWindow="0" yWindow="0" windowWidth="18825" windowHeight="12180"/>
  </bookViews>
  <sheets>
    <sheet name="ETFs" sheetId="5" r:id="rId1"/>
    <sheet name="breadth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5" l="1"/>
  <c r="D41" i="5" l="1"/>
  <c r="E41" i="5"/>
  <c r="F41" i="5"/>
  <c r="G41" i="5"/>
  <c r="H41" i="5" l="1"/>
  <c r="I41" i="5"/>
  <c r="J41" i="5" l="1"/>
  <c r="J10" i="5"/>
  <c r="J34" i="5" l="1"/>
  <c r="J24" i="5"/>
  <c r="J11" i="5"/>
  <c r="J14" i="5"/>
  <c r="J8" i="5"/>
  <c r="J7" i="5"/>
  <c r="J5" i="5"/>
  <c r="J23" i="5"/>
  <c r="J16" i="5"/>
  <c r="J26" i="5"/>
  <c r="J25" i="5"/>
  <c r="J12" i="5"/>
  <c r="J20" i="5"/>
  <c r="J36" i="5"/>
  <c r="J37" i="5"/>
  <c r="J29" i="5"/>
  <c r="J9" i="5"/>
  <c r="J39" i="5"/>
  <c r="J27" i="5"/>
  <c r="J35" i="5"/>
  <c r="J17" i="5"/>
  <c r="J33" i="5"/>
  <c r="J19" i="5"/>
  <c r="J31" i="5"/>
  <c r="J21" i="5"/>
  <c r="J4" i="5"/>
  <c r="J32" i="5"/>
  <c r="J6" i="5"/>
  <c r="J38" i="5"/>
  <c r="J28" i="5"/>
  <c r="J15" i="5"/>
  <c r="J22" i="5"/>
  <c r="J13" i="5"/>
  <c r="J40" i="5"/>
  <c r="J30" i="5"/>
</calcChain>
</file>

<file path=xl/sharedStrings.xml><?xml version="1.0" encoding="utf-8"?>
<sst xmlns="http://schemas.openxmlformats.org/spreadsheetml/2006/main" count="148" uniqueCount="102">
  <si>
    <t>130dma</t>
  </si>
  <si>
    <t>260dma</t>
  </si>
  <si>
    <t>SPX</t>
  </si>
  <si>
    <t>SML</t>
  </si>
  <si>
    <t>NDX</t>
  </si>
  <si>
    <t>IBB</t>
  </si>
  <si>
    <t>XLB</t>
  </si>
  <si>
    <t>XLE</t>
  </si>
  <si>
    <t>XLF</t>
  </si>
  <si>
    <t>XLI</t>
  </si>
  <si>
    <t>XLK</t>
  </si>
  <si>
    <t>XLP</t>
  </si>
  <si>
    <t>XLU</t>
  </si>
  <si>
    <t>XLV</t>
  </si>
  <si>
    <t>XLY</t>
  </si>
  <si>
    <t>XLRE</t>
  </si>
  <si>
    <t>VolRatio</t>
  </si>
  <si>
    <t>vDiff(M)</t>
  </si>
  <si>
    <t>VolDown(M)</t>
  </si>
  <si>
    <t>VolUp(M)</t>
  </si>
  <si>
    <t>Percent</t>
  </si>
  <si>
    <t>Diff</t>
  </si>
  <si>
    <t>Down</t>
  </si>
  <si>
    <t>Up</t>
  </si>
  <si>
    <t>Force</t>
  </si>
  <si>
    <t>Chg</t>
  </si>
  <si>
    <t>XRT</t>
  </si>
  <si>
    <t>Avg</t>
  </si>
  <si>
    <t>23dma</t>
  </si>
  <si>
    <t>65dma</t>
  </si>
  <si>
    <t>IVV</t>
  </si>
  <si>
    <t>IJH</t>
  </si>
  <si>
    <t>IJR</t>
  </si>
  <si>
    <t>ITB</t>
  </si>
  <si>
    <t>SOXX</t>
  </si>
  <si>
    <t>IYC</t>
  </si>
  <si>
    <t>IYK</t>
  </si>
  <si>
    <t>IYG</t>
  </si>
  <si>
    <t>IAT</t>
  </si>
  <si>
    <t>IAK</t>
  </si>
  <si>
    <t>IHI</t>
  </si>
  <si>
    <t>IHF</t>
  </si>
  <si>
    <t>IHE</t>
  </si>
  <si>
    <t>ITA</t>
  </si>
  <si>
    <t>IYT</t>
  </si>
  <si>
    <t>IEO</t>
  </si>
  <si>
    <t>IEZ</t>
  </si>
  <si>
    <t>IGE</t>
  </si>
  <si>
    <t>WOOD</t>
  </si>
  <si>
    <t>RING</t>
  </si>
  <si>
    <t>SP500</t>
  </si>
  <si>
    <t>SP400</t>
  </si>
  <si>
    <t>SP600</t>
  </si>
  <si>
    <t>Nasdaq 100</t>
  </si>
  <si>
    <t>Retail</t>
  </si>
  <si>
    <t>Regional Banks</t>
  </si>
  <si>
    <t>Biotech</t>
  </si>
  <si>
    <t>Home Builders</t>
  </si>
  <si>
    <t>Semiconductors</t>
  </si>
  <si>
    <t>SPDR Energy</t>
  </si>
  <si>
    <t>SPDR Financials</t>
  </si>
  <si>
    <t>SPDR Industrials</t>
  </si>
  <si>
    <t>SPDR Technology</t>
  </si>
  <si>
    <t>SPDR Consumer Staples</t>
  </si>
  <si>
    <t>SPDR Utilities</t>
  </si>
  <si>
    <t>SPDR Health Care</t>
  </si>
  <si>
    <t>SPDR Consumer Discretionary</t>
  </si>
  <si>
    <t>SPDR Real Estate</t>
  </si>
  <si>
    <t>Consumer Services</t>
  </si>
  <si>
    <t>Consumer Goods</t>
  </si>
  <si>
    <t>Finacial Services</t>
  </si>
  <si>
    <t>Insurance</t>
  </si>
  <si>
    <t>Medical Devices</t>
  </si>
  <si>
    <t>Health Care Providers</t>
  </si>
  <si>
    <t>Pharmaceuticals</t>
  </si>
  <si>
    <t>Aerospace Defense</t>
  </si>
  <si>
    <t>Transportation</t>
  </si>
  <si>
    <t>Oil and Gas Exploration</t>
  </si>
  <si>
    <t>Oil Equipment and Services</t>
  </si>
  <si>
    <t>American Natural Resources</t>
  </si>
  <si>
    <t>Lumber and Timber</t>
  </si>
  <si>
    <t>Gold Miners</t>
  </si>
  <si>
    <t>SPDR Materials</t>
  </si>
  <si>
    <t>Ticker</t>
  </si>
  <si>
    <t>Name</t>
  </si>
  <si>
    <t>IAI</t>
  </si>
  <si>
    <t>Brokers Dealers</t>
  </si>
  <si>
    <t>Simple non-leveraged ETFs</t>
  </si>
  <si>
    <t>Last Week</t>
  </si>
  <si>
    <t>DIA</t>
  </si>
  <si>
    <t>DJIA</t>
  </si>
  <si>
    <t>Chg=Total Change of all components        Force=Chg * Volume, summed for each component</t>
  </si>
  <si>
    <t>STOCKS - Over $10 and 500k volume</t>
  </si>
  <si>
    <t>Stocks</t>
  </si>
  <si>
    <t>Stocks over $10</t>
  </si>
  <si>
    <t>PICK</t>
  </si>
  <si>
    <t>Metal Miners</t>
  </si>
  <si>
    <t>Up 1.24 Points per Component with overall change of -1.04% from closing price 2415.82 which was 11 days ago.</t>
  </si>
  <si>
    <t>Up 3.58 Points per Component with overall change of -1.79% from closing price 5788.36 which was 11 days ago.</t>
  </si>
  <si>
    <t>Down -0.03 Points per Component with overall change of 0.12% from closing price 837.50 which was 11 days ago.</t>
  </si>
  <si>
    <t>Up 0.58 Points per Component with overall change of 0.00% from closing price 1.00 which was 11 days ago.</t>
  </si>
  <si>
    <t>Up 0.47 Points per Component with overall change of 0.00% from closing price 1.00 which was 11 days ago.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</si>
</sst>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%_);[Red]\(#,##0.0%\)"/>
    <numFmt numFmtId="165" formatCode="0.0%"/>
    <numFmt numFmtId="166" formatCode="0_);[Red]\(0\)"/>
    <numFmt numFmtId="167" formatCode="0.0_);[Red]\(0.0\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color theme="1"/>
      <name val="Trebuchet MS"/>
      <family val="2"/>
    </font>
    <font>
      <i/>
      <sz val="12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7" fontId="1" fillId="0" borderId="14" xfId="0" applyNumberFormat="1" applyFont="1" applyBorder="1" applyAlignment="1">
      <alignment horizontal="center"/>
    </xf>
    <xf numFmtId="167" fontId="1" fillId="0" borderId="15" xfId="0" applyNumberFormat="1" applyFont="1" applyBorder="1" applyAlignment="1">
      <alignment horizontal="center"/>
    </xf>
    <xf numFmtId="167" fontId="1" fillId="0" borderId="16" xfId="0" applyNumberFormat="1" applyFont="1" applyBorder="1" applyAlignment="1">
      <alignment horizontal="center"/>
    </xf>
    <xf numFmtId="167" fontId="1" fillId="0" borderId="17" xfId="0" applyNumberFormat="1" applyFont="1" applyBorder="1" applyAlignment="1">
      <alignment horizontal="center"/>
    </xf>
    <xf numFmtId="167" fontId="1" fillId="0" borderId="18" xfId="0" applyNumberFormat="1" applyFont="1" applyBorder="1" applyAlignment="1">
      <alignment horizontal="center"/>
    </xf>
    <xf numFmtId="167" fontId="1" fillId="0" borderId="19" xfId="0" applyNumberFormat="1" applyFont="1" applyBorder="1" applyAlignment="1">
      <alignment horizontal="center"/>
    </xf>
    <xf numFmtId="0" fontId="3" fillId="0" borderId="0" xfId="0" applyFont="1"/>
    <xf numFmtId="40" fontId="1" fillId="0" borderId="0" xfId="0" applyNumberFormat="1" applyFont="1"/>
    <xf numFmtId="38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40" fontId="1" fillId="0" borderId="13" xfId="0" applyNumberFormat="1" applyFont="1" applyBorder="1" applyAlignment="1">
      <alignment horizontal="center"/>
    </xf>
    <xf numFmtId="38" fontId="1" fillId="0" borderId="12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40" fontId="1" fillId="0" borderId="10" xfId="0" applyNumberFormat="1" applyFont="1" applyBorder="1"/>
    <xf numFmtId="38" fontId="1" fillId="0" borderId="0" xfId="0" applyNumberFormat="1" applyFont="1" applyBorder="1"/>
    <xf numFmtId="165" fontId="1" fillId="0" borderId="0" xfId="0" applyNumberFormat="1" applyFont="1" applyBorder="1"/>
    <xf numFmtId="164" fontId="1" fillId="0" borderId="9" xfId="0" applyNumberFormat="1" applyFont="1" applyBorder="1"/>
    <xf numFmtId="15" fontId="1" fillId="0" borderId="0" xfId="0" applyNumberFormat="1" applyFont="1"/>
    <xf numFmtId="40" fontId="1" fillId="0" borderId="8" xfId="0" applyNumberFormat="1" applyFont="1" applyBorder="1"/>
    <xf numFmtId="38" fontId="1" fillId="0" borderId="7" xfId="0" applyNumberFormat="1" applyFont="1" applyBorder="1"/>
    <xf numFmtId="165" fontId="1" fillId="0" borderId="7" xfId="0" applyNumberFormat="1" applyFont="1" applyBorder="1"/>
    <xf numFmtId="164" fontId="1" fillId="0" borderId="6" xfId="0" applyNumberFormat="1" applyFont="1" applyBorder="1"/>
    <xf numFmtId="167" fontId="1" fillId="0" borderId="20" xfId="0" applyNumberFormat="1" applyFont="1" applyBorder="1" applyAlignment="1">
      <alignment horizontal="center"/>
    </xf>
    <xf numFmtId="167" fontId="1" fillId="0" borderId="21" xfId="0" applyNumberFormat="1" applyFont="1" applyBorder="1" applyAlignment="1">
      <alignment horizontal="center"/>
    </xf>
    <xf numFmtId="167" fontId="1" fillId="0" borderId="22" xfId="0" applyNumberFormat="1" applyFont="1" applyBorder="1" applyAlignment="1">
      <alignment horizontal="center"/>
    </xf>
    <xf numFmtId="167" fontId="4" fillId="0" borderId="0" xfId="0" applyNumberFormat="1" applyFont="1" applyAlignment="1">
      <alignment horizontal="center"/>
    </xf>
    <xf numFmtId="167" fontId="4" fillId="0" borderId="3" xfId="0" applyNumberFormat="1" applyFont="1" applyBorder="1" applyAlignment="1">
      <alignment horizontal="center"/>
    </xf>
    <xf numFmtId="167" fontId="4" fillId="0" borderId="4" xfId="0" applyNumberFormat="1" applyFont="1" applyBorder="1" applyAlignment="1">
      <alignment horizontal="center"/>
    </xf>
    <xf numFmtId="167" fontId="4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1"/>
  <sheetViews>
    <sheetView showGridLines="0" tabSelected="1" topLeftCell="A2" zoomScale="95" zoomScaleNormal="95" workbookViewId="0">
      <selection activeCell="R23" sqref="R23"/>
    </sheetView>
  </sheetViews>
  <sheetFormatPr defaultColWidth="9.140625" defaultRowHeight="15" x14ac:dyDescent="0.3"/>
  <cols>
    <col min="1" max="1" width="9.140625" style="2"/>
    <col min="2" max="2" width="7.7109375" style="1" customWidth="1"/>
    <col min="3" max="3" width="29.7109375" style="1" customWidth="1"/>
    <col min="4" max="8" width="8.42578125" style="2" customWidth="1"/>
    <col min="9" max="9" width="9.7109375" style="1" bestFit="1" customWidth="1"/>
    <col min="10" max="16384" width="9.140625" style="2"/>
  </cols>
  <sheetData>
    <row r="1" spans="2:10" ht="15" customHeight="1" x14ac:dyDescent="0.3"/>
    <row r="2" spans="2:10" ht="6" customHeight="1" thickBot="1" x14ac:dyDescent="0.35"/>
    <row r="3" spans="2:10" ht="15.75" thickBot="1" x14ac:dyDescent="0.35">
      <c r="B3" s="3" t="s">
        <v>83</v>
      </c>
      <c r="C3" s="4" t="s">
        <v>84</v>
      </c>
      <c r="D3" s="5" t="s">
        <v>28</v>
      </c>
      <c r="E3" s="5" t="s">
        <v>29</v>
      </c>
      <c r="F3" s="5" t="s">
        <v>0</v>
      </c>
      <c r="G3" s="5" t="s">
        <v>1</v>
      </c>
      <c r="H3" s="5" t="s">
        <v>27</v>
      </c>
      <c r="I3" s="5" t="s">
        <v>88</v>
      </c>
      <c r="J3" s="6" t="s">
        <v>25</v>
      </c>
    </row>
    <row r="4" spans="2:10" x14ac:dyDescent="0.3">
      <c r="B4" s="7" t="s">
        <v>12</v>
      </c>
      <c r="C4" s="7" t="s">
        <v>64</v>
      </c>
      <c r="D4" s="9">
        <v>9</v>
      </c>
      <c r="E4" s="9">
        <v>8</v>
      </c>
      <c r="F4" s="9">
        <v>9</v>
      </c>
      <c r="G4" s="9">
        <v>9</v>
      </c>
      <c r="H4" s="11">
        <v>8.75</v>
      </c>
      <c r="I4" s="13">
        <v>3.75</v>
      </c>
      <c r="J4" s="14">
        <f>H4-I4</f>
        <v>5</v>
      </c>
    </row>
    <row r="5" spans="2:10" x14ac:dyDescent="0.3">
      <c r="B5" s="8" t="s">
        <v>34</v>
      </c>
      <c r="C5" s="8" t="s">
        <v>58</v>
      </c>
      <c r="D5" s="10">
        <v>8</v>
      </c>
      <c r="E5" s="10">
        <v>7</v>
      </c>
      <c r="F5" s="10">
        <v>7</v>
      </c>
      <c r="G5" s="10">
        <v>9</v>
      </c>
      <c r="H5" s="12">
        <v>7.75</v>
      </c>
      <c r="I5" s="15">
        <v>5</v>
      </c>
      <c r="J5" s="16">
        <f>H5-I5</f>
        <v>2.75</v>
      </c>
    </row>
    <row r="6" spans="2:10" x14ac:dyDescent="0.3">
      <c r="B6" s="8" t="s">
        <v>40</v>
      </c>
      <c r="C6" s="8" t="s">
        <v>72</v>
      </c>
      <c r="D6" s="10">
        <v>2</v>
      </c>
      <c r="E6" s="10">
        <v>5</v>
      </c>
      <c r="F6" s="10">
        <v>7</v>
      </c>
      <c r="G6" s="10">
        <v>7</v>
      </c>
      <c r="H6" s="12">
        <v>5.25</v>
      </c>
      <c r="I6" s="15">
        <v>3.25</v>
      </c>
      <c r="J6" s="16">
        <f>H6-I6</f>
        <v>2</v>
      </c>
    </row>
    <row r="7" spans="2:10" x14ac:dyDescent="0.3">
      <c r="B7" s="8" t="s">
        <v>43</v>
      </c>
      <c r="C7" s="8" t="s">
        <v>75</v>
      </c>
      <c r="D7" s="10">
        <v>4</v>
      </c>
      <c r="E7" s="10">
        <v>4</v>
      </c>
      <c r="F7" s="10">
        <v>5</v>
      </c>
      <c r="G7" s="10">
        <v>8</v>
      </c>
      <c r="H7" s="12">
        <v>5.25</v>
      </c>
      <c r="I7" s="15">
        <v>0</v>
      </c>
      <c r="J7" s="16">
        <f>H7-I7</f>
        <v>5.25</v>
      </c>
    </row>
    <row r="8" spans="2:10" x14ac:dyDescent="0.3">
      <c r="B8" s="8" t="s">
        <v>10</v>
      </c>
      <c r="C8" s="8" t="s">
        <v>62</v>
      </c>
      <c r="D8" s="10">
        <v>4</v>
      </c>
      <c r="E8" s="10">
        <v>4</v>
      </c>
      <c r="F8" s="10">
        <v>5</v>
      </c>
      <c r="G8" s="10">
        <v>6</v>
      </c>
      <c r="H8" s="12">
        <v>4.75</v>
      </c>
      <c r="I8" s="15">
        <v>3</v>
      </c>
      <c r="J8" s="16">
        <f>H8-I8</f>
        <v>1.75</v>
      </c>
    </row>
    <row r="9" spans="2:10" x14ac:dyDescent="0.3">
      <c r="B9" s="8" t="s">
        <v>4</v>
      </c>
      <c r="C9" s="8" t="s">
        <v>53</v>
      </c>
      <c r="D9" s="10">
        <v>4</v>
      </c>
      <c r="E9" s="10">
        <v>4</v>
      </c>
      <c r="F9" s="10">
        <v>4</v>
      </c>
      <c r="G9" s="10">
        <v>5</v>
      </c>
      <c r="H9" s="12">
        <v>4.25</v>
      </c>
      <c r="I9" s="15">
        <v>2</v>
      </c>
      <c r="J9" s="16">
        <f>H9-I9</f>
        <v>2.25</v>
      </c>
    </row>
    <row r="10" spans="2:10" x14ac:dyDescent="0.3">
      <c r="B10" s="8" t="s">
        <v>33</v>
      </c>
      <c r="C10" s="8" t="s">
        <v>57</v>
      </c>
      <c r="D10" s="10">
        <v>0</v>
      </c>
      <c r="E10" s="10">
        <v>2</v>
      </c>
      <c r="F10" s="10">
        <v>6</v>
      </c>
      <c r="G10" s="10">
        <v>8</v>
      </c>
      <c r="H10" s="12">
        <v>4</v>
      </c>
      <c r="I10" s="15">
        <v>3.75</v>
      </c>
      <c r="J10" s="16">
        <f>H10-I10</f>
        <v>0.25</v>
      </c>
    </row>
    <row r="11" spans="2:10" x14ac:dyDescent="0.3">
      <c r="B11" s="8" t="s">
        <v>9</v>
      </c>
      <c r="C11" s="8" t="s">
        <v>61</v>
      </c>
      <c r="D11" s="10">
        <v>3</v>
      </c>
      <c r="E11" s="10">
        <v>3</v>
      </c>
      <c r="F11" s="10">
        <v>4</v>
      </c>
      <c r="G11" s="10">
        <v>5</v>
      </c>
      <c r="H11" s="12">
        <v>3.75</v>
      </c>
      <c r="I11" s="15">
        <v>0.25</v>
      </c>
      <c r="J11" s="16">
        <f>H11-I11</f>
        <v>3.5</v>
      </c>
    </row>
    <row r="12" spans="2:10" x14ac:dyDescent="0.3">
      <c r="B12" s="8" t="s">
        <v>13</v>
      </c>
      <c r="C12" s="8" t="s">
        <v>65</v>
      </c>
      <c r="D12" s="10">
        <v>2</v>
      </c>
      <c r="E12" s="10">
        <v>2</v>
      </c>
      <c r="F12" s="10">
        <v>5</v>
      </c>
      <c r="G12" s="10">
        <v>5</v>
      </c>
      <c r="H12" s="12">
        <v>3.5</v>
      </c>
      <c r="I12" s="15">
        <v>2</v>
      </c>
      <c r="J12" s="16">
        <f>H12-I12</f>
        <v>1.5</v>
      </c>
    </row>
    <row r="13" spans="2:10" x14ac:dyDescent="0.3">
      <c r="B13" s="8" t="s">
        <v>11</v>
      </c>
      <c r="C13" s="8" t="s">
        <v>63</v>
      </c>
      <c r="D13" s="10">
        <v>7</v>
      </c>
      <c r="E13" s="10">
        <v>3</v>
      </c>
      <c r="F13" s="10">
        <v>3</v>
      </c>
      <c r="G13" s="10">
        <v>1</v>
      </c>
      <c r="H13" s="12">
        <v>3.5</v>
      </c>
      <c r="I13" s="15">
        <v>0</v>
      </c>
      <c r="J13" s="16">
        <f>H13-I13</f>
        <v>3.5</v>
      </c>
    </row>
    <row r="14" spans="2:10" x14ac:dyDescent="0.3">
      <c r="B14" s="8" t="s">
        <v>6</v>
      </c>
      <c r="C14" s="8" t="s">
        <v>82</v>
      </c>
      <c r="D14" s="10">
        <v>1</v>
      </c>
      <c r="E14" s="10">
        <v>4</v>
      </c>
      <c r="F14" s="10">
        <v>3</v>
      </c>
      <c r="G14" s="10">
        <v>5</v>
      </c>
      <c r="H14" s="12">
        <v>3.25</v>
      </c>
      <c r="I14" s="15">
        <v>-0.25</v>
      </c>
      <c r="J14" s="16">
        <f>H14-I14</f>
        <v>3.5</v>
      </c>
    </row>
    <row r="15" spans="2:10" x14ac:dyDescent="0.3">
      <c r="B15" s="8" t="s">
        <v>41</v>
      </c>
      <c r="C15" s="8" t="s">
        <v>73</v>
      </c>
      <c r="D15" s="10">
        <v>0</v>
      </c>
      <c r="E15" s="10">
        <v>3</v>
      </c>
      <c r="F15" s="10">
        <v>4</v>
      </c>
      <c r="G15" s="10">
        <v>3</v>
      </c>
      <c r="H15" s="12">
        <v>2.5</v>
      </c>
      <c r="I15" s="15">
        <v>2</v>
      </c>
      <c r="J15" s="16">
        <f>H15-I15</f>
        <v>0.5</v>
      </c>
    </row>
    <row r="16" spans="2:10" x14ac:dyDescent="0.3">
      <c r="B16" s="8" t="s">
        <v>30</v>
      </c>
      <c r="C16" s="8" t="s">
        <v>50</v>
      </c>
      <c r="D16" s="10">
        <v>2</v>
      </c>
      <c r="E16" s="10">
        <v>1</v>
      </c>
      <c r="F16" s="10">
        <v>2</v>
      </c>
      <c r="G16" s="10">
        <v>4</v>
      </c>
      <c r="H16" s="12">
        <v>2.25</v>
      </c>
      <c r="I16" s="15">
        <v>0</v>
      </c>
      <c r="J16" s="16">
        <f>H16-I16</f>
        <v>2.25</v>
      </c>
    </row>
    <row r="17" spans="2:10" x14ac:dyDescent="0.3">
      <c r="B17" s="8" t="s">
        <v>89</v>
      </c>
      <c r="C17" s="8" t="s">
        <v>90</v>
      </c>
      <c r="D17" s="10">
        <v>1</v>
      </c>
      <c r="E17" s="10">
        <v>1</v>
      </c>
      <c r="F17" s="10">
        <v>2</v>
      </c>
      <c r="G17" s="10">
        <v>5</v>
      </c>
      <c r="H17" s="12">
        <v>2.25</v>
      </c>
      <c r="I17" s="15">
        <v>0</v>
      </c>
      <c r="J17" s="16">
        <f>H17-I17</f>
        <v>2.25</v>
      </c>
    </row>
    <row r="18" spans="2:10" x14ac:dyDescent="0.3">
      <c r="B18" s="8" t="s">
        <v>93</v>
      </c>
      <c r="C18" s="8" t="s">
        <v>94</v>
      </c>
      <c r="D18" s="10">
        <v>1</v>
      </c>
      <c r="E18" s="10">
        <v>1</v>
      </c>
      <c r="F18" s="10">
        <v>2</v>
      </c>
      <c r="G18" s="10">
        <v>4</v>
      </c>
      <c r="H18" s="12">
        <v>2</v>
      </c>
      <c r="I18" s="15">
        <v>0.25</v>
      </c>
      <c r="J18" s="16">
        <f>H18-I18</f>
        <v>1.75</v>
      </c>
    </row>
    <row r="19" spans="2:10" x14ac:dyDescent="0.3">
      <c r="B19" s="8" t="s">
        <v>44</v>
      </c>
      <c r="C19" s="8" t="s">
        <v>76</v>
      </c>
      <c r="D19" s="10">
        <v>2</v>
      </c>
      <c r="E19" s="10">
        <v>0</v>
      </c>
      <c r="F19" s="10">
        <v>0</v>
      </c>
      <c r="G19" s="10">
        <v>4</v>
      </c>
      <c r="H19" s="12">
        <v>1.5</v>
      </c>
      <c r="I19" s="15">
        <v>-2.5</v>
      </c>
      <c r="J19" s="16">
        <f>H19-I19</f>
        <v>4</v>
      </c>
    </row>
    <row r="20" spans="2:10" x14ac:dyDescent="0.3">
      <c r="B20" s="8" t="s">
        <v>48</v>
      </c>
      <c r="C20" s="8" t="s">
        <v>80</v>
      </c>
      <c r="D20" s="10">
        <v>-1</v>
      </c>
      <c r="E20" s="10">
        <v>-1</v>
      </c>
      <c r="F20" s="10">
        <v>2</v>
      </c>
      <c r="G20" s="10">
        <v>5</v>
      </c>
      <c r="H20" s="12">
        <v>1.25</v>
      </c>
      <c r="I20" s="15">
        <v>-1.5</v>
      </c>
      <c r="J20" s="16">
        <f>H20-I20</f>
        <v>2.75</v>
      </c>
    </row>
    <row r="21" spans="2:10" x14ac:dyDescent="0.3">
      <c r="B21" s="8" t="s">
        <v>15</v>
      </c>
      <c r="C21" s="8" t="s">
        <v>67</v>
      </c>
      <c r="D21" s="10">
        <v>2</v>
      </c>
      <c r="E21" s="10">
        <v>0</v>
      </c>
      <c r="F21" s="10">
        <v>2</v>
      </c>
      <c r="G21" s="10">
        <v>0</v>
      </c>
      <c r="H21" s="12">
        <v>1</v>
      </c>
      <c r="I21" s="15">
        <v>0.25</v>
      </c>
      <c r="J21" s="16">
        <f>H21-I21</f>
        <v>0.75</v>
      </c>
    </row>
    <row r="22" spans="2:10" x14ac:dyDescent="0.3">
      <c r="B22" s="8" t="s">
        <v>39</v>
      </c>
      <c r="C22" s="8" t="s">
        <v>71</v>
      </c>
      <c r="D22" s="10">
        <v>0</v>
      </c>
      <c r="E22" s="10">
        <v>-1</v>
      </c>
      <c r="F22" s="10">
        <v>0</v>
      </c>
      <c r="G22" s="10">
        <v>5</v>
      </c>
      <c r="H22" s="12">
        <v>1</v>
      </c>
      <c r="I22" s="15">
        <v>-2.5</v>
      </c>
      <c r="J22" s="16">
        <f>H22-I22</f>
        <v>3.5</v>
      </c>
    </row>
    <row r="23" spans="2:10" x14ac:dyDescent="0.3">
      <c r="B23" s="8" t="s">
        <v>8</v>
      </c>
      <c r="C23" s="8" t="s">
        <v>60</v>
      </c>
      <c r="D23" s="10">
        <v>-2</v>
      </c>
      <c r="E23" s="10">
        <v>-2</v>
      </c>
      <c r="F23" s="10">
        <v>-1</v>
      </c>
      <c r="G23" s="10">
        <v>8</v>
      </c>
      <c r="H23" s="12">
        <v>0.75</v>
      </c>
      <c r="I23" s="15">
        <v>-1.75</v>
      </c>
      <c r="J23" s="16">
        <f>H23-I23</f>
        <v>2.5</v>
      </c>
    </row>
    <row r="24" spans="2:10" x14ac:dyDescent="0.3">
      <c r="B24" s="8" t="s">
        <v>36</v>
      </c>
      <c r="C24" s="8" t="s">
        <v>69</v>
      </c>
      <c r="D24" s="10">
        <v>1</v>
      </c>
      <c r="E24" s="10">
        <v>0</v>
      </c>
      <c r="F24" s="10">
        <v>0</v>
      </c>
      <c r="G24" s="10">
        <v>1</v>
      </c>
      <c r="H24" s="12">
        <v>0.5</v>
      </c>
      <c r="I24" s="15">
        <v>-1.25</v>
      </c>
      <c r="J24" s="16">
        <f>H24-I24</f>
        <v>1.75</v>
      </c>
    </row>
    <row r="25" spans="2:10" x14ac:dyDescent="0.3">
      <c r="B25" s="8" t="s">
        <v>31</v>
      </c>
      <c r="C25" s="8" t="s">
        <v>51</v>
      </c>
      <c r="D25" s="10">
        <v>-1</v>
      </c>
      <c r="E25" s="10">
        <v>0</v>
      </c>
      <c r="F25" s="10">
        <v>0</v>
      </c>
      <c r="G25" s="10">
        <v>3</v>
      </c>
      <c r="H25" s="12">
        <v>0.5</v>
      </c>
      <c r="I25" s="15">
        <v>-1.5</v>
      </c>
      <c r="J25" s="16">
        <f>H25-I25</f>
        <v>2</v>
      </c>
    </row>
    <row r="26" spans="2:10" x14ac:dyDescent="0.3">
      <c r="B26" s="8" t="s">
        <v>14</v>
      </c>
      <c r="C26" s="8" t="s">
        <v>66</v>
      </c>
      <c r="D26" s="10">
        <v>0</v>
      </c>
      <c r="E26" s="10">
        <v>0</v>
      </c>
      <c r="F26" s="10">
        <v>0</v>
      </c>
      <c r="G26" s="10">
        <v>1</v>
      </c>
      <c r="H26" s="12">
        <v>0.25</v>
      </c>
      <c r="I26" s="15">
        <v>-2</v>
      </c>
      <c r="J26" s="16">
        <f>H26-I26</f>
        <v>2.25</v>
      </c>
    </row>
    <row r="27" spans="2:10" x14ac:dyDescent="0.3">
      <c r="B27" s="8" t="s">
        <v>85</v>
      </c>
      <c r="C27" s="8" t="s">
        <v>86</v>
      </c>
      <c r="D27" s="10">
        <v>0</v>
      </c>
      <c r="E27" s="10">
        <v>-2</v>
      </c>
      <c r="F27" s="10">
        <v>-3</v>
      </c>
      <c r="G27" s="10">
        <v>6</v>
      </c>
      <c r="H27" s="12">
        <v>0.25</v>
      </c>
      <c r="I27" s="15">
        <v>-2.25</v>
      </c>
      <c r="J27" s="16">
        <f>H27-I27</f>
        <v>2.5</v>
      </c>
    </row>
    <row r="28" spans="2:10" x14ac:dyDescent="0.3">
      <c r="B28" s="8" t="s">
        <v>35</v>
      </c>
      <c r="C28" s="8" t="s">
        <v>68</v>
      </c>
      <c r="D28" s="10">
        <v>-1</v>
      </c>
      <c r="E28" s="10">
        <v>0</v>
      </c>
      <c r="F28" s="10">
        <v>0</v>
      </c>
      <c r="G28" s="10">
        <v>1</v>
      </c>
      <c r="H28" s="12">
        <v>0</v>
      </c>
      <c r="I28" s="15">
        <v>-1</v>
      </c>
      <c r="J28" s="16">
        <f>H28-I28</f>
        <v>1</v>
      </c>
    </row>
    <row r="29" spans="2:10" x14ac:dyDescent="0.3">
      <c r="B29" s="8" t="s">
        <v>49</v>
      </c>
      <c r="C29" s="8" t="s">
        <v>81</v>
      </c>
      <c r="D29" s="10">
        <v>1</v>
      </c>
      <c r="E29" s="10">
        <v>2</v>
      </c>
      <c r="F29" s="10">
        <v>-1</v>
      </c>
      <c r="G29" s="10">
        <v>-3</v>
      </c>
      <c r="H29" s="12">
        <v>-0.25</v>
      </c>
      <c r="I29" s="15">
        <v>-2.75</v>
      </c>
      <c r="J29" s="16">
        <f>H29-I29</f>
        <v>2.5</v>
      </c>
    </row>
    <row r="30" spans="2:10" x14ac:dyDescent="0.3">
      <c r="B30" s="8" t="s">
        <v>42</v>
      </c>
      <c r="C30" s="8" t="s">
        <v>74</v>
      </c>
      <c r="D30" s="10">
        <v>-2</v>
      </c>
      <c r="E30" s="10">
        <v>-1</v>
      </c>
      <c r="F30" s="10">
        <v>0</v>
      </c>
      <c r="G30" s="10">
        <v>-1</v>
      </c>
      <c r="H30" s="12">
        <v>-1</v>
      </c>
      <c r="I30" s="15">
        <v>-1.5</v>
      </c>
      <c r="J30" s="16">
        <f>H30-I30</f>
        <v>0.5</v>
      </c>
    </row>
    <row r="31" spans="2:10" x14ac:dyDescent="0.3">
      <c r="B31" s="8" t="s">
        <v>32</v>
      </c>
      <c r="C31" s="8" t="s">
        <v>52</v>
      </c>
      <c r="D31" s="10">
        <v>-3</v>
      </c>
      <c r="E31" s="10">
        <v>-1</v>
      </c>
      <c r="F31" s="10">
        <v>-2</v>
      </c>
      <c r="G31" s="10">
        <v>2</v>
      </c>
      <c r="H31" s="12">
        <v>-1</v>
      </c>
      <c r="I31" s="15">
        <v>-1.75</v>
      </c>
      <c r="J31" s="16">
        <f>H31-I31</f>
        <v>0.75</v>
      </c>
    </row>
    <row r="32" spans="2:10" x14ac:dyDescent="0.3">
      <c r="B32" s="8" t="s">
        <v>95</v>
      </c>
      <c r="C32" s="8" t="s">
        <v>96</v>
      </c>
      <c r="D32" s="10">
        <v>0</v>
      </c>
      <c r="E32" s="10">
        <v>-2</v>
      </c>
      <c r="F32" s="10">
        <v>-3</v>
      </c>
      <c r="G32" s="10">
        <v>1</v>
      </c>
      <c r="H32" s="12">
        <v>-1</v>
      </c>
      <c r="I32" s="15">
        <v>-4.25</v>
      </c>
      <c r="J32" s="16">
        <f>H32-I32</f>
        <v>3.25</v>
      </c>
    </row>
    <row r="33" spans="2:10" x14ac:dyDescent="0.3">
      <c r="B33" s="8" t="s">
        <v>37</v>
      </c>
      <c r="C33" s="8" t="s">
        <v>70</v>
      </c>
      <c r="D33" s="10">
        <v>-5</v>
      </c>
      <c r="E33" s="10">
        <v>-4</v>
      </c>
      <c r="F33" s="10">
        <v>-3</v>
      </c>
      <c r="G33" s="10">
        <v>6</v>
      </c>
      <c r="H33" s="12">
        <v>-1.5</v>
      </c>
      <c r="I33" s="15">
        <v>-3.5</v>
      </c>
      <c r="J33" s="16">
        <f>H33-I33</f>
        <v>2</v>
      </c>
    </row>
    <row r="34" spans="2:10" x14ac:dyDescent="0.3">
      <c r="B34" s="8" t="s">
        <v>5</v>
      </c>
      <c r="C34" s="8" t="s">
        <v>56</v>
      </c>
      <c r="D34" s="10">
        <v>-4</v>
      </c>
      <c r="E34" s="10">
        <v>-3</v>
      </c>
      <c r="F34" s="10">
        <v>-1</v>
      </c>
      <c r="G34" s="10">
        <v>-1</v>
      </c>
      <c r="H34" s="12">
        <v>-2.25</v>
      </c>
      <c r="I34" s="15">
        <v>-0.5</v>
      </c>
      <c r="J34" s="16">
        <f>H34-I34</f>
        <v>-1.75</v>
      </c>
    </row>
    <row r="35" spans="2:10" x14ac:dyDescent="0.3">
      <c r="B35" s="8" t="s">
        <v>38</v>
      </c>
      <c r="C35" s="8" t="s">
        <v>55</v>
      </c>
      <c r="D35" s="10">
        <v>-8</v>
      </c>
      <c r="E35" s="10">
        <v>-7</v>
      </c>
      <c r="F35" s="10">
        <v>-6</v>
      </c>
      <c r="G35" s="10">
        <v>7</v>
      </c>
      <c r="H35" s="12">
        <v>-3.5</v>
      </c>
      <c r="I35" s="15">
        <v>-4.5</v>
      </c>
      <c r="J35" s="16">
        <f>H35-I35</f>
        <v>1</v>
      </c>
    </row>
    <row r="36" spans="2:10" x14ac:dyDescent="0.3">
      <c r="B36" s="8" t="s">
        <v>26</v>
      </c>
      <c r="C36" s="8" t="s">
        <v>54</v>
      </c>
      <c r="D36" s="10">
        <v>-4</v>
      </c>
      <c r="E36" s="10">
        <v>-3</v>
      </c>
      <c r="F36" s="10">
        <v>-4</v>
      </c>
      <c r="G36" s="10">
        <v>-4</v>
      </c>
      <c r="H36" s="12">
        <v>-3.75</v>
      </c>
      <c r="I36" s="15">
        <v>-4.5</v>
      </c>
      <c r="J36" s="16">
        <f>H36-I36</f>
        <v>0.75</v>
      </c>
    </row>
    <row r="37" spans="2:10" x14ac:dyDescent="0.3">
      <c r="B37" s="8" t="s">
        <v>47</v>
      </c>
      <c r="C37" s="8" t="s">
        <v>79</v>
      </c>
      <c r="D37" s="10">
        <v>-4</v>
      </c>
      <c r="E37" s="10">
        <v>-5</v>
      </c>
      <c r="F37" s="10">
        <v>-6</v>
      </c>
      <c r="G37" s="10">
        <v>-4</v>
      </c>
      <c r="H37" s="12">
        <v>-4.75</v>
      </c>
      <c r="I37" s="15">
        <v>-4.75</v>
      </c>
      <c r="J37" s="16">
        <f>H37-I37</f>
        <v>0</v>
      </c>
    </row>
    <row r="38" spans="2:10" x14ac:dyDescent="0.3">
      <c r="B38" s="8" t="s">
        <v>45</v>
      </c>
      <c r="C38" s="8" t="s">
        <v>77</v>
      </c>
      <c r="D38" s="10">
        <v>-6</v>
      </c>
      <c r="E38" s="10">
        <v>-6</v>
      </c>
      <c r="F38" s="10">
        <v>-8</v>
      </c>
      <c r="G38" s="10">
        <v>-6</v>
      </c>
      <c r="H38" s="12">
        <v>-6.5</v>
      </c>
      <c r="I38" s="15">
        <v>-5.75</v>
      </c>
      <c r="J38" s="16">
        <f>H38-I38</f>
        <v>-0.75</v>
      </c>
    </row>
    <row r="39" spans="2:10" x14ac:dyDescent="0.3">
      <c r="B39" s="8" t="s">
        <v>7</v>
      </c>
      <c r="C39" s="8" t="s">
        <v>59</v>
      </c>
      <c r="D39" s="10">
        <v>-7</v>
      </c>
      <c r="E39" s="10">
        <v>-8</v>
      </c>
      <c r="F39" s="10">
        <v>-9</v>
      </c>
      <c r="G39" s="10">
        <v>-6</v>
      </c>
      <c r="H39" s="12">
        <v>-7.5</v>
      </c>
      <c r="I39" s="15">
        <v>-7.5</v>
      </c>
      <c r="J39" s="16">
        <f>H39-I39</f>
        <v>0</v>
      </c>
    </row>
    <row r="40" spans="2:10" ht="15.75" thickBot="1" x14ac:dyDescent="0.35">
      <c r="B40" s="8" t="s">
        <v>46</v>
      </c>
      <c r="C40" s="8" t="s">
        <v>78</v>
      </c>
      <c r="D40" s="10">
        <v>-8</v>
      </c>
      <c r="E40" s="10">
        <v>-8</v>
      </c>
      <c r="F40" s="10">
        <v>-9</v>
      </c>
      <c r="G40" s="10">
        <v>-7</v>
      </c>
      <c r="H40" s="35">
        <v>-8</v>
      </c>
      <c r="I40" s="36">
        <v>-7.25</v>
      </c>
      <c r="J40" s="37">
        <f>H40-I40</f>
        <v>-0.75</v>
      </c>
    </row>
    <row r="41" spans="2:10" ht="24" customHeight="1" thickBot="1" x14ac:dyDescent="0.4">
      <c r="D41" s="38">
        <f t="shared" ref="D41:I41" si="0">AVERAGE(D4:D40)</f>
        <v>-5.4054054054054057E-2</v>
      </c>
      <c r="E41" s="38">
        <f t="shared" si="0"/>
        <v>0</v>
      </c>
      <c r="F41" s="38">
        <f t="shared" si="0"/>
        <v>0.43243243243243246</v>
      </c>
      <c r="G41" s="38">
        <f t="shared" si="0"/>
        <v>2.7567567567567566</v>
      </c>
      <c r="H41" s="39">
        <f t="shared" si="0"/>
        <v>0.78378378378378377</v>
      </c>
      <c r="I41" s="40">
        <f t="shared" si="0"/>
        <v>-1.0675675675675675</v>
      </c>
      <c r="J41" s="41">
        <f t="shared" ref="J41" si="1">H41-I41</f>
        <v>1.8513513513513513</v>
      </c>
    </row>
  </sheetData>
  <sortState ref="B4:J40">
    <sortCondition descending="1" ref="H4:H40"/>
    <sortCondition descending="1" ref="I4:I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zoomScale="85" zoomScaleNormal="85" workbookViewId="0">
      <selection activeCell="N6" sqref="N6"/>
    </sheetView>
  </sheetViews>
  <sheetFormatPr defaultColWidth="9.140625" defaultRowHeight="15" x14ac:dyDescent="0.3"/>
  <cols>
    <col min="1" max="1" width="18.7109375" style="2" customWidth="1"/>
    <col min="2" max="2" width="9.85546875" style="18" bestFit="1" customWidth="1"/>
    <col min="3" max="3" width="8.7109375" style="19" customWidth="1"/>
    <col min="4" max="6" width="7.28515625" style="19" customWidth="1"/>
    <col min="7" max="7" width="8.28515625" style="20" customWidth="1"/>
    <col min="8" max="8" width="8.28515625" style="19" customWidth="1"/>
    <col min="9" max="9" width="12.5703125" style="19" bestFit="1" customWidth="1"/>
    <col min="10" max="10" width="8.7109375" style="19" bestFit="1" customWidth="1"/>
    <col min="11" max="11" width="8.85546875" style="21" bestFit="1" customWidth="1"/>
    <col min="12" max="12" width="15.28515625" style="2" customWidth="1"/>
    <col min="13" max="17" width="9.140625" style="2"/>
    <col min="18" max="18" width="12.28515625" style="2" bestFit="1" customWidth="1"/>
    <col min="19" max="16384" width="9.140625" style="2"/>
  </cols>
  <sheetData>
    <row r="1" spans="1:19" ht="15.75" thickBot="1" x14ac:dyDescent="0.35">
      <c r="B1" s="18" t="s">
        <v>2</v>
      </c>
      <c r="C1" s="19" t="s">
        <v>91</v>
      </c>
    </row>
    <row r="2" spans="1:19" s="1" customFormat="1" x14ac:dyDescent="0.3">
      <c r="B2" s="22" t="s">
        <v>25</v>
      </c>
      <c r="C2" s="23" t="s">
        <v>24</v>
      </c>
      <c r="D2" s="23" t="s">
        <v>23</v>
      </c>
      <c r="E2" s="23" t="s">
        <v>22</v>
      </c>
      <c r="F2" s="23" t="s">
        <v>21</v>
      </c>
      <c r="G2" s="24" t="s">
        <v>20</v>
      </c>
      <c r="H2" s="23" t="s">
        <v>19</v>
      </c>
      <c r="I2" s="23" t="s">
        <v>18</v>
      </c>
      <c r="J2" s="23" t="s">
        <v>17</v>
      </c>
      <c r="K2" s="25" t="s">
        <v>16</v>
      </c>
    </row>
    <row r="3" spans="1:19" x14ac:dyDescent="0.3">
      <c r="B3" s="26">
        <v>12.11</v>
      </c>
      <c r="C3" s="27">
        <v>33</v>
      </c>
      <c r="D3" s="27">
        <v>250</v>
      </c>
      <c r="E3" s="27">
        <v>249</v>
      </c>
      <c r="F3" s="27">
        <v>1</v>
      </c>
      <c r="G3" s="28">
        <v>0.49399999999999999</v>
      </c>
      <c r="H3" s="27">
        <v>804</v>
      </c>
      <c r="I3" s="27">
        <v>704</v>
      </c>
      <c r="J3" s="27">
        <v>100</v>
      </c>
      <c r="K3" s="29">
        <v>0.75</v>
      </c>
      <c r="L3" s="30">
        <v>42881</v>
      </c>
    </row>
    <row r="4" spans="1:19" x14ac:dyDescent="0.3">
      <c r="B4" s="26">
        <v>314.05</v>
      </c>
      <c r="C4" s="27">
        <v>389</v>
      </c>
      <c r="D4" s="27">
        <v>357</v>
      </c>
      <c r="E4" s="27">
        <v>142</v>
      </c>
      <c r="F4" s="27">
        <v>215</v>
      </c>
      <c r="G4" s="28">
        <v>0.70599999999999996</v>
      </c>
      <c r="H4" s="27">
        <v>1160</v>
      </c>
      <c r="I4" s="27">
        <v>840</v>
      </c>
      <c r="J4" s="27">
        <v>319</v>
      </c>
      <c r="K4" s="29">
        <v>0.98</v>
      </c>
      <c r="L4" s="30">
        <v>42880</v>
      </c>
    </row>
    <row r="5" spans="1:19" x14ac:dyDescent="0.3">
      <c r="B5" s="26">
        <v>167.67</v>
      </c>
      <c r="C5" s="27">
        <v>74</v>
      </c>
      <c r="D5" s="27">
        <v>317</v>
      </c>
      <c r="E5" s="27">
        <v>184</v>
      </c>
      <c r="F5" s="27">
        <v>133</v>
      </c>
      <c r="G5" s="28">
        <v>0.626</v>
      </c>
      <c r="H5" s="27">
        <v>889</v>
      </c>
      <c r="I5" s="27">
        <v>861</v>
      </c>
      <c r="J5" s="27">
        <v>27</v>
      </c>
      <c r="K5" s="29">
        <v>0.88</v>
      </c>
      <c r="L5" s="30">
        <v>42879</v>
      </c>
    </row>
    <row r="6" spans="1:19" x14ac:dyDescent="0.3">
      <c r="B6" s="26">
        <v>-62.09</v>
      </c>
      <c r="C6" s="27">
        <v>-366</v>
      </c>
      <c r="D6" s="27">
        <v>285</v>
      </c>
      <c r="E6" s="27">
        <v>213</v>
      </c>
      <c r="F6" s="27">
        <v>72</v>
      </c>
      <c r="G6" s="28">
        <v>0.56299999999999994</v>
      </c>
      <c r="H6" s="27">
        <v>1032</v>
      </c>
      <c r="I6" s="27">
        <v>716</v>
      </c>
      <c r="J6" s="27">
        <v>315</v>
      </c>
      <c r="K6" s="29">
        <v>0.86</v>
      </c>
      <c r="L6" s="30">
        <v>42878</v>
      </c>
    </row>
    <row r="7" spans="1:19" x14ac:dyDescent="0.3">
      <c r="B7" s="26">
        <v>291.95999999999998</v>
      </c>
      <c r="C7" s="27">
        <v>258</v>
      </c>
      <c r="D7" s="27">
        <v>395</v>
      </c>
      <c r="E7" s="27">
        <v>101</v>
      </c>
      <c r="F7" s="27">
        <v>294</v>
      </c>
      <c r="G7" s="28">
        <v>0.78100000000000003</v>
      </c>
      <c r="H7" s="27">
        <v>1262</v>
      </c>
      <c r="I7" s="27">
        <v>571</v>
      </c>
      <c r="J7" s="27">
        <v>691</v>
      </c>
      <c r="K7" s="29">
        <v>0.91</v>
      </c>
      <c r="L7" s="30">
        <v>42877</v>
      </c>
    </row>
    <row r="8" spans="1:19" x14ac:dyDescent="0.3">
      <c r="B8" s="26">
        <v>332.27</v>
      </c>
      <c r="C8" s="27">
        <v>459</v>
      </c>
      <c r="D8" s="27">
        <v>420</v>
      </c>
      <c r="E8" s="27">
        <v>81</v>
      </c>
      <c r="F8" s="27">
        <v>339</v>
      </c>
      <c r="G8" s="28">
        <v>0.83</v>
      </c>
      <c r="H8" s="27">
        <v>1877</v>
      </c>
      <c r="I8" s="27">
        <v>373</v>
      </c>
      <c r="J8" s="27">
        <v>1503</v>
      </c>
      <c r="K8" s="29">
        <v>1.1000000000000001</v>
      </c>
      <c r="L8" s="30">
        <v>42874</v>
      </c>
    </row>
    <row r="9" spans="1:19" x14ac:dyDescent="0.3">
      <c r="B9" s="26">
        <v>205.38</v>
      </c>
      <c r="C9" s="27">
        <v>270</v>
      </c>
      <c r="D9" s="27">
        <v>314</v>
      </c>
      <c r="E9" s="27">
        <v>184</v>
      </c>
      <c r="F9" s="27">
        <v>130</v>
      </c>
      <c r="G9" s="28">
        <v>0.621</v>
      </c>
      <c r="H9" s="27">
        <v>1503</v>
      </c>
      <c r="I9" s="27">
        <v>814</v>
      </c>
      <c r="J9" s="27">
        <v>688</v>
      </c>
      <c r="K9" s="29">
        <v>1.1399999999999999</v>
      </c>
      <c r="L9" s="30">
        <v>42873</v>
      </c>
    </row>
    <row r="10" spans="1:19" x14ac:dyDescent="0.3">
      <c r="B10" s="26">
        <v>-842.18</v>
      </c>
      <c r="C10" s="27">
        <v>-1420</v>
      </c>
      <c r="D10" s="27">
        <v>76</v>
      </c>
      <c r="E10" s="27">
        <v>425</v>
      </c>
      <c r="F10" s="27">
        <v>-349</v>
      </c>
      <c r="G10" s="28">
        <v>0.15</v>
      </c>
      <c r="H10" s="27">
        <v>293</v>
      </c>
      <c r="I10" s="27">
        <v>2413</v>
      </c>
      <c r="J10" s="27">
        <v>-2120</v>
      </c>
      <c r="K10" s="29">
        <v>1.33</v>
      </c>
      <c r="L10" s="30">
        <v>42872</v>
      </c>
    </row>
    <row r="11" spans="1:19" x14ac:dyDescent="0.3">
      <c r="B11" s="26">
        <v>-66.14</v>
      </c>
      <c r="C11" s="27">
        <v>-89</v>
      </c>
      <c r="D11" s="27">
        <v>196</v>
      </c>
      <c r="E11" s="27">
        <v>303</v>
      </c>
      <c r="F11" s="27">
        <v>-107</v>
      </c>
      <c r="G11" s="28">
        <v>0.38700000000000001</v>
      </c>
      <c r="H11" s="27">
        <v>869</v>
      </c>
      <c r="I11" s="27">
        <v>1128</v>
      </c>
      <c r="J11" s="27">
        <v>-258</v>
      </c>
      <c r="K11" s="29">
        <v>1</v>
      </c>
      <c r="L11" s="30">
        <v>42871</v>
      </c>
    </row>
    <row r="12" spans="1:19" ht="15.75" thickBot="1" x14ac:dyDescent="0.35">
      <c r="B12" s="31">
        <v>271.60000000000002</v>
      </c>
      <c r="C12" s="32">
        <v>256</v>
      </c>
      <c r="D12" s="32">
        <v>401</v>
      </c>
      <c r="E12" s="32">
        <v>101</v>
      </c>
      <c r="F12" s="32">
        <v>300</v>
      </c>
      <c r="G12" s="33">
        <v>0.79200000000000004</v>
      </c>
      <c r="H12" s="32">
        <v>1410</v>
      </c>
      <c r="I12" s="32">
        <v>481</v>
      </c>
      <c r="J12" s="32">
        <v>929</v>
      </c>
      <c r="K12" s="34">
        <v>0.93</v>
      </c>
      <c r="L12" s="30">
        <v>42870</v>
      </c>
    </row>
    <row r="13" spans="1:19" x14ac:dyDescent="0.3">
      <c r="B13" s="18">
        <v>624.63</v>
      </c>
      <c r="C13" s="19">
        <v>-136</v>
      </c>
      <c r="D13" s="19">
        <v>3011</v>
      </c>
      <c r="E13" s="19">
        <v>1983</v>
      </c>
      <c r="F13" s="19">
        <v>1028</v>
      </c>
      <c r="G13" s="20">
        <v>0.60299999999999998</v>
      </c>
      <c r="H13" s="19">
        <v>11103</v>
      </c>
      <c r="I13" s="19">
        <v>8906</v>
      </c>
      <c r="J13" s="19">
        <v>2197</v>
      </c>
      <c r="K13" s="21">
        <v>0.99</v>
      </c>
    </row>
    <row r="14" spans="1:19" ht="16.5" x14ac:dyDescent="0.3">
      <c r="A14" s="2" t="s">
        <v>97</v>
      </c>
      <c r="S14" s="17"/>
    </row>
    <row r="16" spans="1:19" ht="15.75" thickBot="1" x14ac:dyDescent="0.35">
      <c r="B16" s="18" t="s">
        <v>4</v>
      </c>
      <c r="C16" s="19" t="s">
        <v>91</v>
      </c>
    </row>
    <row r="17" spans="1:12" s="1" customFormat="1" x14ac:dyDescent="0.3">
      <c r="B17" s="22" t="s">
        <v>25</v>
      </c>
      <c r="C17" s="23" t="s">
        <v>24</v>
      </c>
      <c r="D17" s="23" t="s">
        <v>23</v>
      </c>
      <c r="E17" s="23" t="s">
        <v>22</v>
      </c>
      <c r="F17" s="23" t="s">
        <v>21</v>
      </c>
      <c r="G17" s="24" t="s">
        <v>20</v>
      </c>
      <c r="H17" s="23" t="s">
        <v>19</v>
      </c>
      <c r="I17" s="23" t="s">
        <v>18</v>
      </c>
      <c r="J17" s="23" t="s">
        <v>17</v>
      </c>
      <c r="K17" s="25" t="s">
        <v>16</v>
      </c>
    </row>
    <row r="18" spans="1:12" x14ac:dyDescent="0.3">
      <c r="B18" s="26">
        <v>24.27</v>
      </c>
      <c r="C18" s="27">
        <v>38</v>
      </c>
      <c r="D18" s="27">
        <v>51</v>
      </c>
      <c r="E18" s="27">
        <v>47</v>
      </c>
      <c r="F18" s="27">
        <v>4</v>
      </c>
      <c r="G18" s="28">
        <v>0.51</v>
      </c>
      <c r="H18" s="27">
        <v>277</v>
      </c>
      <c r="I18" s="27">
        <v>148</v>
      </c>
      <c r="J18" s="27">
        <v>129</v>
      </c>
      <c r="K18" s="29">
        <v>0.83</v>
      </c>
      <c r="L18" s="30">
        <v>42881</v>
      </c>
    </row>
    <row r="19" spans="1:12" x14ac:dyDescent="0.3">
      <c r="B19" s="26">
        <v>128.9</v>
      </c>
      <c r="C19" s="27">
        <v>141</v>
      </c>
      <c r="D19" s="27">
        <v>83</v>
      </c>
      <c r="E19" s="27">
        <v>16</v>
      </c>
      <c r="F19" s="27">
        <v>67</v>
      </c>
      <c r="G19" s="28">
        <v>0.83</v>
      </c>
      <c r="H19" s="27">
        <v>415</v>
      </c>
      <c r="I19" s="27">
        <v>85</v>
      </c>
      <c r="J19" s="27">
        <v>330</v>
      </c>
      <c r="K19" s="29">
        <v>0.95</v>
      </c>
      <c r="L19" s="30">
        <v>42880</v>
      </c>
    </row>
    <row r="20" spans="1:12" x14ac:dyDescent="0.3">
      <c r="B20" s="26">
        <v>77.08</v>
      </c>
      <c r="C20" s="27">
        <v>58</v>
      </c>
      <c r="D20" s="27">
        <v>66</v>
      </c>
      <c r="E20" s="27">
        <v>34</v>
      </c>
      <c r="F20" s="27">
        <v>32</v>
      </c>
      <c r="G20" s="28">
        <v>0.66</v>
      </c>
      <c r="H20" s="27">
        <v>313</v>
      </c>
      <c r="I20" s="27">
        <v>151</v>
      </c>
      <c r="J20" s="27">
        <v>162</v>
      </c>
      <c r="K20" s="29">
        <v>0.88</v>
      </c>
      <c r="L20" s="30">
        <v>42879</v>
      </c>
    </row>
    <row r="21" spans="1:12" x14ac:dyDescent="0.3">
      <c r="B21" s="26">
        <v>-26.64</v>
      </c>
      <c r="C21" s="27">
        <v>-76</v>
      </c>
      <c r="D21" s="27">
        <v>52</v>
      </c>
      <c r="E21" s="27">
        <v>48</v>
      </c>
      <c r="F21" s="27">
        <v>4</v>
      </c>
      <c r="G21" s="28">
        <v>0.52</v>
      </c>
      <c r="H21" s="27">
        <v>255</v>
      </c>
      <c r="I21" s="27">
        <v>228</v>
      </c>
      <c r="J21" s="27">
        <v>27</v>
      </c>
      <c r="K21" s="29">
        <v>0.92</v>
      </c>
      <c r="L21" s="30">
        <v>42878</v>
      </c>
    </row>
    <row r="22" spans="1:12" x14ac:dyDescent="0.3">
      <c r="B22" s="26">
        <v>135.66</v>
      </c>
      <c r="C22" s="27">
        <v>118</v>
      </c>
      <c r="D22" s="27">
        <v>87</v>
      </c>
      <c r="E22" s="27">
        <v>13</v>
      </c>
      <c r="F22" s="27">
        <v>74</v>
      </c>
      <c r="G22" s="28">
        <v>0.87</v>
      </c>
      <c r="H22" s="27">
        <v>436</v>
      </c>
      <c r="I22" s="27">
        <v>48</v>
      </c>
      <c r="J22" s="27">
        <v>388</v>
      </c>
      <c r="K22" s="29">
        <v>0.92</v>
      </c>
      <c r="L22" s="30">
        <v>42877</v>
      </c>
    </row>
    <row r="23" spans="1:12" x14ac:dyDescent="0.3">
      <c r="B23" s="26">
        <v>71.59</v>
      </c>
      <c r="C23" s="27">
        <v>130</v>
      </c>
      <c r="D23" s="27">
        <v>78</v>
      </c>
      <c r="E23" s="27">
        <v>22</v>
      </c>
      <c r="F23" s="27">
        <v>56</v>
      </c>
      <c r="G23" s="28">
        <v>0.78</v>
      </c>
      <c r="H23" s="27">
        <v>438</v>
      </c>
      <c r="I23" s="27">
        <v>132</v>
      </c>
      <c r="J23" s="27">
        <v>306</v>
      </c>
      <c r="K23" s="29">
        <v>1.08</v>
      </c>
      <c r="L23" s="30">
        <v>42874</v>
      </c>
    </row>
    <row r="24" spans="1:12" x14ac:dyDescent="0.3">
      <c r="B24" s="26">
        <v>130.66</v>
      </c>
      <c r="C24" s="27">
        <v>214</v>
      </c>
      <c r="D24" s="27">
        <v>82</v>
      </c>
      <c r="E24" s="27">
        <v>18</v>
      </c>
      <c r="F24" s="27">
        <v>64</v>
      </c>
      <c r="G24" s="28">
        <v>0.82</v>
      </c>
      <c r="H24" s="27">
        <v>486</v>
      </c>
      <c r="I24" s="27">
        <v>169</v>
      </c>
      <c r="J24" s="27">
        <v>316</v>
      </c>
      <c r="K24" s="29">
        <v>1.24</v>
      </c>
      <c r="L24" s="30">
        <v>42873</v>
      </c>
    </row>
    <row r="25" spans="1:12" x14ac:dyDescent="0.3">
      <c r="B25" s="26">
        <v>-309.11</v>
      </c>
      <c r="C25" s="27">
        <v>-511</v>
      </c>
      <c r="D25" s="27">
        <v>5</v>
      </c>
      <c r="E25" s="27">
        <v>95</v>
      </c>
      <c r="F25" s="27">
        <v>-90</v>
      </c>
      <c r="G25" s="28">
        <v>0.05</v>
      </c>
      <c r="H25" s="27">
        <v>27</v>
      </c>
      <c r="I25" s="27">
        <v>666</v>
      </c>
      <c r="J25" s="27">
        <v>-639</v>
      </c>
      <c r="K25" s="29">
        <v>1.32</v>
      </c>
      <c r="L25" s="30">
        <v>42872</v>
      </c>
    </row>
    <row r="26" spans="1:12" x14ac:dyDescent="0.3">
      <c r="B26" s="26">
        <v>64.87</v>
      </c>
      <c r="C26" s="27">
        <v>63</v>
      </c>
      <c r="D26" s="27">
        <v>60</v>
      </c>
      <c r="E26" s="27">
        <v>39</v>
      </c>
      <c r="F26" s="27">
        <v>21</v>
      </c>
      <c r="G26" s="28">
        <v>0.6</v>
      </c>
      <c r="H26" s="27">
        <v>331</v>
      </c>
      <c r="I26" s="27">
        <v>180</v>
      </c>
      <c r="J26" s="27">
        <v>150</v>
      </c>
      <c r="K26" s="29">
        <v>0.97</v>
      </c>
      <c r="L26" s="30">
        <v>42871</v>
      </c>
    </row>
    <row r="27" spans="1:12" ht="15.75" thickBot="1" x14ac:dyDescent="0.35">
      <c r="B27" s="31">
        <v>60.38</v>
      </c>
      <c r="C27" s="32">
        <v>64</v>
      </c>
      <c r="D27" s="32">
        <v>62</v>
      </c>
      <c r="E27" s="32">
        <v>36</v>
      </c>
      <c r="F27" s="32">
        <v>26</v>
      </c>
      <c r="G27" s="33">
        <v>0.62</v>
      </c>
      <c r="H27" s="32">
        <v>296</v>
      </c>
      <c r="I27" s="32">
        <v>229</v>
      </c>
      <c r="J27" s="32">
        <v>67</v>
      </c>
      <c r="K27" s="34">
        <v>1.01</v>
      </c>
      <c r="L27" s="30">
        <v>42870</v>
      </c>
    </row>
    <row r="28" spans="1:12" x14ac:dyDescent="0.3">
      <c r="B28" s="18">
        <v>357.66</v>
      </c>
      <c r="C28" s="19">
        <v>239</v>
      </c>
      <c r="D28" s="19">
        <v>626</v>
      </c>
      <c r="E28" s="19">
        <v>368</v>
      </c>
      <c r="F28" s="19">
        <v>258</v>
      </c>
      <c r="G28" s="20">
        <v>0.63</v>
      </c>
      <c r="H28" s="19">
        <v>3280</v>
      </c>
      <c r="I28" s="19">
        <v>2040</v>
      </c>
      <c r="J28" s="19">
        <v>1240</v>
      </c>
      <c r="K28" s="21">
        <v>1.01</v>
      </c>
    </row>
    <row r="29" spans="1:12" x14ac:dyDescent="0.3">
      <c r="A29" s="2" t="s">
        <v>98</v>
      </c>
    </row>
    <row r="31" spans="1:12" ht="15.75" thickBot="1" x14ac:dyDescent="0.35">
      <c r="B31" s="18" t="s">
        <v>3</v>
      </c>
      <c r="C31" s="19" t="s">
        <v>91</v>
      </c>
    </row>
    <row r="32" spans="1:12" s="1" customFormat="1" x14ac:dyDescent="0.3">
      <c r="B32" s="22" t="s">
        <v>25</v>
      </c>
      <c r="C32" s="23" t="s">
        <v>24</v>
      </c>
      <c r="D32" s="23" t="s">
        <v>23</v>
      </c>
      <c r="E32" s="23" t="s">
        <v>22</v>
      </c>
      <c r="F32" s="23" t="s">
        <v>21</v>
      </c>
      <c r="G32" s="24" t="s">
        <v>20</v>
      </c>
      <c r="H32" s="23" t="s">
        <v>19</v>
      </c>
      <c r="I32" s="23" t="s">
        <v>18</v>
      </c>
      <c r="J32" s="23" t="s">
        <v>17</v>
      </c>
      <c r="K32" s="25" t="s">
        <v>16</v>
      </c>
    </row>
    <row r="33" spans="1:12" x14ac:dyDescent="0.3">
      <c r="B33" s="26">
        <v>15.28</v>
      </c>
      <c r="C33" s="27">
        <v>24</v>
      </c>
      <c r="D33" s="27">
        <v>241</v>
      </c>
      <c r="E33" s="27">
        <v>325</v>
      </c>
      <c r="F33" s="27">
        <v>-84</v>
      </c>
      <c r="G33" s="28">
        <v>0.4</v>
      </c>
      <c r="H33" s="27">
        <v>104</v>
      </c>
      <c r="I33" s="27">
        <v>146</v>
      </c>
      <c r="J33" s="27">
        <v>-41</v>
      </c>
      <c r="K33" s="29">
        <v>0.76</v>
      </c>
      <c r="L33" s="30">
        <v>42881</v>
      </c>
    </row>
    <row r="34" spans="1:12" x14ac:dyDescent="0.3">
      <c r="B34" s="26">
        <v>6.06</v>
      </c>
      <c r="C34" s="27">
        <v>-44</v>
      </c>
      <c r="D34" s="27">
        <v>295</v>
      </c>
      <c r="E34" s="27">
        <v>278</v>
      </c>
      <c r="F34" s="27">
        <v>17</v>
      </c>
      <c r="G34" s="28">
        <v>0.48899999999999999</v>
      </c>
      <c r="H34" s="27">
        <v>135</v>
      </c>
      <c r="I34" s="27">
        <v>176</v>
      </c>
      <c r="J34" s="27">
        <v>-40</v>
      </c>
      <c r="K34" s="29">
        <v>0.94</v>
      </c>
      <c r="L34" s="30">
        <v>42880</v>
      </c>
    </row>
    <row r="35" spans="1:12" x14ac:dyDescent="0.3">
      <c r="B35" s="26">
        <v>7.04</v>
      </c>
      <c r="C35" s="27">
        <v>34</v>
      </c>
      <c r="D35" s="27">
        <v>259</v>
      </c>
      <c r="E35" s="27">
        <v>314</v>
      </c>
      <c r="F35" s="27">
        <v>-55</v>
      </c>
      <c r="G35" s="28">
        <v>0.43</v>
      </c>
      <c r="H35" s="27">
        <v>133</v>
      </c>
      <c r="I35" s="27">
        <v>161</v>
      </c>
      <c r="J35" s="27">
        <v>-27</v>
      </c>
      <c r="K35" s="29">
        <v>0.89</v>
      </c>
      <c r="L35" s="30">
        <v>42879</v>
      </c>
    </row>
    <row r="36" spans="1:12" x14ac:dyDescent="0.3">
      <c r="B36" s="26">
        <v>53.04</v>
      </c>
      <c r="C36" s="27">
        <v>41</v>
      </c>
      <c r="D36" s="27">
        <v>337</v>
      </c>
      <c r="E36" s="27">
        <v>237</v>
      </c>
      <c r="F36" s="27">
        <v>100</v>
      </c>
      <c r="G36" s="28">
        <v>0.55900000000000005</v>
      </c>
      <c r="H36" s="27">
        <v>148</v>
      </c>
      <c r="I36" s="27">
        <v>131</v>
      </c>
      <c r="J36" s="27">
        <v>17</v>
      </c>
      <c r="K36" s="29">
        <v>0.85</v>
      </c>
      <c r="L36" s="30">
        <v>42878</v>
      </c>
    </row>
    <row r="37" spans="1:12" x14ac:dyDescent="0.3">
      <c r="B37" s="26">
        <v>163.19999999999999</v>
      </c>
      <c r="C37" s="27">
        <v>129</v>
      </c>
      <c r="D37" s="27">
        <v>425</v>
      </c>
      <c r="E37" s="27">
        <v>157</v>
      </c>
      <c r="F37" s="27">
        <v>268</v>
      </c>
      <c r="G37" s="28">
        <v>0.70499999999999996</v>
      </c>
      <c r="H37" s="27">
        <v>188</v>
      </c>
      <c r="I37" s="27">
        <v>87</v>
      </c>
      <c r="J37" s="27">
        <v>100</v>
      </c>
      <c r="K37" s="29">
        <v>0.85</v>
      </c>
      <c r="L37" s="30">
        <v>42877</v>
      </c>
    </row>
    <row r="38" spans="1:12" x14ac:dyDescent="0.3">
      <c r="B38" s="26">
        <v>100.01</v>
      </c>
      <c r="C38" s="27">
        <v>111</v>
      </c>
      <c r="D38" s="27">
        <v>367</v>
      </c>
      <c r="E38" s="27">
        <v>206</v>
      </c>
      <c r="F38" s="27">
        <v>161</v>
      </c>
      <c r="G38" s="28">
        <v>0.60899999999999999</v>
      </c>
      <c r="H38" s="27">
        <v>226</v>
      </c>
      <c r="I38" s="27">
        <v>88</v>
      </c>
      <c r="J38" s="27">
        <v>137</v>
      </c>
      <c r="K38" s="29">
        <v>0.98</v>
      </c>
      <c r="L38" s="30">
        <v>42874</v>
      </c>
    </row>
    <row r="39" spans="1:12" x14ac:dyDescent="0.3">
      <c r="B39" s="26">
        <v>42.4</v>
      </c>
      <c r="C39" s="27">
        <v>43</v>
      </c>
      <c r="D39" s="27">
        <v>317</v>
      </c>
      <c r="E39" s="27">
        <v>259</v>
      </c>
      <c r="F39" s="27">
        <v>58</v>
      </c>
      <c r="G39" s="28">
        <v>0.52600000000000002</v>
      </c>
      <c r="H39" s="27">
        <v>166</v>
      </c>
      <c r="I39" s="27">
        <v>180</v>
      </c>
      <c r="J39" s="27">
        <v>-13</v>
      </c>
      <c r="K39" s="29">
        <v>1.05</v>
      </c>
      <c r="L39" s="30">
        <v>42873</v>
      </c>
    </row>
    <row r="40" spans="1:12" x14ac:dyDescent="0.3">
      <c r="B40" s="26">
        <v>-535.44000000000005</v>
      </c>
      <c r="C40" s="27">
        <v>-609</v>
      </c>
      <c r="D40" s="27">
        <v>50</v>
      </c>
      <c r="E40" s="27">
        <v>544</v>
      </c>
      <c r="F40" s="27">
        <v>-494</v>
      </c>
      <c r="G40" s="28">
        <v>8.3000000000000004E-2</v>
      </c>
      <c r="H40" s="27">
        <v>47</v>
      </c>
      <c r="I40" s="27">
        <v>317</v>
      </c>
      <c r="J40" s="27">
        <v>-270</v>
      </c>
      <c r="K40" s="29">
        <v>1.08</v>
      </c>
      <c r="L40" s="30">
        <v>42872</v>
      </c>
    </row>
    <row r="41" spans="1:12" x14ac:dyDescent="0.3">
      <c r="B41" s="26">
        <v>-7.97</v>
      </c>
      <c r="C41" s="27">
        <v>7</v>
      </c>
      <c r="D41" s="27">
        <v>268</v>
      </c>
      <c r="E41" s="27">
        <v>305</v>
      </c>
      <c r="F41" s="27">
        <v>-37</v>
      </c>
      <c r="G41" s="28">
        <v>0.44400000000000001</v>
      </c>
      <c r="H41" s="27">
        <v>115</v>
      </c>
      <c r="I41" s="27">
        <v>181</v>
      </c>
      <c r="J41" s="27">
        <v>-66</v>
      </c>
      <c r="K41" s="29">
        <v>0.9</v>
      </c>
      <c r="L41" s="30">
        <v>42871</v>
      </c>
    </row>
    <row r="42" spans="1:12" ht="15.75" thickBot="1" x14ac:dyDescent="0.35">
      <c r="B42" s="31">
        <v>138.25</v>
      </c>
      <c r="C42" s="32">
        <v>100</v>
      </c>
      <c r="D42" s="32">
        <v>409</v>
      </c>
      <c r="E42" s="32">
        <v>179</v>
      </c>
      <c r="F42" s="32">
        <v>230</v>
      </c>
      <c r="G42" s="33">
        <v>0.67800000000000005</v>
      </c>
      <c r="H42" s="32">
        <v>229</v>
      </c>
      <c r="I42" s="32">
        <v>111</v>
      </c>
      <c r="J42" s="32">
        <v>117</v>
      </c>
      <c r="K42" s="34">
        <v>1.03</v>
      </c>
      <c r="L42" s="30">
        <v>42870</v>
      </c>
    </row>
    <row r="43" spans="1:12" x14ac:dyDescent="0.3">
      <c r="B43" s="18">
        <v>-18.13</v>
      </c>
      <c r="C43" s="19">
        <v>-164</v>
      </c>
      <c r="D43" s="19">
        <v>2968</v>
      </c>
      <c r="E43" s="19">
        <v>2804</v>
      </c>
      <c r="F43" s="19">
        <v>164</v>
      </c>
      <c r="G43" s="20">
        <v>0.51400000000000001</v>
      </c>
      <c r="H43" s="19">
        <v>1495</v>
      </c>
      <c r="I43" s="19">
        <v>1582</v>
      </c>
      <c r="J43" s="19">
        <v>-87</v>
      </c>
      <c r="K43" s="21">
        <v>0.93</v>
      </c>
    </row>
    <row r="44" spans="1:12" x14ac:dyDescent="0.3">
      <c r="A44" s="2" t="s">
        <v>99</v>
      </c>
    </row>
    <row r="46" spans="1:12" ht="15.75" thickBot="1" x14ac:dyDescent="0.35">
      <c r="A46" s="18"/>
      <c r="B46" s="18" t="s">
        <v>92</v>
      </c>
      <c r="C46" s="19" t="s">
        <v>91</v>
      </c>
    </row>
    <row r="47" spans="1:12" s="1" customFormat="1" x14ac:dyDescent="0.3">
      <c r="B47" s="22" t="s">
        <v>25</v>
      </c>
      <c r="C47" s="23" t="s">
        <v>24</v>
      </c>
      <c r="D47" s="23" t="s">
        <v>23</v>
      </c>
      <c r="E47" s="23" t="s">
        <v>22</v>
      </c>
      <c r="F47" s="23" t="s">
        <v>21</v>
      </c>
      <c r="G47" s="24" t="s">
        <v>20</v>
      </c>
      <c r="H47" s="23" t="s">
        <v>19</v>
      </c>
      <c r="I47" s="23" t="s">
        <v>18</v>
      </c>
      <c r="J47" s="23" t="s">
        <v>17</v>
      </c>
      <c r="K47" s="25" t="s">
        <v>16</v>
      </c>
    </row>
    <row r="48" spans="1:12" x14ac:dyDescent="0.3">
      <c r="B48" s="26">
        <v>27.93</v>
      </c>
      <c r="C48" s="27">
        <v>108</v>
      </c>
      <c r="D48" s="27">
        <v>677</v>
      </c>
      <c r="E48" s="27">
        <v>690</v>
      </c>
      <c r="F48" s="27">
        <v>-13</v>
      </c>
      <c r="G48" s="28">
        <v>0.47899999999999998</v>
      </c>
      <c r="H48" s="27">
        <v>1459</v>
      </c>
      <c r="I48" s="27">
        <v>1337</v>
      </c>
      <c r="J48" s="27">
        <v>121</v>
      </c>
      <c r="K48" s="29">
        <v>0.79</v>
      </c>
      <c r="L48" s="30">
        <v>42881</v>
      </c>
    </row>
    <row r="49" spans="1:12" x14ac:dyDescent="0.3">
      <c r="B49" s="26">
        <v>328.83</v>
      </c>
      <c r="C49" s="27">
        <v>449</v>
      </c>
      <c r="D49" s="27">
        <v>808</v>
      </c>
      <c r="E49" s="27">
        <v>581</v>
      </c>
      <c r="F49" s="27">
        <v>227</v>
      </c>
      <c r="G49" s="28">
        <v>0.57199999999999995</v>
      </c>
      <c r="H49" s="27">
        <v>1860</v>
      </c>
      <c r="I49" s="27">
        <v>1582</v>
      </c>
      <c r="J49" s="27">
        <v>278</v>
      </c>
      <c r="K49" s="29">
        <v>0.97</v>
      </c>
      <c r="L49" s="30">
        <v>42880</v>
      </c>
    </row>
    <row r="50" spans="1:12" x14ac:dyDescent="0.3">
      <c r="B50" s="26">
        <v>250.44</v>
      </c>
      <c r="C50" s="27">
        <v>129</v>
      </c>
      <c r="D50" s="27">
        <v>830</v>
      </c>
      <c r="E50" s="27">
        <v>547</v>
      </c>
      <c r="F50" s="27">
        <v>283</v>
      </c>
      <c r="G50" s="28">
        <v>0.58699999999999997</v>
      </c>
      <c r="H50" s="27">
        <v>1771</v>
      </c>
      <c r="I50" s="27">
        <v>1445</v>
      </c>
      <c r="J50" s="27">
        <v>325</v>
      </c>
      <c r="K50" s="29">
        <v>0.92</v>
      </c>
      <c r="L50" s="30">
        <v>42879</v>
      </c>
    </row>
    <row r="51" spans="1:12" x14ac:dyDescent="0.3">
      <c r="B51" s="26">
        <v>-94.56</v>
      </c>
      <c r="C51" s="27">
        <v>-391</v>
      </c>
      <c r="D51" s="27">
        <v>732</v>
      </c>
      <c r="E51" s="27">
        <v>637</v>
      </c>
      <c r="F51" s="27">
        <v>95</v>
      </c>
      <c r="G51" s="28">
        <v>0.51800000000000002</v>
      </c>
      <c r="H51" s="27">
        <v>1721</v>
      </c>
      <c r="I51" s="27">
        <v>1475</v>
      </c>
      <c r="J51" s="27">
        <v>245</v>
      </c>
      <c r="K51" s="29">
        <v>0.91</v>
      </c>
      <c r="L51" s="30">
        <v>42878</v>
      </c>
    </row>
    <row r="52" spans="1:12" x14ac:dyDescent="0.3">
      <c r="B52" s="26">
        <v>518.30999999999995</v>
      </c>
      <c r="C52" s="27">
        <v>505</v>
      </c>
      <c r="D52" s="27">
        <v>1002</v>
      </c>
      <c r="E52" s="27">
        <v>368</v>
      </c>
      <c r="F52" s="27">
        <v>634</v>
      </c>
      <c r="G52" s="28">
        <v>0.70899999999999996</v>
      </c>
      <c r="H52" s="27">
        <v>2203</v>
      </c>
      <c r="I52" s="27">
        <v>1013</v>
      </c>
      <c r="J52" s="27">
        <v>1190</v>
      </c>
      <c r="K52" s="29">
        <v>0.91</v>
      </c>
      <c r="L52" s="30">
        <v>42877</v>
      </c>
    </row>
    <row r="53" spans="1:12" x14ac:dyDescent="0.3">
      <c r="B53" s="26">
        <v>598.30999999999995</v>
      </c>
      <c r="C53" s="27">
        <v>758</v>
      </c>
      <c r="D53" s="27">
        <v>1098</v>
      </c>
      <c r="E53" s="27">
        <v>288</v>
      </c>
      <c r="F53" s="27">
        <v>810</v>
      </c>
      <c r="G53" s="28">
        <v>0.77700000000000002</v>
      </c>
      <c r="H53" s="27">
        <v>3063</v>
      </c>
      <c r="I53" s="27">
        <v>734</v>
      </c>
      <c r="J53" s="27">
        <v>2328</v>
      </c>
      <c r="K53" s="29">
        <v>1.06</v>
      </c>
      <c r="L53" s="30">
        <v>42874</v>
      </c>
    </row>
    <row r="54" spans="1:12" x14ac:dyDescent="0.3">
      <c r="B54" s="26">
        <v>319.08999999999997</v>
      </c>
      <c r="C54" s="27">
        <v>460</v>
      </c>
      <c r="D54" s="27">
        <v>813</v>
      </c>
      <c r="E54" s="27">
        <v>562</v>
      </c>
      <c r="F54" s="27">
        <v>251</v>
      </c>
      <c r="G54" s="28">
        <v>0.57499999999999996</v>
      </c>
      <c r="H54" s="27">
        <v>2427</v>
      </c>
      <c r="I54" s="27">
        <v>1654</v>
      </c>
      <c r="J54" s="27">
        <v>772</v>
      </c>
      <c r="K54" s="29">
        <v>1.1499999999999999</v>
      </c>
      <c r="L54" s="30">
        <v>42873</v>
      </c>
    </row>
    <row r="55" spans="1:12" x14ac:dyDescent="0.3">
      <c r="B55" s="26">
        <v>-1602.52</v>
      </c>
      <c r="C55" s="27">
        <v>-2341</v>
      </c>
      <c r="D55" s="27">
        <v>185</v>
      </c>
      <c r="E55" s="27">
        <v>1213</v>
      </c>
      <c r="F55" s="27">
        <v>-1028</v>
      </c>
      <c r="G55" s="28">
        <v>0.13100000000000001</v>
      </c>
      <c r="H55" s="27">
        <v>557</v>
      </c>
      <c r="I55" s="27">
        <v>3955</v>
      </c>
      <c r="J55" s="27">
        <v>-3397</v>
      </c>
      <c r="K55" s="29">
        <v>1.26</v>
      </c>
      <c r="L55" s="30">
        <v>42872</v>
      </c>
    </row>
    <row r="56" spans="1:12" x14ac:dyDescent="0.3">
      <c r="B56" s="26">
        <v>11.47</v>
      </c>
      <c r="C56" s="27">
        <v>117</v>
      </c>
      <c r="D56" s="27">
        <v>634</v>
      </c>
      <c r="E56" s="27">
        <v>748</v>
      </c>
      <c r="F56" s="27">
        <v>-114</v>
      </c>
      <c r="G56" s="28">
        <v>0.44900000000000001</v>
      </c>
      <c r="H56" s="27">
        <v>1758</v>
      </c>
      <c r="I56" s="27">
        <v>1831</v>
      </c>
      <c r="J56" s="27">
        <v>-72</v>
      </c>
      <c r="K56" s="29">
        <v>1.02</v>
      </c>
      <c r="L56" s="30">
        <v>42871</v>
      </c>
    </row>
    <row r="57" spans="1:12" ht="15.75" thickBot="1" x14ac:dyDescent="0.35">
      <c r="B57" s="31">
        <v>461.09</v>
      </c>
      <c r="C57" s="32">
        <v>369</v>
      </c>
      <c r="D57" s="32">
        <v>1057</v>
      </c>
      <c r="E57" s="32">
        <v>321</v>
      </c>
      <c r="F57" s="32">
        <v>736</v>
      </c>
      <c r="G57" s="33">
        <v>0.748</v>
      </c>
      <c r="H57" s="32">
        <v>2587</v>
      </c>
      <c r="I57" s="32">
        <v>825</v>
      </c>
      <c r="J57" s="32">
        <v>1762</v>
      </c>
      <c r="K57" s="34">
        <v>0.96</v>
      </c>
      <c r="L57" s="30">
        <v>42870</v>
      </c>
    </row>
    <row r="58" spans="1:12" x14ac:dyDescent="0.3">
      <c r="B58" s="18">
        <v>818.39</v>
      </c>
      <c r="C58" s="19">
        <v>163</v>
      </c>
      <c r="D58" s="19">
        <v>7836</v>
      </c>
      <c r="E58" s="19">
        <v>5955</v>
      </c>
      <c r="F58" s="19">
        <v>1881</v>
      </c>
      <c r="G58" s="20">
        <v>0.56799999999999995</v>
      </c>
      <c r="H58" s="19">
        <v>19412</v>
      </c>
      <c r="I58" s="19">
        <v>15855</v>
      </c>
      <c r="J58" s="19">
        <v>3557</v>
      </c>
      <c r="K58" s="21">
        <v>0.99</v>
      </c>
    </row>
    <row r="59" spans="1:12" x14ac:dyDescent="0.3">
      <c r="A59" s="2" t="s">
        <v>100</v>
      </c>
    </row>
    <row r="61" spans="1:12" ht="15.75" thickBot="1" x14ac:dyDescent="0.35">
      <c r="A61" s="18"/>
      <c r="B61" s="18" t="s">
        <v>87</v>
      </c>
      <c r="C61" s="19" t="s">
        <v>91</v>
      </c>
    </row>
    <row r="62" spans="1:12" x14ac:dyDescent="0.3">
      <c r="A62" s="1"/>
      <c r="B62" s="22" t="s">
        <v>25</v>
      </c>
      <c r="C62" s="23" t="s">
        <v>24</v>
      </c>
      <c r="D62" s="23" t="s">
        <v>23</v>
      </c>
      <c r="E62" s="23" t="s">
        <v>22</v>
      </c>
      <c r="F62" s="23" t="s">
        <v>21</v>
      </c>
      <c r="G62" s="24" t="s">
        <v>20</v>
      </c>
      <c r="H62" s="23" t="s">
        <v>19</v>
      </c>
      <c r="I62" s="23" t="s">
        <v>18</v>
      </c>
      <c r="J62" s="23" t="s">
        <v>17</v>
      </c>
      <c r="K62" s="25" t="s">
        <v>16</v>
      </c>
      <c r="L62" s="1"/>
    </row>
    <row r="63" spans="1:12" x14ac:dyDescent="0.3">
      <c r="B63" s="26">
        <v>-2.77</v>
      </c>
      <c r="C63" s="27">
        <v>-1</v>
      </c>
      <c r="D63" s="27">
        <v>6</v>
      </c>
      <c r="E63" s="27">
        <v>12</v>
      </c>
      <c r="F63" s="27">
        <v>-6</v>
      </c>
      <c r="G63" s="28">
        <v>0.316</v>
      </c>
      <c r="H63" s="27">
        <v>41</v>
      </c>
      <c r="I63" s="27">
        <v>162</v>
      </c>
      <c r="J63" s="27">
        <v>-120</v>
      </c>
      <c r="K63" s="29">
        <v>0.76</v>
      </c>
      <c r="L63" s="30">
        <v>42881</v>
      </c>
    </row>
    <row r="64" spans="1:12" x14ac:dyDescent="0.3">
      <c r="B64" s="26">
        <v>4.5</v>
      </c>
      <c r="C64" s="27">
        <v>2</v>
      </c>
      <c r="D64" s="27">
        <v>15</v>
      </c>
      <c r="E64" s="27">
        <v>4</v>
      </c>
      <c r="F64" s="27">
        <v>11</v>
      </c>
      <c r="G64" s="28">
        <v>0.78900000000000003</v>
      </c>
      <c r="H64" s="27">
        <v>215</v>
      </c>
      <c r="I64" s="27">
        <v>31</v>
      </c>
      <c r="J64" s="27">
        <v>184</v>
      </c>
      <c r="K64" s="29">
        <v>0.89</v>
      </c>
      <c r="L64" s="30">
        <v>42880</v>
      </c>
    </row>
    <row r="65" spans="1:12" x14ac:dyDescent="0.3">
      <c r="B65" s="26">
        <v>3.98</v>
      </c>
      <c r="C65" s="27">
        <v>2</v>
      </c>
      <c r="D65" s="27">
        <v>15</v>
      </c>
      <c r="E65" s="27">
        <v>4</v>
      </c>
      <c r="F65" s="27">
        <v>11</v>
      </c>
      <c r="G65" s="28">
        <v>0.78900000000000003</v>
      </c>
      <c r="H65" s="27">
        <v>140</v>
      </c>
      <c r="I65" s="27">
        <v>83</v>
      </c>
      <c r="J65" s="27">
        <v>57</v>
      </c>
      <c r="K65" s="29">
        <v>0.8</v>
      </c>
      <c r="L65" s="30">
        <v>42879</v>
      </c>
    </row>
    <row r="66" spans="1:12" x14ac:dyDescent="0.3">
      <c r="B66" s="26">
        <v>2.96</v>
      </c>
      <c r="C66" s="27">
        <v>1</v>
      </c>
      <c r="D66" s="27">
        <v>16</v>
      </c>
      <c r="E66" s="27">
        <v>3</v>
      </c>
      <c r="F66" s="27">
        <v>13</v>
      </c>
      <c r="G66" s="28">
        <v>0.84199999999999997</v>
      </c>
      <c r="H66" s="27">
        <v>219</v>
      </c>
      <c r="I66" s="27">
        <v>7</v>
      </c>
      <c r="J66" s="27">
        <v>212</v>
      </c>
      <c r="K66" s="29">
        <v>0.81</v>
      </c>
      <c r="L66" s="30">
        <v>42878</v>
      </c>
    </row>
    <row r="67" spans="1:12" x14ac:dyDescent="0.3">
      <c r="B67" s="26">
        <v>9.15</v>
      </c>
      <c r="C67" s="27">
        <v>6</v>
      </c>
      <c r="D67" s="27">
        <v>18</v>
      </c>
      <c r="E67" s="27">
        <v>1</v>
      </c>
      <c r="F67" s="27">
        <v>17</v>
      </c>
      <c r="G67" s="28">
        <v>0.94699999999999995</v>
      </c>
      <c r="H67" s="27">
        <v>236</v>
      </c>
      <c r="I67" s="27">
        <v>10</v>
      </c>
      <c r="J67" s="27">
        <v>225</v>
      </c>
      <c r="K67" s="29">
        <v>0.88</v>
      </c>
      <c r="L67" s="30">
        <v>42877</v>
      </c>
    </row>
    <row r="68" spans="1:12" x14ac:dyDescent="0.3">
      <c r="B68" s="26">
        <v>8.59</v>
      </c>
      <c r="C68" s="27">
        <v>14</v>
      </c>
      <c r="D68" s="27">
        <v>18</v>
      </c>
      <c r="E68" s="27">
        <v>1</v>
      </c>
      <c r="F68" s="27">
        <v>17</v>
      </c>
      <c r="G68" s="28">
        <v>0.94699999999999995</v>
      </c>
      <c r="H68" s="27">
        <v>357</v>
      </c>
      <c r="I68" s="27">
        <v>0</v>
      </c>
      <c r="J68" s="27">
        <v>356</v>
      </c>
      <c r="K68" s="29">
        <v>1.28</v>
      </c>
      <c r="L68" s="30">
        <v>42874</v>
      </c>
    </row>
    <row r="69" spans="1:12" x14ac:dyDescent="0.3">
      <c r="B69" s="26">
        <v>9.42</v>
      </c>
      <c r="C69" s="27">
        <v>19</v>
      </c>
      <c r="D69" s="27">
        <v>18</v>
      </c>
      <c r="E69" s="27">
        <v>1</v>
      </c>
      <c r="F69" s="27">
        <v>17</v>
      </c>
      <c r="G69" s="28">
        <v>0.94699999999999995</v>
      </c>
      <c r="H69" s="27">
        <v>403</v>
      </c>
      <c r="I69" s="27">
        <v>14</v>
      </c>
      <c r="J69" s="27">
        <v>389</v>
      </c>
      <c r="K69" s="29">
        <v>1.5</v>
      </c>
      <c r="L69" s="30">
        <v>42873</v>
      </c>
    </row>
    <row r="70" spans="1:12" x14ac:dyDescent="0.3">
      <c r="B70" s="26">
        <v>-37.770000000000003</v>
      </c>
      <c r="C70" s="27">
        <v>-144</v>
      </c>
      <c r="D70" s="27">
        <v>2</v>
      </c>
      <c r="E70" s="27">
        <v>17</v>
      </c>
      <c r="F70" s="27">
        <v>-15</v>
      </c>
      <c r="G70" s="28">
        <v>0.105</v>
      </c>
      <c r="H70" s="27">
        <v>18</v>
      </c>
      <c r="I70" s="27">
        <v>540</v>
      </c>
      <c r="J70" s="27">
        <v>-522</v>
      </c>
      <c r="K70" s="29">
        <v>2</v>
      </c>
      <c r="L70" s="30">
        <v>42872</v>
      </c>
    </row>
    <row r="71" spans="1:12" x14ac:dyDescent="0.3">
      <c r="B71" s="26">
        <v>0.64</v>
      </c>
      <c r="C71" s="27">
        <v>0</v>
      </c>
      <c r="D71" s="27">
        <v>9</v>
      </c>
      <c r="E71" s="27">
        <v>9</v>
      </c>
      <c r="F71" s="27">
        <v>0</v>
      </c>
      <c r="G71" s="28">
        <v>0.47399999999999998</v>
      </c>
      <c r="H71" s="27">
        <v>113</v>
      </c>
      <c r="I71" s="27">
        <v>93</v>
      </c>
      <c r="J71" s="27">
        <v>20</v>
      </c>
      <c r="K71" s="29">
        <v>0.75</v>
      </c>
      <c r="L71" s="30">
        <v>42871</v>
      </c>
    </row>
    <row r="72" spans="1:12" ht="15.75" thickBot="1" x14ac:dyDescent="0.35">
      <c r="B72" s="31">
        <v>10.3</v>
      </c>
      <c r="C72" s="32">
        <v>7</v>
      </c>
      <c r="D72" s="32">
        <v>19</v>
      </c>
      <c r="E72" s="32">
        <v>0</v>
      </c>
      <c r="F72" s="32">
        <v>19</v>
      </c>
      <c r="G72" s="33">
        <v>1</v>
      </c>
      <c r="H72" s="32">
        <v>237</v>
      </c>
      <c r="I72" s="32">
        <v>0</v>
      </c>
      <c r="J72" s="32">
        <v>237</v>
      </c>
      <c r="K72" s="34">
        <v>0.85</v>
      </c>
      <c r="L72" s="30">
        <v>42870</v>
      </c>
    </row>
    <row r="73" spans="1:12" x14ac:dyDescent="0.3">
      <c r="B73" s="18">
        <v>9</v>
      </c>
      <c r="C73" s="19">
        <v>-94</v>
      </c>
      <c r="D73" s="19">
        <v>136</v>
      </c>
      <c r="E73" s="19">
        <v>52</v>
      </c>
      <c r="F73" s="19">
        <v>84</v>
      </c>
      <c r="G73" s="20">
        <v>0.72299999999999998</v>
      </c>
      <c r="H73" s="19">
        <v>1983</v>
      </c>
      <c r="I73" s="19">
        <v>942</v>
      </c>
      <c r="J73" s="19">
        <v>1041</v>
      </c>
      <c r="K73" s="21">
        <v>1.05</v>
      </c>
    </row>
    <row r="74" spans="1:12" x14ac:dyDescent="0.3">
      <c r="A74" s="2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ETFs</vt:lpstr>
      <vt:lpstr>breadth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 Askey</cp:lastModifiedBy>
  <dcterms:created xsi:type="dcterms:W3CDTF">2016-05-11T17:45:40Z</dcterms:created>
  <dcterms:modified xsi:type="dcterms:W3CDTF">2017-05-28T01:06:29Z</dcterms:modified>
</cp:coreProperties>
</file>