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vn\out\"/>
    </mc:Choice>
  </mc:AlternateContent>
  <bookViews>
    <workbookView xWindow="0" yWindow="0" windowWidth="19200" windowHeight="12180"/>
  </bookViews>
  <sheets>
    <sheet name="dts" sheetId="1" r:id="rId1"/>
  </sheets>
  <calcPr calcId="152511"/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<sst xmlns="http://schemas.openxmlformats.org/spreadsheetml/2006/main" count="12" uniqueCount="7">
  <si>
    <t>Withheld</t>
  </si>
  <si>
    <t>Individual</t>
  </si>
  <si>
    <t>Corporate</t>
  </si>
  <si>
    <t>Total</t>
  </si>
  <si>
    <t>Date</t>
  </si>
  <si>
    <t>EOM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</si>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</sst>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_);[Red]\(0.0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5" fontId="18" fillId="0" borderId="10" xfId="0" applyNumberFormat="1" applyFont="1" applyBorder="1"/>
    <xf numFmtId="3" fontId="18" fillId="0" borderId="18" xfId="0" applyNumberFormat="1" applyFont="1" applyBorder="1"/>
    <xf numFmtId="10" fontId="18" fillId="0" borderId="0" xfId="0" applyNumberFormat="1" applyFont="1" applyBorder="1"/>
    <xf numFmtId="3" fontId="18" fillId="0" borderId="10" xfId="0" applyNumberFormat="1" applyFont="1" applyBorder="1"/>
    <xf numFmtId="10" fontId="18" fillId="0" borderId="17" xfId="0" applyNumberFormat="1" applyFont="1" applyBorder="1"/>
    <xf numFmtId="0" fontId="18" fillId="0" borderId="11" xfId="0" applyFont="1" applyBorder="1"/>
    <xf numFmtId="164" fontId="18" fillId="0" borderId="12" xfId="0" applyNumberFormat="1" applyFont="1" applyBorder="1"/>
    <xf numFmtId="164" fontId="18" fillId="0" borderId="19" xfId="0" applyNumberFormat="1" applyFont="1" applyBorder="1"/>
    <xf numFmtId="164" fontId="18" fillId="0" borderId="10" xfId="0" applyNumberFormat="1" applyFont="1" applyBorder="1"/>
    <xf numFmtId="164" fontId="18" fillId="0" borderId="20" xfId="0" applyNumberFormat="1" applyFont="1" applyBorder="1"/>
    <xf numFmtId="3" fontId="18" fillId="0" borderId="21" xfId="0" applyNumberFormat="1" applyFont="1" applyBorder="1"/>
    <xf numFmtId="164" fontId="18" fillId="0" borderId="22" xfId="0" applyNumberFormat="1" applyFont="1" applyBorder="1"/>
    <xf numFmtId="3" fontId="18" fillId="0" borderId="22" xfId="0" applyNumberFormat="1" applyFont="1" applyBorder="1"/>
    <xf numFmtId="164" fontId="18" fillId="0" borderId="23" xfId="0" applyNumberFormat="1" applyFont="1" applyBorder="1"/>
    <xf numFmtId="15" fontId="18" fillId="0" borderId="25" xfId="0" applyNumberFormat="1" applyFont="1" applyBorder="1"/>
    <xf numFmtId="0" fontId="18" fillId="0" borderId="26" xfId="0" applyFont="1" applyBorder="1"/>
    <xf numFmtId="3" fontId="18" fillId="0" borderId="27" xfId="0" applyNumberFormat="1" applyFont="1" applyBorder="1"/>
    <xf numFmtId="164" fontId="18" fillId="0" borderId="25" xfId="0" applyNumberFormat="1" applyFont="1" applyBorder="1"/>
    <xf numFmtId="3" fontId="18" fillId="0" borderId="25" xfId="0" applyNumberFormat="1" applyFont="1" applyBorder="1"/>
    <xf numFmtId="164" fontId="18" fillId="0" borderId="28" xfId="0" applyNumberFormat="1" applyFont="1" applyBorder="1"/>
    <xf numFmtId="15" fontId="18" fillId="0" borderId="29" xfId="0" applyNumberFormat="1" applyFont="1" applyBorder="1"/>
    <xf numFmtId="0" fontId="18" fillId="0" borderId="30" xfId="0" applyFont="1" applyBorder="1"/>
    <xf numFmtId="3" fontId="18" fillId="0" borderId="31" xfId="0" applyNumberFormat="1" applyFont="1" applyBorder="1"/>
    <xf numFmtId="164" fontId="18" fillId="0" borderId="29" xfId="0" applyNumberFormat="1" applyFont="1" applyBorder="1"/>
    <xf numFmtId="3" fontId="18" fillId="0" borderId="29" xfId="0" applyNumberFormat="1" applyFont="1" applyBorder="1"/>
    <xf numFmtId="164" fontId="18" fillId="0" borderId="24" xfId="0" applyNumberFormat="1" applyFont="1" applyBorder="1"/>
    <xf numFmtId="0" fontId="18" fillId="0" borderId="32" xfId="0" applyFont="1" applyBorder="1"/>
    <xf numFmtId="10" fontId="18" fillId="0" borderId="32" xfId="0" applyNumberFormat="1" applyFont="1" applyBorder="1"/>
    <xf numFmtId="10" fontId="18" fillId="0" borderId="33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K18" sqref="K18"/>
    </sheetView>
  </sheetViews>
  <sheetFormatPr defaultRowHeight="16.5" x14ac:dyDescent="0.3"/>
  <cols>
    <col min="1" max="1" width="11" style="1" bestFit="1" customWidth="1"/>
    <col min="2" max="2" width="2.28515625" style="1" customWidth="1"/>
    <col min="3" max="3" width="8.7109375" style="1" bestFit="1" customWidth="1"/>
    <col min="4" max="4" width="8.5703125" style="1" bestFit="1" customWidth="1"/>
    <col min="5" max="5" width="10.7109375" style="1" bestFit="1" customWidth="1"/>
    <col min="6" max="6" width="7.42578125" style="1" bestFit="1" customWidth="1"/>
    <col min="7" max="7" width="13.28515625" style="1" customWidth="1"/>
    <col min="8" max="8" width="8.5703125" style="1" bestFit="1" customWidth="1"/>
    <col min="9" max="9" width="8.7109375" style="1" bestFit="1" customWidth="1"/>
    <col min="10" max="10" width="8.5703125" style="1" bestFit="1" customWidth="1"/>
    <col min="11" max="11" width="13.28515625" style="1" customWidth="1"/>
    <col min="12" max="12" width="9.42578125" style="1" bestFit="1" customWidth="1"/>
    <col min="13" max="13" width="8.7109375" style="1" bestFit="1" customWidth="1"/>
    <col min="14" max="14" width="9.42578125" style="1" bestFit="1" customWidth="1"/>
    <col min="15" max="15" width="10.7109375" style="1" bestFit="1" customWidth="1"/>
    <col min="16" max="16" width="7.42578125" style="1" bestFit="1" customWidth="1"/>
    <col min="17" max="16384" width="9.140625" style="1"/>
  </cols>
  <sheetData>
    <row r="1" spans="1:16" x14ac:dyDescent="0.3">
      <c r="C1" s="2" t="s">
        <v>0</v>
      </c>
      <c r="D1" s="3"/>
      <c r="E1" s="3"/>
      <c r="F1" s="4"/>
      <c r="G1" s="2" t="s">
        <v>1</v>
      </c>
      <c r="H1" s="3"/>
      <c r="I1" s="3"/>
      <c r="J1" s="4"/>
      <c r="K1" s="2" t="s">
        <v>2</v>
      </c>
      <c r="L1" s="3"/>
      <c r="M1" s="3"/>
      <c r="N1" s="4"/>
      <c r="O1" s="2" t="s">
        <v>3</v>
      </c>
      <c r="P1" s="4"/>
    </row>
    <row r="2" spans="1:16" s="5" customFormat="1" x14ac:dyDescent="0.3">
      <c r="A2" s="5" t="s">
        <v>4</v>
      </c>
      <c r="C2" s="6" t="s">
        <v>5</v>
      </c>
      <c r="D2" s="7"/>
      <c r="E2" s="7" t="s">
        <v>6</v>
      </c>
      <c r="F2" s="8"/>
      <c r="G2" s="6" t="s">
        <v>5</v>
      </c>
      <c r="H2" s="7"/>
      <c r="I2" s="7" t="s">
        <v>6</v>
      </c>
      <c r="J2" s="8"/>
      <c r="K2" s="6" t="s">
        <v>5</v>
      </c>
      <c r="L2" s="7"/>
      <c r="M2" s="7" t="s">
        <v>6</v>
      </c>
      <c r="N2" s="8"/>
      <c r="O2" s="6" t="s">
        <v>6</v>
      </c>
      <c r="P2" s="8"/>
    </row>
    <row r="3" spans="1:16" x14ac:dyDescent="0.3">
      <c r="A3" s="9">
        <v>41670</v>
      </c>
      <c r="C3" s="10">
        <v>184981</v>
      </c>
      <c r="D3" s="11"/>
      <c r="E3" s="12">
        <v>695883</v>
      </c>
      <c r="F3" s="13"/>
      <c r="G3" s="10">
        <v>6304</v>
      </c>
      <c r="H3" s="11"/>
      <c r="I3" s="12">
        <v>10315</v>
      </c>
      <c r="J3" s="13"/>
      <c r="K3" s="10">
        <v>10467</v>
      </c>
      <c r="L3" s="11"/>
      <c r="M3" s="12">
        <v>88461</v>
      </c>
      <c r="N3" s="13"/>
      <c r="O3" s="10">
        <v>794659</v>
      </c>
      <c r="P3" s="13"/>
    </row>
    <row r="4" spans="1:16" x14ac:dyDescent="0.3">
      <c r="A4" s="9">
        <v>41697</v>
      </c>
      <c r="C4" s="10">
        <v>166360</v>
      </c>
      <c r="D4" s="11"/>
      <c r="E4" s="12">
        <v>862243</v>
      </c>
      <c r="F4" s="13"/>
      <c r="G4" s="10">
        <v>882</v>
      </c>
      <c r="H4" s="11"/>
      <c r="I4" s="12">
        <v>11197</v>
      </c>
      <c r="J4" s="13"/>
      <c r="K4" s="10">
        <v>8352</v>
      </c>
      <c r="L4" s="11"/>
      <c r="M4" s="12">
        <v>96814</v>
      </c>
      <c r="N4" s="13"/>
      <c r="O4" s="10">
        <v>970254</v>
      </c>
      <c r="P4" s="13"/>
    </row>
    <row r="5" spans="1:16" x14ac:dyDescent="0.3">
      <c r="A5" s="9">
        <v>41726</v>
      </c>
      <c r="C5" s="10">
        <v>187641</v>
      </c>
      <c r="D5" s="11"/>
      <c r="E5" s="12">
        <v>1060624</v>
      </c>
      <c r="F5" s="13"/>
      <c r="G5" s="10">
        <v>2054</v>
      </c>
      <c r="H5" s="11"/>
      <c r="I5" s="12">
        <v>13451</v>
      </c>
      <c r="J5" s="13"/>
      <c r="K5" s="10">
        <v>34760</v>
      </c>
      <c r="L5" s="11"/>
      <c r="M5" s="12">
        <v>131711</v>
      </c>
      <c r="N5" s="13"/>
      <c r="O5" s="10">
        <v>1205786</v>
      </c>
      <c r="P5" s="13"/>
    </row>
    <row r="6" spans="1:16" x14ac:dyDescent="0.3">
      <c r="A6" s="9">
        <v>41759</v>
      </c>
      <c r="C6" s="10">
        <v>167588</v>
      </c>
      <c r="D6" s="11"/>
      <c r="E6" s="12">
        <v>1244547</v>
      </c>
      <c r="F6" s="13"/>
      <c r="G6" s="10">
        <v>39629</v>
      </c>
      <c r="H6" s="11"/>
      <c r="I6" s="12">
        <v>53245</v>
      </c>
      <c r="J6" s="13"/>
      <c r="K6" s="10">
        <v>42736</v>
      </c>
      <c r="L6" s="11"/>
      <c r="M6" s="12">
        <v>174519</v>
      </c>
      <c r="N6" s="13"/>
      <c r="O6" s="10">
        <v>1472311</v>
      </c>
      <c r="P6" s="13"/>
    </row>
    <row r="7" spans="1:16" x14ac:dyDescent="0.3">
      <c r="A7" s="9">
        <v>41788</v>
      </c>
      <c r="C7" s="10">
        <v>155039</v>
      </c>
      <c r="D7" s="11"/>
      <c r="E7" s="12">
        <v>1399587</v>
      </c>
      <c r="F7" s="13"/>
      <c r="G7" s="10">
        <v>1319</v>
      </c>
      <c r="H7" s="11"/>
      <c r="I7" s="12">
        <v>54564</v>
      </c>
      <c r="J7" s="13"/>
      <c r="K7" s="10">
        <v>8288</v>
      </c>
      <c r="L7" s="11"/>
      <c r="M7" s="12">
        <v>182807</v>
      </c>
      <c r="N7" s="13"/>
      <c r="O7" s="10">
        <v>1636958</v>
      </c>
      <c r="P7" s="13"/>
    </row>
    <row r="8" spans="1:16" x14ac:dyDescent="0.3">
      <c r="A8" s="9">
        <v>41820</v>
      </c>
      <c r="C8" s="10">
        <v>170656</v>
      </c>
      <c r="D8" s="11"/>
      <c r="E8" s="12">
        <v>1577451</v>
      </c>
      <c r="F8" s="13"/>
      <c r="G8" s="10">
        <v>7095</v>
      </c>
      <c r="H8" s="11"/>
      <c r="I8" s="12">
        <v>61713</v>
      </c>
      <c r="J8" s="13"/>
      <c r="K8" s="10">
        <v>70752</v>
      </c>
      <c r="L8" s="11"/>
      <c r="M8" s="12">
        <v>254279</v>
      </c>
      <c r="N8" s="13"/>
      <c r="O8" s="10">
        <v>1893443</v>
      </c>
      <c r="P8" s="13"/>
    </row>
    <row r="9" spans="1:16" x14ac:dyDescent="0.3">
      <c r="A9" s="9">
        <v>41845</v>
      </c>
      <c r="C9" s="10">
        <v>139108</v>
      </c>
      <c r="D9" s="11"/>
      <c r="E9" s="12">
        <v>1716559</v>
      </c>
      <c r="F9" s="13"/>
      <c r="G9" s="10">
        <v>1040</v>
      </c>
      <c r="H9" s="11"/>
      <c r="I9" s="12">
        <v>62754</v>
      </c>
      <c r="J9" s="13"/>
      <c r="K9" s="10">
        <v>10369</v>
      </c>
      <c r="L9" s="11"/>
      <c r="M9" s="12">
        <v>264648</v>
      </c>
      <c r="N9" s="13"/>
      <c r="O9" s="10">
        <v>2043961</v>
      </c>
      <c r="P9" s="13"/>
    </row>
    <row r="10" spans="1:16" x14ac:dyDescent="0.3">
      <c r="A10" s="9">
        <v>41880</v>
      </c>
      <c r="C10" s="10">
        <v>160877</v>
      </c>
      <c r="D10" s="11"/>
      <c r="E10" s="12">
        <v>1903230</v>
      </c>
      <c r="F10" s="13"/>
      <c r="G10" s="10">
        <v>1110</v>
      </c>
      <c r="H10" s="11"/>
      <c r="I10" s="12">
        <v>64081</v>
      </c>
      <c r="J10" s="13"/>
      <c r="K10" s="10">
        <v>5218</v>
      </c>
      <c r="L10" s="11"/>
      <c r="M10" s="12">
        <v>270094</v>
      </c>
      <c r="N10" s="13"/>
      <c r="O10" s="10">
        <v>2237405</v>
      </c>
      <c r="P10" s="13"/>
    </row>
    <row r="11" spans="1:16" ht="17.25" thickBot="1" x14ac:dyDescent="0.35">
      <c r="A11" s="29">
        <v>41912</v>
      </c>
      <c r="B11" s="35"/>
      <c r="C11" s="31">
        <v>170609</v>
      </c>
      <c r="D11" s="36"/>
      <c r="E11" s="33">
        <v>2073839</v>
      </c>
      <c r="F11" s="37"/>
      <c r="G11" s="31">
        <v>8397</v>
      </c>
      <c r="H11" s="36"/>
      <c r="I11" s="33">
        <v>72478</v>
      </c>
      <c r="J11" s="37"/>
      <c r="K11" s="31">
        <v>75238</v>
      </c>
      <c r="L11" s="36"/>
      <c r="M11" s="33">
        <v>345332</v>
      </c>
      <c r="N11" s="37"/>
      <c r="O11" s="31">
        <v>2491649</v>
      </c>
      <c r="P11" s="37"/>
    </row>
    <row r="12" spans="1:16" ht="17.25" thickTop="1" x14ac:dyDescent="0.3">
      <c r="A12" s="23">
        <v>41943</v>
      </c>
      <c r="C12" s="25">
        <v>168567</v>
      </c>
      <c r="D12" s="11"/>
      <c r="E12" s="27">
        <v>168567</v>
      </c>
      <c r="F12" s="13"/>
      <c r="G12" s="25">
        <v>3131</v>
      </c>
      <c r="H12" s="11"/>
      <c r="I12" s="27">
        <v>3131</v>
      </c>
      <c r="J12" s="13"/>
      <c r="K12" s="25">
        <v>11361</v>
      </c>
      <c r="L12" s="11"/>
      <c r="M12" s="27">
        <v>11361</v>
      </c>
      <c r="N12" s="13"/>
      <c r="O12" s="25">
        <v>183059</v>
      </c>
      <c r="P12" s="13"/>
    </row>
    <row r="13" spans="1:16" x14ac:dyDescent="0.3">
      <c r="A13" s="9">
        <v>41971</v>
      </c>
      <c r="C13" s="10">
        <v>163533</v>
      </c>
      <c r="D13" s="11"/>
      <c r="E13" s="12">
        <v>332100</v>
      </c>
      <c r="F13" s="13"/>
      <c r="G13" s="10">
        <v>1144</v>
      </c>
      <c r="H13" s="11"/>
      <c r="I13" s="12">
        <v>4275</v>
      </c>
      <c r="J13" s="13"/>
      <c r="K13" s="10">
        <v>5381</v>
      </c>
      <c r="L13" s="11"/>
      <c r="M13" s="12">
        <v>16742</v>
      </c>
      <c r="N13" s="13"/>
      <c r="O13" s="10">
        <v>353117</v>
      </c>
      <c r="P13" s="13"/>
    </row>
    <row r="14" spans="1:16" x14ac:dyDescent="0.3">
      <c r="A14" s="9">
        <v>42004</v>
      </c>
      <c r="C14" s="10">
        <v>210280</v>
      </c>
      <c r="D14" s="11"/>
      <c r="E14" s="12">
        <v>542380</v>
      </c>
      <c r="F14" s="13"/>
      <c r="G14" s="10">
        <v>2249</v>
      </c>
      <c r="H14" s="11"/>
      <c r="I14" s="12">
        <v>6524</v>
      </c>
      <c r="J14" s="13"/>
      <c r="K14" s="10">
        <v>86702</v>
      </c>
      <c r="L14" s="11"/>
      <c r="M14" s="12">
        <v>103444</v>
      </c>
      <c r="N14" s="13"/>
      <c r="O14" s="10">
        <v>652348</v>
      </c>
      <c r="P14" s="13"/>
    </row>
    <row r="15" spans="1:16" x14ac:dyDescent="0.3">
      <c r="A15" s="9">
        <v>42034</v>
      </c>
      <c r="B15" s="14"/>
      <c r="C15" s="10">
        <v>189536</v>
      </c>
      <c r="D15" s="15">
        <f t="shared" ref="D15:F30" si="0">(C15-C3)/C3</f>
        <v>2.4624150588438812E-2</v>
      </c>
      <c r="E15" s="12">
        <v>731918</v>
      </c>
      <c r="F15" s="16">
        <f t="shared" si="0"/>
        <v>5.1783130210107157E-2</v>
      </c>
      <c r="G15" s="10">
        <v>9050</v>
      </c>
      <c r="H15" s="15">
        <f t="shared" ref="H15" si="1">(G15-G3)/G3</f>
        <v>0.43559644670050762</v>
      </c>
      <c r="I15" s="12">
        <v>15574</v>
      </c>
      <c r="J15" s="16">
        <f t="shared" ref="J15" si="2">(I15-I3)/I3</f>
        <v>0.50984003877847794</v>
      </c>
      <c r="K15" s="10">
        <v>10275</v>
      </c>
      <c r="L15" s="15">
        <f t="shared" ref="L15" si="3">(K15-K3)/K3</f>
        <v>-1.8343364860991689E-2</v>
      </c>
      <c r="M15" s="12">
        <v>113719</v>
      </c>
      <c r="N15" s="16">
        <f t="shared" ref="N15" si="4">(M15-M3)/M3</f>
        <v>0.28552695538146755</v>
      </c>
      <c r="O15" s="10">
        <v>861211</v>
      </c>
      <c r="P15" s="16">
        <f t="shared" ref="P15" si="5">(O15-O3)/O3</f>
        <v>8.3749130130030616E-2</v>
      </c>
    </row>
    <row r="16" spans="1:16" x14ac:dyDescent="0.3">
      <c r="A16" s="9">
        <v>42061</v>
      </c>
      <c r="B16" s="14"/>
      <c r="C16" s="10">
        <v>175666</v>
      </c>
      <c r="D16" s="17">
        <f t="shared" si="0"/>
        <v>5.5938927626833376E-2</v>
      </c>
      <c r="E16" s="12">
        <v>907584</v>
      </c>
      <c r="F16" s="18">
        <f t="shared" si="0"/>
        <v>5.2584944151474702E-2</v>
      </c>
      <c r="G16" s="10">
        <v>1395</v>
      </c>
      <c r="H16" s="17">
        <f t="shared" ref="H16" si="6">(G16-G4)/G4</f>
        <v>0.58163265306122447</v>
      </c>
      <c r="I16" s="12">
        <v>16969</v>
      </c>
      <c r="J16" s="18">
        <f t="shared" ref="J16" si="7">(I16-I4)/I4</f>
        <v>0.51549522193444675</v>
      </c>
      <c r="K16" s="10">
        <v>4390</v>
      </c>
      <c r="L16" s="17">
        <f t="shared" ref="L16" si="8">(K16-K4)/K4</f>
        <v>-0.4743773946360153</v>
      </c>
      <c r="M16" s="12">
        <v>118109</v>
      </c>
      <c r="N16" s="18">
        <f t="shared" ref="N16" si="9">(M16-M4)/M4</f>
        <v>0.21995785733468301</v>
      </c>
      <c r="O16" s="10">
        <v>1042662</v>
      </c>
      <c r="P16" s="18">
        <f t="shared" ref="P16" si="10">(O16-O4)/O4</f>
        <v>7.4627880946638719E-2</v>
      </c>
    </row>
    <row r="17" spans="1:16" x14ac:dyDescent="0.3">
      <c r="A17" s="9">
        <v>42094</v>
      </c>
      <c r="B17" s="14"/>
      <c r="C17" s="10">
        <v>217862</v>
      </c>
      <c r="D17" s="17">
        <f t="shared" si="0"/>
        <v>0.16105755138802288</v>
      </c>
      <c r="E17" s="12">
        <v>1136532</v>
      </c>
      <c r="F17" s="18">
        <f t="shared" si="0"/>
        <v>7.1569189458281168E-2</v>
      </c>
      <c r="G17" s="10">
        <v>3583</v>
      </c>
      <c r="H17" s="17">
        <f t="shared" ref="H17" si="11">(G17-G5)/G5</f>
        <v>0.74440116845180138</v>
      </c>
      <c r="I17" s="12">
        <v>20650</v>
      </c>
      <c r="J17" s="18">
        <f t="shared" ref="J17" si="12">(I17-I5)/I5</f>
        <v>0.53520184372909074</v>
      </c>
      <c r="K17" s="10">
        <v>39333</v>
      </c>
      <c r="L17" s="17">
        <f t="shared" ref="L17" si="13">(K17-K5)/K5</f>
        <v>0.13155926352128883</v>
      </c>
      <c r="M17" s="12">
        <v>157514</v>
      </c>
      <c r="N17" s="18">
        <f t="shared" ref="N17" si="14">(M17-M5)/M5</f>
        <v>0.19590618854917205</v>
      </c>
      <c r="O17" s="10">
        <v>1314696</v>
      </c>
      <c r="P17" s="18">
        <f t="shared" ref="P17" si="15">(O17-O5)/O5</f>
        <v>9.0322826770256076E-2</v>
      </c>
    </row>
    <row r="18" spans="1:16" x14ac:dyDescent="0.3">
      <c r="A18" s="9">
        <v>42124</v>
      </c>
      <c r="B18" s="14"/>
      <c r="C18" s="10">
        <v>178029</v>
      </c>
      <c r="D18" s="17">
        <f t="shared" si="0"/>
        <v>6.2301596773038641E-2</v>
      </c>
      <c r="E18" s="12">
        <v>1314561</v>
      </c>
      <c r="F18" s="18">
        <f t="shared" si="0"/>
        <v>5.6256613852269141E-2</v>
      </c>
      <c r="G18" s="10">
        <v>55470</v>
      </c>
      <c r="H18" s="17">
        <f t="shared" ref="H18" si="16">(G18-G6)/G6</f>
        <v>0.39973251911478969</v>
      </c>
      <c r="I18" s="12">
        <v>76120</v>
      </c>
      <c r="J18" s="18">
        <f t="shared" ref="J18" si="17">(I18-I6)/I6</f>
        <v>0.42961780448868436</v>
      </c>
      <c r="K18" s="10">
        <v>44869</v>
      </c>
      <c r="L18" s="17">
        <f t="shared" ref="L18" si="18">(K18-K6)/K6</f>
        <v>4.9911081991763383E-2</v>
      </c>
      <c r="M18" s="12">
        <v>202383</v>
      </c>
      <c r="N18" s="18">
        <f t="shared" ref="N18" si="19">(M18-M6)/M6</f>
        <v>0.15966169872621319</v>
      </c>
      <c r="O18" s="10">
        <v>1593064</v>
      </c>
      <c r="P18" s="18">
        <f t="shared" ref="P18" si="20">(O18-O6)/O6</f>
        <v>8.2015959943245689E-2</v>
      </c>
    </row>
    <row r="19" spans="1:16" x14ac:dyDescent="0.3">
      <c r="A19" s="9">
        <v>42153</v>
      </c>
      <c r="B19" s="14"/>
      <c r="C19" s="10">
        <v>169122</v>
      </c>
      <c r="D19" s="17">
        <f t="shared" si="0"/>
        <v>9.0835209205425732E-2</v>
      </c>
      <c r="E19" s="12">
        <v>1483683</v>
      </c>
      <c r="F19" s="18">
        <f t="shared" si="0"/>
        <v>6.0086296886152843E-2</v>
      </c>
      <c r="G19" s="10">
        <v>1775</v>
      </c>
      <c r="H19" s="17">
        <f t="shared" ref="H19" si="21">(G19-G7)/G7</f>
        <v>0.3457164518574678</v>
      </c>
      <c r="I19" s="12">
        <v>77895</v>
      </c>
      <c r="J19" s="18">
        <f t="shared" ref="J19" si="22">(I19-I7)/I7</f>
        <v>0.42758961952936003</v>
      </c>
      <c r="K19" s="10">
        <v>9360</v>
      </c>
      <c r="L19" s="17">
        <f t="shared" ref="L19" si="23">(K19-K7)/K7</f>
        <v>0.12934362934362933</v>
      </c>
      <c r="M19" s="12">
        <v>211744</v>
      </c>
      <c r="N19" s="18">
        <f t="shared" ref="N19" si="24">(M19-M7)/M7</f>
        <v>0.15829262555591417</v>
      </c>
      <c r="O19" s="10">
        <v>1773322</v>
      </c>
      <c r="P19" s="18">
        <f t="shared" ref="P19" si="25">(O19-O7)/O7</f>
        <v>8.330329794655697E-2</v>
      </c>
    </row>
    <row r="20" spans="1:16" x14ac:dyDescent="0.3">
      <c r="A20" s="9">
        <v>42185</v>
      </c>
      <c r="B20" s="14"/>
      <c r="C20" s="10">
        <v>180040</v>
      </c>
      <c r="D20" s="17">
        <f t="shared" si="0"/>
        <v>5.4987811738233638E-2</v>
      </c>
      <c r="E20" s="12">
        <v>1663724</v>
      </c>
      <c r="F20" s="18">
        <f t="shared" si="0"/>
        <v>5.4691397704271005E-2</v>
      </c>
      <c r="G20" s="10">
        <v>10296</v>
      </c>
      <c r="H20" s="17">
        <f t="shared" ref="H20" si="26">(G20-G8)/G8</f>
        <v>0.4511627906976744</v>
      </c>
      <c r="I20" s="12">
        <v>88191</v>
      </c>
      <c r="J20" s="18">
        <f t="shared" ref="J20" si="27">(I20-I8)/I8</f>
        <v>0.42905060522094213</v>
      </c>
      <c r="K20" s="10">
        <v>74922</v>
      </c>
      <c r="L20" s="17">
        <f t="shared" ref="L20" si="28">(K20-K8)/K8</f>
        <v>5.8938263229308008E-2</v>
      </c>
      <c r="M20" s="12">
        <v>286666</v>
      </c>
      <c r="N20" s="18">
        <f t="shared" ref="N20" si="29">(M20-M8)/M8</f>
        <v>0.1273679698284168</v>
      </c>
      <c r="O20" s="10">
        <v>2038581</v>
      </c>
      <c r="P20" s="18">
        <f t="shared" ref="P20" si="30">(O20-O8)/O8</f>
        <v>7.6652954432745002E-2</v>
      </c>
    </row>
    <row r="21" spans="1:16" x14ac:dyDescent="0.3">
      <c r="A21" s="9">
        <v>42216</v>
      </c>
      <c r="B21" s="14"/>
      <c r="C21" s="10">
        <v>179334</v>
      </c>
      <c r="D21" s="17">
        <f t="shared" si="0"/>
        <v>0.28917100382436667</v>
      </c>
      <c r="E21" s="12">
        <v>1843058</v>
      </c>
      <c r="F21" s="18">
        <f t="shared" si="0"/>
        <v>7.3693359797129029E-2</v>
      </c>
      <c r="G21" s="10">
        <v>1755</v>
      </c>
      <c r="H21" s="17">
        <f t="shared" ref="H21" si="31">(G21-G9)/G9</f>
        <v>0.6875</v>
      </c>
      <c r="I21" s="12">
        <v>89946</v>
      </c>
      <c r="J21" s="18">
        <f t="shared" ref="J21" si="32">(I21-I9)/I9</f>
        <v>0.43331102399847021</v>
      </c>
      <c r="K21" s="10">
        <v>11779</v>
      </c>
      <c r="L21" s="17">
        <f t="shared" ref="L21" si="33">(K21-K9)/K9</f>
        <v>0.13598225479795545</v>
      </c>
      <c r="M21" s="12">
        <v>298445</v>
      </c>
      <c r="N21" s="18">
        <f t="shared" ref="N21" si="34">(M21-M9)/M9</f>
        <v>0.12770548048728877</v>
      </c>
      <c r="O21" s="10">
        <v>2231449</v>
      </c>
      <c r="P21" s="18">
        <f t="shared" ref="P21" si="35">(O21-O9)/O9</f>
        <v>9.172777758479736E-2</v>
      </c>
    </row>
    <row r="22" spans="1:16" x14ac:dyDescent="0.3">
      <c r="A22" s="9">
        <v>42247</v>
      </c>
      <c r="B22" s="14"/>
      <c r="C22" s="10">
        <v>176196</v>
      </c>
      <c r="D22" s="17">
        <f t="shared" si="0"/>
        <v>9.5221815424206074E-2</v>
      </c>
      <c r="E22" s="12">
        <v>2019254</v>
      </c>
      <c r="F22" s="18">
        <f t="shared" si="0"/>
        <v>6.0961628389632365E-2</v>
      </c>
      <c r="G22" s="10">
        <v>1568</v>
      </c>
      <c r="H22" s="17">
        <f t="shared" ref="H22" si="36">(G22-G10)/G10</f>
        <v>0.41261261261261262</v>
      </c>
      <c r="I22" s="12">
        <v>91514</v>
      </c>
      <c r="J22" s="18">
        <f t="shared" ref="J22" si="37">(I22-I10)/I10</f>
        <v>0.42809881244050496</v>
      </c>
      <c r="K22" s="10">
        <v>4608</v>
      </c>
      <c r="L22" s="17">
        <f t="shared" ref="L22" si="38">(K22-K10)/K10</f>
        <v>-0.11690302798006899</v>
      </c>
      <c r="M22" s="12">
        <v>303053</v>
      </c>
      <c r="N22" s="18">
        <f t="shared" ref="N22" si="39">(M22-M10)/M10</f>
        <v>0.12202788658763246</v>
      </c>
      <c r="O22" s="10">
        <v>2413821</v>
      </c>
      <c r="P22" s="18">
        <f t="shared" ref="P22" si="40">(O22-O10)/O10</f>
        <v>7.8848487421812316E-2</v>
      </c>
    </row>
    <row r="23" spans="1:16" ht="17.25" thickBot="1" x14ac:dyDescent="0.35">
      <c r="A23" s="29">
        <v>42277</v>
      </c>
      <c r="B23" s="30"/>
      <c r="C23" s="31">
        <v>171075</v>
      </c>
      <c r="D23" s="32">
        <f t="shared" si="0"/>
        <v>2.73139166163567E-3</v>
      </c>
      <c r="E23" s="33">
        <v>2190329</v>
      </c>
      <c r="F23" s="34">
        <f t="shared" si="0"/>
        <v>5.6171187830877906E-2</v>
      </c>
      <c r="G23" s="31">
        <v>11296</v>
      </c>
      <c r="H23" s="32">
        <f t="shared" ref="H23" si="41">(G23-G11)/G11</f>
        <v>0.34524234845778257</v>
      </c>
      <c r="I23" s="33">
        <v>102810</v>
      </c>
      <c r="J23" s="34">
        <f t="shared" ref="J23" si="42">(I23-I11)/I11</f>
        <v>0.41849940671652086</v>
      </c>
      <c r="K23" s="31">
        <v>77678</v>
      </c>
      <c r="L23" s="32">
        <f t="shared" ref="L23" si="43">(K23-K11)/K11</f>
        <v>3.2430420798001007E-2</v>
      </c>
      <c r="M23" s="33">
        <v>380731</v>
      </c>
      <c r="N23" s="34">
        <f t="shared" ref="N23" si="44">(M23-M11)/M11</f>
        <v>0.10250715253726848</v>
      </c>
      <c r="O23" s="31">
        <v>2673870</v>
      </c>
      <c r="P23" s="34">
        <f t="shared" ref="P23" si="45">(O23-O11)/O11</f>
        <v>7.3132692445846109E-2</v>
      </c>
    </row>
    <row r="24" spans="1:16" ht="17.25" thickTop="1" x14ac:dyDescent="0.3">
      <c r="A24" s="23">
        <v>42307</v>
      </c>
      <c r="B24" s="24"/>
      <c r="C24" s="25">
        <v>169015</v>
      </c>
      <c r="D24" s="26">
        <f t="shared" si="0"/>
        <v>2.657696939495868E-3</v>
      </c>
      <c r="E24" s="27">
        <v>169015</v>
      </c>
      <c r="F24" s="28">
        <f t="shared" si="0"/>
        <v>2.657696939495868E-3</v>
      </c>
      <c r="G24" s="25">
        <v>4136</v>
      </c>
      <c r="H24" s="26">
        <f t="shared" ref="H24" si="46">(G24-G12)/G12</f>
        <v>0.32098371127435327</v>
      </c>
      <c r="I24" s="27">
        <v>4136</v>
      </c>
      <c r="J24" s="28">
        <f t="shared" ref="J24" si="47">(I24-I12)/I12</f>
        <v>0.32098371127435327</v>
      </c>
      <c r="K24" s="25">
        <v>9990</v>
      </c>
      <c r="L24" s="26">
        <f t="shared" ref="L24" si="48">(K24-K12)/K12</f>
        <v>-0.12067599683126486</v>
      </c>
      <c r="M24" s="27">
        <v>9990</v>
      </c>
      <c r="N24" s="28">
        <f t="shared" ref="N24" si="49">(M24-M12)/M12</f>
        <v>-0.12067599683126486</v>
      </c>
      <c r="O24" s="25">
        <v>183141</v>
      </c>
      <c r="P24" s="28">
        <f t="shared" ref="P24" si="50">(O24-O12)/O12</f>
        <v>4.4794301290840657E-4</v>
      </c>
    </row>
    <row r="25" spans="1:16" x14ac:dyDescent="0.3">
      <c r="A25" s="9">
        <v>42338</v>
      </c>
      <c r="B25" s="14"/>
      <c r="C25" s="10">
        <v>176960</v>
      </c>
      <c r="D25" s="17">
        <f t="shared" si="0"/>
        <v>8.2105752355793635E-2</v>
      </c>
      <c r="E25" s="12">
        <v>345975</v>
      </c>
      <c r="F25" s="18">
        <f t="shared" si="0"/>
        <v>4.1779584462511295E-2</v>
      </c>
      <c r="G25" s="10">
        <v>1531</v>
      </c>
      <c r="H25" s="17">
        <f t="shared" ref="H25" si="51">(G25-G13)/G13</f>
        <v>0.33828671328671328</v>
      </c>
      <c r="I25" s="12">
        <v>5667</v>
      </c>
      <c r="J25" s="18">
        <f t="shared" ref="J25" si="52">(I25-I13)/I13</f>
        <v>0.3256140350877193</v>
      </c>
      <c r="K25" s="10">
        <v>6112</v>
      </c>
      <c r="L25" s="17">
        <f t="shared" ref="L25" si="53">(K25-K13)/K13</f>
        <v>0.13584835532428916</v>
      </c>
      <c r="M25" s="12">
        <v>16102</v>
      </c>
      <c r="N25" s="18">
        <f t="shared" ref="N25" si="54">(M25-M13)/M13</f>
        <v>-3.8227212997252416E-2</v>
      </c>
      <c r="O25" s="10">
        <v>367744</v>
      </c>
      <c r="P25" s="18">
        <f t="shared" ref="P25" si="55">(O25-O13)/O13</f>
        <v>4.1422531342302976E-2</v>
      </c>
    </row>
    <row r="26" spans="1:16" x14ac:dyDescent="0.3">
      <c r="A26" s="9">
        <v>42369</v>
      </c>
      <c r="B26" s="14"/>
      <c r="C26" s="10">
        <v>216341</v>
      </c>
      <c r="D26" s="17">
        <f t="shared" si="0"/>
        <v>2.8823473463952826E-2</v>
      </c>
      <c r="E26" s="12">
        <v>562315</v>
      </c>
      <c r="F26" s="18">
        <f t="shared" si="0"/>
        <v>3.6754673844905786E-2</v>
      </c>
      <c r="G26" s="10">
        <v>3297</v>
      </c>
      <c r="H26" s="17">
        <f t="shared" ref="H26" si="56">(G26-G14)/G14</f>
        <v>0.46598488216985329</v>
      </c>
      <c r="I26" s="12">
        <v>8964</v>
      </c>
      <c r="J26" s="18">
        <f t="shared" ref="J26" si="57">(I26-I14)/I14</f>
        <v>0.37400367872470874</v>
      </c>
      <c r="K26" s="10">
        <v>78560</v>
      </c>
      <c r="L26" s="17">
        <f t="shared" ref="L26" si="58">(K26-K14)/K14</f>
        <v>-9.3907868330603675E-2</v>
      </c>
      <c r="M26" s="12">
        <v>94662</v>
      </c>
      <c r="N26" s="18">
        <f t="shared" ref="N26" si="59">(M26-M14)/M14</f>
        <v>-8.489617570859595E-2</v>
      </c>
      <c r="O26" s="10">
        <v>665941</v>
      </c>
      <c r="P26" s="18">
        <f t="shared" ref="P26" si="60">(O26-O14)/O14</f>
        <v>2.0837037900016557E-2</v>
      </c>
    </row>
    <row r="27" spans="1:16" x14ac:dyDescent="0.3">
      <c r="A27" s="9">
        <v>42398</v>
      </c>
      <c r="B27" s="14"/>
      <c r="C27" s="10">
        <v>191115</v>
      </c>
      <c r="D27" s="17">
        <f t="shared" si="0"/>
        <v>8.3308711801451975E-3</v>
      </c>
      <c r="E27" s="12">
        <v>753432</v>
      </c>
      <c r="F27" s="18">
        <f t="shared" si="0"/>
        <v>2.939400315335871E-2</v>
      </c>
      <c r="G27" s="10">
        <v>12472</v>
      </c>
      <c r="H27" s="17">
        <f t="shared" ref="H27" si="61">(G27-G15)/G15</f>
        <v>0.37812154696132599</v>
      </c>
      <c r="I27" s="12">
        <v>21437</v>
      </c>
      <c r="J27" s="18">
        <f t="shared" ref="J27" si="62">(I27-I15)/I15</f>
        <v>0.37646076794657762</v>
      </c>
      <c r="K27" s="10">
        <v>8813</v>
      </c>
      <c r="L27" s="17">
        <f t="shared" ref="L27" si="63">(K27-K15)/K15</f>
        <v>-0.14228710462287106</v>
      </c>
      <c r="M27" s="12">
        <v>103476</v>
      </c>
      <c r="N27" s="18">
        <f t="shared" ref="N27" si="64">(M27-M15)/M15</f>
        <v>-9.0072898987856032E-2</v>
      </c>
      <c r="O27" s="10">
        <v>878345</v>
      </c>
      <c r="P27" s="18">
        <f t="shared" ref="P27" si="65">(O27-O15)/O15</f>
        <v>1.9895240539194229E-2</v>
      </c>
    </row>
    <row r="28" spans="1:16" x14ac:dyDescent="0.3">
      <c r="A28" s="9">
        <v>42426</v>
      </c>
      <c r="B28" s="14"/>
      <c r="C28" s="10">
        <v>185990</v>
      </c>
      <c r="D28" s="17">
        <f t="shared" si="0"/>
        <v>5.8770621520385279E-2</v>
      </c>
      <c r="E28" s="12">
        <v>939422</v>
      </c>
      <c r="F28" s="18">
        <f t="shared" si="0"/>
        <v>3.5079948522671177E-2</v>
      </c>
      <c r="G28" s="10">
        <v>1904</v>
      </c>
      <c r="H28" s="17">
        <f t="shared" ref="H28" si="66">(G28-G16)/G16</f>
        <v>0.36487455197132618</v>
      </c>
      <c r="I28" s="12">
        <v>23340</v>
      </c>
      <c r="J28" s="18">
        <f t="shared" ref="J28" si="67">(I28-I16)/I16</f>
        <v>0.3754493488125405</v>
      </c>
      <c r="K28" s="10">
        <v>4450</v>
      </c>
      <c r="L28" s="17">
        <f t="shared" ref="L28" si="68">(K28-K16)/K16</f>
        <v>1.366742596810934E-2</v>
      </c>
      <c r="M28" s="12">
        <v>107926</v>
      </c>
      <c r="N28" s="18">
        <f t="shared" ref="N28" si="69">(M28-M16)/M16</f>
        <v>-8.6216969070942936E-2</v>
      </c>
      <c r="O28" s="10">
        <v>1070688</v>
      </c>
      <c r="P28" s="18">
        <f t="shared" ref="P28" si="70">(O28-O16)/O16</f>
        <v>2.6879276313896545E-2</v>
      </c>
    </row>
    <row r="29" spans="1:16" x14ac:dyDescent="0.3">
      <c r="A29" s="9">
        <v>42460</v>
      </c>
      <c r="B29" s="14"/>
      <c r="C29" s="10">
        <v>216675</v>
      </c>
      <c r="D29" s="17">
        <f t="shared" si="0"/>
        <v>-5.4484031175698376E-3</v>
      </c>
      <c r="E29" s="12">
        <v>1177450</v>
      </c>
      <c r="F29" s="18">
        <f t="shared" si="0"/>
        <v>3.6002505868730487E-2</v>
      </c>
      <c r="G29" s="10">
        <v>4300</v>
      </c>
      <c r="H29" s="17">
        <f t="shared" ref="H29" si="71">(G29-G17)/G17</f>
        <v>0.20011163829193412</v>
      </c>
      <c r="I29" s="12">
        <v>27857</v>
      </c>
      <c r="J29" s="18">
        <f t="shared" ref="J29" si="72">(I29-I17)/I17</f>
        <v>0.34900726392251818</v>
      </c>
      <c r="K29" s="10">
        <v>38326</v>
      </c>
      <c r="L29" s="17">
        <f t="shared" ref="L29" si="73">(K29-K17)/K17</f>
        <v>-2.5601911880609157E-2</v>
      </c>
      <c r="M29" s="12">
        <v>146788</v>
      </c>
      <c r="N29" s="18">
        <f t="shared" ref="N29" si="74">(M29-M17)/M17</f>
        <v>-6.8095534365199287E-2</v>
      </c>
      <c r="O29" s="10">
        <v>1352095</v>
      </c>
      <c r="P29" s="18">
        <f t="shared" ref="P29" si="75">(O29-O17)/O17</f>
        <v>2.8446880495567036E-2</v>
      </c>
    </row>
    <row r="30" spans="1:16" x14ac:dyDescent="0.3">
      <c r="A30" s="9">
        <v>42489</v>
      </c>
      <c r="B30" s="14"/>
      <c r="C30" s="10">
        <v>182351</v>
      </c>
      <c r="D30" s="17">
        <f t="shared" si="0"/>
        <v>2.4276943644013053E-2</v>
      </c>
      <c r="E30" s="12">
        <v>1359801</v>
      </c>
      <c r="F30" s="18">
        <f t="shared" si="0"/>
        <v>3.4414530782519791E-2</v>
      </c>
      <c r="G30" s="10">
        <v>60741</v>
      </c>
      <c r="H30" s="17">
        <f t="shared" ref="H30" si="76">(G30-G18)/G18</f>
        <v>9.5024337479718765E-2</v>
      </c>
      <c r="I30" s="12">
        <v>88598</v>
      </c>
      <c r="J30" s="18">
        <f t="shared" ref="J30" si="77">(I30-I18)/I18</f>
        <v>0.16392538097740411</v>
      </c>
      <c r="K30" s="10">
        <v>39572</v>
      </c>
      <c r="L30" s="17">
        <f t="shared" ref="L30" si="78">(K30-K18)/K18</f>
        <v>-0.11805478169783147</v>
      </c>
      <c r="M30" s="12">
        <v>186360</v>
      </c>
      <c r="N30" s="18">
        <f t="shared" ref="N30" si="79">(M30-M18)/M18</f>
        <v>-7.9171669557225655E-2</v>
      </c>
      <c r="O30" s="10">
        <v>1634759</v>
      </c>
      <c r="P30" s="18">
        <f t="shared" ref="P30" si="80">(O30-O18)/O18</f>
        <v>2.6172834236414859E-2</v>
      </c>
    </row>
    <row r="31" spans="1:16" ht="17.25" thickBot="1" x14ac:dyDescent="0.35">
      <c r="A31" s="9">
        <v>42521</v>
      </c>
      <c r="B31" s="14"/>
      <c r="C31" s="19">
        <v>185922</v>
      </c>
      <c r="D31" s="20">
        <f>(C31-C19)/C19</f>
        <v>9.9336573597757827E-2</v>
      </c>
      <c r="E31" s="21">
        <v>1545723</v>
      </c>
      <c r="F31" s="22">
        <f>(E31-E19)/E19</f>
        <v>4.1814862069593034E-2</v>
      </c>
      <c r="G31" s="19">
        <v>2500</v>
      </c>
      <c r="H31" s="20">
        <f>(G31-G19)/G19</f>
        <v>0.40845070422535212</v>
      </c>
      <c r="I31" s="21">
        <v>91098</v>
      </c>
      <c r="J31" s="22">
        <f>(I31-I19)/I19</f>
        <v>0.16949740034662045</v>
      </c>
      <c r="K31" s="19">
        <v>6978</v>
      </c>
      <c r="L31" s="20">
        <f>(K31-K19)/K19</f>
        <v>-0.25448717948717947</v>
      </c>
      <c r="M31" s="21">
        <v>193337</v>
      </c>
      <c r="N31" s="22">
        <f>(M31-M19)/M19</f>
        <v>-8.6930444310110322E-2</v>
      </c>
      <c r="O31" s="19">
        <v>1830158</v>
      </c>
      <c r="P31" s="22">
        <f>(O31-O19)/O19</f>
        <v>3.205058077438841E-2</v>
      </c>
    </row>
  </sheetData>
  <mergeCells count="4">
    <mergeCell ref="C1:F1"/>
    <mergeCell ref="G1:J1"/>
    <mergeCell ref="K1:N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Andrew J. Askey</cp:lastModifiedBy>
  <dcterms:created xsi:type="dcterms:W3CDTF">2016-06-22T18:54:05Z</dcterms:created>
  <dcterms:modified xsi:type="dcterms:W3CDTF">2016-06-22T20:14:21Z</dcterms:modified>
</cp:coreProperties>
</file>