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TA\working\excel\"/>
    </mc:Choice>
  </mc:AlternateContent>
  <bookViews>
    <workbookView xWindow="0" yWindow="0" windowWidth="19200" windowHeight="12180"/>
  </bookViews>
  <sheets>
    <sheet name="dts" sheetId="1" r:id="rId1"/>
  </sheets>
  <calcPr calcId="171027"/>
</workbook>
</file>

<file path=xl/calcChain.xml><?xml version="1.0" encoding="utf-8"?>
<calcChain xmlns="http://schemas.openxmlformats.org/spreadsheetml/2006/main">
  <c r="O16" i="1" l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</calcChain>
</file>

<file path=xl/sharedStrings.xml><?xml version="1.0" encoding="utf-8"?>
<sst xmlns="http://schemas.openxmlformats.org/spreadsheetml/2006/main" count="22" uniqueCount="11">
  <si>
    <t>Withheld</t>
  </si>
  <si>
    <t>Individual</t>
  </si>
  <si>
    <t>Corporate</t>
  </si>
  <si>
    <t>Total</t>
  </si>
  <si>
    <t>Date</t>
  </si>
  <si>
    <t>EOM</t>
  </si>
  <si>
    <t>YTD</t>
  </si>
  <si>
    <t>y/y</t>
  </si>
  <si>
    <t>Withheld growing - increased employment.</t>
  </si>
  <si>
    <t>Corporate declining - decreased earnings.</t>
  </si>
  <si>
    <t>Individual growing - increased small business profits.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</si>
</sst>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%_);[Red]\(0.00%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rebuchet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5" fontId="18" fillId="0" borderId="10" xfId="0" applyNumberFormat="1" applyFont="1" applyBorder="1"/>
    <xf numFmtId="3" fontId="18" fillId="0" borderId="18" xfId="0" applyNumberFormat="1" applyFont="1" applyBorder="1"/>
    <xf numFmtId="10" fontId="18" fillId="0" borderId="0" xfId="0" applyNumberFormat="1" applyFont="1" applyBorder="1"/>
    <xf numFmtId="3" fontId="18" fillId="0" borderId="10" xfId="0" applyNumberFormat="1" applyFont="1" applyBorder="1"/>
    <xf numFmtId="10" fontId="18" fillId="0" borderId="17" xfId="0" applyNumberFormat="1" applyFont="1" applyBorder="1"/>
    <xf numFmtId="0" fontId="18" fillId="0" borderId="11" xfId="0" applyFont="1" applyBorder="1"/>
    <xf numFmtId="164" fontId="18" fillId="0" borderId="12" xfId="0" applyNumberFormat="1" applyFont="1" applyBorder="1"/>
    <xf numFmtId="164" fontId="18" fillId="0" borderId="19" xfId="0" applyNumberFormat="1" applyFont="1" applyBorder="1"/>
    <xf numFmtId="164" fontId="18" fillId="0" borderId="10" xfId="0" applyNumberFormat="1" applyFont="1" applyBorder="1"/>
    <xf numFmtId="164" fontId="18" fillId="0" borderId="20" xfId="0" applyNumberFormat="1" applyFont="1" applyBorder="1"/>
    <xf numFmtId="3" fontId="18" fillId="0" borderId="21" xfId="0" applyNumberFormat="1" applyFont="1" applyBorder="1"/>
    <xf numFmtId="164" fontId="18" fillId="0" borderId="22" xfId="0" applyNumberFormat="1" applyFont="1" applyBorder="1"/>
    <xf numFmtId="15" fontId="18" fillId="0" borderId="24" xfId="0" applyNumberFormat="1" applyFont="1" applyBorder="1"/>
    <xf numFmtId="0" fontId="18" fillId="0" borderId="25" xfId="0" applyFont="1" applyBorder="1"/>
    <xf numFmtId="3" fontId="18" fillId="0" borderId="26" xfId="0" applyNumberFormat="1" applyFont="1" applyBorder="1"/>
    <xf numFmtId="164" fontId="18" fillId="0" borderId="24" xfId="0" applyNumberFormat="1" applyFont="1" applyBorder="1"/>
    <xf numFmtId="3" fontId="18" fillId="0" borderId="24" xfId="0" applyNumberFormat="1" applyFont="1" applyBorder="1"/>
    <xf numFmtId="164" fontId="18" fillId="0" borderId="27" xfId="0" applyNumberFormat="1" applyFont="1" applyBorder="1"/>
    <xf numFmtId="15" fontId="18" fillId="0" borderId="28" xfId="0" applyNumberFormat="1" applyFont="1" applyBorder="1"/>
    <xf numFmtId="0" fontId="18" fillId="0" borderId="29" xfId="0" applyFont="1" applyBorder="1"/>
    <xf numFmtId="3" fontId="18" fillId="0" borderId="30" xfId="0" applyNumberFormat="1" applyFont="1" applyBorder="1"/>
    <xf numFmtId="164" fontId="18" fillId="0" borderId="28" xfId="0" applyNumberFormat="1" applyFont="1" applyBorder="1"/>
    <xf numFmtId="3" fontId="18" fillId="0" borderId="28" xfId="0" applyNumberFormat="1" applyFont="1" applyBorder="1"/>
    <xf numFmtId="164" fontId="18" fillId="0" borderId="23" xfId="0" applyNumberFormat="1" applyFont="1" applyBorder="1"/>
    <xf numFmtId="0" fontId="18" fillId="0" borderId="31" xfId="0" applyFont="1" applyBorder="1"/>
    <xf numFmtId="10" fontId="18" fillId="0" borderId="31" xfId="0" applyNumberFormat="1" applyFont="1" applyBorder="1"/>
    <xf numFmtId="10" fontId="18" fillId="0" borderId="32" xfId="0" applyNumberFormat="1" applyFont="1" applyBorder="1"/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3" fontId="18" fillId="0" borderId="33" xfId="0" applyNumberFormat="1" applyFont="1" applyBorder="1"/>
    <xf numFmtId="164" fontId="18" fillId="0" borderId="34" xfId="0" applyNumberFormat="1" applyFont="1" applyBorder="1"/>
    <xf numFmtId="3" fontId="18" fillId="0" borderId="34" xfId="0" applyNumberFormat="1" applyFont="1" applyBorder="1"/>
    <xf numFmtId="164" fontId="18" fillId="0" borderId="35" xfId="0" applyNumberFormat="1" applyFont="1" applyBorder="1"/>
    <xf numFmtId="0" fontId="1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8" fillId="0" borderId="36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tabSelected="1" zoomScaleNormal="100" workbookViewId="0">
      <selection activeCell="AC14" sqref="AC14"/>
    </sheetView>
  </sheetViews>
  <sheetFormatPr defaultRowHeight="16.5" x14ac:dyDescent="0.3"/>
  <cols>
    <col min="1" max="1" width="9.140625" style="1"/>
    <col min="2" max="2" width="11" style="1" bestFit="1" customWidth="1"/>
    <col min="3" max="3" width="2.28515625" style="1" customWidth="1"/>
    <col min="4" max="4" width="8.7109375" style="1" bestFit="1" customWidth="1"/>
    <col min="5" max="5" width="8.5703125" style="1" bestFit="1" customWidth="1"/>
    <col min="6" max="6" width="10.7109375" style="1" bestFit="1" customWidth="1"/>
    <col min="7" max="7" width="7.42578125" style="1" bestFit="1" customWidth="1"/>
    <col min="8" max="8" width="7.5703125" style="1" bestFit="1" customWidth="1"/>
    <col min="9" max="9" width="8.5703125" style="1" bestFit="1" customWidth="1"/>
    <col min="10" max="10" width="8.7109375" style="1" bestFit="1" customWidth="1"/>
    <col min="11" max="11" width="8.5703125" style="1" bestFit="1" customWidth="1"/>
    <col min="12" max="12" width="7.5703125" style="1" bestFit="1" customWidth="1"/>
    <col min="13" max="13" width="9.42578125" style="1" bestFit="1" customWidth="1"/>
    <col min="14" max="14" width="8.7109375" style="1" bestFit="1" customWidth="1"/>
    <col min="15" max="15" width="9.42578125" style="1" bestFit="1" customWidth="1"/>
    <col min="16" max="16" width="10.7109375" style="1" bestFit="1" customWidth="1"/>
    <col min="17" max="17" width="7.42578125" style="1" bestFit="1" customWidth="1"/>
    <col min="18" max="16384" width="9.140625" style="1"/>
  </cols>
  <sheetData>
    <row r="1" spans="2:17" ht="17.25" thickBot="1" x14ac:dyDescent="0.35"/>
    <row r="2" spans="2:17" x14ac:dyDescent="0.3">
      <c r="D2" s="32" t="s">
        <v>0</v>
      </c>
      <c r="E2" s="33"/>
      <c r="F2" s="33"/>
      <c r="G2" s="34"/>
      <c r="H2" s="32" t="s">
        <v>1</v>
      </c>
      <c r="I2" s="33"/>
      <c r="J2" s="33"/>
      <c r="K2" s="34"/>
      <c r="L2" s="32" t="s">
        <v>2</v>
      </c>
      <c r="M2" s="33"/>
      <c r="N2" s="33"/>
      <c r="O2" s="34"/>
      <c r="P2" s="32" t="s">
        <v>3</v>
      </c>
      <c r="Q2" s="34"/>
    </row>
    <row r="3" spans="2:17" s="2" customFormat="1" x14ac:dyDescent="0.3">
      <c r="B3" s="2" t="s">
        <v>4</v>
      </c>
      <c r="D3" s="3" t="s">
        <v>5</v>
      </c>
      <c r="E3" s="4" t="s">
        <v>7</v>
      </c>
      <c r="F3" s="4" t="s">
        <v>6</v>
      </c>
      <c r="G3" s="4" t="s">
        <v>7</v>
      </c>
      <c r="H3" s="3" t="s">
        <v>5</v>
      </c>
      <c r="I3" s="4" t="s">
        <v>7</v>
      </c>
      <c r="J3" s="4" t="s">
        <v>6</v>
      </c>
      <c r="K3" s="4" t="s">
        <v>7</v>
      </c>
      <c r="L3" s="3" t="s">
        <v>5</v>
      </c>
      <c r="M3" s="4" t="s">
        <v>7</v>
      </c>
      <c r="N3" s="4" t="s">
        <v>6</v>
      </c>
      <c r="O3" s="4" t="s">
        <v>7</v>
      </c>
      <c r="P3" s="3" t="s">
        <v>6</v>
      </c>
      <c r="Q3" s="41" t="s">
        <v>7</v>
      </c>
    </row>
    <row r="4" spans="2:17" x14ac:dyDescent="0.3">
      <c r="B4" s="5">
        <v>41670</v>
      </c>
      <c r="D4" s="6">
        <v>184981</v>
      </c>
      <c r="E4" s="7"/>
      <c r="F4" s="8">
        <v>695883</v>
      </c>
      <c r="G4" s="9"/>
      <c r="H4" s="6">
        <v>6304</v>
      </c>
      <c r="I4" s="7"/>
      <c r="J4" s="8">
        <v>10315</v>
      </c>
      <c r="K4" s="9"/>
      <c r="L4" s="6">
        <v>10467</v>
      </c>
      <c r="M4" s="7"/>
      <c r="N4" s="8">
        <v>88461</v>
      </c>
      <c r="O4" s="9"/>
      <c r="P4" s="6">
        <v>794659</v>
      </c>
      <c r="Q4" s="9"/>
    </row>
    <row r="5" spans="2:17" x14ac:dyDescent="0.3">
      <c r="B5" s="5">
        <v>41697</v>
      </c>
      <c r="D5" s="6">
        <v>166360</v>
      </c>
      <c r="E5" s="7"/>
      <c r="F5" s="8">
        <v>862243</v>
      </c>
      <c r="G5" s="9"/>
      <c r="H5" s="6">
        <v>882</v>
      </c>
      <c r="I5" s="7"/>
      <c r="J5" s="8">
        <v>11197</v>
      </c>
      <c r="K5" s="9"/>
      <c r="L5" s="6">
        <v>8352</v>
      </c>
      <c r="M5" s="7"/>
      <c r="N5" s="8">
        <v>96814</v>
      </c>
      <c r="O5" s="9"/>
      <c r="P5" s="6">
        <v>970254</v>
      </c>
      <c r="Q5" s="9"/>
    </row>
    <row r="6" spans="2:17" x14ac:dyDescent="0.3">
      <c r="B6" s="5">
        <v>41726</v>
      </c>
      <c r="D6" s="6">
        <v>187641</v>
      </c>
      <c r="E6" s="7"/>
      <c r="F6" s="8">
        <v>1060624</v>
      </c>
      <c r="G6" s="9"/>
      <c r="H6" s="6">
        <v>2054</v>
      </c>
      <c r="I6" s="7"/>
      <c r="J6" s="8">
        <v>13451</v>
      </c>
      <c r="K6" s="9"/>
      <c r="L6" s="6">
        <v>34760</v>
      </c>
      <c r="M6" s="7"/>
      <c r="N6" s="8">
        <v>131711</v>
      </c>
      <c r="O6" s="9"/>
      <c r="P6" s="6">
        <v>1205786</v>
      </c>
      <c r="Q6" s="9"/>
    </row>
    <row r="7" spans="2:17" x14ac:dyDescent="0.3">
      <c r="B7" s="5">
        <v>41759</v>
      </c>
      <c r="D7" s="6">
        <v>167588</v>
      </c>
      <c r="E7" s="7"/>
      <c r="F7" s="8">
        <v>1244547</v>
      </c>
      <c r="G7" s="9"/>
      <c r="H7" s="6">
        <v>39629</v>
      </c>
      <c r="I7" s="7"/>
      <c r="J7" s="8">
        <v>53245</v>
      </c>
      <c r="K7" s="9"/>
      <c r="L7" s="6">
        <v>42736</v>
      </c>
      <c r="M7" s="7"/>
      <c r="N7" s="8">
        <v>174519</v>
      </c>
      <c r="O7" s="9"/>
      <c r="P7" s="6">
        <v>1472311</v>
      </c>
      <c r="Q7" s="9"/>
    </row>
    <row r="8" spans="2:17" x14ac:dyDescent="0.3">
      <c r="B8" s="5">
        <v>41788</v>
      </c>
      <c r="D8" s="6">
        <v>155039</v>
      </c>
      <c r="E8" s="7"/>
      <c r="F8" s="8">
        <v>1399587</v>
      </c>
      <c r="G8" s="9"/>
      <c r="H8" s="6">
        <v>1319</v>
      </c>
      <c r="I8" s="7"/>
      <c r="J8" s="8">
        <v>54564</v>
      </c>
      <c r="K8" s="9"/>
      <c r="L8" s="6">
        <v>8288</v>
      </c>
      <c r="M8" s="7"/>
      <c r="N8" s="8">
        <v>182807</v>
      </c>
      <c r="O8" s="9"/>
      <c r="P8" s="6">
        <v>1636958</v>
      </c>
      <c r="Q8" s="9"/>
    </row>
    <row r="9" spans="2:17" x14ac:dyDescent="0.3">
      <c r="B9" s="5">
        <v>41820</v>
      </c>
      <c r="D9" s="6">
        <v>170656</v>
      </c>
      <c r="E9" s="7"/>
      <c r="F9" s="8">
        <v>1577451</v>
      </c>
      <c r="G9" s="9"/>
      <c r="H9" s="6">
        <v>7095</v>
      </c>
      <c r="I9" s="7"/>
      <c r="J9" s="8">
        <v>61713</v>
      </c>
      <c r="K9" s="9"/>
      <c r="L9" s="6">
        <v>70752</v>
      </c>
      <c r="M9" s="7"/>
      <c r="N9" s="8">
        <v>254279</v>
      </c>
      <c r="O9" s="9"/>
      <c r="P9" s="6">
        <v>1893443</v>
      </c>
      <c r="Q9" s="9"/>
    </row>
    <row r="10" spans="2:17" x14ac:dyDescent="0.3">
      <c r="B10" s="5">
        <v>41845</v>
      </c>
      <c r="D10" s="6">
        <v>139108</v>
      </c>
      <c r="E10" s="7"/>
      <c r="F10" s="8">
        <v>1716559</v>
      </c>
      <c r="G10" s="9"/>
      <c r="H10" s="6">
        <v>1040</v>
      </c>
      <c r="I10" s="7"/>
      <c r="J10" s="8">
        <v>62754</v>
      </c>
      <c r="K10" s="9"/>
      <c r="L10" s="6">
        <v>10369</v>
      </c>
      <c r="M10" s="7"/>
      <c r="N10" s="8">
        <v>264648</v>
      </c>
      <c r="O10" s="9"/>
      <c r="P10" s="6">
        <v>2043961</v>
      </c>
      <c r="Q10" s="9"/>
    </row>
    <row r="11" spans="2:17" x14ac:dyDescent="0.3">
      <c r="B11" s="5">
        <v>41880</v>
      </c>
      <c r="D11" s="6">
        <v>160877</v>
      </c>
      <c r="E11" s="7"/>
      <c r="F11" s="8">
        <v>1903230</v>
      </c>
      <c r="G11" s="9"/>
      <c r="H11" s="6">
        <v>1110</v>
      </c>
      <c r="I11" s="7"/>
      <c r="J11" s="8">
        <v>64081</v>
      </c>
      <c r="K11" s="9"/>
      <c r="L11" s="6">
        <v>5218</v>
      </c>
      <c r="M11" s="7"/>
      <c r="N11" s="8">
        <v>270094</v>
      </c>
      <c r="O11" s="9"/>
      <c r="P11" s="6">
        <v>2237405</v>
      </c>
      <c r="Q11" s="9"/>
    </row>
    <row r="12" spans="2:17" ht="17.25" thickBot="1" x14ac:dyDescent="0.35">
      <c r="B12" s="23">
        <v>41912</v>
      </c>
      <c r="C12" s="29"/>
      <c r="D12" s="25">
        <v>170609</v>
      </c>
      <c r="E12" s="30"/>
      <c r="F12" s="27">
        <v>2073839</v>
      </c>
      <c r="G12" s="31"/>
      <c r="H12" s="25">
        <v>8397</v>
      </c>
      <c r="I12" s="30"/>
      <c r="J12" s="27">
        <v>72478</v>
      </c>
      <c r="K12" s="31"/>
      <c r="L12" s="25">
        <v>75238</v>
      </c>
      <c r="M12" s="30"/>
      <c r="N12" s="27">
        <v>345332</v>
      </c>
      <c r="O12" s="31"/>
      <c r="P12" s="25">
        <v>2491649</v>
      </c>
      <c r="Q12" s="31"/>
    </row>
    <row r="13" spans="2:17" ht="17.25" thickTop="1" x14ac:dyDescent="0.3">
      <c r="B13" s="17">
        <v>41943</v>
      </c>
      <c r="D13" s="19">
        <v>168567</v>
      </c>
      <c r="E13" s="7"/>
      <c r="F13" s="21">
        <v>168567</v>
      </c>
      <c r="G13" s="9"/>
      <c r="H13" s="19">
        <v>3131</v>
      </c>
      <c r="I13" s="7"/>
      <c r="J13" s="21">
        <v>3131</v>
      </c>
      <c r="K13" s="9"/>
      <c r="L13" s="19">
        <v>11361</v>
      </c>
      <c r="M13" s="7"/>
      <c r="N13" s="21">
        <v>11361</v>
      </c>
      <c r="O13" s="9"/>
      <c r="P13" s="19">
        <v>183059</v>
      </c>
      <c r="Q13" s="9"/>
    </row>
    <row r="14" spans="2:17" x14ac:dyDescent="0.3">
      <c r="B14" s="5">
        <v>41971</v>
      </c>
      <c r="D14" s="6">
        <v>163533</v>
      </c>
      <c r="E14" s="7"/>
      <c r="F14" s="8">
        <v>332100</v>
      </c>
      <c r="G14" s="9"/>
      <c r="H14" s="6">
        <v>1144</v>
      </c>
      <c r="I14" s="7"/>
      <c r="J14" s="8">
        <v>4275</v>
      </c>
      <c r="K14" s="9"/>
      <c r="L14" s="6">
        <v>5381</v>
      </c>
      <c r="M14" s="7"/>
      <c r="N14" s="8">
        <v>16742</v>
      </c>
      <c r="O14" s="9"/>
      <c r="P14" s="6">
        <v>353117</v>
      </c>
      <c r="Q14" s="9"/>
    </row>
    <row r="15" spans="2:17" x14ac:dyDescent="0.3">
      <c r="B15" s="5">
        <v>42004</v>
      </c>
      <c r="D15" s="6">
        <v>210280</v>
      </c>
      <c r="E15" s="7"/>
      <c r="F15" s="8">
        <v>542380</v>
      </c>
      <c r="G15" s="9"/>
      <c r="H15" s="6">
        <v>2249</v>
      </c>
      <c r="I15" s="7"/>
      <c r="J15" s="8">
        <v>6524</v>
      </c>
      <c r="K15" s="9"/>
      <c r="L15" s="6">
        <v>86702</v>
      </c>
      <c r="M15" s="7"/>
      <c r="N15" s="8">
        <v>103444</v>
      </c>
      <c r="O15" s="9"/>
      <c r="P15" s="6">
        <v>652348</v>
      </c>
      <c r="Q15" s="9"/>
    </row>
    <row r="16" spans="2:17" x14ac:dyDescent="0.3">
      <c r="B16" s="5">
        <v>42034</v>
      </c>
      <c r="C16" s="10"/>
      <c r="D16" s="6">
        <v>189536</v>
      </c>
      <c r="E16" s="11">
        <f t="shared" ref="E16:G31" si="0">(D16-D4)/D4</f>
        <v>2.4624150588438812E-2</v>
      </c>
      <c r="F16" s="8">
        <v>731918</v>
      </c>
      <c r="G16" s="12">
        <f t="shared" si="0"/>
        <v>5.1783130210107157E-2</v>
      </c>
      <c r="H16" s="6">
        <v>9050</v>
      </c>
      <c r="I16" s="11">
        <f t="shared" ref="I16" si="1">(H16-H4)/H4</f>
        <v>0.43559644670050762</v>
      </c>
      <c r="J16" s="8">
        <v>15574</v>
      </c>
      <c r="K16" s="12">
        <f t="shared" ref="K16" si="2">(J16-J4)/J4</f>
        <v>0.50984003877847794</v>
      </c>
      <c r="L16" s="6">
        <v>10275</v>
      </c>
      <c r="M16" s="11">
        <f t="shared" ref="M16" si="3">(L16-L4)/L4</f>
        <v>-1.8343364860991689E-2</v>
      </c>
      <c r="N16" s="8">
        <v>113719</v>
      </c>
      <c r="O16" s="12">
        <f t="shared" ref="O16" si="4">(N16-N4)/N4</f>
        <v>0.28552695538146755</v>
      </c>
      <c r="P16" s="6">
        <v>861211</v>
      </c>
      <c r="Q16" s="12">
        <f t="shared" ref="Q16" si="5">(P16-P4)/P4</f>
        <v>8.3749130130030616E-2</v>
      </c>
    </row>
    <row r="17" spans="2:17" x14ac:dyDescent="0.3">
      <c r="B17" s="5">
        <v>42061</v>
      </c>
      <c r="C17" s="10"/>
      <c r="D17" s="6">
        <v>175666</v>
      </c>
      <c r="E17" s="13">
        <f t="shared" si="0"/>
        <v>5.5938927626833376E-2</v>
      </c>
      <c r="F17" s="8">
        <v>907584</v>
      </c>
      <c r="G17" s="14">
        <f t="shared" si="0"/>
        <v>5.2584944151474702E-2</v>
      </c>
      <c r="H17" s="6">
        <v>1395</v>
      </c>
      <c r="I17" s="13">
        <f t="shared" ref="I17" si="6">(H17-H5)/H5</f>
        <v>0.58163265306122447</v>
      </c>
      <c r="J17" s="8">
        <v>16969</v>
      </c>
      <c r="K17" s="14">
        <f t="shared" ref="K17" si="7">(J17-J5)/J5</f>
        <v>0.51549522193444675</v>
      </c>
      <c r="L17" s="6">
        <v>4390</v>
      </c>
      <c r="M17" s="13">
        <f t="shared" ref="M17" si="8">(L17-L5)/L5</f>
        <v>-0.4743773946360153</v>
      </c>
      <c r="N17" s="8">
        <v>118109</v>
      </c>
      <c r="O17" s="14">
        <f t="shared" ref="O17" si="9">(N17-N5)/N5</f>
        <v>0.21995785733468301</v>
      </c>
      <c r="P17" s="6">
        <v>1042662</v>
      </c>
      <c r="Q17" s="14">
        <f t="shared" ref="Q17" si="10">(P17-P5)/P5</f>
        <v>7.4627880946638719E-2</v>
      </c>
    </row>
    <row r="18" spans="2:17" x14ac:dyDescent="0.3">
      <c r="B18" s="5">
        <v>42094</v>
      </c>
      <c r="C18" s="10"/>
      <c r="D18" s="6">
        <v>217862</v>
      </c>
      <c r="E18" s="13">
        <f t="shared" si="0"/>
        <v>0.16105755138802288</v>
      </c>
      <c r="F18" s="8">
        <v>1136532</v>
      </c>
      <c r="G18" s="14">
        <f t="shared" si="0"/>
        <v>7.1569189458281168E-2</v>
      </c>
      <c r="H18" s="6">
        <v>3583</v>
      </c>
      <c r="I18" s="13">
        <f t="shared" ref="I18" si="11">(H18-H6)/H6</f>
        <v>0.74440116845180138</v>
      </c>
      <c r="J18" s="8">
        <v>20650</v>
      </c>
      <c r="K18" s="14">
        <f t="shared" ref="K18" si="12">(J18-J6)/J6</f>
        <v>0.53520184372909074</v>
      </c>
      <c r="L18" s="6">
        <v>39333</v>
      </c>
      <c r="M18" s="13">
        <f t="shared" ref="M18" si="13">(L18-L6)/L6</f>
        <v>0.13155926352128883</v>
      </c>
      <c r="N18" s="8">
        <v>157514</v>
      </c>
      <c r="O18" s="14">
        <f t="shared" ref="O18" si="14">(N18-N6)/N6</f>
        <v>0.19590618854917205</v>
      </c>
      <c r="P18" s="6">
        <v>1314696</v>
      </c>
      <c r="Q18" s="14">
        <f t="shared" ref="Q18" si="15">(P18-P6)/P6</f>
        <v>9.0322826770256076E-2</v>
      </c>
    </row>
    <row r="19" spans="2:17" x14ac:dyDescent="0.3">
      <c r="B19" s="5">
        <v>42124</v>
      </c>
      <c r="C19" s="10"/>
      <c r="D19" s="6">
        <v>178029</v>
      </c>
      <c r="E19" s="13">
        <f t="shared" si="0"/>
        <v>6.2301596773038641E-2</v>
      </c>
      <c r="F19" s="8">
        <v>1314561</v>
      </c>
      <c r="G19" s="14">
        <f t="shared" si="0"/>
        <v>5.6256613852269141E-2</v>
      </c>
      <c r="H19" s="6">
        <v>55470</v>
      </c>
      <c r="I19" s="13">
        <f t="shared" ref="I19" si="16">(H19-H7)/H7</f>
        <v>0.39973251911478969</v>
      </c>
      <c r="J19" s="8">
        <v>76120</v>
      </c>
      <c r="K19" s="14">
        <f t="shared" ref="K19" si="17">(J19-J7)/J7</f>
        <v>0.42961780448868436</v>
      </c>
      <c r="L19" s="6">
        <v>44869</v>
      </c>
      <c r="M19" s="13">
        <f t="shared" ref="M19" si="18">(L19-L7)/L7</f>
        <v>4.9911081991763383E-2</v>
      </c>
      <c r="N19" s="8">
        <v>202383</v>
      </c>
      <c r="O19" s="14">
        <f t="shared" ref="O19" si="19">(N19-N7)/N7</f>
        <v>0.15966169872621319</v>
      </c>
      <c r="P19" s="6">
        <v>1593064</v>
      </c>
      <c r="Q19" s="14">
        <f t="shared" ref="Q19" si="20">(P19-P7)/P7</f>
        <v>8.2015959943245689E-2</v>
      </c>
    </row>
    <row r="20" spans="2:17" x14ac:dyDescent="0.3">
      <c r="B20" s="5">
        <v>42153</v>
      </c>
      <c r="C20" s="10"/>
      <c r="D20" s="6">
        <v>169122</v>
      </c>
      <c r="E20" s="13">
        <f t="shared" si="0"/>
        <v>9.0835209205425732E-2</v>
      </c>
      <c r="F20" s="8">
        <v>1483683</v>
      </c>
      <c r="G20" s="14">
        <f t="shared" si="0"/>
        <v>6.0086296886152843E-2</v>
      </c>
      <c r="H20" s="6">
        <v>1775</v>
      </c>
      <c r="I20" s="13">
        <f t="shared" ref="I20" si="21">(H20-H8)/H8</f>
        <v>0.3457164518574678</v>
      </c>
      <c r="J20" s="8">
        <v>77895</v>
      </c>
      <c r="K20" s="14">
        <f t="shared" ref="K20" si="22">(J20-J8)/J8</f>
        <v>0.42758961952936003</v>
      </c>
      <c r="L20" s="6">
        <v>9360</v>
      </c>
      <c r="M20" s="13">
        <f t="shared" ref="M20" si="23">(L20-L8)/L8</f>
        <v>0.12934362934362933</v>
      </c>
      <c r="N20" s="8">
        <v>211744</v>
      </c>
      <c r="O20" s="14">
        <f t="shared" ref="O20" si="24">(N20-N8)/N8</f>
        <v>0.15829262555591417</v>
      </c>
      <c r="P20" s="6">
        <v>1773322</v>
      </c>
      <c r="Q20" s="14">
        <f t="shared" ref="Q20" si="25">(P20-P8)/P8</f>
        <v>8.330329794655697E-2</v>
      </c>
    </row>
    <row r="21" spans="2:17" x14ac:dyDescent="0.3">
      <c r="B21" s="5">
        <v>42185</v>
      </c>
      <c r="C21" s="10"/>
      <c r="D21" s="6">
        <v>180040</v>
      </c>
      <c r="E21" s="13">
        <f t="shared" si="0"/>
        <v>5.4987811738233638E-2</v>
      </c>
      <c r="F21" s="8">
        <v>1663724</v>
      </c>
      <c r="G21" s="14">
        <f t="shared" si="0"/>
        <v>5.4691397704271005E-2</v>
      </c>
      <c r="H21" s="6">
        <v>10296</v>
      </c>
      <c r="I21" s="13">
        <f t="shared" ref="I21" si="26">(H21-H9)/H9</f>
        <v>0.4511627906976744</v>
      </c>
      <c r="J21" s="8">
        <v>88191</v>
      </c>
      <c r="K21" s="14">
        <f t="shared" ref="K21" si="27">(J21-J9)/J9</f>
        <v>0.42905060522094213</v>
      </c>
      <c r="L21" s="6">
        <v>74922</v>
      </c>
      <c r="M21" s="13">
        <f t="shared" ref="M21" si="28">(L21-L9)/L9</f>
        <v>5.8938263229308008E-2</v>
      </c>
      <c r="N21" s="8">
        <v>286666</v>
      </c>
      <c r="O21" s="14">
        <f t="shared" ref="O21" si="29">(N21-N9)/N9</f>
        <v>0.1273679698284168</v>
      </c>
      <c r="P21" s="6">
        <v>2038581</v>
      </c>
      <c r="Q21" s="14">
        <f t="shared" ref="Q21" si="30">(P21-P9)/P9</f>
        <v>7.6652954432745002E-2</v>
      </c>
    </row>
    <row r="22" spans="2:17" x14ac:dyDescent="0.3">
      <c r="B22" s="5">
        <v>42216</v>
      </c>
      <c r="C22" s="10"/>
      <c r="D22" s="6">
        <v>179334</v>
      </c>
      <c r="E22" s="13">
        <f t="shared" si="0"/>
        <v>0.28917100382436667</v>
      </c>
      <c r="F22" s="8">
        <v>1843058</v>
      </c>
      <c r="G22" s="14">
        <f t="shared" si="0"/>
        <v>7.3693359797129029E-2</v>
      </c>
      <c r="H22" s="6">
        <v>1755</v>
      </c>
      <c r="I22" s="13">
        <f t="shared" ref="I22" si="31">(H22-H10)/H10</f>
        <v>0.6875</v>
      </c>
      <c r="J22" s="8">
        <v>89946</v>
      </c>
      <c r="K22" s="14">
        <f t="shared" ref="K22" si="32">(J22-J10)/J10</f>
        <v>0.43331102399847021</v>
      </c>
      <c r="L22" s="6">
        <v>11779</v>
      </c>
      <c r="M22" s="13">
        <f t="shared" ref="M22" si="33">(L22-L10)/L10</f>
        <v>0.13598225479795545</v>
      </c>
      <c r="N22" s="8">
        <v>298445</v>
      </c>
      <c r="O22" s="14">
        <f t="shared" ref="O22" si="34">(N22-N10)/N10</f>
        <v>0.12770548048728877</v>
      </c>
      <c r="P22" s="6">
        <v>2231449</v>
      </c>
      <c r="Q22" s="14">
        <f t="shared" ref="Q22" si="35">(P22-P10)/P10</f>
        <v>9.172777758479736E-2</v>
      </c>
    </row>
    <row r="23" spans="2:17" x14ac:dyDescent="0.3">
      <c r="B23" s="5">
        <v>42247</v>
      </c>
      <c r="C23" s="10"/>
      <c r="D23" s="6">
        <v>176196</v>
      </c>
      <c r="E23" s="13">
        <f t="shared" si="0"/>
        <v>9.5221815424206074E-2</v>
      </c>
      <c r="F23" s="8">
        <v>2019254</v>
      </c>
      <c r="G23" s="14">
        <f t="shared" si="0"/>
        <v>6.0961628389632365E-2</v>
      </c>
      <c r="H23" s="6">
        <v>1568</v>
      </c>
      <c r="I23" s="13">
        <f t="shared" ref="I23" si="36">(H23-H11)/H11</f>
        <v>0.41261261261261262</v>
      </c>
      <c r="J23" s="8">
        <v>91514</v>
      </c>
      <c r="K23" s="14">
        <f t="shared" ref="K23" si="37">(J23-J11)/J11</f>
        <v>0.42809881244050496</v>
      </c>
      <c r="L23" s="6">
        <v>4608</v>
      </c>
      <c r="M23" s="13">
        <f t="shared" ref="M23" si="38">(L23-L11)/L11</f>
        <v>-0.11690302798006899</v>
      </c>
      <c r="N23" s="8">
        <v>303053</v>
      </c>
      <c r="O23" s="14">
        <f t="shared" ref="O23" si="39">(N23-N11)/N11</f>
        <v>0.12202788658763246</v>
      </c>
      <c r="P23" s="6">
        <v>2413821</v>
      </c>
      <c r="Q23" s="14">
        <f t="shared" ref="Q23" si="40">(P23-P11)/P11</f>
        <v>7.8848487421812316E-2</v>
      </c>
    </row>
    <row r="24" spans="2:17" ht="17.25" thickBot="1" x14ac:dyDescent="0.35">
      <c r="B24" s="23">
        <v>42277</v>
      </c>
      <c r="C24" s="24"/>
      <c r="D24" s="25">
        <v>171075</v>
      </c>
      <c r="E24" s="26">
        <f t="shared" si="0"/>
        <v>2.73139166163567E-3</v>
      </c>
      <c r="F24" s="27">
        <v>2190329</v>
      </c>
      <c r="G24" s="28">
        <f t="shared" si="0"/>
        <v>5.6171187830877906E-2</v>
      </c>
      <c r="H24" s="25">
        <v>11296</v>
      </c>
      <c r="I24" s="26">
        <f t="shared" ref="I24" si="41">(H24-H12)/H12</f>
        <v>0.34524234845778257</v>
      </c>
      <c r="J24" s="27">
        <v>102810</v>
      </c>
      <c r="K24" s="28">
        <f t="shared" ref="K24" si="42">(J24-J12)/J12</f>
        <v>0.41849940671652086</v>
      </c>
      <c r="L24" s="25">
        <v>77678</v>
      </c>
      <c r="M24" s="26">
        <f t="shared" ref="M24" si="43">(L24-L12)/L12</f>
        <v>3.2430420798001007E-2</v>
      </c>
      <c r="N24" s="27">
        <v>380731</v>
      </c>
      <c r="O24" s="28">
        <f t="shared" ref="O24" si="44">(N24-N12)/N12</f>
        <v>0.10250715253726848</v>
      </c>
      <c r="P24" s="25">
        <v>2673870</v>
      </c>
      <c r="Q24" s="28">
        <f t="shared" ref="Q24" si="45">(P24-P12)/P12</f>
        <v>7.3132692445846109E-2</v>
      </c>
    </row>
    <row r="25" spans="2:17" ht="17.25" thickTop="1" x14ac:dyDescent="0.3">
      <c r="B25" s="17">
        <v>42307</v>
      </c>
      <c r="C25" s="18"/>
      <c r="D25" s="19">
        <v>169015</v>
      </c>
      <c r="E25" s="20">
        <f t="shared" si="0"/>
        <v>2.657696939495868E-3</v>
      </c>
      <c r="F25" s="21">
        <v>169015</v>
      </c>
      <c r="G25" s="22">
        <f t="shared" si="0"/>
        <v>2.657696939495868E-3</v>
      </c>
      <c r="H25" s="19">
        <v>4136</v>
      </c>
      <c r="I25" s="20">
        <f t="shared" ref="I25" si="46">(H25-H13)/H13</f>
        <v>0.32098371127435327</v>
      </c>
      <c r="J25" s="21">
        <v>4136</v>
      </c>
      <c r="K25" s="22">
        <f t="shared" ref="K25" si="47">(J25-J13)/J13</f>
        <v>0.32098371127435327</v>
      </c>
      <c r="L25" s="19">
        <v>9990</v>
      </c>
      <c r="M25" s="20">
        <f t="shared" ref="M25" si="48">(L25-L13)/L13</f>
        <v>-0.12067599683126486</v>
      </c>
      <c r="N25" s="21">
        <v>9990</v>
      </c>
      <c r="O25" s="22">
        <f t="shared" ref="O25" si="49">(N25-N13)/N13</f>
        <v>-0.12067599683126486</v>
      </c>
      <c r="P25" s="19">
        <v>183141</v>
      </c>
      <c r="Q25" s="22">
        <f t="shared" ref="Q25" si="50">(P25-P13)/P13</f>
        <v>4.4794301290840657E-4</v>
      </c>
    </row>
    <row r="26" spans="2:17" x14ac:dyDescent="0.3">
      <c r="B26" s="5">
        <v>42338</v>
      </c>
      <c r="C26" s="10"/>
      <c r="D26" s="6">
        <v>176960</v>
      </c>
      <c r="E26" s="13">
        <f t="shared" si="0"/>
        <v>8.2105752355793635E-2</v>
      </c>
      <c r="F26" s="8">
        <v>345975</v>
      </c>
      <c r="G26" s="14">
        <f t="shared" si="0"/>
        <v>4.1779584462511295E-2</v>
      </c>
      <c r="H26" s="6">
        <v>1531</v>
      </c>
      <c r="I26" s="13">
        <f t="shared" ref="I26" si="51">(H26-H14)/H14</f>
        <v>0.33828671328671328</v>
      </c>
      <c r="J26" s="8">
        <v>5667</v>
      </c>
      <c r="K26" s="14">
        <f t="shared" ref="K26" si="52">(J26-J14)/J14</f>
        <v>0.3256140350877193</v>
      </c>
      <c r="L26" s="6">
        <v>6112</v>
      </c>
      <c r="M26" s="13">
        <f t="shared" ref="M26" si="53">(L26-L14)/L14</f>
        <v>0.13584835532428916</v>
      </c>
      <c r="N26" s="8">
        <v>16102</v>
      </c>
      <c r="O26" s="14">
        <f t="shared" ref="O26" si="54">(N26-N14)/N14</f>
        <v>-3.8227212997252416E-2</v>
      </c>
      <c r="P26" s="6">
        <v>367744</v>
      </c>
      <c r="Q26" s="14">
        <f t="shared" ref="Q26" si="55">(P26-P14)/P14</f>
        <v>4.1422531342302976E-2</v>
      </c>
    </row>
    <row r="27" spans="2:17" x14ac:dyDescent="0.3">
      <c r="B27" s="5">
        <v>42369</v>
      </c>
      <c r="C27" s="10"/>
      <c r="D27" s="6">
        <v>216341</v>
      </c>
      <c r="E27" s="13">
        <f t="shared" si="0"/>
        <v>2.8823473463952826E-2</v>
      </c>
      <c r="F27" s="8">
        <v>562315</v>
      </c>
      <c r="G27" s="14">
        <f t="shared" si="0"/>
        <v>3.6754673844905786E-2</v>
      </c>
      <c r="H27" s="6">
        <v>3297</v>
      </c>
      <c r="I27" s="13">
        <f t="shared" ref="I27" si="56">(H27-H15)/H15</f>
        <v>0.46598488216985329</v>
      </c>
      <c r="J27" s="8">
        <v>8964</v>
      </c>
      <c r="K27" s="14">
        <f t="shared" ref="K27" si="57">(J27-J15)/J15</f>
        <v>0.37400367872470874</v>
      </c>
      <c r="L27" s="6">
        <v>78560</v>
      </c>
      <c r="M27" s="13">
        <f t="shared" ref="M27" si="58">(L27-L15)/L15</f>
        <v>-9.3907868330603675E-2</v>
      </c>
      <c r="N27" s="8">
        <v>94662</v>
      </c>
      <c r="O27" s="14">
        <f t="shared" ref="O27" si="59">(N27-N15)/N15</f>
        <v>-8.489617570859595E-2</v>
      </c>
      <c r="P27" s="6">
        <v>665941</v>
      </c>
      <c r="Q27" s="14">
        <f t="shared" ref="Q27" si="60">(P27-P15)/P15</f>
        <v>2.0837037900016557E-2</v>
      </c>
    </row>
    <row r="28" spans="2:17" x14ac:dyDescent="0.3">
      <c r="B28" s="5">
        <v>42398</v>
      </c>
      <c r="C28" s="10"/>
      <c r="D28" s="6">
        <v>191115</v>
      </c>
      <c r="E28" s="13">
        <f t="shared" si="0"/>
        <v>8.3308711801451975E-3</v>
      </c>
      <c r="F28" s="8">
        <v>753432</v>
      </c>
      <c r="G28" s="14">
        <f t="shared" si="0"/>
        <v>2.939400315335871E-2</v>
      </c>
      <c r="H28" s="6">
        <v>12472</v>
      </c>
      <c r="I28" s="13">
        <f t="shared" ref="I28" si="61">(H28-H16)/H16</f>
        <v>0.37812154696132599</v>
      </c>
      <c r="J28" s="8">
        <v>21437</v>
      </c>
      <c r="K28" s="14">
        <f t="shared" ref="K28" si="62">(J28-J16)/J16</f>
        <v>0.37646076794657762</v>
      </c>
      <c r="L28" s="6">
        <v>8813</v>
      </c>
      <c r="M28" s="13">
        <f t="shared" ref="M28" si="63">(L28-L16)/L16</f>
        <v>-0.14228710462287106</v>
      </c>
      <c r="N28" s="8">
        <v>103476</v>
      </c>
      <c r="O28" s="14">
        <f t="shared" ref="O28" si="64">(N28-N16)/N16</f>
        <v>-9.0072898987856032E-2</v>
      </c>
      <c r="P28" s="6">
        <v>878345</v>
      </c>
      <c r="Q28" s="14">
        <f t="shared" ref="Q28" si="65">(P28-P16)/P16</f>
        <v>1.9895240539194229E-2</v>
      </c>
    </row>
    <row r="29" spans="2:17" x14ac:dyDescent="0.3">
      <c r="B29" s="5">
        <v>42426</v>
      </c>
      <c r="C29" s="10"/>
      <c r="D29" s="6">
        <v>185990</v>
      </c>
      <c r="E29" s="13">
        <f t="shared" si="0"/>
        <v>5.8770621520385279E-2</v>
      </c>
      <c r="F29" s="8">
        <v>939422</v>
      </c>
      <c r="G29" s="14">
        <f t="shared" si="0"/>
        <v>3.5079948522671177E-2</v>
      </c>
      <c r="H29" s="6">
        <v>1904</v>
      </c>
      <c r="I29" s="13">
        <f t="shared" ref="I29" si="66">(H29-H17)/H17</f>
        <v>0.36487455197132618</v>
      </c>
      <c r="J29" s="8">
        <v>23340</v>
      </c>
      <c r="K29" s="14">
        <f t="shared" ref="K29" si="67">(J29-J17)/J17</f>
        <v>0.3754493488125405</v>
      </c>
      <c r="L29" s="6">
        <v>4450</v>
      </c>
      <c r="M29" s="13">
        <f t="shared" ref="M29" si="68">(L29-L17)/L17</f>
        <v>1.366742596810934E-2</v>
      </c>
      <c r="N29" s="8">
        <v>107926</v>
      </c>
      <c r="O29" s="14">
        <f t="shared" ref="O29" si="69">(N29-N17)/N17</f>
        <v>-8.6216969070942936E-2</v>
      </c>
      <c r="P29" s="6">
        <v>1070688</v>
      </c>
      <c r="Q29" s="14">
        <f t="shared" ref="Q29" si="70">(P29-P17)/P17</f>
        <v>2.6879276313896545E-2</v>
      </c>
    </row>
    <row r="30" spans="2:17" x14ac:dyDescent="0.3">
      <c r="B30" s="5">
        <v>42460</v>
      </c>
      <c r="C30" s="10"/>
      <c r="D30" s="6">
        <v>216675</v>
      </c>
      <c r="E30" s="13">
        <f t="shared" si="0"/>
        <v>-5.4484031175698376E-3</v>
      </c>
      <c r="F30" s="8">
        <v>1177450</v>
      </c>
      <c r="G30" s="14">
        <f t="shared" si="0"/>
        <v>3.6002505868730487E-2</v>
      </c>
      <c r="H30" s="6">
        <v>4300</v>
      </c>
      <c r="I30" s="13">
        <f t="shared" ref="I30" si="71">(H30-H18)/H18</f>
        <v>0.20011163829193412</v>
      </c>
      <c r="J30" s="8">
        <v>27857</v>
      </c>
      <c r="K30" s="14">
        <f t="shared" ref="K30" si="72">(J30-J18)/J18</f>
        <v>0.34900726392251818</v>
      </c>
      <c r="L30" s="6">
        <v>38326</v>
      </c>
      <c r="M30" s="13">
        <f t="shared" ref="M30" si="73">(L30-L18)/L18</f>
        <v>-2.5601911880609157E-2</v>
      </c>
      <c r="N30" s="8">
        <v>146788</v>
      </c>
      <c r="O30" s="14">
        <f t="shared" ref="O30" si="74">(N30-N18)/N18</f>
        <v>-6.8095534365199287E-2</v>
      </c>
      <c r="P30" s="6">
        <v>1352095</v>
      </c>
      <c r="Q30" s="14">
        <f t="shared" ref="Q30" si="75">(P30-P18)/P18</f>
        <v>2.8446880495567036E-2</v>
      </c>
    </row>
    <row r="31" spans="2:17" x14ac:dyDescent="0.3">
      <c r="B31" s="5">
        <v>42489</v>
      </c>
      <c r="C31" s="10"/>
      <c r="D31" s="6">
        <v>182351</v>
      </c>
      <c r="E31" s="13">
        <f t="shared" si="0"/>
        <v>2.4276943644013053E-2</v>
      </c>
      <c r="F31" s="8">
        <v>1359801</v>
      </c>
      <c r="G31" s="14">
        <f t="shared" si="0"/>
        <v>3.4414530782519791E-2</v>
      </c>
      <c r="H31" s="6">
        <v>60741</v>
      </c>
      <c r="I31" s="13">
        <f t="shared" ref="I31" si="76">(H31-H19)/H19</f>
        <v>9.5024337479718765E-2</v>
      </c>
      <c r="J31" s="8">
        <v>88598</v>
      </c>
      <c r="K31" s="14">
        <f t="shared" ref="K31" si="77">(J31-J19)/J19</f>
        <v>0.16392538097740411</v>
      </c>
      <c r="L31" s="6">
        <v>39572</v>
      </c>
      <c r="M31" s="13">
        <f t="shared" ref="M31" si="78">(L31-L19)/L19</f>
        <v>-0.11805478169783147</v>
      </c>
      <c r="N31" s="8">
        <v>186360</v>
      </c>
      <c r="O31" s="14">
        <f t="shared" ref="O31" si="79">(N31-N19)/N19</f>
        <v>-7.9171669557225655E-2</v>
      </c>
      <c r="P31" s="6">
        <v>1634759</v>
      </c>
      <c r="Q31" s="14">
        <f t="shared" ref="Q31" si="80">(P31-P19)/P19</f>
        <v>2.6172834236414859E-2</v>
      </c>
    </row>
    <row r="32" spans="2:17" ht="17.25" thickBot="1" x14ac:dyDescent="0.35">
      <c r="B32" s="5">
        <v>42521</v>
      </c>
      <c r="C32" s="10"/>
      <c r="D32" s="35">
        <v>185922</v>
      </c>
      <c r="E32" s="36">
        <f>(D32-D20)/D20</f>
        <v>9.9336573597757827E-2</v>
      </c>
      <c r="F32" s="37">
        <v>1545723</v>
      </c>
      <c r="G32" s="38">
        <f>(F32-F20)/F20</f>
        <v>4.1814862069593034E-2</v>
      </c>
      <c r="H32" s="35">
        <v>2500</v>
      </c>
      <c r="I32" s="36">
        <f>(H32-H20)/H20</f>
        <v>0.40845070422535212</v>
      </c>
      <c r="J32" s="37">
        <v>91098</v>
      </c>
      <c r="K32" s="38">
        <f>(J32-J20)/J20</f>
        <v>0.16949740034662045</v>
      </c>
      <c r="L32" s="35">
        <v>6978</v>
      </c>
      <c r="M32" s="36">
        <f>(L32-L20)/L20</f>
        <v>-0.25448717948717947</v>
      </c>
      <c r="N32" s="37">
        <v>193337</v>
      </c>
      <c r="O32" s="38">
        <f>(N32-N20)/N20</f>
        <v>-8.6930444310110322E-2</v>
      </c>
      <c r="P32" s="15">
        <v>1830158</v>
      </c>
      <c r="Q32" s="16">
        <f>(P32-P20)/P20</f>
        <v>3.205058077438841E-2</v>
      </c>
    </row>
    <row r="33" spans="4:15" x14ac:dyDescent="0.3">
      <c r="D33" s="39" t="s">
        <v>8</v>
      </c>
      <c r="E33" s="40"/>
      <c r="F33" s="40"/>
      <c r="G33" s="40"/>
      <c r="H33" s="39" t="s">
        <v>10</v>
      </c>
      <c r="I33" s="40"/>
      <c r="J33" s="40"/>
      <c r="K33" s="40"/>
      <c r="L33" s="39" t="s">
        <v>9</v>
      </c>
      <c r="M33" s="40"/>
      <c r="N33" s="40"/>
      <c r="O33" s="40"/>
    </row>
    <row r="34" spans="4:15" x14ac:dyDescent="0.3"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</row>
  </sheetData>
  <mergeCells count="7">
    <mergeCell ref="D2:G2"/>
    <mergeCell ref="H2:K2"/>
    <mergeCell ref="L2:O2"/>
    <mergeCell ref="P2:Q2"/>
    <mergeCell ref="D33:G34"/>
    <mergeCell ref="H33:K34"/>
    <mergeCell ref="L33:O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 Askey</cp:lastModifiedBy>
  <dcterms:created xsi:type="dcterms:W3CDTF">2016-06-22T18:54:05Z</dcterms:created>
  <dcterms:modified xsi:type="dcterms:W3CDTF">2016-06-23T02:43:06Z</dcterms:modified>
</cp:coreProperties>
</file>