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 activeTab="1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5" l="1"/>
  <c r="E40" i="5"/>
  <c r="F40" i="5"/>
  <c r="G40" i="5"/>
  <c r="H40" i="5" l="1"/>
  <c r="I40" i="5"/>
  <c r="J40" i="5" l="1"/>
  <c r="J39" i="5"/>
  <c r="J13" i="5" l="1"/>
  <c r="J32" i="5"/>
  <c r="J6" i="5"/>
  <c r="J38" i="5"/>
  <c r="J8" i="5"/>
  <c r="J7" i="5"/>
  <c r="J30" i="5"/>
  <c r="J28" i="5"/>
  <c r="J9" i="5"/>
  <c r="J36" i="5"/>
  <c r="J25" i="5"/>
  <c r="J12" i="5"/>
  <c r="J14" i="5"/>
  <c r="J26" i="5"/>
  <c r="J23" i="5"/>
  <c r="J31" i="5"/>
  <c r="J15" i="5"/>
  <c r="J11" i="5"/>
  <c r="J17" i="5"/>
  <c r="J29" i="5"/>
  <c r="J24" i="5"/>
  <c r="J10" i="5"/>
  <c r="J34" i="5"/>
  <c r="J16" i="5"/>
  <c r="J5" i="5"/>
  <c r="J22" i="5"/>
  <c r="J21" i="5"/>
  <c r="J4" i="5"/>
  <c r="J18" i="5"/>
  <c r="J19" i="5"/>
  <c r="J35" i="5"/>
  <c r="J20" i="5"/>
  <c r="J37" i="5"/>
  <c r="J33" i="5"/>
  <c r="J27" i="5"/>
</calcChain>
</file>

<file path=xl/sharedStrings.xml><?xml version="1.0" encoding="utf-8"?>
<sst xmlns="http://schemas.openxmlformats.org/spreadsheetml/2006/main" count="161" uniqueCount="111">
  <si>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</si>
  <si>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</si>
  <si>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</si>
  <si>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</si>
  <si>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</si>
  <si>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</si>
  <si>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</si>
  <si>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</si>
  <si>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</si>
  <si>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</si>
  <si>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</si>
  <si>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</si>
  <si>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</si>
  <si>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</si>
  <si>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</si>
  <si>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</si>
  <si>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</si>
  <si>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</si>
  <si>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</si>
  <si>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</si>
  <si>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</si>
  <si>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</si>
  <si>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</si>
  <si>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</si>
  <si>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</si>
  <si>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</si>
  <si>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</si>
  <si>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</si>
  <si>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</si>
  <si>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</si>
  <si>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</si>
  <si>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</si>
  <si>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</si>
  <si>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</si>
  <si>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</si>
  <si>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</si>
  <si>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</si>
  <si>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</si>
  <si>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</si>
  <si>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</si>
  <si>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</si>
  <si>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</si>
  <si>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</si>
  <si>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</si>
  <si>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</si>
  <si>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</si>
  <si>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</si>
  <si>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</si>
  <si>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</si>
  <si>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</si>
  <si>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</si>
  <si>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</si>
  <si>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</si>
  <si>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</si>
  <si>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</si>
  <si>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</si>
  <si>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</si>
  <si>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</si>
  <si>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</si>
  <si>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</si>
  <si>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</si>
  <si>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</si>
  <si>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</si>
  <si>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</si>
  <si>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</si>
  <si>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</si>
  <si>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</si>
  <si>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</si>
  <si>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</si>
  <si>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</si>
  <si>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</si>
  <si>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</si>
  <si>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</si>
  <si>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</si>
  <si>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</si>
  <si>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</si>
  <si>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</si>
  <si>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</si>
  <si>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</si>
  <si>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</si>
  <si>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</si>
  <si>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</si>
  <si>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</si>
  <si>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</si>
  <si>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</si>
  <si>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</si>
  <si>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</si>
  <si>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</si>
  <si>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</si>
  <si>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</si>
  <si>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</si>
  <si>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</si>
  <si>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</si>
  <si>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</si>
  <si>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</si>
  <si>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</si>
  <si>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</si>
  <si>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</si>
  <si>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</si>
  <si>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</si>
  <si>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</si>
  <si>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</si>
  <si>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</si>
  <si>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</si>
  <si>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</si>
  <si>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</si>
  <si>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Up 2.64 Points per Component with overall change of -3.25% from closing price 2180.39 which was 11 days ago.</t>
  </si>
  <si>
    <t>Up 0.72 Points per Component with overall change of 0.05% from closing price 4764.47 which was 11 days ago.</t>
  </si>
  <si>
    <t>Up 3.68 Points per Component with overall change of -11.56% from closing price 795.17 which was 11 days ago.</t>
  </si>
  <si>
    <t>Up 2.03 Points per Component with overall change of 0.00% from closing price 1.00 which was 11 days ago.</t>
  </si>
  <si>
    <t>Up 5.71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</si>
</sst>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0" fontId="4" fillId="0" borderId="0" xfId="0" applyFont="1"/>
    <xf numFmtId="40" fontId="2" fillId="0" borderId="0" xfId="0" applyNumberFormat="1" applyFont="1"/>
    <xf numFmtId="38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40" fontId="2" fillId="0" borderId="13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40" fontId="2" fillId="0" borderId="10" xfId="0" applyNumberFormat="1" applyFont="1" applyBorder="1"/>
    <xf numFmtId="38" fontId="2" fillId="0" borderId="0" xfId="0" applyNumberFormat="1" applyFont="1" applyBorder="1"/>
    <xf numFmtId="165" fontId="2" fillId="0" borderId="0" xfId="0" applyNumberFormat="1" applyFont="1" applyBorder="1"/>
    <xf numFmtId="164" fontId="2" fillId="0" borderId="9" xfId="0" applyNumberFormat="1" applyFont="1" applyBorder="1"/>
    <xf numFmtId="15" fontId="2" fillId="0" borderId="0" xfId="0" applyNumberFormat="1" applyFont="1"/>
    <xf numFmtId="40" fontId="2" fillId="0" borderId="8" xfId="0" applyNumberFormat="1" applyFont="1" applyBorder="1"/>
    <xf numFmtId="38" fontId="2" fillId="0" borderId="7" xfId="0" applyNumberFormat="1" applyFont="1" applyBorder="1"/>
    <xf numFmtId="165" fontId="2" fillId="0" borderId="7" xfId="0" applyNumberFormat="1" applyFont="1" applyBorder="1"/>
    <xf numFmtId="164" fontId="2" fillId="0" borderId="6" xfId="0" applyNumberFormat="1" applyFont="1" applyBorder="1"/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7" fontId="5" fillId="0" borderId="3" xfId="0" applyNumberFormat="1" applyFont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2" zoomScale="95" zoomScaleNormal="95" workbookViewId="0">
      <selection activeCell="S8" sqref="S8"/>
    </sheetView>
  </sheetViews>
  <sheetFormatPr defaultColWidth="9.140625" defaultRowHeight="15" x14ac:dyDescent="0.3"/>
  <cols>
    <col min="1" max="1" width="9.140625" style="5"/>
    <col min="2" max="2" width="7.7109375" style="4" customWidth="1"/>
    <col min="3" max="3" width="29.7109375" style="4" customWidth="1"/>
    <col min="4" max="8" width="8.42578125" style="5" customWidth="1"/>
    <col min="9" max="9" width="9.7109375" style="4" bestFit="1" customWidth="1"/>
    <col min="10" max="16384" width="9.140625" style="5"/>
  </cols>
  <sheetData>
    <row r="2" spans="2:10" ht="15.75" thickBot="1" x14ac:dyDescent="0.35"/>
    <row r="3" spans="2:10" ht="15.75" thickBot="1" x14ac:dyDescent="0.35">
      <c r="B3" s="6" t="s">
        <v>96</v>
      </c>
      <c r="C3" s="7" t="s">
        <v>97</v>
      </c>
      <c r="D3" s="8" t="s">
        <v>39</v>
      </c>
      <c r="E3" s="8" t="s">
        <v>40</v>
      </c>
      <c r="F3" s="8" t="s">
        <v>0</v>
      </c>
      <c r="G3" s="8" t="s">
        <v>1</v>
      </c>
      <c r="H3" s="8" t="s">
        <v>27</v>
      </c>
      <c r="I3" s="8" t="s">
        <v>101</v>
      </c>
      <c r="J3" s="9" t="s">
        <v>25</v>
      </c>
    </row>
    <row r="4" spans="2:10" x14ac:dyDescent="0.3">
      <c r="B4" s="10" t="s">
        <v>49</v>
      </c>
      <c r="C4" s="10" t="s">
        <v>67</v>
      </c>
      <c r="D4" s="12">
        <v>10</v>
      </c>
      <c r="E4" s="12">
        <v>10</v>
      </c>
      <c r="F4" s="12">
        <v>10</v>
      </c>
      <c r="G4" s="12">
        <v>10</v>
      </c>
      <c r="H4" s="14">
        <v>10</v>
      </c>
      <c r="I4" s="16">
        <v>2.75</v>
      </c>
      <c r="J4" s="17">
        <f t="shared" ref="J4:J39" si="0">H4-I4</f>
        <v>7.25</v>
      </c>
    </row>
    <row r="5" spans="2:10" x14ac:dyDescent="0.3">
      <c r="B5" s="11" t="s">
        <v>48</v>
      </c>
      <c r="C5" s="11" t="s">
        <v>82</v>
      </c>
      <c r="D5" s="13">
        <v>9</v>
      </c>
      <c r="E5" s="13">
        <v>7</v>
      </c>
      <c r="F5" s="13">
        <v>8</v>
      </c>
      <c r="G5" s="13">
        <v>8</v>
      </c>
      <c r="H5" s="15">
        <v>8</v>
      </c>
      <c r="I5" s="18">
        <v>0.75</v>
      </c>
      <c r="J5" s="19">
        <f t="shared" si="0"/>
        <v>7.25</v>
      </c>
    </row>
    <row r="6" spans="2:10" x14ac:dyDescent="0.3">
      <c r="B6" s="11" t="s">
        <v>8</v>
      </c>
      <c r="C6" s="11" t="s">
        <v>72</v>
      </c>
      <c r="D6" s="13">
        <v>9</v>
      </c>
      <c r="E6" s="13">
        <v>7</v>
      </c>
      <c r="F6" s="13">
        <v>7</v>
      </c>
      <c r="G6" s="13">
        <v>8</v>
      </c>
      <c r="H6" s="15">
        <v>7.75</v>
      </c>
      <c r="I6" s="18">
        <v>1.75</v>
      </c>
      <c r="J6" s="19">
        <f t="shared" si="0"/>
        <v>6</v>
      </c>
    </row>
    <row r="7" spans="2:10" x14ac:dyDescent="0.3">
      <c r="B7" s="11" t="s">
        <v>61</v>
      </c>
      <c r="C7" s="11" t="s">
        <v>94</v>
      </c>
      <c r="D7" s="13">
        <v>9</v>
      </c>
      <c r="E7" s="13">
        <v>8</v>
      </c>
      <c r="F7" s="13">
        <v>7</v>
      </c>
      <c r="G7" s="13">
        <v>7</v>
      </c>
      <c r="H7" s="15">
        <v>7.75</v>
      </c>
      <c r="I7" s="18">
        <v>0.5</v>
      </c>
      <c r="J7" s="19">
        <f t="shared" si="0"/>
        <v>7.25</v>
      </c>
    </row>
    <row r="8" spans="2:10" x14ac:dyDescent="0.3">
      <c r="B8" s="11" t="s">
        <v>55</v>
      </c>
      <c r="C8" s="11" t="s">
        <v>88</v>
      </c>
      <c r="D8" s="13">
        <v>8</v>
      </c>
      <c r="E8" s="13">
        <v>7</v>
      </c>
      <c r="F8" s="13">
        <v>8</v>
      </c>
      <c r="G8" s="13">
        <v>7</v>
      </c>
      <c r="H8" s="15">
        <v>7.5</v>
      </c>
      <c r="I8" s="18">
        <v>2.75</v>
      </c>
      <c r="J8" s="19">
        <f t="shared" si="0"/>
        <v>4.75</v>
      </c>
    </row>
    <row r="9" spans="2:10" x14ac:dyDescent="0.3">
      <c r="B9" s="11" t="s">
        <v>54</v>
      </c>
      <c r="C9" s="11" t="s">
        <v>87</v>
      </c>
      <c r="D9" s="13">
        <v>8</v>
      </c>
      <c r="E9" s="13">
        <v>8</v>
      </c>
      <c r="F9" s="13">
        <v>7</v>
      </c>
      <c r="G9" s="13">
        <v>7</v>
      </c>
      <c r="H9" s="15">
        <v>7.5</v>
      </c>
      <c r="I9" s="18">
        <v>-2.25</v>
      </c>
      <c r="J9" s="19">
        <f t="shared" si="0"/>
        <v>9.75</v>
      </c>
    </row>
    <row r="10" spans="2:10" x14ac:dyDescent="0.3">
      <c r="B10" s="11" t="s">
        <v>98</v>
      </c>
      <c r="C10" s="11" t="s">
        <v>99</v>
      </c>
      <c r="D10" s="13">
        <v>8</v>
      </c>
      <c r="E10" s="13">
        <v>6</v>
      </c>
      <c r="F10" s="13">
        <v>7</v>
      </c>
      <c r="G10" s="13">
        <v>8</v>
      </c>
      <c r="H10" s="15">
        <v>7.25</v>
      </c>
      <c r="I10" s="18">
        <v>0.25</v>
      </c>
      <c r="J10" s="19">
        <f t="shared" si="0"/>
        <v>7</v>
      </c>
    </row>
    <row r="11" spans="2:10" x14ac:dyDescent="0.3">
      <c r="B11" s="11" t="s">
        <v>50</v>
      </c>
      <c r="C11" s="11" t="s">
        <v>83</v>
      </c>
      <c r="D11" s="13">
        <v>7</v>
      </c>
      <c r="E11" s="13">
        <v>7</v>
      </c>
      <c r="F11" s="13">
        <v>7</v>
      </c>
      <c r="G11" s="13">
        <v>8</v>
      </c>
      <c r="H11" s="15">
        <v>7.25</v>
      </c>
      <c r="I11" s="18">
        <v>-1.5</v>
      </c>
      <c r="J11" s="19">
        <f t="shared" si="0"/>
        <v>8.75</v>
      </c>
    </row>
    <row r="12" spans="2:10" x14ac:dyDescent="0.3">
      <c r="B12" s="11" t="s">
        <v>9</v>
      </c>
      <c r="C12" s="11" t="s">
        <v>73</v>
      </c>
      <c r="D12" s="13">
        <v>8</v>
      </c>
      <c r="E12" s="13">
        <v>5</v>
      </c>
      <c r="F12" s="13">
        <v>6</v>
      </c>
      <c r="G12" s="13">
        <v>8</v>
      </c>
      <c r="H12" s="15">
        <v>6.75</v>
      </c>
      <c r="I12" s="18">
        <v>-2</v>
      </c>
      <c r="J12" s="19">
        <f t="shared" si="0"/>
        <v>8.75</v>
      </c>
    </row>
    <row r="13" spans="2:10" x14ac:dyDescent="0.3">
      <c r="B13" s="11" t="s">
        <v>43</v>
      </c>
      <c r="C13" s="11" t="s">
        <v>64</v>
      </c>
      <c r="D13" s="13">
        <v>7</v>
      </c>
      <c r="E13" s="13">
        <v>4</v>
      </c>
      <c r="F13" s="13">
        <v>4</v>
      </c>
      <c r="G13" s="13">
        <v>5</v>
      </c>
      <c r="H13" s="15">
        <v>5</v>
      </c>
      <c r="I13" s="18">
        <v>-3.5</v>
      </c>
      <c r="J13" s="19">
        <f t="shared" si="0"/>
        <v>8.5</v>
      </c>
    </row>
    <row r="14" spans="2:10" x14ac:dyDescent="0.3">
      <c r="B14" s="11" t="s">
        <v>45</v>
      </c>
      <c r="C14" s="11" t="s">
        <v>70</v>
      </c>
      <c r="D14" s="13">
        <v>1</v>
      </c>
      <c r="E14" s="13">
        <v>1</v>
      </c>
      <c r="F14" s="13">
        <v>7</v>
      </c>
      <c r="G14" s="13">
        <v>9</v>
      </c>
      <c r="H14" s="15">
        <v>4.5</v>
      </c>
      <c r="I14" s="18">
        <v>2.75</v>
      </c>
      <c r="J14" s="19">
        <f t="shared" si="0"/>
        <v>1.75</v>
      </c>
    </row>
    <row r="15" spans="2:10" x14ac:dyDescent="0.3">
      <c r="B15" s="11" t="s">
        <v>10</v>
      </c>
      <c r="C15" s="11" t="s">
        <v>74</v>
      </c>
      <c r="D15" s="13">
        <v>3</v>
      </c>
      <c r="E15" s="13">
        <v>1</v>
      </c>
      <c r="F15" s="13">
        <v>4</v>
      </c>
      <c r="G15" s="13">
        <v>7</v>
      </c>
      <c r="H15" s="15">
        <v>3.75</v>
      </c>
      <c r="I15" s="18">
        <v>0.25</v>
      </c>
      <c r="J15" s="19">
        <f t="shared" si="0"/>
        <v>3.5</v>
      </c>
    </row>
    <row r="16" spans="2:10" x14ac:dyDescent="0.3">
      <c r="B16" s="11" t="s">
        <v>102</v>
      </c>
      <c r="C16" s="11" t="s">
        <v>103</v>
      </c>
      <c r="D16" s="13">
        <v>3</v>
      </c>
      <c r="E16" s="13">
        <v>3</v>
      </c>
      <c r="F16" s="13">
        <v>3</v>
      </c>
      <c r="G16" s="13">
        <v>5</v>
      </c>
      <c r="H16" s="15">
        <v>3.5</v>
      </c>
      <c r="I16" s="18">
        <v>-2</v>
      </c>
      <c r="J16" s="19">
        <f t="shared" si="0"/>
        <v>5.5</v>
      </c>
    </row>
    <row r="17" spans="2:10" x14ac:dyDescent="0.3">
      <c r="B17" s="11" t="s">
        <v>59</v>
      </c>
      <c r="C17" s="11" t="s">
        <v>92</v>
      </c>
      <c r="D17" s="13">
        <v>4</v>
      </c>
      <c r="E17" s="13">
        <v>2</v>
      </c>
      <c r="F17" s="13">
        <v>4</v>
      </c>
      <c r="G17" s="13">
        <v>4</v>
      </c>
      <c r="H17" s="15">
        <v>3.5</v>
      </c>
      <c r="I17" s="18">
        <v>-3</v>
      </c>
      <c r="J17" s="19">
        <f t="shared" si="0"/>
        <v>6.5</v>
      </c>
    </row>
    <row r="18" spans="2:10" x14ac:dyDescent="0.3">
      <c r="B18" s="11" t="s">
        <v>6</v>
      </c>
      <c r="C18" s="11" t="s">
        <v>95</v>
      </c>
      <c r="D18" s="13">
        <v>3</v>
      </c>
      <c r="E18" s="13">
        <v>1</v>
      </c>
      <c r="F18" s="13">
        <v>3</v>
      </c>
      <c r="G18" s="13">
        <v>5</v>
      </c>
      <c r="H18" s="15">
        <v>3</v>
      </c>
      <c r="I18" s="18">
        <v>-1.75</v>
      </c>
      <c r="J18" s="19">
        <f t="shared" si="0"/>
        <v>4.75</v>
      </c>
    </row>
    <row r="19" spans="2:10" x14ac:dyDescent="0.3">
      <c r="B19" s="11" t="s">
        <v>42</v>
      </c>
      <c r="C19" s="11" t="s">
        <v>63</v>
      </c>
      <c r="D19" s="13">
        <v>4</v>
      </c>
      <c r="E19" s="13">
        <v>2</v>
      </c>
      <c r="F19" s="13">
        <v>2</v>
      </c>
      <c r="G19" s="13">
        <v>4</v>
      </c>
      <c r="H19" s="15">
        <v>3</v>
      </c>
      <c r="I19" s="18">
        <v>-3</v>
      </c>
      <c r="J19" s="19">
        <f t="shared" si="0"/>
        <v>6</v>
      </c>
    </row>
    <row r="20" spans="2:10" x14ac:dyDescent="0.3">
      <c r="B20" s="11" t="s">
        <v>5</v>
      </c>
      <c r="C20" s="11" t="s">
        <v>68</v>
      </c>
      <c r="D20" s="13">
        <v>6</v>
      </c>
      <c r="E20" s="13">
        <v>3</v>
      </c>
      <c r="F20" s="13">
        <v>2</v>
      </c>
      <c r="G20" s="13">
        <v>1</v>
      </c>
      <c r="H20" s="15">
        <v>3</v>
      </c>
      <c r="I20" s="18">
        <v>-7</v>
      </c>
      <c r="J20" s="19">
        <f t="shared" si="0"/>
        <v>10</v>
      </c>
    </row>
    <row r="21" spans="2:10" x14ac:dyDescent="0.3">
      <c r="B21" s="11" t="s">
        <v>46</v>
      </c>
      <c r="C21" s="11" t="s">
        <v>80</v>
      </c>
      <c r="D21" s="13">
        <v>5</v>
      </c>
      <c r="E21" s="13">
        <v>3</v>
      </c>
      <c r="F21" s="13">
        <v>2</v>
      </c>
      <c r="G21" s="13">
        <v>1</v>
      </c>
      <c r="H21" s="15">
        <v>2.75</v>
      </c>
      <c r="I21" s="18">
        <v>-3.75</v>
      </c>
      <c r="J21" s="19">
        <f t="shared" si="0"/>
        <v>6.5</v>
      </c>
    </row>
    <row r="22" spans="2:10" x14ac:dyDescent="0.3">
      <c r="B22" s="11" t="s">
        <v>26</v>
      </c>
      <c r="C22" s="11" t="s">
        <v>66</v>
      </c>
      <c r="D22" s="13">
        <v>5</v>
      </c>
      <c r="E22" s="13">
        <v>2</v>
      </c>
      <c r="F22" s="13">
        <v>1</v>
      </c>
      <c r="G22" s="13">
        <v>0</v>
      </c>
      <c r="H22" s="15">
        <v>2</v>
      </c>
      <c r="I22" s="18">
        <v>-5.5</v>
      </c>
      <c r="J22" s="19">
        <f t="shared" si="0"/>
        <v>7.5</v>
      </c>
    </row>
    <row r="23" spans="2:10" x14ac:dyDescent="0.3">
      <c r="B23" s="11" t="s">
        <v>4</v>
      </c>
      <c r="C23" s="11" t="s">
        <v>65</v>
      </c>
      <c r="D23" s="13">
        <v>2</v>
      </c>
      <c r="E23" s="13">
        <v>0</v>
      </c>
      <c r="F23" s="13">
        <v>2</v>
      </c>
      <c r="G23" s="13">
        <v>3</v>
      </c>
      <c r="H23" s="15">
        <v>1.75</v>
      </c>
      <c r="I23" s="18">
        <v>-2.75</v>
      </c>
      <c r="J23" s="19">
        <f t="shared" si="0"/>
        <v>4.5</v>
      </c>
    </row>
    <row r="24" spans="2:10" x14ac:dyDescent="0.3">
      <c r="B24" s="11" t="s">
        <v>41</v>
      </c>
      <c r="C24" s="11" t="s">
        <v>62</v>
      </c>
      <c r="D24" s="13">
        <v>2</v>
      </c>
      <c r="E24" s="13">
        <v>0</v>
      </c>
      <c r="F24" s="13">
        <v>0</v>
      </c>
      <c r="G24" s="13">
        <v>3</v>
      </c>
      <c r="H24" s="15">
        <v>1.25</v>
      </c>
      <c r="I24" s="18">
        <v>-2.75</v>
      </c>
      <c r="J24" s="19">
        <f t="shared" si="0"/>
        <v>4</v>
      </c>
    </row>
    <row r="25" spans="2:10" x14ac:dyDescent="0.3">
      <c r="B25" s="11" t="s">
        <v>56</v>
      </c>
      <c r="C25" s="11" t="s">
        <v>89</v>
      </c>
      <c r="D25" s="13">
        <v>1</v>
      </c>
      <c r="E25" s="13">
        <v>-2</v>
      </c>
      <c r="F25" s="13">
        <v>1</v>
      </c>
      <c r="G25" s="13">
        <v>5</v>
      </c>
      <c r="H25" s="15">
        <v>1.25</v>
      </c>
      <c r="I25" s="18">
        <v>-3.5</v>
      </c>
      <c r="J25" s="19">
        <f t="shared" si="0"/>
        <v>4.75</v>
      </c>
    </row>
    <row r="26" spans="2:10" x14ac:dyDescent="0.3">
      <c r="B26" s="11" t="s">
        <v>14</v>
      </c>
      <c r="C26" s="11" t="s">
        <v>78</v>
      </c>
      <c r="D26" s="13">
        <v>4</v>
      </c>
      <c r="E26" s="13">
        <v>1</v>
      </c>
      <c r="F26" s="13">
        <v>0</v>
      </c>
      <c r="G26" s="13">
        <v>0</v>
      </c>
      <c r="H26" s="15">
        <v>1.25</v>
      </c>
      <c r="I26" s="18">
        <v>-4.75</v>
      </c>
      <c r="J26" s="19">
        <f t="shared" si="0"/>
        <v>6</v>
      </c>
    </row>
    <row r="27" spans="2:10" x14ac:dyDescent="0.3">
      <c r="B27" s="11" t="s">
        <v>44</v>
      </c>
      <c r="C27" s="11" t="s">
        <v>69</v>
      </c>
      <c r="D27" s="13">
        <v>4</v>
      </c>
      <c r="E27" s="13">
        <v>-2</v>
      </c>
      <c r="F27" s="13">
        <v>-1</v>
      </c>
      <c r="G27" s="13">
        <v>4</v>
      </c>
      <c r="H27" s="15">
        <v>1.25</v>
      </c>
      <c r="I27" s="18">
        <v>-7.75</v>
      </c>
      <c r="J27" s="19">
        <f t="shared" si="0"/>
        <v>9</v>
      </c>
    </row>
    <row r="28" spans="2:10" x14ac:dyDescent="0.3">
      <c r="B28" s="11" t="s">
        <v>53</v>
      </c>
      <c r="C28" s="11" t="s">
        <v>86</v>
      </c>
      <c r="D28" s="13">
        <v>7</v>
      </c>
      <c r="E28" s="13">
        <v>0</v>
      </c>
      <c r="F28" s="13">
        <v>-2</v>
      </c>
      <c r="G28" s="13">
        <v>-1</v>
      </c>
      <c r="H28" s="15">
        <v>1</v>
      </c>
      <c r="I28" s="18">
        <v>-7.75</v>
      </c>
      <c r="J28" s="19">
        <f t="shared" si="0"/>
        <v>8.75</v>
      </c>
    </row>
    <row r="29" spans="2:10" x14ac:dyDescent="0.3">
      <c r="B29" s="11" t="s">
        <v>57</v>
      </c>
      <c r="C29" s="11" t="s">
        <v>90</v>
      </c>
      <c r="D29" s="13">
        <v>-1</v>
      </c>
      <c r="E29" s="13">
        <v>2</v>
      </c>
      <c r="F29" s="13">
        <v>0</v>
      </c>
      <c r="G29" s="13">
        <v>2</v>
      </c>
      <c r="H29" s="15">
        <v>0.75</v>
      </c>
      <c r="I29" s="18">
        <v>-4</v>
      </c>
      <c r="J29" s="19">
        <f t="shared" si="0"/>
        <v>4.75</v>
      </c>
    </row>
    <row r="30" spans="2:10" x14ac:dyDescent="0.3">
      <c r="B30" s="11" t="s">
        <v>7</v>
      </c>
      <c r="C30" s="11" t="s">
        <v>71</v>
      </c>
      <c r="D30" s="13">
        <v>-2</v>
      </c>
      <c r="E30" s="13">
        <v>-3</v>
      </c>
      <c r="F30" s="13">
        <v>1</v>
      </c>
      <c r="G30" s="13">
        <v>6</v>
      </c>
      <c r="H30" s="15">
        <v>0.5</v>
      </c>
      <c r="I30" s="18">
        <v>-2.5</v>
      </c>
      <c r="J30" s="19">
        <f t="shared" si="0"/>
        <v>3</v>
      </c>
    </row>
    <row r="31" spans="2:10" x14ac:dyDescent="0.3">
      <c r="B31" s="11" t="s">
        <v>58</v>
      </c>
      <c r="C31" s="11" t="s">
        <v>91</v>
      </c>
      <c r="D31" s="13">
        <v>-2</v>
      </c>
      <c r="E31" s="13">
        <v>-2</v>
      </c>
      <c r="F31" s="13">
        <v>0</v>
      </c>
      <c r="G31" s="13">
        <v>3</v>
      </c>
      <c r="H31" s="15">
        <v>-0.25</v>
      </c>
      <c r="I31" s="18">
        <v>-3</v>
      </c>
      <c r="J31" s="19">
        <f t="shared" si="0"/>
        <v>2.75</v>
      </c>
    </row>
    <row r="32" spans="2:10" x14ac:dyDescent="0.3">
      <c r="B32" s="11" t="s">
        <v>51</v>
      </c>
      <c r="C32" s="11" t="s">
        <v>84</v>
      </c>
      <c r="D32" s="13">
        <v>-1</v>
      </c>
      <c r="E32" s="13">
        <v>-4</v>
      </c>
      <c r="F32" s="13">
        <v>-2</v>
      </c>
      <c r="G32" s="13">
        <v>4</v>
      </c>
      <c r="H32" s="15">
        <v>-0.75</v>
      </c>
      <c r="I32" s="18">
        <v>-4.75</v>
      </c>
      <c r="J32" s="19">
        <f t="shared" si="0"/>
        <v>4</v>
      </c>
    </row>
    <row r="33" spans="2:10" x14ac:dyDescent="0.3">
      <c r="B33" s="11" t="s">
        <v>13</v>
      </c>
      <c r="C33" s="11" t="s">
        <v>77</v>
      </c>
      <c r="D33" s="13">
        <v>1</v>
      </c>
      <c r="E33" s="13">
        <v>-4</v>
      </c>
      <c r="F33" s="13">
        <v>-4</v>
      </c>
      <c r="G33" s="13">
        <v>0</v>
      </c>
      <c r="H33" s="15">
        <v>-1.75</v>
      </c>
      <c r="I33" s="18">
        <v>-7.5</v>
      </c>
      <c r="J33" s="19">
        <f t="shared" si="0"/>
        <v>5.75</v>
      </c>
    </row>
    <row r="34" spans="2:10" x14ac:dyDescent="0.3">
      <c r="B34" s="11" t="s">
        <v>47</v>
      </c>
      <c r="C34" s="11" t="s">
        <v>81</v>
      </c>
      <c r="D34" s="13">
        <v>-1</v>
      </c>
      <c r="E34" s="13">
        <v>-4</v>
      </c>
      <c r="F34" s="13">
        <v>-3</v>
      </c>
      <c r="G34" s="13">
        <v>0</v>
      </c>
      <c r="H34" s="15">
        <v>-2</v>
      </c>
      <c r="I34" s="18">
        <v>-4.75</v>
      </c>
      <c r="J34" s="19">
        <f t="shared" si="0"/>
        <v>2.75</v>
      </c>
    </row>
    <row r="35" spans="2:10" x14ac:dyDescent="0.3">
      <c r="B35" s="11" t="s">
        <v>52</v>
      </c>
      <c r="C35" s="11" t="s">
        <v>85</v>
      </c>
      <c r="D35" s="13">
        <v>-2</v>
      </c>
      <c r="E35" s="13">
        <v>-3</v>
      </c>
      <c r="F35" s="13">
        <v>-3</v>
      </c>
      <c r="G35" s="13">
        <v>-3</v>
      </c>
      <c r="H35" s="15">
        <v>-2.75</v>
      </c>
      <c r="I35" s="18">
        <v>-7.5</v>
      </c>
      <c r="J35" s="19">
        <f t="shared" si="0"/>
        <v>4.75</v>
      </c>
    </row>
    <row r="36" spans="2:10" x14ac:dyDescent="0.3">
      <c r="B36" s="11" t="s">
        <v>11</v>
      </c>
      <c r="C36" s="11" t="s">
        <v>75</v>
      </c>
      <c r="D36" s="13">
        <v>-6</v>
      </c>
      <c r="E36" s="13">
        <v>-7</v>
      </c>
      <c r="F36" s="13">
        <v>-8</v>
      </c>
      <c r="G36" s="13">
        <v>-5</v>
      </c>
      <c r="H36" s="15">
        <v>-6.5</v>
      </c>
      <c r="I36" s="18">
        <v>-4.5</v>
      </c>
      <c r="J36" s="19">
        <f t="shared" si="0"/>
        <v>-2</v>
      </c>
    </row>
    <row r="37" spans="2:10" x14ac:dyDescent="0.3">
      <c r="B37" s="11" t="s">
        <v>60</v>
      </c>
      <c r="C37" s="11" t="s">
        <v>93</v>
      </c>
      <c r="D37" s="13">
        <v>-8</v>
      </c>
      <c r="E37" s="13">
        <v>-9</v>
      </c>
      <c r="F37" s="13">
        <v>-8</v>
      </c>
      <c r="G37" s="13">
        <v>-3</v>
      </c>
      <c r="H37" s="15">
        <v>-7</v>
      </c>
      <c r="I37" s="18">
        <v>-2</v>
      </c>
      <c r="J37" s="19">
        <f t="shared" si="0"/>
        <v>-5</v>
      </c>
    </row>
    <row r="38" spans="2:10" x14ac:dyDescent="0.3">
      <c r="B38" s="11" t="s">
        <v>15</v>
      </c>
      <c r="C38" s="11" t="s">
        <v>79</v>
      </c>
      <c r="D38" s="13">
        <v>-5</v>
      </c>
      <c r="E38" s="13">
        <v>-9</v>
      </c>
      <c r="F38" s="13">
        <v>-9</v>
      </c>
      <c r="G38" s="13">
        <v>-8</v>
      </c>
      <c r="H38" s="15">
        <v>-7.75</v>
      </c>
      <c r="I38" s="18">
        <v>-8</v>
      </c>
      <c r="J38" s="19">
        <f t="shared" si="0"/>
        <v>0.25</v>
      </c>
    </row>
    <row r="39" spans="2:10" ht="15.75" thickBot="1" x14ac:dyDescent="0.35">
      <c r="B39" s="11" t="s">
        <v>12</v>
      </c>
      <c r="C39" s="11" t="s">
        <v>76</v>
      </c>
      <c r="D39" s="13">
        <v>-9</v>
      </c>
      <c r="E39" s="13">
        <v>-9</v>
      </c>
      <c r="F39" s="13">
        <v>-10</v>
      </c>
      <c r="G39" s="13">
        <v>-6</v>
      </c>
      <c r="H39" s="38">
        <v>-8.5</v>
      </c>
      <c r="I39" s="39">
        <v>-3.75</v>
      </c>
      <c r="J39" s="40">
        <f t="shared" si="0"/>
        <v>-4.75</v>
      </c>
    </row>
    <row r="40" spans="2:10" ht="24" customHeight="1" thickBot="1" x14ac:dyDescent="0.4">
      <c r="D40" s="41">
        <f t="shared" ref="D40:I40" si="1">AVERAGE(D4:D39)</f>
        <v>2.8055555555555554</v>
      </c>
      <c r="E40" s="41">
        <f t="shared" si="1"/>
        <v>0.88888888888888884</v>
      </c>
      <c r="F40" s="41">
        <f t="shared" si="1"/>
        <v>1.4722222222222223</v>
      </c>
      <c r="G40" s="41">
        <f t="shared" si="1"/>
        <v>3.2222222222222223</v>
      </c>
      <c r="H40" s="42">
        <f t="shared" si="1"/>
        <v>2.0972222222222223</v>
      </c>
      <c r="I40" s="43">
        <f t="shared" si="1"/>
        <v>-2.9166666666666665</v>
      </c>
      <c r="J40" s="44">
        <f t="shared" ref="J40" si="2">H40-I40</f>
        <v>5.0138888888888893</v>
      </c>
    </row>
  </sheetData>
  <sortState ref="B4:J39">
    <sortCondition descending="1" ref="H4:H39"/>
    <sortCondition descending="1" ref="I4:I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="85" zoomScaleNormal="85" workbookViewId="0">
      <selection activeCell="O2" sqref="O2"/>
    </sheetView>
  </sheetViews>
  <sheetFormatPr defaultColWidth="9.140625" defaultRowHeight="15" x14ac:dyDescent="0.3"/>
  <cols>
    <col min="1" max="1" width="18.7109375" style="5" customWidth="1"/>
    <col min="2" max="2" width="9.85546875" style="21" bestFit="1" customWidth="1"/>
    <col min="3" max="3" width="8.7109375" style="22" customWidth="1"/>
    <col min="4" max="6" width="7.28515625" style="22" customWidth="1"/>
    <col min="7" max="7" width="8.28515625" style="23" customWidth="1"/>
    <col min="8" max="8" width="8.28515625" style="22" customWidth="1"/>
    <col min="9" max="9" width="12.5703125" style="22" bestFit="1" customWidth="1"/>
    <col min="10" max="10" width="8.7109375" style="22" bestFit="1" customWidth="1"/>
    <col min="11" max="11" width="8.85546875" style="24" bestFit="1" customWidth="1"/>
    <col min="12" max="12" width="15.28515625" style="5" customWidth="1"/>
    <col min="13" max="16384" width="9.140625" style="5"/>
  </cols>
  <sheetData>
    <row r="1" spans="1:19" ht="15.75" thickBot="1" x14ac:dyDescent="0.35">
      <c r="B1" s="21" t="s">
        <v>2</v>
      </c>
      <c r="C1" s="22" t="s">
        <v>104</v>
      </c>
    </row>
    <row r="2" spans="1:19" s="4" customFormat="1" x14ac:dyDescent="0.3">
      <c r="B2" s="25" t="s">
        <v>25</v>
      </c>
      <c r="C2" s="26" t="s">
        <v>24</v>
      </c>
      <c r="D2" s="26" t="s">
        <v>23</v>
      </c>
      <c r="E2" s="26" t="s">
        <v>22</v>
      </c>
      <c r="F2" s="26" t="s">
        <v>21</v>
      </c>
      <c r="G2" s="27" t="s">
        <v>20</v>
      </c>
      <c r="H2" s="26" t="s">
        <v>19</v>
      </c>
      <c r="I2" s="26" t="s">
        <v>18</v>
      </c>
      <c r="J2" s="26" t="s">
        <v>17</v>
      </c>
      <c r="K2" s="28" t="s">
        <v>16</v>
      </c>
    </row>
    <row r="3" spans="1:19" x14ac:dyDescent="0.3">
      <c r="B3" s="29">
        <v>313.8</v>
      </c>
      <c r="C3" s="30">
        <v>493</v>
      </c>
      <c r="D3" s="30">
        <v>344</v>
      </c>
      <c r="E3" s="30">
        <v>153</v>
      </c>
      <c r="F3" s="30">
        <v>191</v>
      </c>
      <c r="G3" s="31">
        <v>0.68100000000000005</v>
      </c>
      <c r="H3" s="30">
        <v>2049</v>
      </c>
      <c r="I3" s="30">
        <v>686</v>
      </c>
      <c r="J3" s="30">
        <v>1363</v>
      </c>
      <c r="K3" s="32">
        <v>1.1599999999999999</v>
      </c>
      <c r="L3" s="33">
        <v>42689</v>
      </c>
    </row>
    <row r="4" spans="1:19" x14ac:dyDescent="0.3">
      <c r="B4" s="29">
        <v>93.3</v>
      </c>
      <c r="C4" s="30">
        <v>292</v>
      </c>
      <c r="D4" s="30">
        <v>325</v>
      </c>
      <c r="E4" s="30">
        <v>172</v>
      </c>
      <c r="F4" s="30">
        <v>153</v>
      </c>
      <c r="G4" s="31">
        <v>0.64400000000000002</v>
      </c>
      <c r="H4" s="30">
        <v>2171</v>
      </c>
      <c r="I4" s="30">
        <v>1171</v>
      </c>
      <c r="J4" s="30">
        <v>1000</v>
      </c>
      <c r="K4" s="32">
        <v>1.4</v>
      </c>
      <c r="L4" s="33">
        <v>42688</v>
      </c>
    </row>
    <row r="5" spans="1:19" x14ac:dyDescent="0.3">
      <c r="B5" s="29">
        <v>-115.2</v>
      </c>
      <c r="C5" s="30">
        <v>-107</v>
      </c>
      <c r="D5" s="30">
        <v>253</v>
      </c>
      <c r="E5" s="30">
        <v>242</v>
      </c>
      <c r="F5" s="30">
        <v>11</v>
      </c>
      <c r="G5" s="31">
        <v>0.501</v>
      </c>
      <c r="H5" s="30">
        <v>1771</v>
      </c>
      <c r="I5" s="30">
        <v>1150</v>
      </c>
      <c r="J5" s="30">
        <v>621</v>
      </c>
      <c r="K5" s="32">
        <v>1.24</v>
      </c>
      <c r="L5" s="33">
        <v>42685</v>
      </c>
    </row>
    <row r="6" spans="1:19" x14ac:dyDescent="0.3">
      <c r="B6" s="29">
        <v>68.569999999999993</v>
      </c>
      <c r="C6" s="30">
        <v>-26</v>
      </c>
      <c r="D6" s="30">
        <v>300</v>
      </c>
      <c r="E6" s="30">
        <v>200</v>
      </c>
      <c r="F6" s="30">
        <v>100</v>
      </c>
      <c r="G6" s="31">
        <v>0.59399999999999997</v>
      </c>
      <c r="H6" s="30">
        <v>2481</v>
      </c>
      <c r="I6" s="30">
        <v>1612</v>
      </c>
      <c r="J6" s="30">
        <v>869</v>
      </c>
      <c r="K6" s="32">
        <v>1.71</v>
      </c>
      <c r="L6" s="33">
        <v>42684</v>
      </c>
    </row>
    <row r="7" spans="1:19" x14ac:dyDescent="0.3">
      <c r="B7" s="29">
        <v>403.6</v>
      </c>
      <c r="C7" s="30">
        <v>1284</v>
      </c>
      <c r="D7" s="30">
        <v>328</v>
      </c>
      <c r="E7" s="30">
        <v>173</v>
      </c>
      <c r="F7" s="30">
        <v>155</v>
      </c>
      <c r="G7" s="31">
        <v>0.65</v>
      </c>
      <c r="H7" s="30">
        <v>2902</v>
      </c>
      <c r="I7" s="30">
        <v>1094</v>
      </c>
      <c r="J7" s="30">
        <v>1808</v>
      </c>
      <c r="K7" s="32">
        <v>1.67</v>
      </c>
      <c r="L7" s="33">
        <v>42683</v>
      </c>
    </row>
    <row r="8" spans="1:19" x14ac:dyDescent="0.3">
      <c r="B8" s="29">
        <v>264.81</v>
      </c>
      <c r="C8" s="30">
        <v>301</v>
      </c>
      <c r="D8" s="30">
        <v>334</v>
      </c>
      <c r="E8" s="30">
        <v>161</v>
      </c>
      <c r="F8" s="30">
        <v>173</v>
      </c>
      <c r="G8" s="31">
        <v>0.66100000000000003</v>
      </c>
      <c r="H8" s="30">
        <v>1277</v>
      </c>
      <c r="I8" s="30">
        <v>909</v>
      </c>
      <c r="J8" s="30">
        <v>368</v>
      </c>
      <c r="K8" s="32">
        <v>0.92</v>
      </c>
      <c r="L8" s="33">
        <v>42682</v>
      </c>
    </row>
    <row r="9" spans="1:19" x14ac:dyDescent="0.3">
      <c r="B9" s="29">
        <v>942.66</v>
      </c>
      <c r="C9" s="30">
        <v>922</v>
      </c>
      <c r="D9" s="30">
        <v>488</v>
      </c>
      <c r="E9" s="30">
        <v>13</v>
      </c>
      <c r="F9" s="30">
        <v>475</v>
      </c>
      <c r="G9" s="31">
        <v>0.96599999999999997</v>
      </c>
      <c r="H9" s="30">
        <v>2227</v>
      </c>
      <c r="I9" s="30">
        <v>54</v>
      </c>
      <c r="J9" s="30">
        <v>2173</v>
      </c>
      <c r="K9" s="32">
        <v>0.95</v>
      </c>
      <c r="L9" s="33">
        <v>42681</v>
      </c>
    </row>
    <row r="10" spans="1:19" x14ac:dyDescent="0.3">
      <c r="B10" s="29">
        <v>-197.24</v>
      </c>
      <c r="C10" s="30">
        <v>-284</v>
      </c>
      <c r="D10" s="30">
        <v>236</v>
      </c>
      <c r="E10" s="30">
        <v>259</v>
      </c>
      <c r="F10" s="30">
        <v>-23</v>
      </c>
      <c r="G10" s="31">
        <v>0.46700000000000003</v>
      </c>
      <c r="H10" s="30">
        <v>1120</v>
      </c>
      <c r="I10" s="30">
        <v>1210</v>
      </c>
      <c r="J10" s="30">
        <v>-89</v>
      </c>
      <c r="K10" s="32">
        <v>0.98</v>
      </c>
      <c r="L10" s="33">
        <v>42678</v>
      </c>
    </row>
    <row r="11" spans="1:19" x14ac:dyDescent="0.3">
      <c r="B11" s="29">
        <v>-154</v>
      </c>
      <c r="C11" s="30">
        <v>-254</v>
      </c>
      <c r="D11" s="30">
        <v>217</v>
      </c>
      <c r="E11" s="30">
        <v>280</v>
      </c>
      <c r="F11" s="30">
        <v>-63</v>
      </c>
      <c r="G11" s="31">
        <v>0.43</v>
      </c>
      <c r="H11" s="30">
        <v>844</v>
      </c>
      <c r="I11" s="30">
        <v>1438</v>
      </c>
      <c r="J11" s="30">
        <v>-594</v>
      </c>
      <c r="K11" s="32">
        <v>0.99</v>
      </c>
      <c r="L11" s="33">
        <v>42677</v>
      </c>
    </row>
    <row r="12" spans="1:19" ht="15.75" thickBot="1" x14ac:dyDescent="0.35">
      <c r="B12" s="34">
        <v>-297.25</v>
      </c>
      <c r="C12" s="35">
        <v>-315</v>
      </c>
      <c r="D12" s="35">
        <v>117</v>
      </c>
      <c r="E12" s="35">
        <v>379</v>
      </c>
      <c r="F12" s="35">
        <v>-262</v>
      </c>
      <c r="G12" s="36">
        <v>0.23200000000000001</v>
      </c>
      <c r="H12" s="35">
        <v>498</v>
      </c>
      <c r="I12" s="35">
        <v>1981</v>
      </c>
      <c r="J12" s="35">
        <v>-1482</v>
      </c>
      <c r="K12" s="37">
        <v>1.04</v>
      </c>
      <c r="L12" s="33">
        <v>42676</v>
      </c>
    </row>
    <row r="13" spans="1:19" x14ac:dyDescent="0.3">
      <c r="B13" s="21">
        <v>1323.05</v>
      </c>
      <c r="C13" s="22">
        <v>2306</v>
      </c>
      <c r="D13" s="22">
        <v>2942</v>
      </c>
      <c r="E13" s="22">
        <v>2032</v>
      </c>
      <c r="F13" s="22">
        <v>910</v>
      </c>
      <c r="G13" s="23">
        <v>0.59099999999999997</v>
      </c>
      <c r="H13" s="22">
        <v>17346</v>
      </c>
      <c r="I13" s="22">
        <v>11308</v>
      </c>
      <c r="J13" s="22">
        <v>6038</v>
      </c>
      <c r="K13" s="24">
        <v>1.21</v>
      </c>
    </row>
    <row r="14" spans="1:19" ht="16.5" x14ac:dyDescent="0.3">
      <c r="A14" s="5" t="s">
        <v>106</v>
      </c>
      <c r="S14" s="20"/>
    </row>
    <row r="16" spans="1:19" ht="15.75" thickBot="1" x14ac:dyDescent="0.35">
      <c r="B16" s="21" t="s">
        <v>4</v>
      </c>
      <c r="C16" s="22" t="s">
        <v>104</v>
      </c>
    </row>
    <row r="17" spans="1:12" s="4" customFormat="1" x14ac:dyDescent="0.3">
      <c r="B17" s="25" t="s">
        <v>25</v>
      </c>
      <c r="C17" s="26" t="s">
        <v>24</v>
      </c>
      <c r="D17" s="26" t="s">
        <v>23</v>
      </c>
      <c r="E17" s="26" t="s">
        <v>22</v>
      </c>
      <c r="F17" s="26" t="s">
        <v>21</v>
      </c>
      <c r="G17" s="27" t="s">
        <v>20</v>
      </c>
      <c r="H17" s="26" t="s">
        <v>19</v>
      </c>
      <c r="I17" s="26" t="s">
        <v>18</v>
      </c>
      <c r="J17" s="26" t="s">
        <v>17</v>
      </c>
      <c r="K17" s="28" t="s">
        <v>16</v>
      </c>
    </row>
    <row r="18" spans="1:12" x14ac:dyDescent="0.3">
      <c r="B18" s="29">
        <v>125.47</v>
      </c>
      <c r="C18" s="30">
        <v>165</v>
      </c>
      <c r="D18" s="30">
        <v>76</v>
      </c>
      <c r="E18" s="30">
        <v>24</v>
      </c>
      <c r="F18" s="30">
        <v>52</v>
      </c>
      <c r="G18" s="31">
        <v>0.76</v>
      </c>
      <c r="H18" s="30">
        <v>597</v>
      </c>
      <c r="I18" s="30">
        <v>106</v>
      </c>
      <c r="J18" s="30">
        <v>490</v>
      </c>
      <c r="K18" s="32">
        <v>1.18</v>
      </c>
      <c r="L18" s="33">
        <v>42689</v>
      </c>
    </row>
    <row r="19" spans="1:12" x14ac:dyDescent="0.3">
      <c r="B19" s="29">
        <v>-101.34</v>
      </c>
      <c r="C19" s="30">
        <v>-170</v>
      </c>
      <c r="D19" s="30">
        <v>49</v>
      </c>
      <c r="E19" s="30">
        <v>50</v>
      </c>
      <c r="F19" s="30">
        <v>-1</v>
      </c>
      <c r="G19" s="31">
        <v>0.49</v>
      </c>
      <c r="H19" s="30">
        <v>364</v>
      </c>
      <c r="I19" s="30">
        <v>415</v>
      </c>
      <c r="J19" s="30">
        <v>-50</v>
      </c>
      <c r="K19" s="32">
        <v>1.32</v>
      </c>
      <c r="L19" s="33">
        <v>42688</v>
      </c>
    </row>
    <row r="20" spans="1:12" x14ac:dyDescent="0.3">
      <c r="B20" s="29">
        <v>-28.78</v>
      </c>
      <c r="C20" s="30">
        <v>19</v>
      </c>
      <c r="D20" s="30">
        <v>54</v>
      </c>
      <c r="E20" s="30">
        <v>45</v>
      </c>
      <c r="F20" s="30">
        <v>9</v>
      </c>
      <c r="G20" s="31">
        <v>0.54</v>
      </c>
      <c r="H20" s="30">
        <v>472</v>
      </c>
      <c r="I20" s="30">
        <v>235</v>
      </c>
      <c r="J20" s="30">
        <v>236</v>
      </c>
      <c r="K20" s="32">
        <v>1.19</v>
      </c>
      <c r="L20" s="33">
        <v>42685</v>
      </c>
    </row>
    <row r="21" spans="1:12" x14ac:dyDescent="0.3">
      <c r="B21" s="29">
        <v>-234.41</v>
      </c>
      <c r="C21" s="30">
        <v>-822</v>
      </c>
      <c r="D21" s="30">
        <v>36</v>
      </c>
      <c r="E21" s="30">
        <v>64</v>
      </c>
      <c r="F21" s="30">
        <v>-28</v>
      </c>
      <c r="G21" s="31">
        <v>0.36</v>
      </c>
      <c r="H21" s="30">
        <v>253</v>
      </c>
      <c r="I21" s="30">
        <v>711</v>
      </c>
      <c r="J21" s="30">
        <v>-458</v>
      </c>
      <c r="K21" s="32">
        <v>1.62</v>
      </c>
      <c r="L21" s="33">
        <v>42684</v>
      </c>
    </row>
    <row r="22" spans="1:12" x14ac:dyDescent="0.3">
      <c r="B22" s="29">
        <v>83.63</v>
      </c>
      <c r="C22" s="30">
        <v>366</v>
      </c>
      <c r="D22" s="30">
        <v>60</v>
      </c>
      <c r="E22" s="30">
        <v>40</v>
      </c>
      <c r="F22" s="30">
        <v>20</v>
      </c>
      <c r="G22" s="31">
        <v>0.6</v>
      </c>
      <c r="H22" s="30">
        <v>495</v>
      </c>
      <c r="I22" s="30">
        <v>413</v>
      </c>
      <c r="J22" s="30">
        <v>82</v>
      </c>
      <c r="K22" s="32">
        <v>1.52</v>
      </c>
      <c r="L22" s="33">
        <v>42683</v>
      </c>
    </row>
    <row r="23" spans="1:12" x14ac:dyDescent="0.3">
      <c r="B23" s="29">
        <v>147.01</v>
      </c>
      <c r="C23" s="30">
        <v>260</v>
      </c>
      <c r="D23" s="30">
        <v>65</v>
      </c>
      <c r="E23" s="30">
        <v>34</v>
      </c>
      <c r="F23" s="30">
        <v>31</v>
      </c>
      <c r="G23" s="31">
        <v>0.65</v>
      </c>
      <c r="H23" s="30">
        <v>386</v>
      </c>
      <c r="I23" s="30">
        <v>142</v>
      </c>
      <c r="J23" s="30">
        <v>244</v>
      </c>
      <c r="K23" s="32">
        <v>0.89</v>
      </c>
      <c r="L23" s="33">
        <v>42682</v>
      </c>
    </row>
    <row r="24" spans="1:12" x14ac:dyDescent="0.3">
      <c r="B24" s="29">
        <v>297.45</v>
      </c>
      <c r="C24" s="30">
        <v>364</v>
      </c>
      <c r="D24" s="30">
        <v>95</v>
      </c>
      <c r="E24" s="30">
        <v>5</v>
      </c>
      <c r="F24" s="30">
        <v>90</v>
      </c>
      <c r="G24" s="31">
        <v>0.95</v>
      </c>
      <c r="H24" s="30">
        <v>565</v>
      </c>
      <c r="I24" s="30">
        <v>31</v>
      </c>
      <c r="J24" s="30">
        <v>533</v>
      </c>
      <c r="K24" s="32">
        <v>1</v>
      </c>
      <c r="L24" s="33">
        <v>42681</v>
      </c>
    </row>
    <row r="25" spans="1:12" x14ac:dyDescent="0.3">
      <c r="B25" s="29">
        <v>-26.4</v>
      </c>
      <c r="C25" s="30">
        <v>-30</v>
      </c>
      <c r="D25" s="30">
        <v>36</v>
      </c>
      <c r="E25" s="30">
        <v>64</v>
      </c>
      <c r="F25" s="30">
        <v>-28</v>
      </c>
      <c r="G25" s="31">
        <v>0.36</v>
      </c>
      <c r="H25" s="30">
        <v>255</v>
      </c>
      <c r="I25" s="30">
        <v>368</v>
      </c>
      <c r="J25" s="30">
        <v>-113</v>
      </c>
      <c r="K25" s="32">
        <v>1.05</v>
      </c>
      <c r="L25" s="33">
        <v>42678</v>
      </c>
    </row>
    <row r="26" spans="1:12" x14ac:dyDescent="0.3">
      <c r="B26" s="29">
        <v>-76.03</v>
      </c>
      <c r="C26" s="30">
        <v>-94</v>
      </c>
      <c r="D26" s="30">
        <v>26</v>
      </c>
      <c r="E26" s="30">
        <v>73</v>
      </c>
      <c r="F26" s="30">
        <v>-47</v>
      </c>
      <c r="G26" s="31">
        <v>0.26</v>
      </c>
      <c r="H26" s="30">
        <v>133</v>
      </c>
      <c r="I26" s="30">
        <v>443</v>
      </c>
      <c r="J26" s="30">
        <v>-310</v>
      </c>
      <c r="K26" s="32">
        <v>1.05</v>
      </c>
      <c r="L26" s="33">
        <v>42677</v>
      </c>
    </row>
    <row r="27" spans="1:12" ht="15.75" thickBot="1" x14ac:dyDescent="0.35">
      <c r="B27" s="34">
        <v>-114.84</v>
      </c>
      <c r="C27" s="35">
        <v>-87</v>
      </c>
      <c r="D27" s="35">
        <v>25</v>
      </c>
      <c r="E27" s="35">
        <v>73</v>
      </c>
      <c r="F27" s="35">
        <v>-48</v>
      </c>
      <c r="G27" s="36">
        <v>0.25</v>
      </c>
      <c r="H27" s="35">
        <v>157</v>
      </c>
      <c r="I27" s="35">
        <v>445</v>
      </c>
      <c r="J27" s="35">
        <v>-287</v>
      </c>
      <c r="K27" s="37">
        <v>1.03</v>
      </c>
      <c r="L27" s="33">
        <v>42676</v>
      </c>
    </row>
    <row r="28" spans="1:12" x14ac:dyDescent="0.3">
      <c r="B28" s="21">
        <v>71.760000000000005</v>
      </c>
      <c r="C28" s="22">
        <v>-29</v>
      </c>
      <c r="D28" s="22">
        <v>522</v>
      </c>
      <c r="E28" s="22">
        <v>472</v>
      </c>
      <c r="F28" s="22">
        <v>50</v>
      </c>
      <c r="G28" s="23">
        <v>0.52500000000000002</v>
      </c>
      <c r="H28" s="22">
        <v>3683</v>
      </c>
      <c r="I28" s="22">
        <v>3315</v>
      </c>
      <c r="J28" s="22">
        <v>368</v>
      </c>
      <c r="K28" s="24">
        <v>1.18</v>
      </c>
    </row>
    <row r="29" spans="1:12" x14ac:dyDescent="0.3">
      <c r="A29" s="5" t="s">
        <v>107</v>
      </c>
    </row>
    <row r="31" spans="1:12" ht="15.75" thickBot="1" x14ac:dyDescent="0.35">
      <c r="B31" s="21" t="s">
        <v>3</v>
      </c>
      <c r="C31" s="22" t="s">
        <v>104</v>
      </c>
    </row>
    <row r="32" spans="1:12" s="4" customFormat="1" x14ac:dyDescent="0.3">
      <c r="B32" s="25" t="s">
        <v>25</v>
      </c>
      <c r="C32" s="26" t="s">
        <v>24</v>
      </c>
      <c r="D32" s="26" t="s">
        <v>23</v>
      </c>
      <c r="E32" s="26" t="s">
        <v>22</v>
      </c>
      <c r="F32" s="26" t="s">
        <v>21</v>
      </c>
      <c r="G32" s="27" t="s">
        <v>20</v>
      </c>
      <c r="H32" s="26" t="s">
        <v>19</v>
      </c>
      <c r="I32" s="26" t="s">
        <v>18</v>
      </c>
      <c r="J32" s="26" t="s">
        <v>17</v>
      </c>
      <c r="K32" s="28" t="s">
        <v>16</v>
      </c>
    </row>
    <row r="33" spans="1:12" x14ac:dyDescent="0.3">
      <c r="B33" s="29">
        <v>25.14</v>
      </c>
      <c r="C33" s="30">
        <v>25</v>
      </c>
      <c r="D33" s="30">
        <v>313</v>
      </c>
      <c r="E33" s="30">
        <v>263</v>
      </c>
      <c r="F33" s="30">
        <v>50</v>
      </c>
      <c r="G33" s="31">
        <v>0.52100000000000002</v>
      </c>
      <c r="H33" s="30">
        <v>163</v>
      </c>
      <c r="I33" s="30">
        <v>155</v>
      </c>
      <c r="J33" s="30">
        <v>7</v>
      </c>
      <c r="K33" s="32">
        <v>1.1399999999999999</v>
      </c>
      <c r="L33" s="33">
        <v>42689</v>
      </c>
    </row>
    <row r="34" spans="1:12" x14ac:dyDescent="0.3">
      <c r="B34" s="29">
        <v>260.91000000000003</v>
      </c>
      <c r="C34" s="30">
        <v>486</v>
      </c>
      <c r="D34" s="30">
        <v>439</v>
      </c>
      <c r="E34" s="30">
        <v>147</v>
      </c>
      <c r="F34" s="30">
        <v>292</v>
      </c>
      <c r="G34" s="31">
        <v>0.73</v>
      </c>
      <c r="H34" s="30">
        <v>322</v>
      </c>
      <c r="I34" s="30">
        <v>54</v>
      </c>
      <c r="J34" s="30">
        <v>268</v>
      </c>
      <c r="K34" s="32">
        <v>1.33</v>
      </c>
      <c r="L34" s="33">
        <v>42688</v>
      </c>
    </row>
    <row r="35" spans="1:12" x14ac:dyDescent="0.3">
      <c r="B35" s="29">
        <v>536.47</v>
      </c>
      <c r="C35" s="30">
        <v>1138</v>
      </c>
      <c r="D35" s="30">
        <v>547</v>
      </c>
      <c r="E35" s="30">
        <v>47</v>
      </c>
      <c r="F35" s="30">
        <v>500</v>
      </c>
      <c r="G35" s="31">
        <v>0.91</v>
      </c>
      <c r="H35" s="30">
        <v>348</v>
      </c>
      <c r="I35" s="30">
        <v>48</v>
      </c>
      <c r="J35" s="30">
        <v>300</v>
      </c>
      <c r="K35" s="32">
        <v>1.39</v>
      </c>
      <c r="L35" s="33">
        <v>42685</v>
      </c>
    </row>
    <row r="36" spans="1:12" x14ac:dyDescent="0.3">
      <c r="B36" s="29">
        <v>400.07</v>
      </c>
      <c r="C36" s="30">
        <v>1120</v>
      </c>
      <c r="D36" s="30">
        <v>451</v>
      </c>
      <c r="E36" s="30">
        <v>141</v>
      </c>
      <c r="F36" s="30">
        <v>310</v>
      </c>
      <c r="G36" s="31">
        <v>0.75</v>
      </c>
      <c r="H36" s="30">
        <v>380</v>
      </c>
      <c r="I36" s="30">
        <v>105</v>
      </c>
      <c r="J36" s="30">
        <v>274</v>
      </c>
      <c r="K36" s="32">
        <v>1.7</v>
      </c>
      <c r="L36" s="33">
        <v>42684</v>
      </c>
    </row>
    <row r="37" spans="1:12" x14ac:dyDescent="0.3">
      <c r="B37" s="29">
        <v>630.82000000000005</v>
      </c>
      <c r="C37" s="30">
        <v>1394</v>
      </c>
      <c r="D37" s="30">
        <v>521</v>
      </c>
      <c r="E37" s="30">
        <v>68</v>
      </c>
      <c r="F37" s="30">
        <v>453</v>
      </c>
      <c r="G37" s="31">
        <v>0.86699999999999999</v>
      </c>
      <c r="H37" s="30">
        <v>376</v>
      </c>
      <c r="I37" s="30">
        <v>79</v>
      </c>
      <c r="J37" s="30">
        <v>297</v>
      </c>
      <c r="K37" s="32">
        <v>1.59</v>
      </c>
      <c r="L37" s="33">
        <v>42683</v>
      </c>
    </row>
    <row r="38" spans="1:12" x14ac:dyDescent="0.3">
      <c r="B38" s="29">
        <v>58.48</v>
      </c>
      <c r="C38" s="30">
        <v>-10</v>
      </c>
      <c r="D38" s="30">
        <v>330</v>
      </c>
      <c r="E38" s="30">
        <v>245</v>
      </c>
      <c r="F38" s="30">
        <v>85</v>
      </c>
      <c r="G38" s="31">
        <v>0.54900000000000004</v>
      </c>
      <c r="H38" s="30">
        <v>150</v>
      </c>
      <c r="I38" s="30">
        <v>124</v>
      </c>
      <c r="J38" s="30">
        <v>26</v>
      </c>
      <c r="K38" s="32">
        <v>0.98</v>
      </c>
      <c r="L38" s="33">
        <v>42682</v>
      </c>
    </row>
    <row r="39" spans="1:12" x14ac:dyDescent="0.3">
      <c r="B39" s="29">
        <v>435.31</v>
      </c>
      <c r="C39" s="30">
        <v>525</v>
      </c>
      <c r="D39" s="30">
        <v>544</v>
      </c>
      <c r="E39" s="30">
        <v>42</v>
      </c>
      <c r="F39" s="30">
        <v>502</v>
      </c>
      <c r="G39" s="31">
        <v>0.90500000000000003</v>
      </c>
      <c r="H39" s="30">
        <v>276</v>
      </c>
      <c r="I39" s="30">
        <v>19</v>
      </c>
      <c r="J39" s="30">
        <v>256</v>
      </c>
      <c r="K39" s="32">
        <v>1.04</v>
      </c>
      <c r="L39" s="33">
        <v>42681</v>
      </c>
    </row>
    <row r="40" spans="1:12" x14ac:dyDescent="0.3">
      <c r="B40" s="29">
        <v>88.41</v>
      </c>
      <c r="C40" s="30">
        <v>79</v>
      </c>
      <c r="D40" s="30">
        <v>364</v>
      </c>
      <c r="E40" s="30">
        <v>205</v>
      </c>
      <c r="F40" s="30">
        <v>159</v>
      </c>
      <c r="G40" s="31">
        <v>0.60599999999999998</v>
      </c>
      <c r="H40" s="30">
        <v>228</v>
      </c>
      <c r="I40" s="30">
        <v>107</v>
      </c>
      <c r="J40" s="30">
        <v>121</v>
      </c>
      <c r="K40" s="32">
        <v>1.19</v>
      </c>
      <c r="L40" s="33">
        <v>42678</v>
      </c>
    </row>
    <row r="41" spans="1:12" x14ac:dyDescent="0.3">
      <c r="B41" s="29">
        <v>-60.46</v>
      </c>
      <c r="C41" s="30">
        <v>-63</v>
      </c>
      <c r="D41" s="30">
        <v>253</v>
      </c>
      <c r="E41" s="30">
        <v>328</v>
      </c>
      <c r="F41" s="30">
        <v>-75</v>
      </c>
      <c r="G41" s="31">
        <v>0.42099999999999999</v>
      </c>
      <c r="H41" s="30">
        <v>139</v>
      </c>
      <c r="I41" s="30">
        <v>191</v>
      </c>
      <c r="J41" s="30">
        <v>-51</v>
      </c>
      <c r="K41" s="32">
        <v>1.1599999999999999</v>
      </c>
      <c r="L41" s="33">
        <v>42677</v>
      </c>
    </row>
    <row r="42" spans="1:12" ht="15.75" thickBot="1" x14ac:dyDescent="0.35">
      <c r="B42" s="34">
        <v>-168.96</v>
      </c>
      <c r="C42" s="35">
        <v>-288</v>
      </c>
      <c r="D42" s="35">
        <v>143</v>
      </c>
      <c r="E42" s="35">
        <v>432</v>
      </c>
      <c r="F42" s="35">
        <v>-289</v>
      </c>
      <c r="G42" s="36">
        <v>0.23799999999999999</v>
      </c>
      <c r="H42" s="35">
        <v>93</v>
      </c>
      <c r="I42" s="35">
        <v>202</v>
      </c>
      <c r="J42" s="35">
        <v>-109</v>
      </c>
      <c r="K42" s="37">
        <v>1.04</v>
      </c>
      <c r="L42" s="33">
        <v>42676</v>
      </c>
    </row>
    <row r="43" spans="1:12" x14ac:dyDescent="0.3">
      <c r="B43" s="21">
        <v>2206.19</v>
      </c>
      <c r="C43" s="22">
        <v>4406</v>
      </c>
      <c r="D43" s="22">
        <v>3905</v>
      </c>
      <c r="E43" s="22">
        <v>1918</v>
      </c>
      <c r="F43" s="22">
        <v>1987</v>
      </c>
      <c r="G43" s="23">
        <v>0.67100000000000004</v>
      </c>
      <c r="H43" s="22">
        <v>2480</v>
      </c>
      <c r="I43" s="22">
        <v>1090</v>
      </c>
      <c r="J43" s="22">
        <v>1390</v>
      </c>
      <c r="K43" s="24">
        <v>1.26</v>
      </c>
    </row>
    <row r="44" spans="1:12" x14ac:dyDescent="0.3">
      <c r="A44" s="5" t="s">
        <v>108</v>
      </c>
    </row>
    <row r="46" spans="1:12" ht="15.75" thickBot="1" x14ac:dyDescent="0.35">
      <c r="A46" s="21"/>
      <c r="B46" s="21" t="s">
        <v>105</v>
      </c>
      <c r="C46" s="22" t="s">
        <v>104</v>
      </c>
    </row>
    <row r="47" spans="1:12" s="4" customFormat="1" x14ac:dyDescent="0.3">
      <c r="B47" s="25" t="s">
        <v>25</v>
      </c>
      <c r="C47" s="26" t="s">
        <v>24</v>
      </c>
      <c r="D47" s="26" t="s">
        <v>23</v>
      </c>
      <c r="E47" s="26" t="s">
        <v>22</v>
      </c>
      <c r="F47" s="26" t="s">
        <v>21</v>
      </c>
      <c r="G47" s="27" t="s">
        <v>20</v>
      </c>
      <c r="H47" s="26" t="s">
        <v>19</v>
      </c>
      <c r="I47" s="26" t="s">
        <v>18</v>
      </c>
      <c r="J47" s="26" t="s">
        <v>17</v>
      </c>
      <c r="K47" s="28" t="s">
        <v>16</v>
      </c>
    </row>
    <row r="48" spans="1:12" x14ac:dyDescent="0.3">
      <c r="B48" s="29">
        <v>476.1</v>
      </c>
      <c r="C48" s="30">
        <v>548</v>
      </c>
      <c r="D48" s="30">
        <v>853</v>
      </c>
      <c r="E48" s="30">
        <v>414</v>
      </c>
      <c r="F48" s="30">
        <v>439</v>
      </c>
      <c r="G48" s="31">
        <v>0.66100000000000003</v>
      </c>
      <c r="H48" s="30">
        <v>3119</v>
      </c>
      <c r="I48" s="30">
        <v>1192</v>
      </c>
      <c r="J48" s="30">
        <v>1927</v>
      </c>
      <c r="K48" s="32">
        <v>1.1499999999999999</v>
      </c>
      <c r="L48" s="33">
        <v>42689</v>
      </c>
    </row>
    <row r="49" spans="1:12" x14ac:dyDescent="0.3">
      <c r="B49" s="29">
        <v>430.23</v>
      </c>
      <c r="C49" s="30">
        <v>951</v>
      </c>
      <c r="D49" s="30">
        <v>845</v>
      </c>
      <c r="E49" s="30">
        <v>420</v>
      </c>
      <c r="F49" s="30">
        <v>425</v>
      </c>
      <c r="G49" s="31">
        <v>0.65500000000000003</v>
      </c>
      <c r="H49" s="30">
        <v>3232</v>
      </c>
      <c r="I49" s="30">
        <v>1835</v>
      </c>
      <c r="J49" s="30">
        <v>1396</v>
      </c>
      <c r="K49" s="32">
        <v>1.35</v>
      </c>
      <c r="L49" s="33">
        <v>42688</v>
      </c>
    </row>
    <row r="50" spans="1:12" x14ac:dyDescent="0.3">
      <c r="B50" s="29">
        <v>40.96</v>
      </c>
      <c r="C50" s="30">
        <v>47</v>
      </c>
      <c r="D50" s="30">
        <v>740</v>
      </c>
      <c r="E50" s="30">
        <v>523</v>
      </c>
      <c r="F50" s="30">
        <v>217</v>
      </c>
      <c r="G50" s="31">
        <v>0.57399999999999995</v>
      </c>
      <c r="H50" s="30">
        <v>2713</v>
      </c>
      <c r="I50" s="30">
        <v>1846</v>
      </c>
      <c r="J50" s="30">
        <v>867</v>
      </c>
      <c r="K50" s="32">
        <v>1.22</v>
      </c>
      <c r="L50" s="33">
        <v>42685</v>
      </c>
    </row>
    <row r="51" spans="1:12" x14ac:dyDescent="0.3">
      <c r="B51" s="29">
        <v>86.46</v>
      </c>
      <c r="C51" s="30">
        <v>-101</v>
      </c>
      <c r="D51" s="30">
        <v>706</v>
      </c>
      <c r="E51" s="30">
        <v>562</v>
      </c>
      <c r="F51" s="30">
        <v>144</v>
      </c>
      <c r="G51" s="31">
        <v>0.54700000000000004</v>
      </c>
      <c r="H51" s="30">
        <v>3428</v>
      </c>
      <c r="I51" s="30">
        <v>2745</v>
      </c>
      <c r="J51" s="30">
        <v>683</v>
      </c>
      <c r="K51" s="32">
        <v>1.64</v>
      </c>
      <c r="L51" s="33">
        <v>42684</v>
      </c>
    </row>
    <row r="52" spans="1:12" x14ac:dyDescent="0.3">
      <c r="B52" s="29">
        <v>980.2</v>
      </c>
      <c r="C52" s="30">
        <v>2673</v>
      </c>
      <c r="D52" s="30">
        <v>873</v>
      </c>
      <c r="E52" s="30">
        <v>399</v>
      </c>
      <c r="F52" s="30">
        <v>474</v>
      </c>
      <c r="G52" s="31">
        <v>0.67700000000000005</v>
      </c>
      <c r="H52" s="30">
        <v>4320</v>
      </c>
      <c r="I52" s="30">
        <v>1787</v>
      </c>
      <c r="J52" s="30">
        <v>2532</v>
      </c>
      <c r="K52" s="32">
        <v>1.62</v>
      </c>
      <c r="L52" s="33">
        <v>42683</v>
      </c>
    </row>
    <row r="53" spans="1:12" x14ac:dyDescent="0.3">
      <c r="B53" s="29">
        <v>241.05</v>
      </c>
      <c r="C53" s="30">
        <v>17</v>
      </c>
      <c r="D53" s="30">
        <v>792</v>
      </c>
      <c r="E53" s="30">
        <v>468</v>
      </c>
      <c r="F53" s="30">
        <v>324</v>
      </c>
      <c r="G53" s="31">
        <v>0.61399999999999999</v>
      </c>
      <c r="H53" s="30">
        <v>2024</v>
      </c>
      <c r="I53" s="30">
        <v>1626</v>
      </c>
      <c r="J53" s="30">
        <v>398</v>
      </c>
      <c r="K53" s="32">
        <v>0.97</v>
      </c>
      <c r="L53" s="33">
        <v>42682</v>
      </c>
    </row>
    <row r="54" spans="1:12" x14ac:dyDescent="0.3">
      <c r="B54" s="29">
        <v>1454.28</v>
      </c>
      <c r="C54" s="30">
        <v>1347</v>
      </c>
      <c r="D54" s="30">
        <v>1178</v>
      </c>
      <c r="E54" s="30">
        <v>96</v>
      </c>
      <c r="F54" s="30">
        <v>1082</v>
      </c>
      <c r="G54" s="31">
        <v>0.91300000000000003</v>
      </c>
      <c r="H54" s="30">
        <v>3379</v>
      </c>
      <c r="I54" s="30">
        <v>288</v>
      </c>
      <c r="J54" s="30">
        <v>3090</v>
      </c>
      <c r="K54" s="32">
        <v>0.97</v>
      </c>
      <c r="L54" s="33">
        <v>42681</v>
      </c>
    </row>
    <row r="55" spans="1:12" x14ac:dyDescent="0.3">
      <c r="B55" s="29">
        <v>-138.04</v>
      </c>
      <c r="C55" s="30">
        <v>-350</v>
      </c>
      <c r="D55" s="30">
        <v>648</v>
      </c>
      <c r="E55" s="30">
        <v>608</v>
      </c>
      <c r="F55" s="30">
        <v>40</v>
      </c>
      <c r="G55" s="31">
        <v>0.502</v>
      </c>
      <c r="H55" s="30">
        <v>1939</v>
      </c>
      <c r="I55" s="30">
        <v>1852</v>
      </c>
      <c r="J55" s="30">
        <v>86</v>
      </c>
      <c r="K55" s="32">
        <v>1.01</v>
      </c>
      <c r="L55" s="33">
        <v>42678</v>
      </c>
    </row>
    <row r="56" spans="1:12" x14ac:dyDescent="0.3">
      <c r="B56" s="29">
        <v>-360.14</v>
      </c>
      <c r="C56" s="30">
        <v>-651</v>
      </c>
      <c r="D56" s="30">
        <v>516</v>
      </c>
      <c r="E56" s="30">
        <v>749</v>
      </c>
      <c r="F56" s="30">
        <v>-233</v>
      </c>
      <c r="G56" s="31">
        <v>0.4</v>
      </c>
      <c r="H56" s="30">
        <v>1321</v>
      </c>
      <c r="I56" s="30">
        <v>2397</v>
      </c>
      <c r="J56" s="30">
        <v>-1075</v>
      </c>
      <c r="K56" s="32">
        <v>1.01</v>
      </c>
      <c r="L56" s="33">
        <v>42677</v>
      </c>
    </row>
    <row r="57" spans="1:12" ht="15.75" thickBot="1" x14ac:dyDescent="0.35">
      <c r="B57" s="34">
        <v>-597.96</v>
      </c>
      <c r="C57" s="35">
        <v>-917</v>
      </c>
      <c r="D57" s="35">
        <v>287</v>
      </c>
      <c r="E57" s="35">
        <v>978</v>
      </c>
      <c r="F57" s="35">
        <v>-691</v>
      </c>
      <c r="G57" s="36">
        <v>0.222</v>
      </c>
      <c r="H57" s="35">
        <v>989</v>
      </c>
      <c r="I57" s="35">
        <v>3131</v>
      </c>
      <c r="J57" s="35">
        <v>-2142</v>
      </c>
      <c r="K57" s="37">
        <v>1.1000000000000001</v>
      </c>
      <c r="L57" s="33">
        <v>42676</v>
      </c>
    </row>
    <row r="58" spans="1:12" x14ac:dyDescent="0.3">
      <c r="B58" s="21">
        <v>2613.14</v>
      </c>
      <c r="C58" s="22">
        <v>3564</v>
      </c>
      <c r="D58" s="22">
        <v>7438</v>
      </c>
      <c r="E58" s="22">
        <v>5217</v>
      </c>
      <c r="F58" s="22">
        <v>2221</v>
      </c>
      <c r="G58" s="23">
        <v>0.58799999999999997</v>
      </c>
      <c r="H58" s="22">
        <v>26469</v>
      </c>
      <c r="I58" s="22">
        <v>18704</v>
      </c>
      <c r="J58" s="22">
        <v>7765</v>
      </c>
      <c r="K58" s="24">
        <v>1.21</v>
      </c>
    </row>
    <row r="59" spans="1:12" x14ac:dyDescent="0.3">
      <c r="A59" s="5" t="s">
        <v>109</v>
      </c>
    </row>
    <row r="61" spans="1:12" ht="15.75" thickBot="1" x14ac:dyDescent="0.35">
      <c r="A61" s="21"/>
      <c r="B61" s="21" t="s">
        <v>100</v>
      </c>
      <c r="C61" s="22" t="s">
        <v>104</v>
      </c>
    </row>
    <row r="62" spans="1:12" x14ac:dyDescent="0.3">
      <c r="A62" s="4"/>
      <c r="B62" s="25" t="s">
        <v>25</v>
      </c>
      <c r="C62" s="26" t="s">
        <v>24</v>
      </c>
      <c r="D62" s="26" t="s">
        <v>23</v>
      </c>
      <c r="E62" s="26" t="s">
        <v>22</v>
      </c>
      <c r="F62" s="26" t="s">
        <v>21</v>
      </c>
      <c r="G62" s="27" t="s">
        <v>20</v>
      </c>
      <c r="H62" s="26" t="s">
        <v>19</v>
      </c>
      <c r="I62" s="26" t="s">
        <v>18</v>
      </c>
      <c r="J62" s="26" t="s">
        <v>17</v>
      </c>
      <c r="K62" s="28" t="s">
        <v>16</v>
      </c>
      <c r="L62" s="4"/>
    </row>
    <row r="63" spans="1:12" x14ac:dyDescent="0.3">
      <c r="B63" s="29">
        <v>8.32</v>
      </c>
      <c r="C63" s="30">
        <v>11</v>
      </c>
      <c r="D63" s="30">
        <v>16</v>
      </c>
      <c r="E63" s="30">
        <v>3</v>
      </c>
      <c r="F63" s="30">
        <v>13</v>
      </c>
      <c r="G63" s="31">
        <v>0.84199999999999997</v>
      </c>
      <c r="H63" s="30">
        <v>303</v>
      </c>
      <c r="I63" s="30">
        <v>127</v>
      </c>
      <c r="J63" s="30">
        <v>175</v>
      </c>
      <c r="K63" s="32">
        <v>1.22</v>
      </c>
      <c r="L63" s="33">
        <v>42689</v>
      </c>
    </row>
    <row r="64" spans="1:12" x14ac:dyDescent="0.3">
      <c r="B64" s="29">
        <v>13.23</v>
      </c>
      <c r="C64" s="30">
        <v>44</v>
      </c>
      <c r="D64" s="30">
        <v>14</v>
      </c>
      <c r="E64" s="30">
        <v>5</v>
      </c>
      <c r="F64" s="30">
        <v>9</v>
      </c>
      <c r="G64" s="31">
        <v>0.73699999999999999</v>
      </c>
      <c r="H64" s="30">
        <v>520</v>
      </c>
      <c r="I64" s="30">
        <v>120</v>
      </c>
      <c r="J64" s="30">
        <v>399</v>
      </c>
      <c r="K64" s="32">
        <v>1.82</v>
      </c>
      <c r="L64" s="33">
        <v>42688</v>
      </c>
    </row>
    <row r="65" spans="1:12" x14ac:dyDescent="0.3">
      <c r="B65" s="29">
        <v>4.42</v>
      </c>
      <c r="C65" s="30">
        <v>19</v>
      </c>
      <c r="D65" s="30">
        <v>12</v>
      </c>
      <c r="E65" s="30">
        <v>7</v>
      </c>
      <c r="F65" s="30">
        <v>5</v>
      </c>
      <c r="G65" s="31">
        <v>0.63200000000000001</v>
      </c>
      <c r="H65" s="30">
        <v>347</v>
      </c>
      <c r="I65" s="30">
        <v>194</v>
      </c>
      <c r="J65" s="30">
        <v>152</v>
      </c>
      <c r="K65" s="32">
        <v>1.53</v>
      </c>
      <c r="L65" s="33">
        <v>42685</v>
      </c>
    </row>
    <row r="66" spans="1:12" x14ac:dyDescent="0.3">
      <c r="B66" s="29">
        <v>13.26</v>
      </c>
      <c r="C66" s="30">
        <v>75</v>
      </c>
      <c r="D66" s="30">
        <v>14</v>
      </c>
      <c r="E66" s="30">
        <v>5</v>
      </c>
      <c r="F66" s="30">
        <v>9</v>
      </c>
      <c r="G66" s="31">
        <v>0.73699999999999999</v>
      </c>
      <c r="H66" s="30">
        <v>674</v>
      </c>
      <c r="I66" s="30">
        <v>223</v>
      </c>
      <c r="J66" s="30">
        <v>450</v>
      </c>
      <c r="K66" s="32">
        <v>2.54</v>
      </c>
      <c r="L66" s="33">
        <v>42684</v>
      </c>
    </row>
    <row r="67" spans="1:12" x14ac:dyDescent="0.3">
      <c r="B67" s="29">
        <v>45.32</v>
      </c>
      <c r="C67" s="30">
        <v>425</v>
      </c>
      <c r="D67" s="30">
        <v>15</v>
      </c>
      <c r="E67" s="30">
        <v>4</v>
      </c>
      <c r="F67" s="30">
        <v>11</v>
      </c>
      <c r="G67" s="31">
        <v>0.78900000000000003</v>
      </c>
      <c r="H67" s="30">
        <v>869</v>
      </c>
      <c r="I67" s="30">
        <v>109</v>
      </c>
      <c r="J67" s="30">
        <v>760</v>
      </c>
      <c r="K67" s="32">
        <v>2.77</v>
      </c>
      <c r="L67" s="33">
        <v>42683</v>
      </c>
    </row>
    <row r="68" spans="1:12" x14ac:dyDescent="0.3">
      <c r="B68" s="29">
        <v>5.89</v>
      </c>
      <c r="C68" s="30">
        <v>4</v>
      </c>
      <c r="D68" s="30">
        <v>17</v>
      </c>
      <c r="E68" s="30">
        <v>2</v>
      </c>
      <c r="F68" s="30">
        <v>15</v>
      </c>
      <c r="G68" s="31">
        <v>0.89500000000000002</v>
      </c>
      <c r="H68" s="30">
        <v>312</v>
      </c>
      <c r="I68" s="30">
        <v>9</v>
      </c>
      <c r="J68" s="30">
        <v>303</v>
      </c>
      <c r="K68" s="32">
        <v>0.91</v>
      </c>
      <c r="L68" s="33">
        <v>42682</v>
      </c>
    </row>
    <row r="69" spans="1:12" x14ac:dyDescent="0.3">
      <c r="B69" s="29">
        <v>41.44</v>
      </c>
      <c r="C69" s="30">
        <v>34</v>
      </c>
      <c r="D69" s="30">
        <v>19</v>
      </c>
      <c r="E69" s="30">
        <v>0</v>
      </c>
      <c r="F69" s="30">
        <v>19</v>
      </c>
      <c r="G69" s="31">
        <v>1</v>
      </c>
      <c r="H69" s="30">
        <v>341</v>
      </c>
      <c r="I69" s="30">
        <v>0</v>
      </c>
      <c r="J69" s="30">
        <v>341</v>
      </c>
      <c r="K69" s="32">
        <v>0.97</v>
      </c>
      <c r="L69" s="33">
        <v>42681</v>
      </c>
    </row>
    <row r="70" spans="1:12" x14ac:dyDescent="0.3">
      <c r="B70" s="29">
        <v>5.42</v>
      </c>
      <c r="C70" s="30">
        <v>4</v>
      </c>
      <c r="D70" s="30">
        <v>10</v>
      </c>
      <c r="E70" s="30">
        <v>9</v>
      </c>
      <c r="F70" s="30">
        <v>1</v>
      </c>
      <c r="G70" s="31">
        <v>0.52600000000000002</v>
      </c>
      <c r="H70" s="30">
        <v>85</v>
      </c>
      <c r="I70" s="30">
        <v>262</v>
      </c>
      <c r="J70" s="30">
        <v>-177</v>
      </c>
      <c r="K70" s="32">
        <v>0.99</v>
      </c>
      <c r="L70" s="33">
        <v>42678</v>
      </c>
    </row>
    <row r="71" spans="1:12" x14ac:dyDescent="0.3">
      <c r="B71" s="29">
        <v>-12.45</v>
      </c>
      <c r="C71" s="30">
        <v>-12</v>
      </c>
      <c r="D71" s="30">
        <v>5</v>
      </c>
      <c r="E71" s="30">
        <v>14</v>
      </c>
      <c r="F71" s="30">
        <v>-9</v>
      </c>
      <c r="G71" s="31">
        <v>0.26300000000000001</v>
      </c>
      <c r="H71" s="30">
        <v>86</v>
      </c>
      <c r="I71" s="30">
        <v>228</v>
      </c>
      <c r="J71" s="30">
        <v>-141</v>
      </c>
      <c r="K71" s="32">
        <v>0.89</v>
      </c>
      <c r="L71" s="33">
        <v>42677</v>
      </c>
    </row>
    <row r="72" spans="1:12" ht="15.75" thickBot="1" x14ac:dyDescent="0.35">
      <c r="B72" s="34">
        <v>-16.39</v>
      </c>
      <c r="C72" s="35">
        <v>-14</v>
      </c>
      <c r="D72" s="35">
        <v>0</v>
      </c>
      <c r="E72" s="35">
        <v>19</v>
      </c>
      <c r="F72" s="35">
        <v>-19</v>
      </c>
      <c r="G72" s="36">
        <v>0</v>
      </c>
      <c r="H72" s="35">
        <v>0</v>
      </c>
      <c r="I72" s="35">
        <v>358</v>
      </c>
      <c r="J72" s="35">
        <v>-358</v>
      </c>
      <c r="K72" s="37">
        <v>1.01</v>
      </c>
      <c r="L72" s="33">
        <v>42676</v>
      </c>
    </row>
    <row r="73" spans="1:12" x14ac:dyDescent="0.3">
      <c r="B73" s="21">
        <v>108.46</v>
      </c>
      <c r="C73" s="22">
        <v>590</v>
      </c>
      <c r="D73" s="22">
        <v>122</v>
      </c>
      <c r="E73" s="22">
        <v>68</v>
      </c>
      <c r="F73" s="22">
        <v>54</v>
      </c>
      <c r="G73" s="23">
        <v>0.64200000000000002</v>
      </c>
      <c r="H73" s="22">
        <v>3541</v>
      </c>
      <c r="I73" s="22">
        <v>1635</v>
      </c>
      <c r="J73" s="22">
        <v>1906</v>
      </c>
      <c r="K73" s="24">
        <v>1.47</v>
      </c>
    </row>
    <row r="74" spans="1:12" x14ac:dyDescent="0.3">
      <c r="A74" s="5" t="s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3" t="s">
        <v>38</v>
      </c>
      <c r="C2" s="3" t="s">
        <v>28</v>
      </c>
      <c r="D2" s="3" t="s">
        <v>29</v>
      </c>
    </row>
    <row r="3" spans="2:4" x14ac:dyDescent="0.25">
      <c r="B3" s="1" t="s">
        <v>30</v>
      </c>
      <c r="C3" s="1">
        <v>898</v>
      </c>
      <c r="D3" s="1">
        <v>842</v>
      </c>
    </row>
    <row r="4" spans="2:4" x14ac:dyDescent="0.25">
      <c r="B4" s="1" t="s">
        <v>31</v>
      </c>
      <c r="C4" s="2">
        <v>2178</v>
      </c>
      <c r="D4" s="2">
        <v>1961</v>
      </c>
    </row>
    <row r="5" spans="2:4" x14ac:dyDescent="0.25">
      <c r="B5" s="1" t="s">
        <v>32</v>
      </c>
      <c r="C5" s="1">
        <v>103</v>
      </c>
      <c r="D5" s="1">
        <v>153</v>
      </c>
    </row>
    <row r="6" spans="2:4" x14ac:dyDescent="0.25">
      <c r="B6" s="1" t="s">
        <v>33</v>
      </c>
      <c r="C6" s="2">
        <v>3179</v>
      </c>
      <c r="D6" s="2">
        <v>2956</v>
      </c>
    </row>
    <row r="7" spans="2:4" ht="15" customHeight="1" x14ac:dyDescent="0.25">
      <c r="B7" s="45" t="s">
        <v>34</v>
      </c>
      <c r="C7" s="45"/>
      <c r="D7" s="45"/>
    </row>
    <row r="8" spans="2:4" x14ac:dyDescent="0.25">
      <c r="B8" s="1" t="s">
        <v>35</v>
      </c>
      <c r="C8" s="1">
        <v>25</v>
      </c>
      <c r="D8" s="1">
        <v>20</v>
      </c>
    </row>
    <row r="9" spans="2:4" x14ac:dyDescent="0.25">
      <c r="B9" s="1" t="s">
        <v>36</v>
      </c>
      <c r="C9" s="1">
        <v>40</v>
      </c>
      <c r="D9" s="1">
        <v>92</v>
      </c>
    </row>
    <row r="10" spans="2:4" ht="15" customHeight="1" x14ac:dyDescent="0.25">
      <c r="B10" s="45" t="s">
        <v>37</v>
      </c>
      <c r="C10" s="45"/>
      <c r="D10" s="45"/>
    </row>
    <row r="11" spans="2:4" x14ac:dyDescent="0.25">
      <c r="B11" s="1" t="s">
        <v>33</v>
      </c>
      <c r="C11" s="2">
        <v>3842255423</v>
      </c>
      <c r="D11" s="2">
        <v>1807236303</v>
      </c>
    </row>
    <row r="12" spans="2:4" x14ac:dyDescent="0.25">
      <c r="B12" s="1" t="s">
        <v>30</v>
      </c>
      <c r="C12" s="2">
        <v>1366099656</v>
      </c>
      <c r="D12" s="2">
        <v>630931120</v>
      </c>
    </row>
    <row r="13" spans="2:4" x14ac:dyDescent="0.25">
      <c r="B13" s="1" t="s">
        <v>31</v>
      </c>
      <c r="C13" s="2">
        <v>2443036676</v>
      </c>
      <c r="D13" s="2">
        <v>1150272587</v>
      </c>
    </row>
    <row r="14" spans="2:4" x14ac:dyDescent="0.25">
      <c r="B14" s="1" t="s">
        <v>32</v>
      </c>
      <c r="C14" s="2">
        <v>33119091</v>
      </c>
      <c r="D14" s="2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2016-11-16T04:03:45Z</dcterms:modified>
</cp:coreProperties>
</file>