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\TA\working\excel\"/>
    </mc:Choice>
  </mc:AlternateContent>
  <bookViews>
    <workbookView xWindow="0" yWindow="0" windowWidth="18825" windowHeight="12180"/>
  </bookViews>
  <sheets>
    <sheet name="ETFs" sheetId="5" r:id="rId1"/>
    <sheet name="breadth" sheetId="2" r:id="rId2"/>
    <sheet name="Sheet1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0" i="5" l="1"/>
  <c r="H40" i="5"/>
  <c r="J24" i="5" l="1"/>
  <c r="J36" i="5" l="1"/>
  <c r="J29" i="5"/>
  <c r="J25" i="5"/>
  <c r="J18" i="5"/>
  <c r="J33" i="5"/>
  <c r="J32" i="5"/>
  <c r="J20" i="5"/>
  <c r="J37" i="5"/>
  <c r="J26" i="5"/>
  <c r="J38" i="5"/>
  <c r="J21" i="5"/>
  <c r="J4" i="5"/>
  <c r="J31" i="5"/>
  <c r="J10" i="5"/>
  <c r="J11" i="5"/>
  <c r="J35" i="5"/>
  <c r="J27" i="5"/>
  <c r="J7" i="5"/>
  <c r="J23" i="5"/>
  <c r="J14" i="5"/>
  <c r="J39" i="5"/>
  <c r="J22" i="5"/>
  <c r="J30" i="5"/>
  <c r="J12" i="5"/>
  <c r="J28" i="5"/>
  <c r="J17" i="5"/>
  <c r="J19" i="5"/>
  <c r="J9" i="5"/>
  <c r="J16" i="5"/>
  <c r="J13" i="5"/>
  <c r="J34" i="5"/>
  <c r="J8" i="5"/>
  <c r="J5" i="5"/>
  <c r="J6" i="5"/>
  <c r="J15" i="5"/>
  <c r="J40" i="5" l="1"/>
</calcChain>
</file>

<file path=xl/sharedStrings.xml><?xml version="1.0" encoding="utf-8"?>
<sst xmlns="http://schemas.openxmlformats.org/spreadsheetml/2006/main" count="228" uniqueCount="110">
  <si>
    <t>130dma</t>
  </si>
  <si>
    <t>260dma</t>
  </si>
  <si>
    <t>SPX</t>
  </si>
  <si>
    <t>SML</t>
  </si>
  <si>
    <t>NDX</t>
  </si>
  <si>
    <t>IBB</t>
  </si>
  <si>
    <t>XLB</t>
  </si>
  <si>
    <t>XLE</t>
  </si>
  <si>
    <t>XLF</t>
  </si>
  <si>
    <t>XLI</t>
  </si>
  <si>
    <t>XLK</t>
  </si>
  <si>
    <t>XLP</t>
  </si>
  <si>
    <t>XLU</t>
  </si>
  <si>
    <t>XLV</t>
  </si>
  <si>
    <t>XLY</t>
  </si>
  <si>
    <t>XLRE</t>
  </si>
  <si>
    <t>VolRatio</t>
  </si>
  <si>
    <t>vDiff(M)</t>
  </si>
  <si>
    <t>VolDown(M)</t>
  </si>
  <si>
    <t>VolUp(M)</t>
  </si>
  <si>
    <t>Percent</t>
  </si>
  <si>
    <t>Diff</t>
  </si>
  <si>
    <t>Down</t>
  </si>
  <si>
    <t>Up</t>
  </si>
  <si>
    <t>Force</t>
  </si>
  <si>
    <t>Chg</t>
  </si>
  <si>
    <t>STOCKS - Over $10 and 500k volume</t>
  </si>
  <si>
    <t>XRT</t>
  </si>
  <si>
    <t>Avg</t>
  </si>
  <si>
    <t>NYSE</t>
  </si>
  <si>
    <t>Nasdaq</t>
  </si>
  <si>
    <t>Advancing</t>
  </si>
  <si>
    <t>Declining</t>
  </si>
  <si>
    <t>Unchanged</t>
  </si>
  <si>
    <t>Total</t>
  </si>
  <si>
    <t>Issues at</t>
  </si>
  <si>
    <t>New 52 Week High</t>
  </si>
  <si>
    <t>New 52 Week Low</t>
  </si>
  <si>
    <t>Share Volume</t>
  </si>
  <si>
    <t>Issues</t>
  </si>
  <si>
    <t>23dma</t>
  </si>
  <si>
    <t>65dma</t>
  </si>
  <si>
    <t>IVV</t>
  </si>
  <si>
    <t>IJH</t>
  </si>
  <si>
    <t>IJR</t>
  </si>
  <si>
    <t>ITB</t>
  </si>
  <si>
    <t>SOXX</t>
  </si>
  <si>
    <t>IYC</t>
  </si>
  <si>
    <t>IYK</t>
  </si>
  <si>
    <t>IYG</t>
  </si>
  <si>
    <t>IAT</t>
  </si>
  <si>
    <t>IAK</t>
  </si>
  <si>
    <t>IHI</t>
  </si>
  <si>
    <t>IHF</t>
  </si>
  <si>
    <t>IHE</t>
  </si>
  <si>
    <t>ITA</t>
  </si>
  <si>
    <t>IYT</t>
  </si>
  <si>
    <t>IEO</t>
  </si>
  <si>
    <t>IEZ</t>
  </si>
  <si>
    <t>IGE</t>
  </si>
  <si>
    <t>WOOD</t>
  </si>
  <si>
    <t>RING</t>
  </si>
  <si>
    <t>PICK</t>
  </si>
  <si>
    <t>SP500</t>
  </si>
  <si>
    <t>SP400</t>
  </si>
  <si>
    <t>SP600</t>
  </si>
  <si>
    <t>Nasdaq 100</t>
  </si>
  <si>
    <t>Retail</t>
  </si>
  <si>
    <t>Regional Banks</t>
  </si>
  <si>
    <t>Biotech</t>
  </si>
  <si>
    <t>Home Builders</t>
  </si>
  <si>
    <t>Semiconductors</t>
  </si>
  <si>
    <t>SPDR Energy</t>
  </si>
  <si>
    <t>SPDR Financials</t>
  </si>
  <si>
    <t>SPDR Industrials</t>
  </si>
  <si>
    <t>SPDR Technology</t>
  </si>
  <si>
    <t>SPDR Consumer Staples</t>
  </si>
  <si>
    <t>SPDR Utilities</t>
  </si>
  <si>
    <t>SPDR Health Care</t>
  </si>
  <si>
    <t>SPDR Consumer Discretionary</t>
  </si>
  <si>
    <t>SPDR Real Estate</t>
  </si>
  <si>
    <t>Consumer Services</t>
  </si>
  <si>
    <t>Consumer Goods</t>
  </si>
  <si>
    <t>Finacial Services</t>
  </si>
  <si>
    <t>Insurance</t>
  </si>
  <si>
    <t>Medical Devices</t>
  </si>
  <si>
    <t>Health Care Providers</t>
  </si>
  <si>
    <t>Pharmaceuticals</t>
  </si>
  <si>
    <t>Aerospace Defense</t>
  </si>
  <si>
    <t>Transportation</t>
  </si>
  <si>
    <t>Oil and Gas Exploration</t>
  </si>
  <si>
    <t>Oil Equipment and Services</t>
  </si>
  <si>
    <t>American Natural Resources</t>
  </si>
  <si>
    <t>Lumber and Timber</t>
  </si>
  <si>
    <t>Gold Miners</t>
  </si>
  <si>
    <t>Metal Miners</t>
  </si>
  <si>
    <t>SPDR Materials</t>
  </si>
  <si>
    <t>Ticker</t>
  </si>
  <si>
    <t>Name</t>
  </si>
  <si>
    <t>IAI</t>
  </si>
  <si>
    <t>Brokers Dealers</t>
  </si>
  <si>
    <t>Simple non-leveraged ETFs</t>
  </si>
  <si>
    <t>Last Week</t>
  </si>
  <si>
    <t>DIA</t>
  </si>
  <si>
    <t>DJIA</t>
  </si>
  <si>
    <t>Down -2.40 Points per Component with overall change of 2.80% from closing price 2037.41 which was 11 days ago.</t>
  </si>
  <si>
    <t>Down -4.53 Points per Component with overall change of 3.93% from closing price 4285.70 which was 11 days ago.</t>
  </si>
  <si>
    <t>Down -0.90 Points per Component with overall change of 2.89% from closing price 692.01 which was 11 days ago.</t>
  </si>
  <si>
    <t>Down -1.54 Points per Component with overall change of 0.00% from closing price 1.00 which was 11 days ago.</t>
  </si>
  <si>
    <t>Down -3.36 Points per Component with overall change of 0.00% from closing price 1.00 which was 11 days ago.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</si>
</sst>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%_);[Red]\(#,##0.0%\)"/>
    <numFmt numFmtId="165" formatCode="0.0%"/>
    <numFmt numFmtId="166" formatCode="0_);[Red]\(0\)"/>
    <numFmt numFmtId="167" formatCode="0.0_);[Red]\(0.0\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sz val="12"/>
      <color theme="1"/>
      <name val="Trebuchet MS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38" fontId="0" fillId="0" borderId="0" xfId="0" applyNumberFormat="1"/>
    <xf numFmtId="164" fontId="0" fillId="0" borderId="0" xfId="0" applyNumberFormat="1"/>
    <xf numFmtId="40" fontId="0" fillId="0" borderId="0" xfId="0" applyNumberFormat="1"/>
    <xf numFmtId="38" fontId="0" fillId="0" borderId="7" xfId="0" applyNumberFormat="1" applyBorder="1"/>
    <xf numFmtId="40" fontId="0" fillId="0" borderId="8" xfId="0" applyNumberFormat="1" applyBorder="1"/>
    <xf numFmtId="38" fontId="0" fillId="0" borderId="0" xfId="0" applyNumberFormat="1" applyBorder="1"/>
    <xf numFmtId="40" fontId="0" fillId="0" borderId="10" xfId="0" applyNumberFormat="1" applyBorder="1"/>
    <xf numFmtId="0" fontId="0" fillId="0" borderId="0" xfId="0" applyAlignment="1">
      <alignment horizontal="center"/>
    </xf>
    <xf numFmtId="38" fontId="0" fillId="0" borderId="12" xfId="0" applyNumberFormat="1" applyBorder="1" applyAlignment="1">
      <alignment horizontal="center"/>
    </xf>
    <xf numFmtId="40" fontId="0" fillId="0" borderId="13" xfId="0" applyNumberFormat="1" applyBorder="1" applyAlignment="1">
      <alignment horizontal="center"/>
    </xf>
    <xf numFmtId="165" fontId="0" fillId="0" borderId="0" xfId="0" applyNumberFormat="1"/>
    <xf numFmtId="165" fontId="0" fillId="0" borderId="12" xfId="0" applyNumberFormat="1" applyBorder="1" applyAlignment="1">
      <alignment horizontal="center"/>
    </xf>
    <xf numFmtId="165" fontId="0" fillId="0" borderId="0" xfId="0" applyNumberFormat="1" applyBorder="1"/>
    <xf numFmtId="165" fontId="0" fillId="0" borderId="7" xfId="0" applyNumberFormat="1" applyBorder="1"/>
    <xf numFmtId="164" fontId="0" fillId="0" borderId="11" xfId="0" applyNumberFormat="1" applyBorder="1" applyAlignment="1">
      <alignment horizontal="center"/>
    </xf>
    <xf numFmtId="164" fontId="0" fillId="0" borderId="9" xfId="0" applyNumberFormat="1" applyBorder="1"/>
    <xf numFmtId="164" fontId="0" fillId="0" borderId="6" xfId="0" applyNumberFormat="1" applyBorder="1"/>
    <xf numFmtId="15" fontId="0" fillId="0" borderId="0" xfId="0" applyNumberFormat="1"/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6" fontId="2" fillId="0" borderId="2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7" fontId="2" fillId="0" borderId="14" xfId="0" applyNumberFormat="1" applyFont="1" applyBorder="1" applyAlignment="1">
      <alignment horizontal="center"/>
    </xf>
    <xf numFmtId="167" fontId="2" fillId="0" borderId="15" xfId="0" applyNumberFormat="1" applyFont="1" applyBorder="1" applyAlignment="1">
      <alignment horizontal="center"/>
    </xf>
    <xf numFmtId="167" fontId="2" fillId="0" borderId="16" xfId="0" applyNumberFormat="1" applyFont="1" applyBorder="1" applyAlignment="1">
      <alignment horizontal="center"/>
    </xf>
    <xf numFmtId="167" fontId="2" fillId="0" borderId="17" xfId="0" applyNumberFormat="1" applyFont="1" applyBorder="1" applyAlignment="1">
      <alignment horizontal="center"/>
    </xf>
    <xf numFmtId="167" fontId="2" fillId="0" borderId="18" xfId="0" applyNumberFormat="1" applyFont="1" applyBorder="1" applyAlignment="1">
      <alignment horizontal="center"/>
    </xf>
    <xf numFmtId="167" fontId="2" fillId="0" borderId="19" xfId="0" applyNumberFormat="1" applyFont="1" applyBorder="1" applyAlignment="1">
      <alignment horizontal="center"/>
    </xf>
    <xf numFmtId="167" fontId="2" fillId="0" borderId="20" xfId="0" applyNumberFormat="1" applyFont="1" applyBorder="1" applyAlignment="1">
      <alignment horizontal="center"/>
    </xf>
    <xf numFmtId="167" fontId="2" fillId="0" borderId="21" xfId="0" applyNumberFormat="1" applyFont="1" applyBorder="1" applyAlignment="1">
      <alignment horizontal="center"/>
    </xf>
    <xf numFmtId="167" fontId="4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0"/>
  <sheetViews>
    <sheetView tabSelected="1" topLeftCell="A2" zoomScale="95" zoomScaleNormal="95" workbookViewId="0">
      <selection activeCell="X11" sqref="X11"/>
    </sheetView>
  </sheetViews>
  <sheetFormatPr defaultRowHeight="15" x14ac:dyDescent="0.3"/>
  <cols>
    <col min="1" max="1" width="9.140625" style="23"/>
    <col min="2" max="2" width="7.7109375" style="22" customWidth="1"/>
    <col min="3" max="3" width="29.7109375" style="22" customWidth="1"/>
    <col min="4" max="8" width="8.42578125" style="23" customWidth="1"/>
    <col min="9" max="9" width="9.7109375" style="22" bestFit="1" customWidth="1"/>
    <col min="10" max="11" width="9.140625" style="23"/>
    <col min="12" max="12" width="7" style="23" bestFit="1" customWidth="1"/>
    <col min="13" max="13" width="27.7109375" style="23" bestFit="1" customWidth="1"/>
    <col min="14" max="17" width="5.7109375" style="23" customWidth="1"/>
    <col min="18" max="16384" width="9.140625" style="23"/>
  </cols>
  <sheetData>
    <row r="2" spans="2:19" ht="15.75" thickBot="1" x14ac:dyDescent="0.35"/>
    <row r="3" spans="2:19" ht="15.75" thickBot="1" x14ac:dyDescent="0.35">
      <c r="B3" s="24" t="s">
        <v>97</v>
      </c>
      <c r="C3" s="25" t="s">
        <v>98</v>
      </c>
      <c r="D3" s="26" t="s">
        <v>40</v>
      </c>
      <c r="E3" s="26" t="s">
        <v>41</v>
      </c>
      <c r="F3" s="26" t="s">
        <v>0</v>
      </c>
      <c r="G3" s="26" t="s">
        <v>1</v>
      </c>
      <c r="H3" s="26" t="s">
        <v>28</v>
      </c>
      <c r="I3" s="26" t="s">
        <v>102</v>
      </c>
      <c r="J3" s="27" t="s">
        <v>25</v>
      </c>
    </row>
    <row r="4" spans="2:19" x14ac:dyDescent="0.3">
      <c r="B4" s="28" t="s">
        <v>12</v>
      </c>
      <c r="C4" s="28" t="s">
        <v>77</v>
      </c>
      <c r="D4" s="30">
        <v>7</v>
      </c>
      <c r="E4" s="30">
        <v>7</v>
      </c>
      <c r="F4" s="30">
        <v>9</v>
      </c>
      <c r="G4" s="30">
        <v>9</v>
      </c>
      <c r="H4" s="32">
        <v>8</v>
      </c>
      <c r="I4" s="34">
        <v>8.5</v>
      </c>
      <c r="J4" s="35">
        <f t="shared" ref="J4:J39" si="0">H4-I4</f>
        <v>-0.5</v>
      </c>
      <c r="L4" s="23" t="s">
        <v>4</v>
      </c>
      <c r="M4" s="23" t="s">
        <v>66</v>
      </c>
      <c r="N4" s="23">
        <v>-7</v>
      </c>
      <c r="O4" s="23">
        <v>-4</v>
      </c>
      <c r="P4" s="23">
        <v>0</v>
      </c>
      <c r="Q4" s="23">
        <v>-2</v>
      </c>
      <c r="R4" s="23">
        <v>-3.25</v>
      </c>
      <c r="S4" s="23">
        <v>0.25</v>
      </c>
    </row>
    <row r="5" spans="2:19" x14ac:dyDescent="0.3">
      <c r="B5" s="29" t="s">
        <v>61</v>
      </c>
      <c r="C5" s="29" t="s">
        <v>94</v>
      </c>
      <c r="D5" s="31">
        <v>3</v>
      </c>
      <c r="E5" s="31">
        <v>3</v>
      </c>
      <c r="F5" s="31">
        <v>6</v>
      </c>
      <c r="G5" s="31">
        <v>5</v>
      </c>
      <c r="H5" s="33">
        <v>4.25</v>
      </c>
      <c r="I5" s="36">
        <v>4.5</v>
      </c>
      <c r="J5" s="37">
        <f t="shared" si="0"/>
        <v>-0.25</v>
      </c>
      <c r="L5" s="23" t="s">
        <v>42</v>
      </c>
      <c r="M5" s="23" t="s">
        <v>63</v>
      </c>
      <c r="N5" s="23">
        <v>-5</v>
      </c>
      <c r="O5" s="23">
        <v>-3</v>
      </c>
      <c r="P5" s="23">
        <v>2</v>
      </c>
      <c r="Q5" s="23">
        <v>1</v>
      </c>
      <c r="R5" s="23">
        <v>-1.25</v>
      </c>
      <c r="S5" s="23">
        <v>1.5</v>
      </c>
    </row>
    <row r="6" spans="2:19" x14ac:dyDescent="0.3">
      <c r="B6" s="29" t="s">
        <v>15</v>
      </c>
      <c r="C6" s="29" t="s">
        <v>80</v>
      </c>
      <c r="D6" s="31">
        <v>3</v>
      </c>
      <c r="E6" s="31">
        <v>3</v>
      </c>
      <c r="F6" s="31">
        <v>4</v>
      </c>
      <c r="G6" s="31">
        <v>4</v>
      </c>
      <c r="H6" s="33">
        <v>3.5</v>
      </c>
      <c r="I6" s="36">
        <v>3.25</v>
      </c>
      <c r="J6" s="37">
        <f t="shared" si="0"/>
        <v>0.25</v>
      </c>
      <c r="L6" s="23" t="s">
        <v>43</v>
      </c>
      <c r="M6" s="23" t="s">
        <v>64</v>
      </c>
      <c r="N6" s="23">
        <v>-5</v>
      </c>
      <c r="O6" s="23">
        <v>-1</v>
      </c>
      <c r="P6" s="23">
        <v>3</v>
      </c>
      <c r="Q6" s="23">
        <v>1</v>
      </c>
      <c r="R6" s="23">
        <v>-0.5</v>
      </c>
      <c r="S6" s="23">
        <v>2</v>
      </c>
    </row>
    <row r="7" spans="2:19" x14ac:dyDescent="0.3">
      <c r="B7" s="29" t="s">
        <v>11</v>
      </c>
      <c r="C7" s="29" t="s">
        <v>76</v>
      </c>
      <c r="D7" s="31">
        <v>1</v>
      </c>
      <c r="E7" s="31">
        <v>1</v>
      </c>
      <c r="F7" s="31">
        <v>6</v>
      </c>
      <c r="G7" s="31">
        <v>5</v>
      </c>
      <c r="H7" s="33">
        <v>3.25</v>
      </c>
      <c r="I7" s="36">
        <v>6</v>
      </c>
      <c r="J7" s="37">
        <f t="shared" si="0"/>
        <v>-2.75</v>
      </c>
      <c r="L7" s="23" t="s">
        <v>44</v>
      </c>
      <c r="M7" s="23" t="s">
        <v>65</v>
      </c>
      <c r="N7" s="23">
        <v>-4</v>
      </c>
      <c r="O7" s="23">
        <v>-1</v>
      </c>
      <c r="P7" s="23">
        <v>2</v>
      </c>
      <c r="Q7" s="23">
        <v>0</v>
      </c>
      <c r="R7" s="23">
        <v>-0.75</v>
      </c>
      <c r="S7" s="23">
        <v>2</v>
      </c>
    </row>
    <row r="8" spans="2:19" x14ac:dyDescent="0.3">
      <c r="B8" s="29" t="s">
        <v>7</v>
      </c>
      <c r="C8" s="29" t="s">
        <v>72</v>
      </c>
      <c r="D8" s="31">
        <v>-4</v>
      </c>
      <c r="E8" s="31">
        <v>5</v>
      </c>
      <c r="F8" s="31">
        <v>7</v>
      </c>
      <c r="G8" s="31">
        <v>2</v>
      </c>
      <c r="H8" s="33">
        <v>2.5</v>
      </c>
      <c r="I8" s="36">
        <v>2.5</v>
      </c>
      <c r="J8" s="37">
        <f t="shared" si="0"/>
        <v>0</v>
      </c>
      <c r="L8" s="23" t="s">
        <v>103</v>
      </c>
      <c r="M8" s="23" t="s">
        <v>104</v>
      </c>
      <c r="N8" s="23">
        <v>-7</v>
      </c>
      <c r="O8" s="23">
        <v>-2</v>
      </c>
      <c r="P8" s="23">
        <v>1</v>
      </c>
      <c r="Q8" s="23">
        <v>5</v>
      </c>
      <c r="R8" s="23">
        <v>-0.75</v>
      </c>
      <c r="S8" s="23">
        <v>3.25</v>
      </c>
    </row>
    <row r="9" spans="2:19" x14ac:dyDescent="0.3">
      <c r="B9" s="29" t="s">
        <v>59</v>
      </c>
      <c r="C9" s="29" t="s">
        <v>92</v>
      </c>
      <c r="D9" s="31">
        <v>-3</v>
      </c>
      <c r="E9" s="31">
        <v>2</v>
      </c>
      <c r="F9" s="31">
        <v>7</v>
      </c>
      <c r="G9" s="31">
        <v>4</v>
      </c>
      <c r="H9" s="33">
        <v>2.5</v>
      </c>
      <c r="I9" s="36">
        <v>2.5</v>
      </c>
      <c r="J9" s="37">
        <f t="shared" si="0"/>
        <v>0</v>
      </c>
      <c r="L9" s="23" t="s">
        <v>27</v>
      </c>
      <c r="M9" s="23" t="s">
        <v>67</v>
      </c>
      <c r="N9" s="23">
        <v>-3</v>
      </c>
      <c r="O9" s="23">
        <v>-4</v>
      </c>
      <c r="P9" s="23">
        <v>-3</v>
      </c>
      <c r="Q9" s="23">
        <v>-4</v>
      </c>
      <c r="R9" s="23">
        <v>-3.5</v>
      </c>
      <c r="S9" s="23">
        <v>-3.5</v>
      </c>
    </row>
    <row r="10" spans="2:19" x14ac:dyDescent="0.3">
      <c r="B10" s="29" t="s">
        <v>52</v>
      </c>
      <c r="C10" s="29" t="s">
        <v>85</v>
      </c>
      <c r="D10" s="31">
        <v>-3</v>
      </c>
      <c r="E10" s="31">
        <v>1</v>
      </c>
      <c r="F10" s="31">
        <v>5</v>
      </c>
      <c r="G10" s="31">
        <v>3</v>
      </c>
      <c r="H10" s="33">
        <v>1.5</v>
      </c>
      <c r="I10" s="36">
        <v>4.25</v>
      </c>
      <c r="J10" s="37">
        <f t="shared" si="0"/>
        <v>-2.75</v>
      </c>
      <c r="L10" s="23" t="s">
        <v>5</v>
      </c>
      <c r="M10" s="23" t="s">
        <v>69</v>
      </c>
      <c r="N10" s="23">
        <v>-8</v>
      </c>
      <c r="O10" s="23">
        <v>-4</v>
      </c>
      <c r="P10" s="23">
        <v>-3</v>
      </c>
      <c r="Q10" s="23">
        <v>-7</v>
      </c>
      <c r="R10" s="23">
        <v>-5.5</v>
      </c>
      <c r="S10" s="23">
        <v>-3</v>
      </c>
    </row>
    <row r="11" spans="2:19" x14ac:dyDescent="0.3">
      <c r="B11" s="29" t="s">
        <v>57</v>
      </c>
      <c r="C11" s="29" t="s">
        <v>90</v>
      </c>
      <c r="D11" s="31">
        <v>-5</v>
      </c>
      <c r="E11" s="31">
        <v>2</v>
      </c>
      <c r="F11" s="31">
        <v>6</v>
      </c>
      <c r="G11" s="31">
        <v>2</v>
      </c>
      <c r="H11" s="33">
        <v>1.25</v>
      </c>
      <c r="I11" s="36">
        <v>0.5</v>
      </c>
      <c r="J11" s="37">
        <f t="shared" si="0"/>
        <v>0.75</v>
      </c>
      <c r="L11" s="23" t="s">
        <v>6</v>
      </c>
      <c r="M11" s="23" t="s">
        <v>96</v>
      </c>
      <c r="N11" s="23">
        <v>-7</v>
      </c>
      <c r="O11" s="23">
        <v>-4</v>
      </c>
      <c r="P11" s="23">
        <v>5</v>
      </c>
      <c r="Q11" s="23">
        <v>4</v>
      </c>
      <c r="R11" s="23">
        <v>-0.5</v>
      </c>
      <c r="S11" s="23">
        <v>3</v>
      </c>
    </row>
    <row r="12" spans="2:19" x14ac:dyDescent="0.3">
      <c r="B12" s="29" t="s">
        <v>58</v>
      </c>
      <c r="C12" s="29" t="s">
        <v>91</v>
      </c>
      <c r="D12" s="31">
        <v>-3</v>
      </c>
      <c r="E12" s="31">
        <v>1</v>
      </c>
      <c r="F12" s="31">
        <v>4</v>
      </c>
      <c r="G12" s="31">
        <v>1</v>
      </c>
      <c r="H12" s="33">
        <v>0.75</v>
      </c>
      <c r="I12" s="36">
        <v>1</v>
      </c>
      <c r="J12" s="37">
        <f t="shared" si="0"/>
        <v>-0.25</v>
      </c>
      <c r="L12" s="23" t="s">
        <v>7</v>
      </c>
      <c r="M12" s="23" t="s">
        <v>72</v>
      </c>
      <c r="N12" s="23">
        <v>-4</v>
      </c>
      <c r="O12" s="23">
        <v>5</v>
      </c>
      <c r="P12" s="23">
        <v>7</v>
      </c>
      <c r="Q12" s="23">
        <v>2</v>
      </c>
      <c r="R12" s="23">
        <v>2.5</v>
      </c>
      <c r="S12" s="23">
        <v>2.5</v>
      </c>
    </row>
    <row r="13" spans="2:19" x14ac:dyDescent="0.3">
      <c r="B13" s="29" t="s">
        <v>55</v>
      </c>
      <c r="C13" s="29" t="s">
        <v>88</v>
      </c>
      <c r="D13" s="31">
        <v>-6</v>
      </c>
      <c r="E13" s="31">
        <v>1</v>
      </c>
      <c r="F13" s="31">
        <v>5</v>
      </c>
      <c r="G13" s="31">
        <v>1</v>
      </c>
      <c r="H13" s="33">
        <v>0.25</v>
      </c>
      <c r="I13" s="36">
        <v>1.75</v>
      </c>
      <c r="J13" s="37">
        <f t="shared" si="0"/>
        <v>-1.5</v>
      </c>
      <c r="L13" s="23" t="s">
        <v>8</v>
      </c>
      <c r="M13" s="23" t="s">
        <v>73</v>
      </c>
      <c r="N13" s="23">
        <v>-6</v>
      </c>
      <c r="O13" s="23">
        <v>-5</v>
      </c>
      <c r="P13" s="23">
        <v>-1</v>
      </c>
      <c r="Q13" s="23">
        <v>-2</v>
      </c>
      <c r="R13" s="23">
        <v>-3.5</v>
      </c>
      <c r="S13" s="23">
        <v>-1</v>
      </c>
    </row>
    <row r="14" spans="2:19" x14ac:dyDescent="0.3">
      <c r="B14" s="29" t="s">
        <v>45</v>
      </c>
      <c r="C14" s="29" t="s">
        <v>70</v>
      </c>
      <c r="D14" s="31">
        <v>-6</v>
      </c>
      <c r="E14" s="31">
        <v>-4</v>
      </c>
      <c r="F14" s="31">
        <v>7</v>
      </c>
      <c r="G14" s="31">
        <v>3</v>
      </c>
      <c r="H14" s="33">
        <v>0</v>
      </c>
      <c r="I14" s="36">
        <v>1.5</v>
      </c>
      <c r="J14" s="37">
        <f t="shared" si="0"/>
        <v>-1.5</v>
      </c>
      <c r="L14" s="23" t="s">
        <v>9</v>
      </c>
      <c r="M14" s="23" t="s">
        <v>74</v>
      </c>
      <c r="N14" s="23">
        <v>-8</v>
      </c>
      <c r="O14" s="23">
        <v>-4</v>
      </c>
      <c r="P14" s="23">
        <v>3</v>
      </c>
      <c r="Q14" s="23">
        <v>4</v>
      </c>
      <c r="R14" s="23">
        <v>-1.25</v>
      </c>
      <c r="S14" s="23">
        <v>2.75</v>
      </c>
    </row>
    <row r="15" spans="2:19" x14ac:dyDescent="0.3">
      <c r="B15" s="29" t="s">
        <v>43</v>
      </c>
      <c r="C15" s="29" t="s">
        <v>64</v>
      </c>
      <c r="D15" s="31">
        <v>-5</v>
      </c>
      <c r="E15" s="31">
        <v>-1</v>
      </c>
      <c r="F15" s="31">
        <v>3</v>
      </c>
      <c r="G15" s="31">
        <v>1</v>
      </c>
      <c r="H15" s="33">
        <v>-0.5</v>
      </c>
      <c r="I15" s="36">
        <v>2</v>
      </c>
      <c r="J15" s="37">
        <f t="shared" si="0"/>
        <v>-2.5</v>
      </c>
      <c r="L15" s="23" t="s">
        <v>10</v>
      </c>
      <c r="M15" s="23" t="s">
        <v>75</v>
      </c>
      <c r="N15" s="23">
        <v>-8</v>
      </c>
      <c r="O15" s="23">
        <v>-3</v>
      </c>
      <c r="P15" s="23">
        <v>3</v>
      </c>
      <c r="Q15" s="23">
        <v>1</v>
      </c>
      <c r="R15" s="23">
        <v>-1.75</v>
      </c>
      <c r="S15" s="23">
        <v>3.25</v>
      </c>
    </row>
    <row r="16" spans="2:19" x14ac:dyDescent="0.3">
      <c r="B16" s="29" t="s">
        <v>6</v>
      </c>
      <c r="C16" s="29" t="s">
        <v>96</v>
      </c>
      <c r="D16" s="31">
        <v>-7</v>
      </c>
      <c r="E16" s="31">
        <v>-4</v>
      </c>
      <c r="F16" s="31">
        <v>5</v>
      </c>
      <c r="G16" s="31">
        <v>4</v>
      </c>
      <c r="H16" s="33">
        <v>-0.5</v>
      </c>
      <c r="I16" s="36">
        <v>3</v>
      </c>
      <c r="J16" s="37">
        <f t="shared" si="0"/>
        <v>-3.5</v>
      </c>
      <c r="L16" s="23" t="s">
        <v>11</v>
      </c>
      <c r="M16" s="23" t="s">
        <v>76</v>
      </c>
      <c r="N16" s="23">
        <v>1</v>
      </c>
      <c r="O16" s="23">
        <v>1</v>
      </c>
      <c r="P16" s="23">
        <v>6</v>
      </c>
      <c r="Q16" s="23">
        <v>5</v>
      </c>
      <c r="R16" s="23">
        <v>3.25</v>
      </c>
      <c r="S16" s="23">
        <v>6</v>
      </c>
    </row>
    <row r="17" spans="2:19" x14ac:dyDescent="0.3">
      <c r="B17" s="29" t="s">
        <v>53</v>
      </c>
      <c r="C17" s="29" t="s">
        <v>86</v>
      </c>
      <c r="D17" s="31">
        <v>-3</v>
      </c>
      <c r="E17" s="31">
        <v>-1</v>
      </c>
      <c r="F17" s="31">
        <v>2</v>
      </c>
      <c r="G17" s="31">
        <v>0</v>
      </c>
      <c r="H17" s="33">
        <v>-0.5</v>
      </c>
      <c r="I17" s="36">
        <v>1.25</v>
      </c>
      <c r="J17" s="37">
        <f t="shared" si="0"/>
        <v>-1.75</v>
      </c>
      <c r="L17" s="23" t="s">
        <v>12</v>
      </c>
      <c r="M17" s="23" t="s">
        <v>77</v>
      </c>
      <c r="N17" s="23">
        <v>7</v>
      </c>
      <c r="O17" s="23">
        <v>7</v>
      </c>
      <c r="P17" s="23">
        <v>9</v>
      </c>
      <c r="Q17" s="23">
        <v>9</v>
      </c>
      <c r="R17" s="23">
        <v>8</v>
      </c>
      <c r="S17" s="23">
        <v>8.5</v>
      </c>
    </row>
    <row r="18" spans="2:19" x14ac:dyDescent="0.3">
      <c r="B18" s="29" t="s">
        <v>44</v>
      </c>
      <c r="C18" s="29" t="s">
        <v>65</v>
      </c>
      <c r="D18" s="31">
        <v>-4</v>
      </c>
      <c r="E18" s="31">
        <v>-1</v>
      </c>
      <c r="F18" s="31">
        <v>2</v>
      </c>
      <c r="G18" s="31">
        <v>0</v>
      </c>
      <c r="H18" s="33">
        <v>-0.75</v>
      </c>
      <c r="I18" s="36">
        <v>2</v>
      </c>
      <c r="J18" s="37">
        <f t="shared" si="0"/>
        <v>-2.75</v>
      </c>
      <c r="L18" s="23" t="s">
        <v>13</v>
      </c>
      <c r="M18" s="23" t="s">
        <v>78</v>
      </c>
      <c r="N18" s="23">
        <v>-7</v>
      </c>
      <c r="O18" s="23">
        <v>-1</v>
      </c>
      <c r="P18" s="23">
        <v>2</v>
      </c>
      <c r="Q18" s="23">
        <v>0</v>
      </c>
      <c r="R18" s="23">
        <v>-1.5</v>
      </c>
      <c r="S18" s="23">
        <v>0.75</v>
      </c>
    </row>
    <row r="19" spans="2:19" x14ac:dyDescent="0.3">
      <c r="B19" s="29" t="s">
        <v>103</v>
      </c>
      <c r="C19" s="29" t="s">
        <v>104</v>
      </c>
      <c r="D19" s="31">
        <v>-7</v>
      </c>
      <c r="E19" s="31">
        <v>-2</v>
      </c>
      <c r="F19" s="31">
        <v>1</v>
      </c>
      <c r="G19" s="31">
        <v>5</v>
      </c>
      <c r="H19" s="33">
        <v>-0.75</v>
      </c>
      <c r="I19" s="36">
        <v>3.25</v>
      </c>
      <c r="J19" s="37">
        <f t="shared" si="0"/>
        <v>-4</v>
      </c>
      <c r="L19" s="23" t="s">
        <v>14</v>
      </c>
      <c r="M19" s="23" t="s">
        <v>79</v>
      </c>
      <c r="N19" s="23">
        <v>-7</v>
      </c>
      <c r="O19" s="23">
        <v>-8</v>
      </c>
      <c r="P19" s="23">
        <v>-2</v>
      </c>
      <c r="Q19" s="23">
        <v>-2</v>
      </c>
      <c r="R19" s="23">
        <v>-4.75</v>
      </c>
      <c r="S19" s="23">
        <v>-1.5</v>
      </c>
    </row>
    <row r="20" spans="2:19" x14ac:dyDescent="0.3">
      <c r="B20" s="29" t="s">
        <v>48</v>
      </c>
      <c r="C20" s="29" t="s">
        <v>82</v>
      </c>
      <c r="D20" s="31">
        <v>-4</v>
      </c>
      <c r="E20" s="31">
        <v>-3</v>
      </c>
      <c r="F20" s="31">
        <v>2</v>
      </c>
      <c r="G20" s="31">
        <v>1</v>
      </c>
      <c r="H20" s="33">
        <v>-1</v>
      </c>
      <c r="I20" s="36">
        <v>2.25</v>
      </c>
      <c r="J20" s="37">
        <f t="shared" si="0"/>
        <v>-3.25</v>
      </c>
      <c r="L20" s="23" t="s">
        <v>15</v>
      </c>
      <c r="M20" s="23" t="s">
        <v>80</v>
      </c>
      <c r="N20" s="23">
        <v>3</v>
      </c>
      <c r="O20" s="23">
        <v>3</v>
      </c>
      <c r="P20" s="23">
        <v>4</v>
      </c>
      <c r="Q20" s="23">
        <v>4</v>
      </c>
      <c r="R20" s="23">
        <v>3.5</v>
      </c>
      <c r="S20" s="23">
        <v>3.25</v>
      </c>
    </row>
    <row r="21" spans="2:19" x14ac:dyDescent="0.3">
      <c r="B21" s="29" t="s">
        <v>42</v>
      </c>
      <c r="C21" s="29" t="s">
        <v>63</v>
      </c>
      <c r="D21" s="31">
        <v>-5</v>
      </c>
      <c r="E21" s="31">
        <v>-3</v>
      </c>
      <c r="F21" s="31">
        <v>2</v>
      </c>
      <c r="G21" s="31">
        <v>1</v>
      </c>
      <c r="H21" s="33">
        <v>-1.25</v>
      </c>
      <c r="I21" s="36">
        <v>1.5</v>
      </c>
      <c r="J21" s="37">
        <f t="shared" si="0"/>
        <v>-2.75</v>
      </c>
      <c r="L21" s="23" t="s">
        <v>45</v>
      </c>
      <c r="M21" s="23" t="s">
        <v>70</v>
      </c>
      <c r="N21" s="23">
        <v>-6</v>
      </c>
      <c r="O21" s="23">
        <v>-4</v>
      </c>
      <c r="P21" s="23">
        <v>7</v>
      </c>
      <c r="Q21" s="23">
        <v>3</v>
      </c>
      <c r="R21" s="23">
        <v>0</v>
      </c>
      <c r="S21" s="23">
        <v>1.5</v>
      </c>
    </row>
    <row r="22" spans="2:19" x14ac:dyDescent="0.3">
      <c r="B22" s="29" t="s">
        <v>9</v>
      </c>
      <c r="C22" s="29" t="s">
        <v>74</v>
      </c>
      <c r="D22" s="31">
        <v>-8</v>
      </c>
      <c r="E22" s="31">
        <v>-4</v>
      </c>
      <c r="F22" s="31">
        <v>3</v>
      </c>
      <c r="G22" s="31">
        <v>4</v>
      </c>
      <c r="H22" s="33">
        <v>-1.25</v>
      </c>
      <c r="I22" s="36">
        <v>2.75</v>
      </c>
      <c r="J22" s="37">
        <f t="shared" si="0"/>
        <v>-4</v>
      </c>
      <c r="L22" s="23" t="s">
        <v>46</v>
      </c>
      <c r="M22" s="23" t="s">
        <v>71</v>
      </c>
      <c r="N22" s="23">
        <v>-7</v>
      </c>
      <c r="O22" s="23">
        <v>-1</v>
      </c>
      <c r="P22" s="23">
        <v>3</v>
      </c>
      <c r="Q22" s="23">
        <v>0</v>
      </c>
      <c r="R22" s="23">
        <v>-1.25</v>
      </c>
      <c r="S22" s="23">
        <v>3.5</v>
      </c>
    </row>
    <row r="23" spans="2:19" x14ac:dyDescent="0.3">
      <c r="B23" s="29" t="s">
        <v>46</v>
      </c>
      <c r="C23" s="29" t="s">
        <v>71</v>
      </c>
      <c r="D23" s="31">
        <v>-7</v>
      </c>
      <c r="E23" s="31">
        <v>-1</v>
      </c>
      <c r="F23" s="31">
        <v>3</v>
      </c>
      <c r="G23" s="31">
        <v>0</v>
      </c>
      <c r="H23" s="33">
        <v>-1.25</v>
      </c>
      <c r="I23" s="36">
        <v>3.5</v>
      </c>
      <c r="J23" s="37">
        <f t="shared" si="0"/>
        <v>-4.75</v>
      </c>
      <c r="L23" s="23" t="s">
        <v>47</v>
      </c>
      <c r="M23" s="23" t="s">
        <v>81</v>
      </c>
      <c r="N23" s="23">
        <v>-6</v>
      </c>
      <c r="O23" s="23">
        <v>-5</v>
      </c>
      <c r="P23" s="23">
        <v>-2</v>
      </c>
      <c r="Q23" s="23">
        <v>-3</v>
      </c>
      <c r="R23" s="23">
        <v>-4</v>
      </c>
      <c r="S23" s="23">
        <v>-1.5</v>
      </c>
    </row>
    <row r="24" spans="2:19" x14ac:dyDescent="0.3">
      <c r="B24" s="29" t="s">
        <v>13</v>
      </c>
      <c r="C24" s="29" t="s">
        <v>78</v>
      </c>
      <c r="D24" s="31">
        <v>-7</v>
      </c>
      <c r="E24" s="31">
        <v>-1</v>
      </c>
      <c r="F24" s="31">
        <v>2</v>
      </c>
      <c r="G24" s="31">
        <v>0</v>
      </c>
      <c r="H24" s="33">
        <v>-1.5</v>
      </c>
      <c r="I24" s="36">
        <v>0.75</v>
      </c>
      <c r="J24" s="37">
        <f t="shared" si="0"/>
        <v>-2.25</v>
      </c>
      <c r="L24" s="23" t="s">
        <v>48</v>
      </c>
      <c r="M24" s="23" t="s">
        <v>82</v>
      </c>
      <c r="N24" s="23">
        <v>-4</v>
      </c>
      <c r="O24" s="23">
        <v>-3</v>
      </c>
      <c r="P24" s="23">
        <v>2</v>
      </c>
      <c r="Q24" s="23">
        <v>1</v>
      </c>
      <c r="R24" s="23">
        <v>-1</v>
      </c>
      <c r="S24" s="23">
        <v>2.25</v>
      </c>
    </row>
    <row r="25" spans="2:19" x14ac:dyDescent="0.3">
      <c r="B25" s="29" t="s">
        <v>10</v>
      </c>
      <c r="C25" s="29" t="s">
        <v>75</v>
      </c>
      <c r="D25" s="31">
        <v>-8</v>
      </c>
      <c r="E25" s="31">
        <v>-3</v>
      </c>
      <c r="F25" s="31">
        <v>3</v>
      </c>
      <c r="G25" s="31">
        <v>1</v>
      </c>
      <c r="H25" s="33">
        <v>-1.75</v>
      </c>
      <c r="I25" s="36">
        <v>3.25</v>
      </c>
      <c r="J25" s="37">
        <f t="shared" si="0"/>
        <v>-5</v>
      </c>
      <c r="L25" s="23" t="s">
        <v>49</v>
      </c>
      <c r="M25" s="23" t="s">
        <v>83</v>
      </c>
      <c r="N25" s="23">
        <v>-9</v>
      </c>
      <c r="O25" s="23">
        <v>-8</v>
      </c>
      <c r="P25" s="23">
        <v>-3</v>
      </c>
      <c r="Q25" s="23">
        <v>-6</v>
      </c>
      <c r="R25" s="23">
        <v>-6.5</v>
      </c>
      <c r="S25" s="23">
        <v>-4</v>
      </c>
    </row>
    <row r="26" spans="2:19" x14ac:dyDescent="0.3">
      <c r="B26" s="29" t="s">
        <v>60</v>
      </c>
      <c r="C26" s="29" t="s">
        <v>93</v>
      </c>
      <c r="D26" s="31">
        <v>-8</v>
      </c>
      <c r="E26" s="31">
        <v>-3</v>
      </c>
      <c r="F26" s="31">
        <v>2</v>
      </c>
      <c r="G26" s="31">
        <v>2</v>
      </c>
      <c r="H26" s="33">
        <v>-1.75</v>
      </c>
      <c r="I26" s="36">
        <v>0.5</v>
      </c>
      <c r="J26" s="37">
        <f t="shared" si="0"/>
        <v>-2.25</v>
      </c>
      <c r="L26" s="23" t="s">
        <v>50</v>
      </c>
      <c r="M26" s="23" t="s">
        <v>68</v>
      </c>
      <c r="N26" s="23">
        <v>-10</v>
      </c>
      <c r="O26" s="23">
        <v>-8</v>
      </c>
      <c r="P26" s="23">
        <v>-1</v>
      </c>
      <c r="Q26" s="23">
        <v>-5</v>
      </c>
      <c r="R26" s="23">
        <v>-6</v>
      </c>
      <c r="S26" s="23">
        <v>-4</v>
      </c>
    </row>
    <row r="27" spans="2:19" x14ac:dyDescent="0.3">
      <c r="B27" s="29" t="s">
        <v>62</v>
      </c>
      <c r="C27" s="29" t="s">
        <v>95</v>
      </c>
      <c r="D27" s="31">
        <v>-7</v>
      </c>
      <c r="E27" s="31">
        <v>-5</v>
      </c>
      <c r="F27" s="31">
        <v>3</v>
      </c>
      <c r="G27" s="31">
        <v>0</v>
      </c>
      <c r="H27" s="33">
        <v>-2.25</v>
      </c>
      <c r="I27" s="36">
        <v>1.75</v>
      </c>
      <c r="J27" s="37">
        <f t="shared" si="0"/>
        <v>-4</v>
      </c>
      <c r="L27" s="23" t="s">
        <v>51</v>
      </c>
      <c r="M27" s="23" t="s">
        <v>84</v>
      </c>
      <c r="N27" s="23">
        <v>-8</v>
      </c>
      <c r="O27" s="23">
        <v>-3</v>
      </c>
      <c r="P27" s="23">
        <v>1</v>
      </c>
      <c r="Q27" s="23">
        <v>0</v>
      </c>
      <c r="R27" s="23">
        <v>-2.5</v>
      </c>
      <c r="S27" s="23">
        <v>-0.25</v>
      </c>
    </row>
    <row r="28" spans="2:19" x14ac:dyDescent="0.3">
      <c r="B28" s="29" t="s">
        <v>51</v>
      </c>
      <c r="C28" s="29" t="s">
        <v>84</v>
      </c>
      <c r="D28" s="31">
        <v>-8</v>
      </c>
      <c r="E28" s="31">
        <v>-3</v>
      </c>
      <c r="F28" s="31">
        <v>1</v>
      </c>
      <c r="G28" s="31">
        <v>0</v>
      </c>
      <c r="H28" s="33">
        <v>-2.5</v>
      </c>
      <c r="I28" s="36">
        <v>-0.25</v>
      </c>
      <c r="J28" s="37">
        <f t="shared" si="0"/>
        <v>-2.25</v>
      </c>
      <c r="L28" s="23" t="s">
        <v>99</v>
      </c>
      <c r="M28" s="23" t="s">
        <v>100</v>
      </c>
      <c r="N28" s="23">
        <v>-8</v>
      </c>
      <c r="O28" s="23">
        <v>-6</v>
      </c>
      <c r="P28" s="23">
        <v>-5</v>
      </c>
      <c r="Q28" s="23">
        <v>-4</v>
      </c>
      <c r="R28" s="23">
        <v>-5.75</v>
      </c>
      <c r="S28" s="23">
        <v>-3.75</v>
      </c>
    </row>
    <row r="29" spans="2:19" x14ac:dyDescent="0.3">
      <c r="B29" s="29" t="s">
        <v>54</v>
      </c>
      <c r="C29" s="29" t="s">
        <v>87</v>
      </c>
      <c r="D29" s="31">
        <v>-8</v>
      </c>
      <c r="E29" s="31">
        <v>-1</v>
      </c>
      <c r="F29" s="31">
        <v>1</v>
      </c>
      <c r="G29" s="31">
        <v>-3</v>
      </c>
      <c r="H29" s="33">
        <v>-2.75</v>
      </c>
      <c r="I29" s="36">
        <v>0.25</v>
      </c>
      <c r="J29" s="37">
        <f t="shared" si="0"/>
        <v>-3</v>
      </c>
      <c r="L29" s="23" t="s">
        <v>52</v>
      </c>
      <c r="M29" s="23" t="s">
        <v>85</v>
      </c>
      <c r="N29" s="23">
        <v>-3</v>
      </c>
      <c r="O29" s="23">
        <v>1</v>
      </c>
      <c r="P29" s="23">
        <v>5</v>
      </c>
      <c r="Q29" s="23">
        <v>3</v>
      </c>
      <c r="R29" s="23">
        <v>1.5</v>
      </c>
      <c r="S29" s="23">
        <v>4.25</v>
      </c>
    </row>
    <row r="30" spans="2:19" x14ac:dyDescent="0.3">
      <c r="B30" s="29" t="s">
        <v>4</v>
      </c>
      <c r="C30" s="29" t="s">
        <v>66</v>
      </c>
      <c r="D30" s="31">
        <v>-7</v>
      </c>
      <c r="E30" s="31">
        <v>-4</v>
      </c>
      <c r="F30" s="31">
        <v>0</v>
      </c>
      <c r="G30" s="31">
        <v>-2</v>
      </c>
      <c r="H30" s="33">
        <v>-3.25</v>
      </c>
      <c r="I30" s="36">
        <v>0.25</v>
      </c>
      <c r="J30" s="37">
        <f t="shared" si="0"/>
        <v>-3.5</v>
      </c>
      <c r="L30" s="23" t="s">
        <v>53</v>
      </c>
      <c r="M30" s="23" t="s">
        <v>86</v>
      </c>
      <c r="N30" s="23">
        <v>-3</v>
      </c>
      <c r="O30" s="23">
        <v>-1</v>
      </c>
      <c r="P30" s="23">
        <v>2</v>
      </c>
      <c r="Q30" s="23">
        <v>0</v>
      </c>
      <c r="R30" s="23">
        <v>-0.5</v>
      </c>
      <c r="S30" s="23">
        <v>1.25</v>
      </c>
    </row>
    <row r="31" spans="2:19" x14ac:dyDescent="0.3">
      <c r="B31" s="29" t="s">
        <v>27</v>
      </c>
      <c r="C31" s="29" t="s">
        <v>67</v>
      </c>
      <c r="D31" s="31">
        <v>-3</v>
      </c>
      <c r="E31" s="31">
        <v>-4</v>
      </c>
      <c r="F31" s="31">
        <v>-3</v>
      </c>
      <c r="G31" s="31">
        <v>-4</v>
      </c>
      <c r="H31" s="33">
        <v>-3.5</v>
      </c>
      <c r="I31" s="36">
        <v>-3.5</v>
      </c>
      <c r="J31" s="37">
        <f t="shared" si="0"/>
        <v>0</v>
      </c>
      <c r="L31" s="23" t="s">
        <v>54</v>
      </c>
      <c r="M31" s="23" t="s">
        <v>87</v>
      </c>
      <c r="N31" s="23">
        <v>-8</v>
      </c>
      <c r="O31" s="23">
        <v>-1</v>
      </c>
      <c r="P31" s="23">
        <v>1</v>
      </c>
      <c r="Q31" s="23">
        <v>-3</v>
      </c>
      <c r="R31" s="23">
        <v>-2.75</v>
      </c>
      <c r="S31" s="23">
        <v>0.25</v>
      </c>
    </row>
    <row r="32" spans="2:19" x14ac:dyDescent="0.3">
      <c r="B32" s="29" t="s">
        <v>8</v>
      </c>
      <c r="C32" s="29" t="s">
        <v>73</v>
      </c>
      <c r="D32" s="31">
        <v>-6</v>
      </c>
      <c r="E32" s="31">
        <v>-5</v>
      </c>
      <c r="F32" s="31">
        <v>-1</v>
      </c>
      <c r="G32" s="31">
        <v>-2</v>
      </c>
      <c r="H32" s="33">
        <v>-3.5</v>
      </c>
      <c r="I32" s="36">
        <v>-1</v>
      </c>
      <c r="J32" s="37">
        <f t="shared" si="0"/>
        <v>-2.5</v>
      </c>
      <c r="L32" s="23" t="s">
        <v>55</v>
      </c>
      <c r="M32" s="23" t="s">
        <v>88</v>
      </c>
      <c r="N32" s="23">
        <v>-6</v>
      </c>
      <c r="O32" s="23">
        <v>1</v>
      </c>
      <c r="P32" s="23">
        <v>5</v>
      </c>
      <c r="Q32" s="23">
        <v>1</v>
      </c>
      <c r="R32" s="23">
        <v>0.25</v>
      </c>
      <c r="S32" s="23">
        <v>1.75</v>
      </c>
    </row>
    <row r="33" spans="2:19" x14ac:dyDescent="0.3">
      <c r="B33" s="29" t="s">
        <v>47</v>
      </c>
      <c r="C33" s="29" t="s">
        <v>81</v>
      </c>
      <c r="D33" s="31">
        <v>-6</v>
      </c>
      <c r="E33" s="31">
        <v>-5</v>
      </c>
      <c r="F33" s="31">
        <v>-2</v>
      </c>
      <c r="G33" s="31">
        <v>-3</v>
      </c>
      <c r="H33" s="33">
        <v>-4</v>
      </c>
      <c r="I33" s="36">
        <v>-1.5</v>
      </c>
      <c r="J33" s="37">
        <f t="shared" si="0"/>
        <v>-2.5</v>
      </c>
      <c r="L33" s="23" t="s">
        <v>56</v>
      </c>
      <c r="M33" s="23" t="s">
        <v>89</v>
      </c>
      <c r="N33" s="23">
        <v>-7</v>
      </c>
      <c r="O33" s="23">
        <v>-6</v>
      </c>
      <c r="P33" s="23">
        <v>0</v>
      </c>
      <c r="Q33" s="23">
        <v>-3</v>
      </c>
      <c r="R33" s="23">
        <v>-4</v>
      </c>
      <c r="S33" s="23">
        <v>-1.5</v>
      </c>
    </row>
    <row r="34" spans="2:19" x14ac:dyDescent="0.3">
      <c r="B34" s="29" t="s">
        <v>56</v>
      </c>
      <c r="C34" s="29" t="s">
        <v>89</v>
      </c>
      <c r="D34" s="31">
        <v>-7</v>
      </c>
      <c r="E34" s="31">
        <v>-6</v>
      </c>
      <c r="F34" s="31">
        <v>0</v>
      </c>
      <c r="G34" s="31">
        <v>-3</v>
      </c>
      <c r="H34" s="33">
        <v>-4</v>
      </c>
      <c r="I34" s="36">
        <v>-1.5</v>
      </c>
      <c r="J34" s="37">
        <f t="shared" si="0"/>
        <v>-2.5</v>
      </c>
      <c r="L34" s="23" t="s">
        <v>57</v>
      </c>
      <c r="M34" s="23" t="s">
        <v>90</v>
      </c>
      <c r="N34" s="23">
        <v>-5</v>
      </c>
      <c r="O34" s="23">
        <v>2</v>
      </c>
      <c r="P34" s="23">
        <v>6</v>
      </c>
      <c r="Q34" s="23">
        <v>2</v>
      </c>
      <c r="R34" s="23">
        <v>1.25</v>
      </c>
      <c r="S34" s="23">
        <v>0.5</v>
      </c>
    </row>
    <row r="35" spans="2:19" x14ac:dyDescent="0.3">
      <c r="B35" s="29" t="s">
        <v>14</v>
      </c>
      <c r="C35" s="29" t="s">
        <v>79</v>
      </c>
      <c r="D35" s="31">
        <v>-7</v>
      </c>
      <c r="E35" s="31">
        <v>-8</v>
      </c>
      <c r="F35" s="31">
        <v>-2</v>
      </c>
      <c r="G35" s="31">
        <v>-2</v>
      </c>
      <c r="H35" s="33">
        <v>-4.75</v>
      </c>
      <c r="I35" s="36">
        <v>-1.5</v>
      </c>
      <c r="J35" s="37">
        <f t="shared" si="0"/>
        <v>-3.25</v>
      </c>
      <c r="L35" s="23" t="s">
        <v>58</v>
      </c>
      <c r="M35" s="23" t="s">
        <v>91</v>
      </c>
      <c r="N35" s="23">
        <v>-3</v>
      </c>
      <c r="O35" s="23">
        <v>1</v>
      </c>
      <c r="P35" s="23">
        <v>4</v>
      </c>
      <c r="Q35" s="23">
        <v>1</v>
      </c>
      <c r="R35" s="23">
        <v>0.75</v>
      </c>
      <c r="S35" s="23">
        <v>1</v>
      </c>
    </row>
    <row r="36" spans="2:19" x14ac:dyDescent="0.3">
      <c r="B36" s="29" t="s">
        <v>5</v>
      </c>
      <c r="C36" s="29" t="s">
        <v>69</v>
      </c>
      <c r="D36" s="31">
        <v>-8</v>
      </c>
      <c r="E36" s="31">
        <v>-4</v>
      </c>
      <c r="F36" s="31">
        <v>-3</v>
      </c>
      <c r="G36" s="31">
        <v>-7</v>
      </c>
      <c r="H36" s="33">
        <v>-5.5</v>
      </c>
      <c r="I36" s="36">
        <v>-3</v>
      </c>
      <c r="J36" s="37">
        <f t="shared" si="0"/>
        <v>-2.5</v>
      </c>
      <c r="L36" s="23" t="s">
        <v>59</v>
      </c>
      <c r="M36" s="23" t="s">
        <v>92</v>
      </c>
      <c r="N36" s="23">
        <v>-3</v>
      </c>
      <c r="O36" s="23">
        <v>2</v>
      </c>
      <c r="P36" s="23">
        <v>7</v>
      </c>
      <c r="Q36" s="23">
        <v>4</v>
      </c>
      <c r="R36" s="23">
        <v>2.5</v>
      </c>
      <c r="S36" s="23">
        <v>2.5</v>
      </c>
    </row>
    <row r="37" spans="2:19" x14ac:dyDescent="0.3">
      <c r="B37" s="29" t="s">
        <v>99</v>
      </c>
      <c r="C37" s="29" t="s">
        <v>100</v>
      </c>
      <c r="D37" s="31">
        <v>-8</v>
      </c>
      <c r="E37" s="31">
        <v>-6</v>
      </c>
      <c r="F37" s="31">
        <v>-5</v>
      </c>
      <c r="G37" s="31">
        <v>-4</v>
      </c>
      <c r="H37" s="33">
        <v>-5.75</v>
      </c>
      <c r="I37" s="36">
        <v>-3.75</v>
      </c>
      <c r="J37" s="37">
        <f t="shared" si="0"/>
        <v>-2</v>
      </c>
      <c r="L37" s="23" t="s">
        <v>60</v>
      </c>
      <c r="M37" s="23" t="s">
        <v>93</v>
      </c>
      <c r="N37" s="23">
        <v>-8</v>
      </c>
      <c r="O37" s="23">
        <v>-3</v>
      </c>
      <c r="P37" s="23">
        <v>2</v>
      </c>
      <c r="Q37" s="23">
        <v>2</v>
      </c>
      <c r="R37" s="23">
        <v>-1.75</v>
      </c>
      <c r="S37" s="23">
        <v>0.5</v>
      </c>
    </row>
    <row r="38" spans="2:19" x14ac:dyDescent="0.3">
      <c r="B38" s="29" t="s">
        <v>50</v>
      </c>
      <c r="C38" s="29" t="s">
        <v>68</v>
      </c>
      <c r="D38" s="31">
        <v>-10</v>
      </c>
      <c r="E38" s="31">
        <v>-8</v>
      </c>
      <c r="F38" s="31">
        <v>-1</v>
      </c>
      <c r="G38" s="31">
        <v>-5</v>
      </c>
      <c r="H38" s="33">
        <v>-6</v>
      </c>
      <c r="I38" s="36">
        <v>-4</v>
      </c>
      <c r="J38" s="37">
        <f t="shared" si="0"/>
        <v>-2</v>
      </c>
      <c r="L38" s="23" t="s">
        <v>61</v>
      </c>
      <c r="M38" s="23" t="s">
        <v>94</v>
      </c>
      <c r="N38" s="23">
        <v>3</v>
      </c>
      <c r="O38" s="23">
        <v>3</v>
      </c>
      <c r="P38" s="23">
        <v>6</v>
      </c>
      <c r="Q38" s="23">
        <v>5</v>
      </c>
      <c r="R38" s="23">
        <v>4.25</v>
      </c>
      <c r="S38" s="23">
        <v>4.5</v>
      </c>
    </row>
    <row r="39" spans="2:19" ht="15.75" thickBot="1" x14ac:dyDescent="0.35">
      <c r="B39" s="29" t="s">
        <v>49</v>
      </c>
      <c r="C39" s="29" t="s">
        <v>83</v>
      </c>
      <c r="D39" s="31">
        <v>-9</v>
      </c>
      <c r="E39" s="31">
        <v>-8</v>
      </c>
      <c r="F39" s="31">
        <v>-3</v>
      </c>
      <c r="G39" s="31">
        <v>-6</v>
      </c>
      <c r="H39" s="33">
        <v>-6.5</v>
      </c>
      <c r="I39" s="38">
        <v>-4</v>
      </c>
      <c r="J39" s="39">
        <f t="shared" si="0"/>
        <v>-2.5</v>
      </c>
      <c r="L39" s="23" t="s">
        <v>62</v>
      </c>
      <c r="M39" s="23" t="s">
        <v>95</v>
      </c>
      <c r="N39" s="23">
        <v>-7</v>
      </c>
      <c r="O39" s="23">
        <v>-5</v>
      </c>
      <c r="P39" s="23">
        <v>3</v>
      </c>
      <c r="Q39" s="23">
        <v>0</v>
      </c>
      <c r="R39" s="23">
        <v>-2.25</v>
      </c>
      <c r="S39" s="23">
        <v>1.75</v>
      </c>
    </row>
    <row r="40" spans="2:19" ht="24" customHeight="1" x14ac:dyDescent="0.35">
      <c r="H40" s="40">
        <f>AVERAGE(H4:H39)</f>
        <v>-1.0902777777777777</v>
      </c>
      <c r="I40" s="40">
        <f>AVERAGE(I4:I39)</f>
        <v>1.125</v>
      </c>
      <c r="J40" s="40">
        <f>AVERAGE(J4:J39)</f>
        <v>-2.2152777777777777</v>
      </c>
    </row>
  </sheetData>
  <sortState ref="B4:J39">
    <sortCondition descending="1" ref="H4:H3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zoomScaleNormal="100" workbookViewId="0">
      <selection activeCell="R61" sqref="R61"/>
    </sheetView>
  </sheetViews>
  <sheetFormatPr defaultRowHeight="15" x14ac:dyDescent="0.25"/>
  <cols>
    <col min="2" max="2" width="11.140625" style="3" customWidth="1"/>
    <col min="3" max="3" width="8.7109375" style="1" customWidth="1"/>
    <col min="4" max="5" width="6.28515625" style="1" bestFit="1" customWidth="1"/>
    <col min="6" max="6" width="7.28515625" style="1" customWidth="1"/>
    <col min="7" max="7" width="8" style="11" bestFit="1" customWidth="1"/>
    <col min="8" max="8" width="9.7109375" style="1" bestFit="1" customWidth="1"/>
    <col min="9" max="9" width="12.42578125" style="1" bestFit="1" customWidth="1"/>
    <col min="10" max="10" width="8.5703125" style="1" bestFit="1" customWidth="1"/>
    <col min="11" max="11" width="8.7109375" style="2" bestFit="1" customWidth="1"/>
    <col min="12" max="12" width="15.28515625" customWidth="1"/>
  </cols>
  <sheetData>
    <row r="1" spans="1:12" ht="15.75" thickBot="1" x14ac:dyDescent="0.3">
      <c r="B1" s="3" t="s">
        <v>2</v>
      </c>
    </row>
    <row r="2" spans="1:12" s="8" customFormat="1" x14ac:dyDescent="0.25">
      <c r="B2" s="10" t="s">
        <v>25</v>
      </c>
      <c r="C2" s="9" t="s">
        <v>24</v>
      </c>
      <c r="D2" s="9" t="s">
        <v>23</v>
      </c>
      <c r="E2" s="9" t="s">
        <v>22</v>
      </c>
      <c r="F2" s="9" t="s">
        <v>21</v>
      </c>
      <c r="G2" s="12" t="s">
        <v>20</v>
      </c>
      <c r="H2" s="9" t="s">
        <v>19</v>
      </c>
      <c r="I2" s="9" t="s">
        <v>18</v>
      </c>
      <c r="J2" s="9" t="s">
        <v>17</v>
      </c>
      <c r="K2" s="15" t="s">
        <v>16</v>
      </c>
    </row>
    <row r="3" spans="1:12" x14ac:dyDescent="0.25">
      <c r="B3" s="7">
        <v>-1647.58</v>
      </c>
      <c r="C3" s="6">
        <v>-8150</v>
      </c>
      <c r="D3" s="6">
        <v>39</v>
      </c>
      <c r="E3" s="6">
        <v>464</v>
      </c>
      <c r="F3" s="6">
        <v>-425</v>
      </c>
      <c r="G3" s="13">
        <v>7.6999999999999999E-2</v>
      </c>
      <c r="H3" s="6">
        <v>212</v>
      </c>
      <c r="I3" s="6">
        <v>4325</v>
      </c>
      <c r="J3" s="6">
        <v>-4112</v>
      </c>
      <c r="K3" s="16">
        <v>2.0699999999999998</v>
      </c>
      <c r="L3" s="18">
        <v>42545</v>
      </c>
    </row>
    <row r="4" spans="1:12" x14ac:dyDescent="0.25">
      <c r="B4" s="7">
        <v>578.75</v>
      </c>
      <c r="C4" s="6">
        <v>454</v>
      </c>
      <c r="D4" s="6">
        <v>464</v>
      </c>
      <c r="E4" s="6">
        <v>38</v>
      </c>
      <c r="F4" s="6">
        <v>426</v>
      </c>
      <c r="G4" s="13">
        <v>0.91700000000000004</v>
      </c>
      <c r="H4" s="6">
        <v>1826</v>
      </c>
      <c r="I4" s="6">
        <v>138</v>
      </c>
      <c r="J4" s="6">
        <v>1687</v>
      </c>
      <c r="K4" s="16">
        <v>0.9</v>
      </c>
      <c r="L4" s="18">
        <v>42544</v>
      </c>
    </row>
    <row r="5" spans="1:12" x14ac:dyDescent="0.25">
      <c r="B5" s="7">
        <v>-11.03</v>
      </c>
      <c r="C5" s="6">
        <v>-17</v>
      </c>
      <c r="D5" s="6">
        <v>213</v>
      </c>
      <c r="E5" s="6">
        <v>283</v>
      </c>
      <c r="F5" s="6">
        <v>-70</v>
      </c>
      <c r="G5" s="13">
        <v>0.42099999999999999</v>
      </c>
      <c r="H5" s="6">
        <v>582</v>
      </c>
      <c r="I5" s="6">
        <v>1261</v>
      </c>
      <c r="J5" s="6">
        <v>-679</v>
      </c>
      <c r="K5" s="16">
        <v>0.85</v>
      </c>
      <c r="L5" s="18">
        <v>42543</v>
      </c>
    </row>
    <row r="6" spans="1:12" x14ac:dyDescent="0.25">
      <c r="B6" s="7">
        <v>35.950000000000003</v>
      </c>
      <c r="C6" s="6">
        <v>14</v>
      </c>
      <c r="D6" s="6">
        <v>310</v>
      </c>
      <c r="E6" s="6">
        <v>189</v>
      </c>
      <c r="F6" s="6">
        <v>121</v>
      </c>
      <c r="G6" s="13">
        <v>0.61299999999999999</v>
      </c>
      <c r="H6" s="6">
        <v>1285</v>
      </c>
      <c r="I6" s="6">
        <v>646</v>
      </c>
      <c r="J6" s="6">
        <v>639</v>
      </c>
      <c r="K6" s="16">
        <v>0.89</v>
      </c>
      <c r="L6" s="18">
        <v>42542</v>
      </c>
    </row>
    <row r="7" spans="1:12" x14ac:dyDescent="0.25">
      <c r="B7" s="7">
        <v>323.64</v>
      </c>
      <c r="C7" s="6">
        <v>306</v>
      </c>
      <c r="D7" s="6">
        <v>407</v>
      </c>
      <c r="E7" s="6">
        <v>94</v>
      </c>
      <c r="F7" s="6">
        <v>313</v>
      </c>
      <c r="G7" s="13">
        <v>0.80400000000000005</v>
      </c>
      <c r="H7" s="6">
        <v>1705</v>
      </c>
      <c r="I7" s="6">
        <v>436</v>
      </c>
      <c r="J7" s="6">
        <v>1269</v>
      </c>
      <c r="K7" s="16">
        <v>0.98</v>
      </c>
      <c r="L7" s="18">
        <v>42541</v>
      </c>
    </row>
    <row r="8" spans="1:12" x14ac:dyDescent="0.25">
      <c r="B8" s="7">
        <v>-117.61</v>
      </c>
      <c r="C8" s="6">
        <v>-251</v>
      </c>
      <c r="D8" s="6">
        <v>248</v>
      </c>
      <c r="E8" s="6">
        <v>253</v>
      </c>
      <c r="F8" s="6">
        <v>-5</v>
      </c>
      <c r="G8" s="13">
        <v>0.49</v>
      </c>
      <c r="H8" s="6">
        <v>1594</v>
      </c>
      <c r="I8" s="6">
        <v>1308</v>
      </c>
      <c r="J8" s="6">
        <v>285</v>
      </c>
      <c r="K8" s="16">
        <v>1.33</v>
      </c>
      <c r="L8" s="18">
        <v>42538</v>
      </c>
    </row>
    <row r="9" spans="1:12" x14ac:dyDescent="0.25">
      <c r="B9" s="7">
        <v>71.13</v>
      </c>
      <c r="C9" s="6">
        <v>27</v>
      </c>
      <c r="D9" s="6">
        <v>311</v>
      </c>
      <c r="E9" s="6">
        <v>191</v>
      </c>
      <c r="F9" s="6">
        <v>120</v>
      </c>
      <c r="G9" s="13">
        <v>0.61499999999999999</v>
      </c>
      <c r="H9" s="6">
        <v>1172</v>
      </c>
      <c r="I9" s="6">
        <v>966</v>
      </c>
      <c r="J9" s="6">
        <v>206</v>
      </c>
      <c r="K9" s="16">
        <v>0.98</v>
      </c>
      <c r="L9" s="18">
        <v>42537</v>
      </c>
    </row>
    <row r="10" spans="1:12" x14ac:dyDescent="0.25">
      <c r="B10" s="7">
        <v>-32.119999999999997</v>
      </c>
      <c r="C10" s="6">
        <v>-42</v>
      </c>
      <c r="D10" s="6">
        <v>221</v>
      </c>
      <c r="E10" s="6">
        <v>278</v>
      </c>
      <c r="F10" s="6">
        <v>-57</v>
      </c>
      <c r="G10" s="13">
        <v>0.437</v>
      </c>
      <c r="H10" s="6">
        <v>1049</v>
      </c>
      <c r="I10" s="6">
        <v>1015</v>
      </c>
      <c r="J10" s="6">
        <v>33</v>
      </c>
      <c r="K10" s="16">
        <v>0.96</v>
      </c>
      <c r="L10" s="18">
        <v>42536</v>
      </c>
    </row>
    <row r="11" spans="1:12" x14ac:dyDescent="0.25">
      <c r="B11" s="7">
        <v>-79.61</v>
      </c>
      <c r="C11" s="6">
        <v>-117</v>
      </c>
      <c r="D11" s="6">
        <v>203</v>
      </c>
      <c r="E11" s="6">
        <v>299</v>
      </c>
      <c r="F11" s="6">
        <v>-96</v>
      </c>
      <c r="G11" s="13">
        <v>0.40100000000000002</v>
      </c>
      <c r="H11" s="6">
        <v>751</v>
      </c>
      <c r="I11" s="6">
        <v>1506</v>
      </c>
      <c r="J11" s="6">
        <v>-754</v>
      </c>
      <c r="K11" s="16">
        <v>1.03</v>
      </c>
      <c r="L11" s="18">
        <v>42535</v>
      </c>
    </row>
    <row r="12" spans="1:12" ht="15.75" thickBot="1" x14ac:dyDescent="0.3">
      <c r="B12" s="5">
        <v>-330.74</v>
      </c>
      <c r="C12" s="4">
        <v>-290</v>
      </c>
      <c r="D12" s="4">
        <v>63</v>
      </c>
      <c r="E12" s="4">
        <v>438</v>
      </c>
      <c r="F12" s="4">
        <v>-375</v>
      </c>
      <c r="G12" s="14">
        <v>0.125</v>
      </c>
      <c r="H12" s="4">
        <v>309</v>
      </c>
      <c r="I12" s="4">
        <v>1734</v>
      </c>
      <c r="J12" s="4">
        <v>-1425</v>
      </c>
      <c r="K12" s="17">
        <v>0.93</v>
      </c>
      <c r="L12" s="18">
        <v>42534</v>
      </c>
    </row>
    <row r="13" spans="1:12" x14ac:dyDescent="0.25">
      <c r="B13" s="3">
        <v>-1209.22</v>
      </c>
      <c r="C13" s="1">
        <v>-8066</v>
      </c>
      <c r="D13" s="1">
        <v>2479</v>
      </c>
      <c r="E13" s="1">
        <v>2527</v>
      </c>
      <c r="F13" s="1">
        <v>-48</v>
      </c>
      <c r="G13" s="11">
        <v>0.495</v>
      </c>
      <c r="H13" s="1">
        <v>10490</v>
      </c>
      <c r="I13" s="1">
        <v>13340</v>
      </c>
      <c r="J13" s="1">
        <v>-2850</v>
      </c>
      <c r="K13" s="2">
        <v>1.0900000000000001</v>
      </c>
    </row>
    <row r="14" spans="1:12" x14ac:dyDescent="0.25">
      <c r="A14" t="s">
        <v>105</v>
      </c>
    </row>
    <row r="16" spans="1:12" ht="15.75" thickBot="1" x14ac:dyDescent="0.3">
      <c r="B16" s="3" t="s">
        <v>4</v>
      </c>
    </row>
    <row r="17" spans="1:12" s="8" customFormat="1" x14ac:dyDescent="0.25">
      <c r="B17" s="10" t="s">
        <v>25</v>
      </c>
      <c r="C17" s="9" t="s">
        <v>24</v>
      </c>
      <c r="D17" s="9" t="s">
        <v>23</v>
      </c>
      <c r="E17" s="9" t="s">
        <v>22</v>
      </c>
      <c r="F17" s="9" t="s">
        <v>21</v>
      </c>
      <c r="G17" s="12" t="s">
        <v>20</v>
      </c>
      <c r="H17" s="9" t="s">
        <v>19</v>
      </c>
      <c r="I17" s="9" t="s">
        <v>18</v>
      </c>
      <c r="J17" s="9" t="s">
        <v>17</v>
      </c>
      <c r="K17" s="15" t="s">
        <v>16</v>
      </c>
    </row>
    <row r="18" spans="1:12" x14ac:dyDescent="0.25">
      <c r="B18" s="7">
        <v>-573.66</v>
      </c>
      <c r="C18" s="6">
        <v>-3682</v>
      </c>
      <c r="D18" s="6">
        <v>3</v>
      </c>
      <c r="E18" s="6">
        <v>105</v>
      </c>
      <c r="F18" s="6">
        <v>-102</v>
      </c>
      <c r="G18" s="13">
        <v>2.8000000000000001E-2</v>
      </c>
      <c r="H18" s="6">
        <v>19</v>
      </c>
      <c r="I18" s="6">
        <v>1322</v>
      </c>
      <c r="J18" s="6">
        <v>-1303</v>
      </c>
      <c r="K18" s="16">
        <v>2.25</v>
      </c>
      <c r="L18" s="18">
        <v>42545</v>
      </c>
    </row>
    <row r="19" spans="1:12" x14ac:dyDescent="0.25">
      <c r="B19" s="7">
        <v>186.05</v>
      </c>
      <c r="C19" s="6">
        <v>161</v>
      </c>
      <c r="D19" s="6">
        <v>103</v>
      </c>
      <c r="E19" s="6">
        <v>5</v>
      </c>
      <c r="F19" s="6">
        <v>98</v>
      </c>
      <c r="G19" s="13">
        <v>0.95399999999999996</v>
      </c>
      <c r="H19" s="6">
        <v>547</v>
      </c>
      <c r="I19" s="6">
        <v>20</v>
      </c>
      <c r="J19" s="6">
        <v>527</v>
      </c>
      <c r="K19" s="16">
        <v>0.95</v>
      </c>
      <c r="L19" s="18">
        <v>42544</v>
      </c>
    </row>
    <row r="20" spans="1:12" x14ac:dyDescent="0.25">
      <c r="B20" s="7">
        <v>-0.68</v>
      </c>
      <c r="C20" s="6">
        <v>-79</v>
      </c>
      <c r="D20" s="6">
        <v>49</v>
      </c>
      <c r="E20" s="6">
        <v>56</v>
      </c>
      <c r="F20" s="6">
        <v>-7</v>
      </c>
      <c r="G20" s="13">
        <v>0.45400000000000001</v>
      </c>
      <c r="H20" s="6">
        <v>162</v>
      </c>
      <c r="I20" s="6">
        <v>370</v>
      </c>
      <c r="J20" s="6">
        <v>-208</v>
      </c>
      <c r="K20" s="16">
        <v>0.9</v>
      </c>
      <c r="L20" s="18">
        <v>42543</v>
      </c>
    </row>
    <row r="21" spans="1:12" x14ac:dyDescent="0.25">
      <c r="B21" s="7">
        <v>-16.86</v>
      </c>
      <c r="C21" s="6">
        <v>-20</v>
      </c>
      <c r="D21" s="6">
        <v>60</v>
      </c>
      <c r="E21" s="6">
        <v>47</v>
      </c>
      <c r="F21" s="6">
        <v>13</v>
      </c>
      <c r="G21" s="13">
        <v>0.55600000000000005</v>
      </c>
      <c r="H21" s="6">
        <v>298</v>
      </c>
      <c r="I21" s="6">
        <v>183</v>
      </c>
      <c r="J21" s="6">
        <v>114</v>
      </c>
      <c r="K21" s="16">
        <v>0.88</v>
      </c>
      <c r="L21" s="18">
        <v>42542</v>
      </c>
    </row>
    <row r="22" spans="1:12" x14ac:dyDescent="0.25">
      <c r="B22" s="7">
        <v>120.24</v>
      </c>
      <c r="C22" s="6">
        <v>110</v>
      </c>
      <c r="D22" s="6">
        <v>94</v>
      </c>
      <c r="E22" s="6">
        <v>14</v>
      </c>
      <c r="F22" s="6">
        <v>80</v>
      </c>
      <c r="G22" s="13">
        <v>0.87</v>
      </c>
      <c r="H22" s="6">
        <v>441</v>
      </c>
      <c r="I22" s="6">
        <v>135</v>
      </c>
      <c r="J22" s="6">
        <v>306</v>
      </c>
      <c r="K22" s="16">
        <v>0.97</v>
      </c>
      <c r="L22" s="18">
        <v>42541</v>
      </c>
    </row>
    <row r="23" spans="1:12" x14ac:dyDescent="0.25">
      <c r="B23" s="7">
        <v>-137.11000000000001</v>
      </c>
      <c r="C23" s="6">
        <v>-273</v>
      </c>
      <c r="D23" s="6">
        <v>24</v>
      </c>
      <c r="E23" s="6">
        <v>83</v>
      </c>
      <c r="F23" s="6">
        <v>-59</v>
      </c>
      <c r="G23" s="13">
        <v>0.222</v>
      </c>
      <c r="H23" s="6">
        <v>219</v>
      </c>
      <c r="I23" s="6">
        <v>575</v>
      </c>
      <c r="J23" s="6">
        <v>-356</v>
      </c>
      <c r="K23" s="16">
        <v>1.34</v>
      </c>
      <c r="L23" s="18">
        <v>42538</v>
      </c>
    </row>
    <row r="24" spans="1:12" x14ac:dyDescent="0.25">
      <c r="B24" s="7">
        <v>25.83</v>
      </c>
      <c r="C24" s="6">
        <v>15</v>
      </c>
      <c r="D24" s="6">
        <v>77</v>
      </c>
      <c r="E24" s="6">
        <v>31</v>
      </c>
      <c r="F24" s="6">
        <v>46</v>
      </c>
      <c r="G24" s="13">
        <v>0.71299999999999997</v>
      </c>
      <c r="H24" s="6">
        <v>421</v>
      </c>
      <c r="I24" s="6">
        <v>142</v>
      </c>
      <c r="J24" s="6">
        <v>279</v>
      </c>
      <c r="K24" s="16">
        <v>0.94</v>
      </c>
      <c r="L24" s="18">
        <v>42537</v>
      </c>
    </row>
    <row r="25" spans="1:12" x14ac:dyDescent="0.25">
      <c r="B25" s="7">
        <v>-15.1</v>
      </c>
      <c r="C25" s="6">
        <v>-15</v>
      </c>
      <c r="D25" s="6">
        <v>43</v>
      </c>
      <c r="E25" s="6">
        <v>63</v>
      </c>
      <c r="F25" s="6">
        <v>-20</v>
      </c>
      <c r="G25" s="13">
        <v>0.39800000000000002</v>
      </c>
      <c r="H25" s="6">
        <v>150</v>
      </c>
      <c r="I25" s="6">
        <v>361</v>
      </c>
      <c r="J25" s="6">
        <v>-211</v>
      </c>
      <c r="K25" s="16">
        <v>0.96</v>
      </c>
      <c r="L25" s="18">
        <v>42536</v>
      </c>
    </row>
    <row r="26" spans="1:12" x14ac:dyDescent="0.25">
      <c r="B26" s="7">
        <v>-12.56</v>
      </c>
      <c r="C26" s="6">
        <v>-12</v>
      </c>
      <c r="D26" s="6">
        <v>48</v>
      </c>
      <c r="E26" s="6">
        <v>60</v>
      </c>
      <c r="F26" s="6">
        <v>-12</v>
      </c>
      <c r="G26" s="13">
        <v>0.44400000000000001</v>
      </c>
      <c r="H26" s="6">
        <v>286</v>
      </c>
      <c r="I26" s="6">
        <v>298</v>
      </c>
      <c r="J26" s="6">
        <v>-12</v>
      </c>
      <c r="K26" s="16">
        <v>0.98</v>
      </c>
      <c r="L26" s="18">
        <v>42535</v>
      </c>
    </row>
    <row r="27" spans="1:12" ht="15.75" thickBot="1" x14ac:dyDescent="0.3">
      <c r="B27" s="5">
        <v>-65.11</v>
      </c>
      <c r="C27" s="4">
        <v>-58</v>
      </c>
      <c r="D27" s="4">
        <v>17</v>
      </c>
      <c r="E27" s="4">
        <v>90</v>
      </c>
      <c r="F27" s="4">
        <v>-73</v>
      </c>
      <c r="G27" s="14">
        <v>0.157</v>
      </c>
      <c r="H27" s="4">
        <v>128</v>
      </c>
      <c r="I27" s="4">
        <v>494</v>
      </c>
      <c r="J27" s="4">
        <v>-366</v>
      </c>
      <c r="K27" s="17">
        <v>1.04</v>
      </c>
      <c r="L27" s="18">
        <v>42534</v>
      </c>
    </row>
    <row r="28" spans="1:12" x14ac:dyDescent="0.25">
      <c r="B28" s="3">
        <v>-488.96</v>
      </c>
      <c r="C28" s="1">
        <v>-3853</v>
      </c>
      <c r="D28" s="1">
        <v>518</v>
      </c>
      <c r="E28" s="1">
        <v>554</v>
      </c>
      <c r="F28" s="1">
        <v>-36</v>
      </c>
      <c r="G28" s="11">
        <v>0.48299999999999998</v>
      </c>
      <c r="H28" s="1">
        <v>2675</v>
      </c>
      <c r="I28" s="1">
        <v>3905</v>
      </c>
      <c r="J28" s="1">
        <v>-1230</v>
      </c>
      <c r="K28" s="2">
        <v>1.1200000000000001</v>
      </c>
    </row>
    <row r="29" spans="1:12" x14ac:dyDescent="0.25">
      <c r="A29" t="s">
        <v>106</v>
      </c>
    </row>
    <row r="31" spans="1:12" ht="15.75" thickBot="1" x14ac:dyDescent="0.3">
      <c r="B31" s="3" t="s">
        <v>3</v>
      </c>
    </row>
    <row r="32" spans="1:12" s="8" customFormat="1" x14ac:dyDescent="0.25">
      <c r="B32" s="10" t="s">
        <v>25</v>
      </c>
      <c r="C32" s="9" t="s">
        <v>24</v>
      </c>
      <c r="D32" s="9" t="s">
        <v>23</v>
      </c>
      <c r="E32" s="9" t="s">
        <v>22</v>
      </c>
      <c r="F32" s="9" t="s">
        <v>21</v>
      </c>
      <c r="G32" s="12" t="s">
        <v>20</v>
      </c>
      <c r="H32" s="9" t="s">
        <v>19</v>
      </c>
      <c r="I32" s="9" t="s">
        <v>18</v>
      </c>
      <c r="J32" s="9" t="s">
        <v>17</v>
      </c>
      <c r="K32" s="15" t="s">
        <v>16</v>
      </c>
    </row>
    <row r="33" spans="1:12" x14ac:dyDescent="0.25">
      <c r="B33" s="7">
        <v>-697.43</v>
      </c>
      <c r="C33" s="6">
        <v>-4304</v>
      </c>
      <c r="D33" s="6">
        <v>32</v>
      </c>
      <c r="E33" s="6">
        <v>566</v>
      </c>
      <c r="F33" s="6">
        <v>-534</v>
      </c>
      <c r="G33" s="13">
        <v>5.2999999999999999E-2</v>
      </c>
      <c r="H33" s="6">
        <v>33</v>
      </c>
      <c r="I33" s="6">
        <v>623</v>
      </c>
      <c r="J33" s="6">
        <v>-590</v>
      </c>
      <c r="K33" s="16">
        <v>2.48</v>
      </c>
      <c r="L33" s="18">
        <v>42545</v>
      </c>
    </row>
    <row r="34" spans="1:12" x14ac:dyDescent="0.25">
      <c r="B34" s="7">
        <v>393.35</v>
      </c>
      <c r="C34" s="6">
        <v>306</v>
      </c>
      <c r="D34" s="6">
        <v>560</v>
      </c>
      <c r="E34" s="6">
        <v>37</v>
      </c>
      <c r="F34" s="6">
        <v>523</v>
      </c>
      <c r="G34" s="13">
        <v>0.93</v>
      </c>
      <c r="H34" s="6">
        <v>210</v>
      </c>
      <c r="I34" s="6">
        <v>29</v>
      </c>
      <c r="J34" s="6">
        <v>181</v>
      </c>
      <c r="K34" s="16">
        <v>0.91</v>
      </c>
      <c r="L34" s="18">
        <v>42544</v>
      </c>
    </row>
    <row r="35" spans="1:12" x14ac:dyDescent="0.25">
      <c r="B35" s="7">
        <v>-88.91</v>
      </c>
      <c r="C35" s="6">
        <v>-97</v>
      </c>
      <c r="D35" s="6">
        <v>183</v>
      </c>
      <c r="E35" s="6">
        <v>404</v>
      </c>
      <c r="F35" s="6">
        <v>-221</v>
      </c>
      <c r="G35" s="13">
        <v>0.30399999999999999</v>
      </c>
      <c r="H35" s="6">
        <v>57</v>
      </c>
      <c r="I35" s="6">
        <v>160</v>
      </c>
      <c r="J35" s="6">
        <v>-103</v>
      </c>
      <c r="K35" s="16">
        <v>0.85</v>
      </c>
      <c r="L35" s="18">
        <v>42543</v>
      </c>
    </row>
    <row r="36" spans="1:12" x14ac:dyDescent="0.25">
      <c r="B36" s="7">
        <v>-50.82</v>
      </c>
      <c r="C36" s="6">
        <v>5</v>
      </c>
      <c r="D36" s="6">
        <v>226</v>
      </c>
      <c r="E36" s="6">
        <v>359</v>
      </c>
      <c r="F36" s="6">
        <v>-133</v>
      </c>
      <c r="G36" s="13">
        <v>0.375</v>
      </c>
      <c r="H36" s="6">
        <v>87</v>
      </c>
      <c r="I36" s="6">
        <v>118</v>
      </c>
      <c r="J36" s="6">
        <v>-31</v>
      </c>
      <c r="K36" s="16">
        <v>0.8</v>
      </c>
      <c r="L36" s="18">
        <v>42542</v>
      </c>
    </row>
    <row r="37" spans="1:12" x14ac:dyDescent="0.25">
      <c r="B37" s="7">
        <v>237.74</v>
      </c>
      <c r="C37" s="6">
        <v>190</v>
      </c>
      <c r="D37" s="6">
        <v>494</v>
      </c>
      <c r="E37" s="6">
        <v>92</v>
      </c>
      <c r="F37" s="6">
        <v>402</v>
      </c>
      <c r="G37" s="13">
        <v>0.82099999999999995</v>
      </c>
      <c r="H37" s="6">
        <v>181</v>
      </c>
      <c r="I37" s="6">
        <v>45</v>
      </c>
      <c r="J37" s="6">
        <v>135</v>
      </c>
      <c r="K37" s="16">
        <v>0.87</v>
      </c>
      <c r="L37" s="18">
        <v>42541</v>
      </c>
    </row>
    <row r="38" spans="1:12" x14ac:dyDescent="0.25">
      <c r="B38" s="7">
        <v>-87.61</v>
      </c>
      <c r="C38" s="6">
        <v>-244</v>
      </c>
      <c r="D38" s="6">
        <v>266</v>
      </c>
      <c r="E38" s="6">
        <v>326</v>
      </c>
      <c r="F38" s="6">
        <v>-60</v>
      </c>
      <c r="G38" s="13">
        <v>0.442</v>
      </c>
      <c r="H38" s="6">
        <v>228</v>
      </c>
      <c r="I38" s="6">
        <v>171</v>
      </c>
      <c r="J38" s="6">
        <v>57</v>
      </c>
      <c r="K38" s="16">
        <v>1.53</v>
      </c>
      <c r="L38" s="18">
        <v>42538</v>
      </c>
    </row>
    <row r="39" spans="1:12" x14ac:dyDescent="0.25">
      <c r="B39" s="7">
        <v>-3.52</v>
      </c>
      <c r="C39" s="6">
        <v>-18</v>
      </c>
      <c r="D39" s="6">
        <v>287</v>
      </c>
      <c r="E39" s="6">
        <v>302</v>
      </c>
      <c r="F39" s="6">
        <v>-15</v>
      </c>
      <c r="G39" s="13">
        <v>0.47699999999999998</v>
      </c>
      <c r="H39" s="6">
        <v>94</v>
      </c>
      <c r="I39" s="6">
        <v>137</v>
      </c>
      <c r="J39" s="6">
        <v>-43</v>
      </c>
      <c r="K39" s="16">
        <v>0.89</v>
      </c>
      <c r="L39" s="18">
        <v>42537</v>
      </c>
    </row>
    <row r="40" spans="1:12" x14ac:dyDescent="0.25">
      <c r="B40" s="7">
        <v>-34.71</v>
      </c>
      <c r="C40" s="6">
        <v>-21</v>
      </c>
      <c r="D40" s="6">
        <v>267</v>
      </c>
      <c r="E40" s="6">
        <v>315</v>
      </c>
      <c r="F40" s="6">
        <v>-48</v>
      </c>
      <c r="G40" s="13">
        <v>0.44400000000000001</v>
      </c>
      <c r="H40" s="6">
        <v>118</v>
      </c>
      <c r="I40" s="6">
        <v>95</v>
      </c>
      <c r="J40" s="6">
        <v>22</v>
      </c>
      <c r="K40" s="16">
        <v>0.83</v>
      </c>
      <c r="L40" s="18">
        <v>42536</v>
      </c>
    </row>
    <row r="41" spans="1:12" x14ac:dyDescent="0.25">
      <c r="B41" s="7">
        <v>15.67</v>
      </c>
      <c r="C41" s="6">
        <v>19</v>
      </c>
      <c r="D41" s="6">
        <v>283</v>
      </c>
      <c r="E41" s="6">
        <v>309</v>
      </c>
      <c r="F41" s="6">
        <v>-26</v>
      </c>
      <c r="G41" s="13">
        <v>0.47</v>
      </c>
      <c r="H41" s="6">
        <v>102</v>
      </c>
      <c r="I41" s="6">
        <v>117</v>
      </c>
      <c r="J41" s="6">
        <v>-14</v>
      </c>
      <c r="K41" s="16">
        <v>0.84</v>
      </c>
      <c r="L41" s="18">
        <v>42535</v>
      </c>
    </row>
    <row r="42" spans="1:12" ht="15.75" thickBot="1" x14ac:dyDescent="0.3">
      <c r="B42" s="5">
        <v>-223.27</v>
      </c>
      <c r="C42" s="4">
        <v>-151</v>
      </c>
      <c r="D42" s="4">
        <v>101</v>
      </c>
      <c r="E42" s="4">
        <v>493</v>
      </c>
      <c r="F42" s="4">
        <v>-392</v>
      </c>
      <c r="G42" s="14">
        <v>0.16800000000000001</v>
      </c>
      <c r="H42" s="4">
        <v>48</v>
      </c>
      <c r="I42" s="4">
        <v>178</v>
      </c>
      <c r="J42" s="4">
        <v>-130</v>
      </c>
      <c r="K42" s="17">
        <v>0.86</v>
      </c>
      <c r="L42" s="18">
        <v>42534</v>
      </c>
    </row>
    <row r="43" spans="1:12" x14ac:dyDescent="0.25">
      <c r="B43" s="3">
        <v>-539.51</v>
      </c>
      <c r="C43" s="1">
        <v>-4315</v>
      </c>
      <c r="D43" s="1">
        <v>2699</v>
      </c>
      <c r="E43" s="1">
        <v>3203</v>
      </c>
      <c r="F43" s="1">
        <v>-504</v>
      </c>
      <c r="G43" s="11">
        <v>0.45700000000000002</v>
      </c>
      <c r="H43" s="1">
        <v>1162</v>
      </c>
      <c r="I43" s="1">
        <v>1679</v>
      </c>
      <c r="J43" s="1">
        <v>-517</v>
      </c>
      <c r="K43" s="2">
        <v>1.0900000000000001</v>
      </c>
    </row>
    <row r="44" spans="1:12" x14ac:dyDescent="0.25">
      <c r="A44" t="s">
        <v>107</v>
      </c>
    </row>
    <row r="46" spans="1:12" ht="15.75" thickBot="1" x14ac:dyDescent="0.3">
      <c r="B46" s="3" t="s">
        <v>26</v>
      </c>
    </row>
    <row r="47" spans="1:12" s="8" customFormat="1" x14ac:dyDescent="0.25">
      <c r="B47" s="10" t="s">
        <v>25</v>
      </c>
      <c r="C47" s="9" t="s">
        <v>24</v>
      </c>
      <c r="D47" s="9" t="s">
        <v>23</v>
      </c>
      <c r="E47" s="9" t="s">
        <v>22</v>
      </c>
      <c r="F47" s="9" t="s">
        <v>21</v>
      </c>
      <c r="G47" s="12" t="s">
        <v>20</v>
      </c>
      <c r="H47" s="9" t="s">
        <v>19</v>
      </c>
      <c r="I47" s="9" t="s">
        <v>18</v>
      </c>
      <c r="J47" s="9" t="s">
        <v>17</v>
      </c>
      <c r="K47" s="15" t="s">
        <v>16</v>
      </c>
    </row>
    <row r="48" spans="1:12" x14ac:dyDescent="0.25">
      <c r="B48" s="7">
        <v>-2879.85</v>
      </c>
      <c r="C48" s="6">
        <v>-14404</v>
      </c>
      <c r="D48" s="6">
        <v>116</v>
      </c>
      <c r="E48" s="6">
        <v>1255</v>
      </c>
      <c r="F48" s="6">
        <v>-1139</v>
      </c>
      <c r="G48" s="13">
        <v>8.4000000000000005E-2</v>
      </c>
      <c r="H48" s="6">
        <v>529</v>
      </c>
      <c r="I48" s="6">
        <v>6938</v>
      </c>
      <c r="J48" s="6">
        <v>-6409</v>
      </c>
      <c r="K48" s="16">
        <v>2.0699999999999998</v>
      </c>
      <c r="L48" s="18">
        <v>42545</v>
      </c>
    </row>
    <row r="49" spans="1:12" x14ac:dyDescent="0.25">
      <c r="B49" s="7">
        <v>1123.23</v>
      </c>
      <c r="C49" s="6">
        <v>913</v>
      </c>
      <c r="D49" s="6">
        <v>1251</v>
      </c>
      <c r="E49" s="6">
        <v>117</v>
      </c>
      <c r="F49" s="6">
        <v>1134</v>
      </c>
      <c r="G49" s="13">
        <v>0.90300000000000002</v>
      </c>
      <c r="H49" s="6">
        <v>2943</v>
      </c>
      <c r="I49" s="6">
        <v>301</v>
      </c>
      <c r="J49" s="6">
        <v>2642</v>
      </c>
      <c r="K49" s="16">
        <v>0.9</v>
      </c>
      <c r="L49" s="18">
        <v>42544</v>
      </c>
    </row>
    <row r="50" spans="1:12" x14ac:dyDescent="0.25">
      <c r="B50" s="7">
        <v>-107.35</v>
      </c>
      <c r="C50" s="6">
        <v>-217</v>
      </c>
      <c r="D50" s="6">
        <v>537</v>
      </c>
      <c r="E50" s="6">
        <v>806</v>
      </c>
      <c r="F50" s="6">
        <v>-269</v>
      </c>
      <c r="G50" s="13">
        <v>0.38700000000000001</v>
      </c>
      <c r="H50" s="6">
        <v>1102</v>
      </c>
      <c r="I50" s="6">
        <v>1976</v>
      </c>
      <c r="J50" s="6">
        <v>-874</v>
      </c>
      <c r="K50" s="16">
        <v>0.87</v>
      </c>
      <c r="L50" s="18">
        <v>42543</v>
      </c>
    </row>
    <row r="51" spans="1:12" x14ac:dyDescent="0.25">
      <c r="B51" s="7">
        <v>-10.53</v>
      </c>
      <c r="C51" s="6">
        <v>-40</v>
      </c>
      <c r="D51" s="6">
        <v>710</v>
      </c>
      <c r="E51" s="6">
        <v>647</v>
      </c>
      <c r="F51" s="6">
        <v>63</v>
      </c>
      <c r="G51" s="13">
        <v>0.51200000000000001</v>
      </c>
      <c r="H51" s="6">
        <v>1882</v>
      </c>
      <c r="I51" s="6">
        <v>1317</v>
      </c>
      <c r="J51" s="6">
        <v>565</v>
      </c>
      <c r="K51" s="16">
        <v>0.89</v>
      </c>
      <c r="L51" s="18">
        <v>42542</v>
      </c>
    </row>
    <row r="52" spans="1:12" x14ac:dyDescent="0.25">
      <c r="B52" s="7">
        <v>663.16</v>
      </c>
      <c r="C52" s="6">
        <v>601</v>
      </c>
      <c r="D52" s="6">
        <v>1120</v>
      </c>
      <c r="E52" s="6">
        <v>243</v>
      </c>
      <c r="F52" s="6">
        <v>877</v>
      </c>
      <c r="G52" s="13">
        <v>0.80800000000000005</v>
      </c>
      <c r="H52" s="6">
        <v>2736</v>
      </c>
      <c r="I52" s="6">
        <v>701</v>
      </c>
      <c r="J52" s="6">
        <v>2035</v>
      </c>
      <c r="K52" s="16">
        <v>0.95</v>
      </c>
      <c r="L52" s="18">
        <v>42541</v>
      </c>
    </row>
    <row r="53" spans="1:12" x14ac:dyDescent="0.25">
      <c r="B53" s="7">
        <v>-110.65</v>
      </c>
      <c r="C53" s="6">
        <v>-160</v>
      </c>
      <c r="D53" s="6">
        <v>711</v>
      </c>
      <c r="E53" s="6">
        <v>657</v>
      </c>
      <c r="F53" s="6">
        <v>54</v>
      </c>
      <c r="G53" s="13">
        <v>0.51300000000000001</v>
      </c>
      <c r="H53" s="6">
        <v>2728</v>
      </c>
      <c r="I53" s="6">
        <v>2123</v>
      </c>
      <c r="J53" s="6">
        <v>605</v>
      </c>
      <c r="K53" s="16">
        <v>1.35</v>
      </c>
      <c r="L53" s="18">
        <v>42538</v>
      </c>
    </row>
    <row r="54" spans="1:12" x14ac:dyDescent="0.25">
      <c r="B54" s="7">
        <v>-9.07</v>
      </c>
      <c r="C54" s="6">
        <v>-100</v>
      </c>
      <c r="D54" s="6">
        <v>674</v>
      </c>
      <c r="E54" s="6">
        <v>678</v>
      </c>
      <c r="F54" s="6">
        <v>-4</v>
      </c>
      <c r="G54" s="13">
        <v>0.48599999999999999</v>
      </c>
      <c r="H54" s="6">
        <v>1779</v>
      </c>
      <c r="I54" s="6">
        <v>1714</v>
      </c>
      <c r="J54" s="6">
        <v>65</v>
      </c>
      <c r="K54" s="16">
        <v>0.97</v>
      </c>
      <c r="L54" s="18">
        <v>42537</v>
      </c>
    </row>
    <row r="55" spans="1:12" x14ac:dyDescent="0.25">
      <c r="B55" s="7">
        <v>71.06</v>
      </c>
      <c r="C55" s="6">
        <v>56</v>
      </c>
      <c r="D55" s="6">
        <v>740</v>
      </c>
      <c r="E55" s="6">
        <v>617</v>
      </c>
      <c r="F55" s="6">
        <v>123</v>
      </c>
      <c r="G55" s="13">
        <v>0.53400000000000003</v>
      </c>
      <c r="H55" s="6">
        <v>1908</v>
      </c>
      <c r="I55" s="6">
        <v>1533</v>
      </c>
      <c r="J55" s="6">
        <v>375</v>
      </c>
      <c r="K55" s="16">
        <v>0.96</v>
      </c>
      <c r="L55" s="18">
        <v>42536</v>
      </c>
    </row>
    <row r="56" spans="1:12" x14ac:dyDescent="0.25">
      <c r="B56" s="7">
        <v>-246.16</v>
      </c>
      <c r="C56" s="6">
        <v>-388</v>
      </c>
      <c r="D56" s="6">
        <v>493</v>
      </c>
      <c r="E56" s="6">
        <v>871</v>
      </c>
      <c r="F56" s="6">
        <v>-378</v>
      </c>
      <c r="G56" s="13">
        <v>0.35599999999999998</v>
      </c>
      <c r="H56" s="6">
        <v>1262</v>
      </c>
      <c r="I56" s="6">
        <v>2420</v>
      </c>
      <c r="J56" s="6">
        <v>-1157</v>
      </c>
      <c r="K56" s="16">
        <v>1.02</v>
      </c>
      <c r="L56" s="18">
        <v>42535</v>
      </c>
    </row>
    <row r="57" spans="1:12" ht="15.75" thickBot="1" x14ac:dyDescent="0.3">
      <c r="B57" s="5">
        <v>-627.27</v>
      </c>
      <c r="C57" s="4">
        <v>-267</v>
      </c>
      <c r="D57" s="4">
        <v>205</v>
      </c>
      <c r="E57" s="4">
        <v>1159</v>
      </c>
      <c r="F57" s="4">
        <v>-954</v>
      </c>
      <c r="G57" s="14">
        <v>0.14799999999999999</v>
      </c>
      <c r="H57" s="4">
        <v>622</v>
      </c>
      <c r="I57" s="4">
        <v>2769</v>
      </c>
      <c r="J57" s="4">
        <v>-2146</v>
      </c>
      <c r="K57" s="17">
        <v>0.94</v>
      </c>
      <c r="L57" s="18">
        <v>42534</v>
      </c>
    </row>
    <row r="58" spans="1:12" x14ac:dyDescent="0.25">
      <c r="B58" s="3">
        <v>-2133.4299999999998</v>
      </c>
      <c r="C58" s="1">
        <v>-14006</v>
      </c>
      <c r="D58" s="1">
        <v>6557</v>
      </c>
      <c r="E58" s="1">
        <v>7050</v>
      </c>
      <c r="F58" s="1">
        <v>-493</v>
      </c>
      <c r="G58" s="11">
        <v>0.48199999999999998</v>
      </c>
      <c r="H58" s="1">
        <v>17496</v>
      </c>
      <c r="I58" s="1">
        <v>21795</v>
      </c>
      <c r="J58" s="1">
        <v>-4299</v>
      </c>
      <c r="K58" s="2">
        <v>1.0900000000000001</v>
      </c>
    </row>
    <row r="59" spans="1:12" x14ac:dyDescent="0.25">
      <c r="A59" t="s">
        <v>108</v>
      </c>
    </row>
    <row r="61" spans="1:12" ht="15.75" thickBot="1" x14ac:dyDescent="0.3">
      <c r="B61" s="3" t="s">
        <v>101</v>
      </c>
    </row>
    <row r="62" spans="1:12" x14ac:dyDescent="0.25">
      <c r="A62" s="8"/>
      <c r="B62" s="10" t="s">
        <v>25</v>
      </c>
      <c r="C62" s="9" t="s">
        <v>24</v>
      </c>
      <c r="D62" s="9" t="s">
        <v>23</v>
      </c>
      <c r="E62" s="9" t="s">
        <v>22</v>
      </c>
      <c r="F62" s="9" t="s">
        <v>21</v>
      </c>
      <c r="G62" s="12" t="s">
        <v>20</v>
      </c>
      <c r="H62" s="9" t="s">
        <v>19</v>
      </c>
      <c r="I62" s="9" t="s">
        <v>18</v>
      </c>
      <c r="J62" s="9" t="s">
        <v>17</v>
      </c>
      <c r="K62" s="15" t="s">
        <v>16</v>
      </c>
      <c r="L62" s="8"/>
    </row>
    <row r="63" spans="1:12" x14ac:dyDescent="0.25">
      <c r="B63" s="7">
        <v>-65.78</v>
      </c>
      <c r="C63" s="6">
        <v>-473</v>
      </c>
      <c r="D63" s="6">
        <v>1</v>
      </c>
      <c r="E63" s="6">
        <v>18</v>
      </c>
      <c r="F63" s="6">
        <v>-17</v>
      </c>
      <c r="G63" s="13">
        <v>5.2999999999999999E-2</v>
      </c>
      <c r="H63" s="6">
        <v>24</v>
      </c>
      <c r="I63" s="6">
        <v>806</v>
      </c>
      <c r="J63" s="6">
        <v>-782</v>
      </c>
      <c r="K63" s="16">
        <v>2.82</v>
      </c>
      <c r="L63" s="18">
        <v>42545</v>
      </c>
    </row>
    <row r="64" spans="1:12" x14ac:dyDescent="0.25">
      <c r="B64" s="7">
        <v>26.88</v>
      </c>
      <c r="C64" s="6">
        <v>23</v>
      </c>
      <c r="D64" s="6">
        <v>19</v>
      </c>
      <c r="E64" s="6">
        <v>0</v>
      </c>
      <c r="F64" s="6">
        <v>19</v>
      </c>
      <c r="G64" s="13">
        <v>1</v>
      </c>
      <c r="H64" s="6">
        <v>285</v>
      </c>
      <c r="I64" s="6">
        <v>0</v>
      </c>
      <c r="J64" s="6">
        <v>285</v>
      </c>
      <c r="K64" s="16">
        <v>0.97</v>
      </c>
      <c r="L64" s="18">
        <v>42544</v>
      </c>
    </row>
    <row r="65" spans="1:12" x14ac:dyDescent="0.25">
      <c r="B65" s="7">
        <v>-1.63</v>
      </c>
      <c r="C65" s="6">
        <v>1</v>
      </c>
      <c r="D65" s="6">
        <v>4</v>
      </c>
      <c r="E65" s="6">
        <v>15</v>
      </c>
      <c r="F65" s="6">
        <v>-11</v>
      </c>
      <c r="G65" s="13">
        <v>0.21099999999999999</v>
      </c>
      <c r="H65" s="6">
        <v>24</v>
      </c>
      <c r="I65" s="6">
        <v>236</v>
      </c>
      <c r="J65" s="6">
        <v>-212</v>
      </c>
      <c r="K65" s="16">
        <v>0.88</v>
      </c>
      <c r="L65" s="18">
        <v>42543</v>
      </c>
    </row>
    <row r="66" spans="1:12" x14ac:dyDescent="0.25">
      <c r="B66" s="7">
        <v>-2.93</v>
      </c>
      <c r="C66" s="6">
        <v>-2</v>
      </c>
      <c r="D66" s="6">
        <v>10</v>
      </c>
      <c r="E66" s="6">
        <v>9</v>
      </c>
      <c r="F66" s="6">
        <v>1</v>
      </c>
      <c r="G66" s="13">
        <v>0.52600000000000002</v>
      </c>
      <c r="H66" s="6">
        <v>164</v>
      </c>
      <c r="I66" s="6">
        <v>62</v>
      </c>
      <c r="J66" s="6">
        <v>102</v>
      </c>
      <c r="K66" s="16">
        <v>0.77</v>
      </c>
      <c r="L66" s="18">
        <v>42542</v>
      </c>
    </row>
    <row r="67" spans="1:12" x14ac:dyDescent="0.25">
      <c r="B67" s="7">
        <v>13.21</v>
      </c>
      <c r="C67" s="6">
        <v>10</v>
      </c>
      <c r="D67" s="6">
        <v>18</v>
      </c>
      <c r="E67" s="6">
        <v>1</v>
      </c>
      <c r="F67" s="6">
        <v>17</v>
      </c>
      <c r="G67" s="13">
        <v>0.94699999999999995</v>
      </c>
      <c r="H67" s="6">
        <v>254</v>
      </c>
      <c r="I67" s="6">
        <v>15</v>
      </c>
      <c r="J67" s="6">
        <v>238</v>
      </c>
      <c r="K67" s="16">
        <v>0.92</v>
      </c>
      <c r="L67" s="18">
        <v>42541</v>
      </c>
    </row>
    <row r="68" spans="1:12" x14ac:dyDescent="0.25">
      <c r="B68" s="7">
        <v>-13.62</v>
      </c>
      <c r="C68" s="6">
        <v>-18</v>
      </c>
      <c r="D68" s="6">
        <v>4</v>
      </c>
      <c r="E68" s="6">
        <v>15</v>
      </c>
      <c r="F68" s="6">
        <v>-11</v>
      </c>
      <c r="G68" s="13">
        <v>0.21099999999999999</v>
      </c>
      <c r="H68" s="6">
        <v>24</v>
      </c>
      <c r="I68" s="6">
        <v>301</v>
      </c>
      <c r="J68" s="6">
        <v>-277</v>
      </c>
      <c r="K68" s="16">
        <v>1.1100000000000001</v>
      </c>
      <c r="L68" s="18">
        <v>42538</v>
      </c>
    </row>
    <row r="69" spans="1:12" x14ac:dyDescent="0.25">
      <c r="B69" s="7">
        <v>1.85</v>
      </c>
      <c r="C69" s="6">
        <v>3</v>
      </c>
      <c r="D69" s="6">
        <v>12</v>
      </c>
      <c r="E69" s="6">
        <v>6</v>
      </c>
      <c r="F69" s="6">
        <v>6</v>
      </c>
      <c r="G69" s="13">
        <v>0.63200000000000001</v>
      </c>
      <c r="H69" s="6">
        <v>313</v>
      </c>
      <c r="I69" s="6">
        <v>69</v>
      </c>
      <c r="J69" s="6">
        <v>244</v>
      </c>
      <c r="K69" s="16">
        <v>1.31</v>
      </c>
      <c r="L69" s="18">
        <v>42537</v>
      </c>
    </row>
    <row r="70" spans="1:12" x14ac:dyDescent="0.25">
      <c r="B70" s="7">
        <v>-0.52</v>
      </c>
      <c r="C70" s="6">
        <v>0</v>
      </c>
      <c r="D70" s="6">
        <v>9</v>
      </c>
      <c r="E70" s="6">
        <v>9</v>
      </c>
      <c r="F70" s="6">
        <v>0</v>
      </c>
      <c r="G70" s="13">
        <v>0.47399999999999998</v>
      </c>
      <c r="H70" s="6">
        <v>102</v>
      </c>
      <c r="I70" s="6">
        <v>189</v>
      </c>
      <c r="J70" s="6">
        <v>-86</v>
      </c>
      <c r="K70" s="16">
        <v>0.99</v>
      </c>
      <c r="L70" s="18">
        <v>42536</v>
      </c>
    </row>
    <row r="71" spans="1:12" x14ac:dyDescent="0.25">
      <c r="B71" s="7">
        <v>-5.39</v>
      </c>
      <c r="C71" s="6">
        <v>-7</v>
      </c>
      <c r="D71" s="6">
        <v>5</v>
      </c>
      <c r="E71" s="6">
        <v>13</v>
      </c>
      <c r="F71" s="6">
        <v>-8</v>
      </c>
      <c r="G71" s="13">
        <v>0.26300000000000001</v>
      </c>
      <c r="H71" s="6">
        <v>50</v>
      </c>
      <c r="I71" s="6">
        <v>259</v>
      </c>
      <c r="J71" s="6">
        <v>-209</v>
      </c>
      <c r="K71" s="16">
        <v>1.1299999999999999</v>
      </c>
      <c r="L71" s="18">
        <v>42535</v>
      </c>
    </row>
    <row r="72" spans="1:12" ht="15.75" thickBot="1" x14ac:dyDescent="0.3">
      <c r="B72" s="5">
        <v>-15.82</v>
      </c>
      <c r="C72" s="4">
        <v>-18</v>
      </c>
      <c r="D72" s="4">
        <v>0</v>
      </c>
      <c r="E72" s="4">
        <v>19</v>
      </c>
      <c r="F72" s="4">
        <v>-19</v>
      </c>
      <c r="G72" s="14">
        <v>0</v>
      </c>
      <c r="H72" s="4">
        <v>0</v>
      </c>
      <c r="I72" s="4">
        <v>326</v>
      </c>
      <c r="J72" s="4">
        <v>-326</v>
      </c>
      <c r="K72" s="17">
        <v>1.1100000000000001</v>
      </c>
      <c r="L72" s="18">
        <v>42534</v>
      </c>
    </row>
    <row r="73" spans="1:12" x14ac:dyDescent="0.25">
      <c r="B73" s="3">
        <v>-63.75</v>
      </c>
      <c r="C73" s="1">
        <v>-481</v>
      </c>
      <c r="D73" s="1">
        <v>82</v>
      </c>
      <c r="E73" s="1">
        <v>105</v>
      </c>
      <c r="F73" s="1">
        <v>-23</v>
      </c>
      <c r="G73" s="11">
        <v>0.439</v>
      </c>
      <c r="H73" s="1">
        <v>1244</v>
      </c>
      <c r="I73" s="1">
        <v>2268</v>
      </c>
      <c r="J73" s="1">
        <v>-1024</v>
      </c>
      <c r="K73" s="2">
        <v>1.2</v>
      </c>
    </row>
    <row r="74" spans="1:12" x14ac:dyDescent="0.25">
      <c r="A74" t="s">
        <v>109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workbookViewId="0">
      <selection activeCell="J8" sqref="J8"/>
    </sheetView>
  </sheetViews>
  <sheetFormatPr defaultRowHeight="15" x14ac:dyDescent="0.25"/>
  <cols>
    <col min="2" max="2" width="19.85546875" customWidth="1"/>
    <col min="3" max="4" width="12.7109375" bestFit="1" customWidth="1"/>
  </cols>
  <sheetData>
    <row r="2" spans="2:4" x14ac:dyDescent="0.25">
      <c r="B2" s="21" t="s">
        <v>39</v>
      </c>
      <c r="C2" s="21" t="s">
        <v>29</v>
      </c>
      <c r="D2" s="21" t="s">
        <v>30</v>
      </c>
    </row>
    <row r="3" spans="2:4" x14ac:dyDescent="0.25">
      <c r="B3" s="19" t="s">
        <v>31</v>
      </c>
      <c r="C3" s="19">
        <v>898</v>
      </c>
      <c r="D3" s="19">
        <v>842</v>
      </c>
    </row>
    <row r="4" spans="2:4" x14ac:dyDescent="0.25">
      <c r="B4" s="19" t="s">
        <v>32</v>
      </c>
      <c r="C4" s="20">
        <v>2178</v>
      </c>
      <c r="D4" s="20">
        <v>1961</v>
      </c>
    </row>
    <row r="5" spans="2:4" x14ac:dyDescent="0.25">
      <c r="B5" s="19" t="s">
        <v>33</v>
      </c>
      <c r="C5" s="19">
        <v>103</v>
      </c>
      <c r="D5" s="19">
        <v>153</v>
      </c>
    </row>
    <row r="6" spans="2:4" x14ac:dyDescent="0.25">
      <c r="B6" s="19" t="s">
        <v>34</v>
      </c>
      <c r="C6" s="20">
        <v>3179</v>
      </c>
      <c r="D6" s="20">
        <v>2956</v>
      </c>
    </row>
    <row r="7" spans="2:4" ht="15" customHeight="1" x14ac:dyDescent="0.25">
      <c r="B7" s="41" t="s">
        <v>35</v>
      </c>
      <c r="C7" s="41"/>
      <c r="D7" s="41"/>
    </row>
    <row r="8" spans="2:4" x14ac:dyDescent="0.25">
      <c r="B8" s="19" t="s">
        <v>36</v>
      </c>
      <c r="C8" s="19">
        <v>25</v>
      </c>
      <c r="D8" s="19">
        <v>20</v>
      </c>
    </row>
    <row r="9" spans="2:4" x14ac:dyDescent="0.25">
      <c r="B9" s="19" t="s">
        <v>37</v>
      </c>
      <c r="C9" s="19">
        <v>40</v>
      </c>
      <c r="D9" s="19">
        <v>92</v>
      </c>
    </row>
    <row r="10" spans="2:4" ht="15" customHeight="1" x14ac:dyDescent="0.25">
      <c r="B10" s="41" t="s">
        <v>38</v>
      </c>
      <c r="C10" s="41"/>
      <c r="D10" s="41"/>
    </row>
    <row r="11" spans="2:4" x14ac:dyDescent="0.25">
      <c r="B11" s="19" t="s">
        <v>34</v>
      </c>
      <c r="C11" s="20">
        <v>3842255423</v>
      </c>
      <c r="D11" s="20">
        <v>1807236303</v>
      </c>
    </row>
    <row r="12" spans="2:4" x14ac:dyDescent="0.25">
      <c r="B12" s="19" t="s">
        <v>31</v>
      </c>
      <c r="C12" s="20">
        <v>1366099656</v>
      </c>
      <c r="D12" s="20">
        <v>630931120</v>
      </c>
    </row>
    <row r="13" spans="2:4" x14ac:dyDescent="0.25">
      <c r="B13" s="19" t="s">
        <v>32</v>
      </c>
      <c r="C13" s="20">
        <v>2443036676</v>
      </c>
      <c r="D13" s="20">
        <v>1150272587</v>
      </c>
    </row>
    <row r="14" spans="2:4" x14ac:dyDescent="0.25">
      <c r="B14" s="19" t="s">
        <v>33</v>
      </c>
      <c r="C14" s="20">
        <v>33119091</v>
      </c>
      <c r="D14" s="20">
        <v>26032596</v>
      </c>
    </row>
  </sheetData>
  <mergeCells count="2">
    <mergeCell ref="B7:D7"/>
    <mergeCell ref="B10:D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ETFs</vt:lpstr>
      <vt:lpstr>breadth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Askey</dc:creator>
  <cp:lastModifiedBy>Andy Askey</cp:lastModifiedBy>
  <dcterms:created xsi:type="dcterms:W3CDTF">2016-05-11T17:45:40Z</dcterms:created>
  <dcterms:modified xsi:type="dcterms:W3CDTF">2016-06-25T19:15:50Z</dcterms:modified>
</cp:coreProperties>
</file>