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xr:revisionPtr revIDLastSave="0" documentId="13_ncr:1_{A4BAFEBA-1731-4C10-A262-DC26344446CC}" xr6:coauthVersionLast="32" xr6:coauthVersionMax="32" xr10:uidLastSave="{00000000-0000-0000-0000-000000000000}"/>
  <bookViews>
    <workbookView xWindow="0" yWindow="0" windowWidth="18825" windowHeight="12180" activeTab="1" xr2:uid="{00000000-000D-0000-FFFF-FFFF00000000}"/>
  </bookViews>
  <sheets>
    <sheet name="ETFs" sheetId="5" r:id="rId1"/>
    <sheet name="breadt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0" i="5" l="1"/>
  <c r="D41" i="5" l="1"/>
  <c r="E41" i="5"/>
  <c r="F41" i="5"/>
  <c r="G41" i="5"/>
  <c r="H41" i="5" l="1"/>
  <c r="I41" i="5"/>
  <c r="J41" i="5" l="1"/>
  <c r="J22" i="5"/>
  <c r="J13" i="5" l="1"/>
  <c r="J9" i="5"/>
  <c r="J25" i="5"/>
  <c r="J5" i="5"/>
  <c r="J34" i="5"/>
  <c r="J32" i="5"/>
  <c r="J15" i="5"/>
  <c r="J10" i="5"/>
  <c r="J6" i="5"/>
  <c r="J7" i="5"/>
  <c r="J28" i="5"/>
  <c r="J19" i="5"/>
  <c r="J12" i="5"/>
  <c r="J29" i="5"/>
  <c r="J35" i="5"/>
  <c r="J4" i="5"/>
  <c r="J20" i="5"/>
  <c r="J36" i="5"/>
  <c r="J8" i="5"/>
  <c r="J31" i="5"/>
  <c r="J37" i="5"/>
  <c r="J27" i="5"/>
  <c r="J17" i="5"/>
  <c r="J16" i="5"/>
  <c r="J39" i="5"/>
  <c r="J24" i="5"/>
  <c r="J33" i="5"/>
  <c r="J23" i="5"/>
  <c r="J11" i="5"/>
  <c r="J38" i="5"/>
  <c r="J14" i="5"/>
  <c r="J30" i="5"/>
  <c r="J26" i="5"/>
  <c r="J21" i="5"/>
  <c r="J18" i="5"/>
</calcChain>
</file>

<file path=xl/sharedStrings.xml><?xml version="1.0" encoding="utf-8"?>
<sst xmlns="http://schemas.openxmlformats.org/spreadsheetml/2006/main" count="150" uniqueCount="104">
  <si>
    <t>130dma</t>
  </si>
  <si>
    <t>260dma</t>
  </si>
  <si>
    <t>SPX</t>
  </si>
  <si>
    <t>SML</t>
  </si>
  <si>
    <t>NDX</t>
  </si>
  <si>
    <t>IBB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</si>
  <si>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</si>
  <si>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</si>
  <si>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</si>
  <si>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</si>
  <si>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</si>
  <si>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</si>
  <si>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</si>
  <si>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</si>
  <si>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</si>
  <si>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XLRE</t>
  </si>
  <si>
    <t>VolRatio</t>
  </si>
  <si>
    <t>vDiff(M)</t>
  </si>
  <si>
    <t>VolDown(M)</t>
  </si>
  <si>
    <t>VolUp(M)</t>
  </si>
  <si>
    <t>Percent</t>
  </si>
  <si>
    <t>Diff</t>
  </si>
  <si>
    <t>Down</t>
  </si>
  <si>
    <t>Up</t>
  </si>
  <si>
    <t>Force</t>
  </si>
  <si>
    <t>Chg</t>
  </si>
  <si>
    <t>XRT</t>
  </si>
  <si>
    <t>Avg</t>
  </si>
  <si>
    <t>23dma</t>
  </si>
  <si>
    <t>65dma</t>
  </si>
  <si>
    <t>IVV</t>
  </si>
  <si>
    <t>IJH</t>
  </si>
  <si>
    <t>IJR</t>
  </si>
  <si>
    <t>ITB</t>
  </si>
  <si>
    <t>SOXX</t>
  </si>
  <si>
    <t>IYC</t>
  </si>
  <si>
    <t>IYK</t>
  </si>
  <si>
    <t>IYG</t>
  </si>
  <si>
    <t>IAT</t>
  </si>
  <si>
    <t>IAK</t>
  </si>
  <si>
    <t>IHI</t>
  </si>
  <si>
    <t>IHF</t>
  </si>
  <si>
    <t>IHE</t>
  </si>
  <si>
    <t>ITA</t>
  </si>
  <si>
    <t>IYT</t>
  </si>
  <si>
    <t>IEO</t>
  </si>
  <si>
    <t>IEZ</t>
  </si>
  <si>
    <t>IGE</t>
  </si>
  <si>
    <t>WOOD</t>
  </si>
  <si>
    <t>RING</t>
  </si>
  <si>
    <t>SP500</t>
  </si>
  <si>
    <t>SP400</t>
  </si>
  <si>
    <t>SP600</t>
  </si>
  <si>
    <t>Nasdaq 100</t>
  </si>
  <si>
    <t>Retail</t>
  </si>
  <si>
    <t>Regional Banks</t>
  </si>
  <si>
    <t>Biotech</t>
  </si>
  <si>
    <t>Home Builders</t>
  </si>
  <si>
    <t>Semiconductors</t>
  </si>
  <si>
    <t>SPDR Energy</t>
  </si>
  <si>
    <t>SPDR Financials</t>
  </si>
  <si>
    <t>SPDR Industrials</t>
  </si>
  <si>
    <t>SPDR Technology</t>
  </si>
  <si>
    <t>SPDR Consumer Staples</t>
  </si>
  <si>
    <t>SPDR Utilities</t>
  </si>
  <si>
    <t>SPDR Health Care</t>
  </si>
  <si>
    <t>SPDR Consumer Discretionary</t>
  </si>
  <si>
    <t>SPDR Real Estate</t>
  </si>
  <si>
    <t>Consumer Services</t>
  </si>
  <si>
    <t>Consumer Goods</t>
  </si>
  <si>
    <t>Finacial Services</t>
  </si>
  <si>
    <t>Insurance</t>
  </si>
  <si>
    <t>Medical Devices</t>
  </si>
  <si>
    <t>Health Care Providers</t>
  </si>
  <si>
    <t>Pharmaceuticals</t>
  </si>
  <si>
    <t>Aerospace Defense</t>
  </si>
  <si>
    <t>Transportation</t>
  </si>
  <si>
    <t>Oil and Gas Exploration</t>
  </si>
  <si>
    <t>Oil Equipment and Services</t>
  </si>
  <si>
    <t>American Natural Resources</t>
  </si>
  <si>
    <t>Lumber and Timber</t>
  </si>
  <si>
    <t>Gold Miners</t>
  </si>
  <si>
    <t>SPDR Materials</t>
  </si>
  <si>
    <t>Ticker</t>
  </si>
  <si>
    <t>Name</t>
  </si>
  <si>
    <t>IAI</t>
  </si>
  <si>
    <t>Brokers Dealers</t>
  </si>
  <si>
    <t>Simple non-leveraged ETFs</t>
  </si>
  <si>
    <t>Last Week</t>
  </si>
  <si>
    <t>DIA</t>
  </si>
  <si>
    <t>DJIA</t>
  </si>
  <si>
    <t>Chg=Total Change of all components        Force=Chg * Volume, summed for each component</t>
  </si>
  <si>
    <t>STOCKS - Over $10 and 500k volume</t>
  </si>
  <si>
    <t>Stocks</t>
  </si>
  <si>
    <t>Stocks over $10</t>
  </si>
  <si>
    <t>PICK</t>
  </si>
  <si>
    <t>Metal Miners</t>
  </si>
  <si>
    <t>Score 10 to -10</t>
  </si>
  <si>
    <t>0 means 50% above MA</t>
  </si>
  <si>
    <t>Up 3.10 Points per Component with overall change of -3.44% from closing price 2720.13 which was 11 days ago.</t>
  </si>
  <si>
    <t>Up 4.73 Points per Component with overall change of NaN% from closing price 0.00 which was 11 days ago.</t>
  </si>
  <si>
    <t>Up 2.13 Points per Component with overall change of -5.70% from closing price 1001.02 which was 11 days ago.</t>
  </si>
  <si>
    <t>Up 2.30 Points per Component with overall change of 0.00% from closing price 1.00 which was 11 days ago.</t>
  </si>
  <si>
    <t>Up 3.77 Points per Component with overall change of 0.00% from closing price 1.00 which was 11 days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</si>
</sst>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%_);[Red]\(#,##0.0%\)"/>
    <numFmt numFmtId="165" formatCode="0.0%"/>
    <numFmt numFmtId="166" formatCode="0_);[Red]\(0\)"/>
    <numFmt numFmtId="167" formatCode="0.0_);[Red]\(0.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i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7" fontId="1" fillId="0" borderId="15" xfId="0" applyNumberFormat="1" applyFont="1" applyBorder="1" applyAlignment="1">
      <alignment horizontal="center"/>
    </xf>
    <xf numFmtId="167" fontId="1" fillId="0" borderId="16" xfId="0" applyNumberFormat="1" applyFont="1" applyBorder="1" applyAlignment="1">
      <alignment horizontal="center"/>
    </xf>
    <xf numFmtId="167" fontId="1" fillId="0" borderId="17" xfId="0" applyNumberFormat="1" applyFont="1" applyBorder="1" applyAlignment="1">
      <alignment horizontal="center"/>
    </xf>
    <xf numFmtId="167" fontId="1" fillId="0" borderId="18" xfId="0" applyNumberFormat="1" applyFont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0" fontId="3" fillId="0" borderId="0" xfId="0" applyFont="1"/>
    <xf numFmtId="40" fontId="1" fillId="0" borderId="0" xfId="0" applyNumberFormat="1" applyFont="1"/>
    <xf numFmtId="38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40" fontId="1" fillId="0" borderId="13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40" fontId="1" fillId="0" borderId="10" xfId="0" applyNumberFormat="1" applyFont="1" applyBorder="1"/>
    <xf numFmtId="38" fontId="1" fillId="0" borderId="0" xfId="0" applyNumberFormat="1" applyFont="1" applyBorder="1"/>
    <xf numFmtId="165" fontId="1" fillId="0" borderId="0" xfId="0" applyNumberFormat="1" applyFont="1" applyBorder="1"/>
    <xf numFmtId="164" fontId="1" fillId="0" borderId="9" xfId="0" applyNumberFormat="1" applyFont="1" applyBorder="1"/>
    <xf numFmtId="15" fontId="1" fillId="0" borderId="0" xfId="0" applyNumberFormat="1" applyFont="1"/>
    <xf numFmtId="40" fontId="1" fillId="0" borderId="8" xfId="0" applyNumberFormat="1" applyFont="1" applyBorder="1"/>
    <xf numFmtId="38" fontId="1" fillId="0" borderId="7" xfId="0" applyNumberFormat="1" applyFont="1" applyBorder="1"/>
    <xf numFmtId="165" fontId="1" fillId="0" borderId="7" xfId="0" applyNumberFormat="1" applyFont="1" applyBorder="1"/>
    <xf numFmtId="164" fontId="1" fillId="0" borderId="6" xfId="0" applyNumberFormat="1" applyFont="1" applyBorder="1"/>
    <xf numFmtId="167" fontId="1" fillId="0" borderId="2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0" fontId="1" fillId="2" borderId="0" xfId="0" applyFont="1" applyFill="1"/>
    <xf numFmtId="40" fontId="1" fillId="2" borderId="0" xfId="0" applyNumberFormat="1" applyFont="1" applyFill="1"/>
    <xf numFmtId="38" fontId="1" fillId="2" borderId="0" xfId="0" applyNumberFormat="1" applyFont="1" applyFill="1"/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40" fontId="1" fillId="2" borderId="0" xfId="0" applyNumberFormat="1" applyFont="1" applyFill="1" applyBorder="1"/>
    <xf numFmtId="38" fontId="1" fillId="2" borderId="0" xfId="0" applyNumberFormat="1" applyFon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zoomScale="92" zoomScaleNormal="92" workbookViewId="0">
      <selection activeCell="S22" sqref="S22"/>
    </sheetView>
  </sheetViews>
  <sheetFormatPr defaultColWidth="9.140625" defaultRowHeight="15" x14ac:dyDescent="0.3"/>
  <cols>
    <col min="1" max="1" width="9.140625" style="2"/>
    <col min="2" max="2" width="7.7109375" style="1" customWidth="1"/>
    <col min="3" max="3" width="29.7109375" style="1" customWidth="1"/>
    <col min="4" max="8" width="8.42578125" style="2" customWidth="1"/>
    <col min="9" max="9" width="9.7109375" style="1" bestFit="1" customWidth="1"/>
    <col min="10" max="16384" width="9.140625" style="2"/>
  </cols>
  <sheetData>
    <row r="1" spans="2:12" ht="8.25" customHeight="1" x14ac:dyDescent="0.3"/>
    <row r="2" spans="2:12" ht="6" customHeight="1" thickBot="1" x14ac:dyDescent="0.35"/>
    <row r="3" spans="2:12" ht="15.75" thickBot="1" x14ac:dyDescent="0.35">
      <c r="B3" s="3" t="s">
        <v>83</v>
      </c>
      <c r="C3" s="4" t="s">
        <v>84</v>
      </c>
      <c r="D3" s="5" t="s">
        <v>28</v>
      </c>
      <c r="E3" s="5" t="s">
        <v>29</v>
      </c>
      <c r="F3" s="5" t="s">
        <v>0</v>
      </c>
      <c r="G3" s="5" t="s">
        <v>1</v>
      </c>
      <c r="H3" s="5" t="s">
        <v>27</v>
      </c>
      <c r="I3" s="5" t="s">
        <v>88</v>
      </c>
      <c r="J3" s="6" t="s">
        <v>25</v>
      </c>
    </row>
    <row r="4" spans="2:12" x14ac:dyDescent="0.3">
      <c r="B4" s="7" t="s">
        <v>46</v>
      </c>
      <c r="C4" s="7" t="s">
        <v>78</v>
      </c>
      <c r="D4" s="9">
        <v>6</v>
      </c>
      <c r="E4" s="9">
        <v>9</v>
      </c>
      <c r="F4" s="9">
        <v>7</v>
      </c>
      <c r="G4" s="9">
        <v>7</v>
      </c>
      <c r="H4" s="11">
        <v>7.25</v>
      </c>
      <c r="I4" s="13">
        <v>6</v>
      </c>
      <c r="J4" s="14">
        <f t="shared" ref="J4:J40" si="0">H4-I4</f>
        <v>1.25</v>
      </c>
    </row>
    <row r="5" spans="2:12" x14ac:dyDescent="0.3">
      <c r="B5" s="8" t="s">
        <v>10</v>
      </c>
      <c r="C5" s="8" t="s">
        <v>62</v>
      </c>
      <c r="D5" s="10">
        <v>8</v>
      </c>
      <c r="E5" s="10">
        <v>6</v>
      </c>
      <c r="F5" s="10">
        <v>5</v>
      </c>
      <c r="G5" s="10">
        <v>6</v>
      </c>
      <c r="H5" s="12">
        <v>6.25</v>
      </c>
      <c r="I5" s="15">
        <v>0.5</v>
      </c>
      <c r="J5" s="16">
        <f t="shared" si="0"/>
        <v>5.75</v>
      </c>
    </row>
    <row r="6" spans="2:12" x14ac:dyDescent="0.3">
      <c r="B6" s="8" t="s">
        <v>7</v>
      </c>
      <c r="C6" s="8" t="s">
        <v>59</v>
      </c>
      <c r="D6" s="10">
        <v>6</v>
      </c>
      <c r="E6" s="10">
        <v>9</v>
      </c>
      <c r="F6" s="10">
        <v>5</v>
      </c>
      <c r="G6" s="10">
        <v>4</v>
      </c>
      <c r="H6" s="12">
        <v>6</v>
      </c>
      <c r="I6" s="15">
        <v>4.25</v>
      </c>
      <c r="J6" s="16">
        <f t="shared" si="0"/>
        <v>1.75</v>
      </c>
    </row>
    <row r="7" spans="2:12" x14ac:dyDescent="0.3">
      <c r="B7" s="8" t="s">
        <v>40</v>
      </c>
      <c r="C7" s="8" t="s">
        <v>72</v>
      </c>
      <c r="D7" s="10">
        <v>5</v>
      </c>
      <c r="E7" s="10">
        <v>6</v>
      </c>
      <c r="F7" s="10">
        <v>6</v>
      </c>
      <c r="G7" s="10">
        <v>7</v>
      </c>
      <c r="H7" s="12">
        <v>6</v>
      </c>
      <c r="I7" s="15">
        <v>2.75</v>
      </c>
      <c r="J7" s="16">
        <f t="shared" si="0"/>
        <v>3.25</v>
      </c>
    </row>
    <row r="8" spans="2:12" x14ac:dyDescent="0.3">
      <c r="B8" s="8" t="s">
        <v>45</v>
      </c>
      <c r="C8" s="8" t="s">
        <v>77</v>
      </c>
      <c r="D8" s="10">
        <v>5</v>
      </c>
      <c r="E8" s="10">
        <v>8</v>
      </c>
      <c r="F8" s="10">
        <v>5</v>
      </c>
      <c r="G8" s="10">
        <v>5</v>
      </c>
      <c r="H8" s="12">
        <v>5.75</v>
      </c>
      <c r="I8" s="15">
        <v>3.5</v>
      </c>
      <c r="J8" s="16">
        <f t="shared" si="0"/>
        <v>2.25</v>
      </c>
    </row>
    <row r="9" spans="2:12" x14ac:dyDescent="0.3">
      <c r="B9" s="8" t="s">
        <v>38</v>
      </c>
      <c r="C9" s="8" t="s">
        <v>55</v>
      </c>
      <c r="D9" s="10">
        <v>9</v>
      </c>
      <c r="E9" s="10">
        <v>3</v>
      </c>
      <c r="F9" s="10">
        <v>3</v>
      </c>
      <c r="G9" s="10">
        <v>6</v>
      </c>
      <c r="H9" s="12">
        <v>5.25</v>
      </c>
      <c r="I9" s="15">
        <v>0.25</v>
      </c>
      <c r="J9" s="16">
        <f t="shared" si="0"/>
        <v>5</v>
      </c>
    </row>
    <row r="10" spans="2:12" x14ac:dyDescent="0.3">
      <c r="B10" s="8" t="s">
        <v>47</v>
      </c>
      <c r="C10" s="8" t="s">
        <v>79</v>
      </c>
      <c r="D10" s="10">
        <v>5</v>
      </c>
      <c r="E10" s="10">
        <v>7</v>
      </c>
      <c r="F10" s="10">
        <v>4</v>
      </c>
      <c r="G10" s="10">
        <v>4</v>
      </c>
      <c r="H10" s="12">
        <v>5</v>
      </c>
      <c r="I10" s="15">
        <v>2</v>
      </c>
      <c r="J10" s="16">
        <f t="shared" si="0"/>
        <v>3</v>
      </c>
    </row>
    <row r="11" spans="2:12" x14ac:dyDescent="0.3">
      <c r="B11" s="8" t="s">
        <v>85</v>
      </c>
      <c r="C11" s="8" t="s">
        <v>86</v>
      </c>
      <c r="D11" s="10">
        <v>4</v>
      </c>
      <c r="E11" s="10">
        <v>3</v>
      </c>
      <c r="F11" s="10">
        <v>5</v>
      </c>
      <c r="G11" s="10">
        <v>8</v>
      </c>
      <c r="H11" s="12">
        <v>5</v>
      </c>
      <c r="I11" s="15">
        <v>1.75</v>
      </c>
      <c r="J11" s="16">
        <f t="shared" si="0"/>
        <v>3.25</v>
      </c>
    </row>
    <row r="12" spans="2:12" x14ac:dyDescent="0.3">
      <c r="B12" s="8" t="s">
        <v>41</v>
      </c>
      <c r="C12" s="8" t="s">
        <v>73</v>
      </c>
      <c r="D12" s="10">
        <v>5</v>
      </c>
      <c r="E12" s="10">
        <v>4</v>
      </c>
      <c r="F12" s="10">
        <v>5</v>
      </c>
      <c r="G12" s="10">
        <v>5</v>
      </c>
      <c r="H12" s="12">
        <v>4.75</v>
      </c>
      <c r="I12" s="15">
        <v>2.5</v>
      </c>
      <c r="J12" s="16">
        <f t="shared" si="0"/>
        <v>2.25</v>
      </c>
    </row>
    <row r="13" spans="2:12" x14ac:dyDescent="0.3">
      <c r="B13" s="8" t="s">
        <v>34</v>
      </c>
      <c r="C13" s="8" t="s">
        <v>58</v>
      </c>
      <c r="D13" s="10">
        <v>8</v>
      </c>
      <c r="E13" s="10">
        <v>1</v>
      </c>
      <c r="F13" s="10">
        <v>3</v>
      </c>
      <c r="G13" s="10">
        <v>6</v>
      </c>
      <c r="H13" s="12">
        <v>4.5</v>
      </c>
      <c r="I13" s="15">
        <v>-2.75</v>
      </c>
      <c r="J13" s="16">
        <f t="shared" si="0"/>
        <v>7.25</v>
      </c>
    </row>
    <row r="14" spans="2:12" x14ac:dyDescent="0.3">
      <c r="B14" s="8" t="s">
        <v>37</v>
      </c>
      <c r="C14" s="8" t="s">
        <v>70</v>
      </c>
      <c r="D14" s="10">
        <v>7</v>
      </c>
      <c r="E14" s="10">
        <v>2</v>
      </c>
      <c r="F14" s="10">
        <v>3</v>
      </c>
      <c r="G14" s="10">
        <v>5</v>
      </c>
      <c r="H14" s="12">
        <v>4.25</v>
      </c>
      <c r="I14" s="15">
        <v>-1.75</v>
      </c>
      <c r="J14" s="16">
        <f t="shared" si="0"/>
        <v>6</v>
      </c>
    </row>
    <row r="15" spans="2:12" ht="16.5" x14ac:dyDescent="0.3">
      <c r="B15" s="8" t="s">
        <v>48</v>
      </c>
      <c r="C15" s="8" t="s">
        <v>80</v>
      </c>
      <c r="D15" s="10">
        <v>5</v>
      </c>
      <c r="E15" s="10">
        <v>3</v>
      </c>
      <c r="F15" s="10">
        <v>3</v>
      </c>
      <c r="G15" s="10">
        <v>5</v>
      </c>
      <c r="H15" s="12">
        <v>4</v>
      </c>
      <c r="I15" s="15">
        <v>3</v>
      </c>
      <c r="J15" s="16">
        <f t="shared" si="0"/>
        <v>1</v>
      </c>
      <c r="L15" s="54" t="s">
        <v>97</v>
      </c>
    </row>
    <row r="16" spans="2:12" ht="16.5" x14ac:dyDescent="0.3">
      <c r="B16" s="8" t="s">
        <v>95</v>
      </c>
      <c r="C16" s="8" t="s">
        <v>96</v>
      </c>
      <c r="D16" s="10">
        <v>4</v>
      </c>
      <c r="E16" s="10">
        <v>2</v>
      </c>
      <c r="F16" s="10">
        <v>3</v>
      </c>
      <c r="G16" s="10">
        <v>4</v>
      </c>
      <c r="H16" s="12">
        <v>3.25</v>
      </c>
      <c r="I16" s="15">
        <v>0.25</v>
      </c>
      <c r="J16" s="16">
        <f t="shared" si="0"/>
        <v>3</v>
      </c>
      <c r="L16" s="54" t="s">
        <v>98</v>
      </c>
    </row>
    <row r="17" spans="2:10" x14ac:dyDescent="0.3">
      <c r="B17" s="8" t="s">
        <v>32</v>
      </c>
      <c r="C17" s="8" t="s">
        <v>52</v>
      </c>
      <c r="D17" s="10">
        <v>4</v>
      </c>
      <c r="E17" s="10">
        <v>3</v>
      </c>
      <c r="F17" s="10">
        <v>2</v>
      </c>
      <c r="G17" s="10">
        <v>2</v>
      </c>
      <c r="H17" s="12">
        <v>2.75</v>
      </c>
      <c r="I17" s="15">
        <v>-0.25</v>
      </c>
      <c r="J17" s="16">
        <f t="shared" si="0"/>
        <v>3</v>
      </c>
    </row>
    <row r="18" spans="2:10" x14ac:dyDescent="0.3">
      <c r="B18" s="8" t="s">
        <v>89</v>
      </c>
      <c r="C18" s="8" t="s">
        <v>90</v>
      </c>
      <c r="D18" s="10">
        <v>4</v>
      </c>
      <c r="E18" s="10">
        <v>3</v>
      </c>
      <c r="F18" s="10">
        <v>0</v>
      </c>
      <c r="G18" s="10">
        <v>4</v>
      </c>
      <c r="H18" s="12">
        <v>2.75</v>
      </c>
      <c r="I18" s="15">
        <v>-2</v>
      </c>
      <c r="J18" s="16">
        <f t="shared" si="0"/>
        <v>4.75</v>
      </c>
    </row>
    <row r="19" spans="2:10" x14ac:dyDescent="0.3">
      <c r="B19" s="8" t="s">
        <v>43</v>
      </c>
      <c r="C19" s="8" t="s">
        <v>75</v>
      </c>
      <c r="D19" s="10">
        <v>2</v>
      </c>
      <c r="E19" s="10">
        <v>2</v>
      </c>
      <c r="F19" s="10">
        <v>2</v>
      </c>
      <c r="G19" s="10">
        <v>5</v>
      </c>
      <c r="H19" s="12">
        <v>2.75</v>
      </c>
      <c r="I19" s="15">
        <v>-2</v>
      </c>
      <c r="J19" s="16">
        <f t="shared" si="0"/>
        <v>4.75</v>
      </c>
    </row>
    <row r="20" spans="2:10" x14ac:dyDescent="0.3">
      <c r="B20" s="8" t="s">
        <v>31</v>
      </c>
      <c r="C20" s="8" t="s">
        <v>51</v>
      </c>
      <c r="D20" s="10">
        <v>4</v>
      </c>
      <c r="E20" s="10">
        <v>3</v>
      </c>
      <c r="F20" s="10">
        <v>1</v>
      </c>
      <c r="G20" s="10">
        <v>2</v>
      </c>
      <c r="H20" s="12">
        <v>2.5</v>
      </c>
      <c r="I20" s="15">
        <v>-1</v>
      </c>
      <c r="J20" s="16">
        <f t="shared" si="0"/>
        <v>3.5</v>
      </c>
    </row>
    <row r="21" spans="2:10" x14ac:dyDescent="0.3">
      <c r="B21" s="8" t="s">
        <v>6</v>
      </c>
      <c r="C21" s="8" t="s">
        <v>82</v>
      </c>
      <c r="D21" s="10">
        <v>3</v>
      </c>
      <c r="E21" s="10">
        <v>2</v>
      </c>
      <c r="F21" s="10">
        <v>-1</v>
      </c>
      <c r="G21" s="10">
        <v>5</v>
      </c>
      <c r="H21" s="12">
        <v>2.25</v>
      </c>
      <c r="I21" s="15">
        <v>-2.5</v>
      </c>
      <c r="J21" s="16">
        <f t="shared" si="0"/>
        <v>4.75</v>
      </c>
    </row>
    <row r="22" spans="2:10" x14ac:dyDescent="0.3">
      <c r="B22" s="8" t="s">
        <v>93</v>
      </c>
      <c r="C22" s="8" t="s">
        <v>94</v>
      </c>
      <c r="D22" s="10">
        <v>3</v>
      </c>
      <c r="E22" s="10">
        <v>2</v>
      </c>
      <c r="F22" s="10">
        <v>1</v>
      </c>
      <c r="G22" s="10">
        <v>2</v>
      </c>
      <c r="H22" s="12">
        <v>2</v>
      </c>
      <c r="I22" s="15">
        <v>-0.25</v>
      </c>
      <c r="J22" s="16">
        <f t="shared" si="0"/>
        <v>2.25</v>
      </c>
    </row>
    <row r="23" spans="2:10" x14ac:dyDescent="0.3">
      <c r="B23" s="8" t="s">
        <v>15</v>
      </c>
      <c r="C23" s="8" t="s">
        <v>67</v>
      </c>
      <c r="D23" s="10">
        <v>7</v>
      </c>
      <c r="E23" s="10">
        <v>5</v>
      </c>
      <c r="F23" s="10">
        <v>-1</v>
      </c>
      <c r="G23" s="10">
        <v>-3</v>
      </c>
      <c r="H23" s="12">
        <v>2</v>
      </c>
      <c r="I23" s="15">
        <v>-0.25</v>
      </c>
      <c r="J23" s="16">
        <f t="shared" si="0"/>
        <v>2.25</v>
      </c>
    </row>
    <row r="24" spans="2:10" x14ac:dyDescent="0.3">
      <c r="B24" s="8" t="s">
        <v>4</v>
      </c>
      <c r="C24" s="8" t="s">
        <v>53</v>
      </c>
      <c r="D24" s="10">
        <v>4</v>
      </c>
      <c r="E24" s="10">
        <v>2</v>
      </c>
      <c r="F24" s="10">
        <v>1</v>
      </c>
      <c r="G24" s="10">
        <v>1</v>
      </c>
      <c r="H24" s="12">
        <v>2</v>
      </c>
      <c r="I24" s="15">
        <v>-2</v>
      </c>
      <c r="J24" s="16">
        <f t="shared" si="0"/>
        <v>4</v>
      </c>
    </row>
    <row r="25" spans="2:10" x14ac:dyDescent="0.3">
      <c r="B25" s="8" t="s">
        <v>13</v>
      </c>
      <c r="C25" s="8" t="s">
        <v>65</v>
      </c>
      <c r="D25" s="10">
        <v>3</v>
      </c>
      <c r="E25" s="10">
        <v>2</v>
      </c>
      <c r="F25" s="10">
        <v>2</v>
      </c>
      <c r="G25" s="10">
        <v>1</v>
      </c>
      <c r="H25" s="12">
        <v>2</v>
      </c>
      <c r="I25" s="15">
        <v>-2.5</v>
      </c>
      <c r="J25" s="16">
        <f t="shared" si="0"/>
        <v>4.5</v>
      </c>
    </row>
    <row r="26" spans="2:10" x14ac:dyDescent="0.3">
      <c r="B26" s="8" t="s">
        <v>44</v>
      </c>
      <c r="C26" s="8" t="s">
        <v>76</v>
      </c>
      <c r="D26" s="10">
        <v>1</v>
      </c>
      <c r="E26" s="10">
        <v>1</v>
      </c>
      <c r="F26" s="10">
        <v>2</v>
      </c>
      <c r="G26" s="10">
        <v>4</v>
      </c>
      <c r="H26" s="12">
        <v>2</v>
      </c>
      <c r="I26" s="15">
        <v>-2.5</v>
      </c>
      <c r="J26" s="16">
        <f t="shared" si="0"/>
        <v>4.5</v>
      </c>
    </row>
    <row r="27" spans="2:10" x14ac:dyDescent="0.3">
      <c r="B27" s="8" t="s">
        <v>8</v>
      </c>
      <c r="C27" s="8" t="s">
        <v>60</v>
      </c>
      <c r="D27" s="10">
        <v>3</v>
      </c>
      <c r="E27" s="10">
        <v>0</v>
      </c>
      <c r="F27" s="10">
        <v>1</v>
      </c>
      <c r="G27" s="10">
        <v>4</v>
      </c>
      <c r="H27" s="12">
        <v>2</v>
      </c>
      <c r="I27" s="15">
        <v>-3.75</v>
      </c>
      <c r="J27" s="16">
        <f t="shared" si="0"/>
        <v>5.75</v>
      </c>
    </row>
    <row r="28" spans="2:10" x14ac:dyDescent="0.3">
      <c r="B28" s="8" t="s">
        <v>30</v>
      </c>
      <c r="C28" s="8" t="s">
        <v>50</v>
      </c>
      <c r="D28" s="10">
        <v>2</v>
      </c>
      <c r="E28" s="10">
        <v>2</v>
      </c>
      <c r="F28" s="10">
        <v>0</v>
      </c>
      <c r="G28" s="10">
        <v>2</v>
      </c>
      <c r="H28" s="12">
        <v>1.5</v>
      </c>
      <c r="I28" s="15">
        <v>-1.75</v>
      </c>
      <c r="J28" s="16">
        <f t="shared" si="0"/>
        <v>3.25</v>
      </c>
    </row>
    <row r="29" spans="2:10" x14ac:dyDescent="0.3">
      <c r="B29" s="8" t="s">
        <v>5</v>
      </c>
      <c r="C29" s="8" t="s">
        <v>56</v>
      </c>
      <c r="D29" s="10">
        <v>3</v>
      </c>
      <c r="E29" s="10">
        <v>0</v>
      </c>
      <c r="F29" s="10">
        <v>0</v>
      </c>
      <c r="G29" s="10">
        <v>1</v>
      </c>
      <c r="H29" s="12">
        <v>1</v>
      </c>
      <c r="I29" s="15">
        <v>-2.25</v>
      </c>
      <c r="J29" s="16">
        <f t="shared" si="0"/>
        <v>3.25</v>
      </c>
    </row>
    <row r="30" spans="2:10" x14ac:dyDescent="0.3">
      <c r="B30" s="8" t="s">
        <v>14</v>
      </c>
      <c r="C30" s="8" t="s">
        <v>66</v>
      </c>
      <c r="D30" s="10">
        <v>0</v>
      </c>
      <c r="E30" s="10">
        <v>1</v>
      </c>
      <c r="F30" s="10">
        <v>-1</v>
      </c>
      <c r="G30" s="10">
        <v>2</v>
      </c>
      <c r="H30" s="12">
        <v>0.5</v>
      </c>
      <c r="I30" s="15">
        <v>-1.25</v>
      </c>
      <c r="J30" s="16">
        <f t="shared" si="0"/>
        <v>1.75</v>
      </c>
    </row>
    <row r="31" spans="2:10" x14ac:dyDescent="0.3">
      <c r="B31" s="8" t="s">
        <v>35</v>
      </c>
      <c r="C31" s="8" t="s">
        <v>68</v>
      </c>
      <c r="D31" s="10">
        <v>0</v>
      </c>
      <c r="E31" s="10">
        <v>0</v>
      </c>
      <c r="F31" s="10">
        <v>0</v>
      </c>
      <c r="G31" s="10">
        <v>1</v>
      </c>
      <c r="H31" s="12">
        <v>0.25</v>
      </c>
      <c r="I31" s="15">
        <v>-1.5</v>
      </c>
      <c r="J31" s="16">
        <f t="shared" si="0"/>
        <v>1.75</v>
      </c>
    </row>
    <row r="32" spans="2:10" x14ac:dyDescent="0.3">
      <c r="B32" s="8" t="s">
        <v>26</v>
      </c>
      <c r="C32" s="8" t="s">
        <v>54</v>
      </c>
      <c r="D32" s="10">
        <v>0</v>
      </c>
      <c r="E32" s="10">
        <v>0</v>
      </c>
      <c r="F32" s="10">
        <v>0</v>
      </c>
      <c r="G32" s="10">
        <v>0</v>
      </c>
      <c r="H32" s="12">
        <v>0</v>
      </c>
      <c r="I32" s="15">
        <v>0</v>
      </c>
      <c r="J32" s="16">
        <f t="shared" si="0"/>
        <v>0</v>
      </c>
    </row>
    <row r="33" spans="2:10" x14ac:dyDescent="0.3">
      <c r="B33" s="8" t="s">
        <v>9</v>
      </c>
      <c r="C33" s="8" t="s">
        <v>61</v>
      </c>
      <c r="D33" s="10">
        <v>1</v>
      </c>
      <c r="E33" s="10">
        <v>-2</v>
      </c>
      <c r="F33" s="10">
        <v>-1</v>
      </c>
      <c r="G33" s="10">
        <v>2</v>
      </c>
      <c r="H33" s="12">
        <v>0</v>
      </c>
      <c r="I33" s="15">
        <v>-4.75</v>
      </c>
      <c r="J33" s="16">
        <f t="shared" si="0"/>
        <v>4.75</v>
      </c>
    </row>
    <row r="34" spans="2:10" x14ac:dyDescent="0.3">
      <c r="B34" s="8" t="s">
        <v>39</v>
      </c>
      <c r="C34" s="8" t="s">
        <v>71</v>
      </c>
      <c r="D34" s="10">
        <v>0</v>
      </c>
      <c r="E34" s="10">
        <v>0</v>
      </c>
      <c r="F34" s="10">
        <v>-2</v>
      </c>
      <c r="G34" s="10">
        <v>1</v>
      </c>
      <c r="H34" s="12">
        <v>-0.25</v>
      </c>
      <c r="I34" s="15">
        <v>-2.75</v>
      </c>
      <c r="J34" s="16">
        <f t="shared" si="0"/>
        <v>2.5</v>
      </c>
    </row>
    <row r="35" spans="2:10" x14ac:dyDescent="0.3">
      <c r="B35" s="8" t="s">
        <v>49</v>
      </c>
      <c r="C35" s="8" t="s">
        <v>81</v>
      </c>
      <c r="D35" s="10">
        <v>0</v>
      </c>
      <c r="E35" s="10">
        <v>-1</v>
      </c>
      <c r="F35" s="10">
        <v>-1</v>
      </c>
      <c r="G35" s="10">
        <v>-2</v>
      </c>
      <c r="H35" s="12">
        <v>-1</v>
      </c>
      <c r="I35" s="15">
        <v>-2.5</v>
      </c>
      <c r="J35" s="16">
        <f t="shared" si="0"/>
        <v>1.5</v>
      </c>
    </row>
    <row r="36" spans="2:10" x14ac:dyDescent="0.3">
      <c r="B36" s="8" t="s">
        <v>42</v>
      </c>
      <c r="C36" s="8" t="s">
        <v>74</v>
      </c>
      <c r="D36" s="10">
        <v>1</v>
      </c>
      <c r="E36" s="10">
        <v>-1</v>
      </c>
      <c r="F36" s="10">
        <v>-4</v>
      </c>
      <c r="G36" s="10">
        <v>-1</v>
      </c>
      <c r="H36" s="12">
        <v>-1.25</v>
      </c>
      <c r="I36" s="15">
        <v>-5</v>
      </c>
      <c r="J36" s="16">
        <f t="shared" si="0"/>
        <v>3.75</v>
      </c>
    </row>
    <row r="37" spans="2:10" x14ac:dyDescent="0.3">
      <c r="B37" s="8" t="s">
        <v>33</v>
      </c>
      <c r="C37" s="8" t="s">
        <v>57</v>
      </c>
      <c r="D37" s="10">
        <v>0</v>
      </c>
      <c r="E37" s="10">
        <v>-1</v>
      </c>
      <c r="F37" s="10">
        <v>-6</v>
      </c>
      <c r="G37" s="10">
        <v>0</v>
      </c>
      <c r="H37" s="12">
        <v>-1.75</v>
      </c>
      <c r="I37" s="15">
        <v>-3.5</v>
      </c>
      <c r="J37" s="16">
        <f t="shared" si="0"/>
        <v>1.75</v>
      </c>
    </row>
    <row r="38" spans="2:10" x14ac:dyDescent="0.3">
      <c r="B38" s="8" t="s">
        <v>36</v>
      </c>
      <c r="C38" s="8" t="s">
        <v>69</v>
      </c>
      <c r="D38" s="10">
        <v>-1</v>
      </c>
      <c r="E38" s="10">
        <v>-1</v>
      </c>
      <c r="F38" s="10">
        <v>-3</v>
      </c>
      <c r="G38" s="10">
        <v>-2</v>
      </c>
      <c r="H38" s="12">
        <v>-1.75</v>
      </c>
      <c r="I38" s="15">
        <v>-4.5</v>
      </c>
      <c r="J38" s="16">
        <f t="shared" si="0"/>
        <v>2.75</v>
      </c>
    </row>
    <row r="39" spans="2:10" x14ac:dyDescent="0.3">
      <c r="B39" s="8" t="s">
        <v>12</v>
      </c>
      <c r="C39" s="8" t="s">
        <v>64</v>
      </c>
      <c r="D39" s="10">
        <v>-6</v>
      </c>
      <c r="E39" s="10">
        <v>3</v>
      </c>
      <c r="F39" s="10">
        <v>-4</v>
      </c>
      <c r="G39" s="10">
        <v>-4</v>
      </c>
      <c r="H39" s="12">
        <v>-2.75</v>
      </c>
      <c r="I39" s="15">
        <v>2.5</v>
      </c>
      <c r="J39" s="16">
        <f t="shared" si="0"/>
        <v>-5.25</v>
      </c>
    </row>
    <row r="40" spans="2:10" ht="15.75" thickBot="1" x14ac:dyDescent="0.35">
      <c r="B40" s="8" t="s">
        <v>11</v>
      </c>
      <c r="C40" s="8" t="s">
        <v>63</v>
      </c>
      <c r="D40" s="10">
        <v>-3</v>
      </c>
      <c r="E40" s="10">
        <v>-6</v>
      </c>
      <c r="F40" s="10">
        <v>-5</v>
      </c>
      <c r="G40" s="10">
        <v>-4</v>
      </c>
      <c r="H40" s="35">
        <v>-4.5</v>
      </c>
      <c r="I40" s="36">
        <v>-6.25</v>
      </c>
      <c r="J40" s="37">
        <f t="shared" si="0"/>
        <v>1.75</v>
      </c>
    </row>
    <row r="41" spans="2:10" ht="24" customHeight="1" thickBot="1" x14ac:dyDescent="0.4">
      <c r="B41" s="41"/>
      <c r="C41" s="41"/>
      <c r="D41" s="42">
        <f t="shared" ref="D41:I41" si="1">AVERAGE(D4:D40)</f>
        <v>3.0270270270270272</v>
      </c>
      <c r="E41" s="42">
        <f t="shared" si="1"/>
        <v>2.2162162162162162</v>
      </c>
      <c r="F41" s="42">
        <f t="shared" si="1"/>
        <v>1.0810810810810811</v>
      </c>
      <c r="G41" s="42">
        <f t="shared" si="1"/>
        <v>2.5675675675675675</v>
      </c>
      <c r="H41" s="38">
        <f t="shared" si="1"/>
        <v>2.2229729729729728</v>
      </c>
      <c r="I41" s="39">
        <f t="shared" si="1"/>
        <v>-0.81756756756756754</v>
      </c>
      <c r="J41" s="40">
        <f t="shared" ref="J41" si="2">H41-I41</f>
        <v>3.0405405405405403</v>
      </c>
    </row>
  </sheetData>
  <sortState ref="B4:I40">
    <sortCondition descending="1" ref="H4:H40"/>
    <sortCondition descending="1" ref="I4:I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3"/>
  <sheetViews>
    <sheetView tabSelected="1" zoomScaleNormal="100" workbookViewId="0">
      <selection activeCell="A2" sqref="A2"/>
    </sheetView>
  </sheetViews>
  <sheetFormatPr defaultColWidth="9.140625" defaultRowHeight="15" x14ac:dyDescent="0.3"/>
  <cols>
    <col min="1" max="1" width="18.7109375" style="43" customWidth="1"/>
    <col min="2" max="2" width="9.85546875" style="18" bestFit="1" customWidth="1"/>
    <col min="3" max="3" width="8.7109375" style="19" customWidth="1"/>
    <col min="4" max="6" width="7.28515625" style="19" customWidth="1"/>
    <col min="7" max="7" width="8.28515625" style="20" customWidth="1"/>
    <col min="8" max="8" width="12.140625" style="19" customWidth="1"/>
    <col min="9" max="9" width="12.5703125" style="19" bestFit="1" customWidth="1"/>
    <col min="10" max="10" width="8.7109375" style="19" bestFit="1" customWidth="1"/>
    <col min="11" max="11" width="8.85546875" style="21" bestFit="1" customWidth="1"/>
    <col min="12" max="12" width="15.28515625" style="2" customWidth="1"/>
    <col min="13" max="16" width="9.140625" style="43"/>
    <col min="17" max="17" width="9.140625" style="2"/>
    <col min="18" max="18" width="12.28515625" style="2" bestFit="1" customWidth="1"/>
    <col min="19" max="16384" width="9.140625" style="2"/>
  </cols>
  <sheetData>
    <row r="1" spans="1:19" x14ac:dyDescent="0.3">
      <c r="B1" s="44"/>
      <c r="C1" s="45"/>
      <c r="D1" s="45"/>
      <c r="E1" s="45"/>
      <c r="F1" s="45"/>
      <c r="G1" s="46"/>
      <c r="H1" s="45"/>
      <c r="I1" s="45"/>
      <c r="J1" s="45"/>
      <c r="K1" s="47"/>
      <c r="L1" s="43"/>
    </row>
    <row r="2" spans="1:19" ht="15.75" thickBot="1" x14ac:dyDescent="0.35">
      <c r="B2" s="18" t="s">
        <v>2</v>
      </c>
      <c r="C2" s="19" t="s">
        <v>91</v>
      </c>
    </row>
    <row r="3" spans="1:19" s="1" customFormat="1" x14ac:dyDescent="0.3">
      <c r="A3" s="48"/>
      <c r="B3" s="22" t="s">
        <v>25</v>
      </c>
      <c r="C3" s="23" t="s">
        <v>24</v>
      </c>
      <c r="D3" s="23" t="s">
        <v>23</v>
      </c>
      <c r="E3" s="23" t="s">
        <v>22</v>
      </c>
      <c r="F3" s="23" t="s">
        <v>21</v>
      </c>
      <c r="G3" s="24" t="s">
        <v>20</v>
      </c>
      <c r="H3" s="23" t="s">
        <v>19</v>
      </c>
      <c r="I3" s="23" t="s">
        <v>18</v>
      </c>
      <c r="J3" s="23" t="s">
        <v>17</v>
      </c>
      <c r="K3" s="25" t="s">
        <v>16</v>
      </c>
      <c r="M3" s="48"/>
      <c r="N3" s="48"/>
      <c r="O3" s="48"/>
      <c r="P3" s="48"/>
    </row>
    <row r="4" spans="1:19" x14ac:dyDescent="0.3">
      <c r="B4" s="26">
        <v>36.65</v>
      </c>
      <c r="C4" s="27">
        <v>34</v>
      </c>
      <c r="D4" s="27">
        <v>262</v>
      </c>
      <c r="E4" s="27">
        <v>234</v>
      </c>
      <c r="F4" s="27">
        <v>28</v>
      </c>
      <c r="G4" s="28">
        <v>0.51800000000000002</v>
      </c>
      <c r="H4" s="27">
        <v>875</v>
      </c>
      <c r="I4" s="27">
        <v>924</v>
      </c>
      <c r="J4" s="27">
        <v>-49</v>
      </c>
      <c r="K4" s="29">
        <v>0.92</v>
      </c>
      <c r="L4" s="30">
        <v>43237</v>
      </c>
    </row>
    <row r="5" spans="1:19" x14ac:dyDescent="0.3">
      <c r="B5" s="26">
        <v>230.73</v>
      </c>
      <c r="C5" s="27">
        <v>175</v>
      </c>
      <c r="D5" s="27">
        <v>325</v>
      </c>
      <c r="E5" s="27">
        <v>175</v>
      </c>
      <c r="F5" s="27">
        <v>150</v>
      </c>
      <c r="G5" s="28">
        <v>0.64200000000000002</v>
      </c>
      <c r="H5" s="27">
        <v>1301</v>
      </c>
      <c r="I5" s="27">
        <v>583</v>
      </c>
      <c r="J5" s="27">
        <v>717</v>
      </c>
      <c r="K5" s="29">
        <v>0.91</v>
      </c>
      <c r="L5" s="30">
        <v>43236</v>
      </c>
    </row>
    <row r="6" spans="1:19" x14ac:dyDescent="0.3">
      <c r="B6" s="26">
        <v>-385.84</v>
      </c>
      <c r="C6" s="27">
        <v>-402</v>
      </c>
      <c r="D6" s="27">
        <v>166</v>
      </c>
      <c r="E6" s="27">
        <v>331</v>
      </c>
      <c r="F6" s="27">
        <v>-165</v>
      </c>
      <c r="G6" s="28">
        <v>0.32800000000000001</v>
      </c>
      <c r="H6" s="27">
        <v>737</v>
      </c>
      <c r="I6" s="27">
        <v>1182</v>
      </c>
      <c r="J6" s="27">
        <v>-445</v>
      </c>
      <c r="K6" s="29">
        <v>0.95</v>
      </c>
      <c r="L6" s="30">
        <v>43235</v>
      </c>
    </row>
    <row r="7" spans="1:19" x14ac:dyDescent="0.3">
      <c r="B7" s="26">
        <v>-14.46</v>
      </c>
      <c r="C7" s="27">
        <v>-2</v>
      </c>
      <c r="D7" s="27">
        <v>225</v>
      </c>
      <c r="E7" s="27">
        <v>272</v>
      </c>
      <c r="F7" s="27">
        <v>-47</v>
      </c>
      <c r="G7" s="28">
        <v>0.44500000000000001</v>
      </c>
      <c r="H7" s="27">
        <v>1007</v>
      </c>
      <c r="I7" s="27">
        <v>811</v>
      </c>
      <c r="J7" s="27">
        <v>196</v>
      </c>
      <c r="K7" s="29">
        <v>0.89</v>
      </c>
      <c r="L7" s="30">
        <v>43234</v>
      </c>
    </row>
    <row r="8" spans="1:19" x14ac:dyDescent="0.3">
      <c r="B8" s="26">
        <v>118.47</v>
      </c>
      <c r="C8" s="27">
        <v>55</v>
      </c>
      <c r="D8" s="27">
        <v>303</v>
      </c>
      <c r="E8" s="27">
        <v>198</v>
      </c>
      <c r="F8" s="27">
        <v>105</v>
      </c>
      <c r="G8" s="28">
        <v>0.59899999999999998</v>
      </c>
      <c r="H8" s="27">
        <v>962</v>
      </c>
      <c r="I8" s="27">
        <v>843</v>
      </c>
      <c r="J8" s="27">
        <v>119</v>
      </c>
      <c r="K8" s="29">
        <v>0.87</v>
      </c>
      <c r="L8" s="30">
        <v>43231</v>
      </c>
    </row>
    <row r="9" spans="1:19" x14ac:dyDescent="0.3">
      <c r="B9" s="26">
        <v>346.74</v>
      </c>
      <c r="C9" s="27">
        <v>85</v>
      </c>
      <c r="D9" s="27">
        <v>427</v>
      </c>
      <c r="E9" s="27">
        <v>75</v>
      </c>
      <c r="F9" s="27">
        <v>352</v>
      </c>
      <c r="G9" s="28">
        <v>0.84399999999999997</v>
      </c>
      <c r="H9" s="27">
        <v>1588</v>
      </c>
      <c r="I9" s="27">
        <v>260</v>
      </c>
      <c r="J9" s="27">
        <v>1328</v>
      </c>
      <c r="K9" s="29">
        <v>0.9</v>
      </c>
      <c r="L9" s="30">
        <v>43230</v>
      </c>
    </row>
    <row r="10" spans="1:19" x14ac:dyDescent="0.3">
      <c r="B10" s="26">
        <v>475.41</v>
      </c>
      <c r="C10" s="27">
        <v>471</v>
      </c>
      <c r="D10" s="27">
        <v>374</v>
      </c>
      <c r="E10" s="27">
        <v>127</v>
      </c>
      <c r="F10" s="27">
        <v>247</v>
      </c>
      <c r="G10" s="28">
        <v>0.73899999999999999</v>
      </c>
      <c r="H10" s="27">
        <v>1510</v>
      </c>
      <c r="I10" s="27">
        <v>573</v>
      </c>
      <c r="J10" s="27">
        <v>936</v>
      </c>
      <c r="K10" s="29">
        <v>1.01</v>
      </c>
      <c r="L10" s="30">
        <v>43229</v>
      </c>
    </row>
    <row r="11" spans="1:19" x14ac:dyDescent="0.3">
      <c r="B11" s="26">
        <v>-16.149999999999999</v>
      </c>
      <c r="C11" s="27">
        <v>5</v>
      </c>
      <c r="D11" s="27">
        <v>243</v>
      </c>
      <c r="E11" s="27">
        <v>253</v>
      </c>
      <c r="F11" s="27">
        <v>-10</v>
      </c>
      <c r="G11" s="28">
        <v>0.48</v>
      </c>
      <c r="H11" s="27">
        <v>1067</v>
      </c>
      <c r="I11" s="27">
        <v>1049</v>
      </c>
      <c r="J11" s="27">
        <v>17</v>
      </c>
      <c r="K11" s="29">
        <v>1.03</v>
      </c>
      <c r="L11" s="30">
        <v>43228</v>
      </c>
    </row>
    <row r="12" spans="1:19" x14ac:dyDescent="0.3">
      <c r="B12" s="26">
        <v>156.66999999999999</v>
      </c>
      <c r="C12" s="27">
        <v>90</v>
      </c>
      <c r="D12" s="27">
        <v>290</v>
      </c>
      <c r="E12" s="27">
        <v>212</v>
      </c>
      <c r="F12" s="27">
        <v>78</v>
      </c>
      <c r="G12" s="28">
        <v>0.57299999999999995</v>
      </c>
      <c r="H12" s="27">
        <v>1166</v>
      </c>
      <c r="I12" s="27">
        <v>756</v>
      </c>
      <c r="J12" s="27">
        <v>410</v>
      </c>
      <c r="K12" s="29">
        <v>0.93</v>
      </c>
      <c r="L12" s="30">
        <v>43227</v>
      </c>
    </row>
    <row r="13" spans="1:19" ht="15.75" thickBot="1" x14ac:dyDescent="0.35">
      <c r="B13" s="31">
        <v>609.86</v>
      </c>
      <c r="C13" s="32">
        <v>492</v>
      </c>
      <c r="D13" s="32">
        <v>447</v>
      </c>
      <c r="E13" s="32">
        <v>55</v>
      </c>
      <c r="F13" s="32">
        <v>392</v>
      </c>
      <c r="G13" s="33">
        <v>0.88300000000000001</v>
      </c>
      <c r="H13" s="32">
        <v>1738</v>
      </c>
      <c r="I13" s="32">
        <v>168</v>
      </c>
      <c r="J13" s="32">
        <v>1570</v>
      </c>
      <c r="K13" s="34">
        <v>0.93</v>
      </c>
      <c r="L13" s="30">
        <v>43224</v>
      </c>
    </row>
    <row r="14" spans="1:19" x14ac:dyDescent="0.3">
      <c r="B14" s="18">
        <v>1558.07</v>
      </c>
      <c r="C14" s="19">
        <v>1003</v>
      </c>
      <c r="D14" s="19">
        <v>3062</v>
      </c>
      <c r="E14" s="19">
        <v>1932</v>
      </c>
      <c r="F14" s="19">
        <v>1130</v>
      </c>
      <c r="G14" s="20">
        <v>0.61299999999999999</v>
      </c>
      <c r="H14" s="19">
        <v>11956</v>
      </c>
      <c r="I14" s="19">
        <v>7154</v>
      </c>
      <c r="J14" s="19">
        <v>4802</v>
      </c>
      <c r="K14" s="21">
        <v>0.93</v>
      </c>
    </row>
    <row r="15" spans="1:19" ht="16.5" x14ac:dyDescent="0.3">
      <c r="A15" s="43" t="s">
        <v>99</v>
      </c>
      <c r="B15" s="44"/>
      <c r="C15" s="45"/>
      <c r="D15" s="45"/>
      <c r="E15" s="45"/>
      <c r="F15" s="45"/>
      <c r="G15" s="46"/>
      <c r="H15" s="45"/>
      <c r="I15" s="45"/>
      <c r="J15" s="45"/>
      <c r="K15" s="47"/>
      <c r="L15" s="43"/>
      <c r="S15" s="17"/>
    </row>
    <row r="16" spans="1:19" x14ac:dyDescent="0.3">
      <c r="B16" s="44"/>
      <c r="C16" s="45"/>
      <c r="D16" s="45"/>
      <c r="E16" s="45"/>
      <c r="F16" s="45"/>
      <c r="G16" s="46"/>
      <c r="H16" s="45"/>
      <c r="I16" s="45"/>
      <c r="J16" s="45"/>
      <c r="K16" s="47"/>
      <c r="L16" s="43"/>
    </row>
    <row r="17" spans="1:16" ht="15.75" thickBot="1" x14ac:dyDescent="0.35">
      <c r="B17" s="18" t="s">
        <v>4</v>
      </c>
      <c r="C17" s="19" t="s">
        <v>91</v>
      </c>
    </row>
    <row r="18" spans="1:16" s="1" customFormat="1" x14ac:dyDescent="0.3">
      <c r="A18" s="48"/>
      <c r="B18" s="22" t="s">
        <v>25</v>
      </c>
      <c r="C18" s="23" t="s">
        <v>24</v>
      </c>
      <c r="D18" s="23" t="s">
        <v>23</v>
      </c>
      <c r="E18" s="23" t="s">
        <v>22</v>
      </c>
      <c r="F18" s="23" t="s">
        <v>21</v>
      </c>
      <c r="G18" s="24" t="s">
        <v>20</v>
      </c>
      <c r="H18" s="23" t="s">
        <v>19</v>
      </c>
      <c r="I18" s="23" t="s">
        <v>18</v>
      </c>
      <c r="J18" s="23" t="s">
        <v>17</v>
      </c>
      <c r="K18" s="25" t="s">
        <v>16</v>
      </c>
      <c r="M18" s="48"/>
      <c r="N18" s="48"/>
      <c r="O18" s="48"/>
      <c r="P18" s="48"/>
    </row>
    <row r="19" spans="1:16" x14ac:dyDescent="0.3">
      <c r="B19" s="26">
        <v>-39.61</v>
      </c>
      <c r="C19" s="27">
        <v>-88</v>
      </c>
      <c r="D19" s="27">
        <v>46</v>
      </c>
      <c r="E19" s="27">
        <v>60</v>
      </c>
      <c r="F19" s="27">
        <v>-14</v>
      </c>
      <c r="G19" s="28">
        <v>0.43</v>
      </c>
      <c r="H19" s="27">
        <v>169</v>
      </c>
      <c r="I19" s="27">
        <v>355</v>
      </c>
      <c r="J19" s="27">
        <v>-186</v>
      </c>
      <c r="K19" s="29">
        <v>0.92</v>
      </c>
      <c r="L19" s="30">
        <v>43237</v>
      </c>
    </row>
    <row r="20" spans="1:16" x14ac:dyDescent="0.3">
      <c r="B20" s="26">
        <v>116.68</v>
      </c>
      <c r="C20" s="27">
        <v>75</v>
      </c>
      <c r="D20" s="27">
        <v>78</v>
      </c>
      <c r="E20" s="27">
        <v>29</v>
      </c>
      <c r="F20" s="27">
        <v>49</v>
      </c>
      <c r="G20" s="28">
        <v>0.72899999999999998</v>
      </c>
      <c r="H20" s="27">
        <v>379</v>
      </c>
      <c r="I20" s="27">
        <v>127</v>
      </c>
      <c r="J20" s="27">
        <v>252</v>
      </c>
      <c r="K20" s="29">
        <v>0.88</v>
      </c>
      <c r="L20" s="30">
        <v>43236</v>
      </c>
    </row>
    <row r="21" spans="1:16" x14ac:dyDescent="0.3">
      <c r="B21" s="26">
        <v>-183.38</v>
      </c>
      <c r="C21" s="27">
        <v>-173</v>
      </c>
      <c r="D21" s="27">
        <v>26</v>
      </c>
      <c r="E21" s="27">
        <v>81</v>
      </c>
      <c r="F21" s="27">
        <v>-55</v>
      </c>
      <c r="G21" s="28">
        <v>0.24299999999999999</v>
      </c>
      <c r="H21" s="27">
        <v>167</v>
      </c>
      <c r="I21" s="27">
        <v>391</v>
      </c>
      <c r="J21" s="27">
        <v>-223</v>
      </c>
      <c r="K21" s="29">
        <v>0.97</v>
      </c>
      <c r="L21" s="30">
        <v>43235</v>
      </c>
    </row>
    <row r="22" spans="1:16" x14ac:dyDescent="0.3">
      <c r="B22" s="26">
        <v>12.29</v>
      </c>
      <c r="C22" s="27">
        <v>9</v>
      </c>
      <c r="D22" s="27">
        <v>61</v>
      </c>
      <c r="E22" s="27">
        <v>44</v>
      </c>
      <c r="F22" s="27">
        <v>17</v>
      </c>
      <c r="G22" s="28">
        <v>0.56999999999999995</v>
      </c>
      <c r="H22" s="27">
        <v>340</v>
      </c>
      <c r="I22" s="27">
        <v>182</v>
      </c>
      <c r="J22" s="27">
        <v>158</v>
      </c>
      <c r="K22" s="29">
        <v>0.91</v>
      </c>
      <c r="L22" s="30">
        <v>43234</v>
      </c>
    </row>
    <row r="23" spans="1:16" x14ac:dyDescent="0.3">
      <c r="B23" s="26">
        <v>15.88</v>
      </c>
      <c r="C23" s="27">
        <v>-14</v>
      </c>
      <c r="D23" s="27">
        <v>57</v>
      </c>
      <c r="E23" s="27">
        <v>50</v>
      </c>
      <c r="F23" s="27">
        <v>7</v>
      </c>
      <c r="G23" s="28">
        <v>0.53300000000000003</v>
      </c>
      <c r="H23" s="27">
        <v>208</v>
      </c>
      <c r="I23" s="27">
        <v>369</v>
      </c>
      <c r="J23" s="27">
        <v>-161</v>
      </c>
      <c r="K23" s="29">
        <v>1</v>
      </c>
      <c r="L23" s="30">
        <v>43231</v>
      </c>
    </row>
    <row r="24" spans="1:16" x14ac:dyDescent="0.3">
      <c r="B24" s="26">
        <v>40.909999999999997</v>
      </c>
      <c r="C24" s="27">
        <v>-159</v>
      </c>
      <c r="D24" s="27">
        <v>87</v>
      </c>
      <c r="E24" s="27">
        <v>20</v>
      </c>
      <c r="F24" s="27">
        <v>67</v>
      </c>
      <c r="G24" s="28">
        <v>0.81299999999999994</v>
      </c>
      <c r="H24" s="27">
        <v>456</v>
      </c>
      <c r="I24" s="27">
        <v>64</v>
      </c>
      <c r="J24" s="27">
        <v>391</v>
      </c>
      <c r="K24" s="29">
        <v>0.9</v>
      </c>
      <c r="L24" s="30">
        <v>43230</v>
      </c>
    </row>
    <row r="25" spans="1:16" x14ac:dyDescent="0.3">
      <c r="B25" s="26">
        <v>187.59</v>
      </c>
      <c r="C25" s="27">
        <v>182</v>
      </c>
      <c r="D25" s="27">
        <v>79</v>
      </c>
      <c r="E25" s="27">
        <v>28</v>
      </c>
      <c r="F25" s="27">
        <v>51</v>
      </c>
      <c r="G25" s="28">
        <v>0.73799999999999999</v>
      </c>
      <c r="H25" s="27">
        <v>435</v>
      </c>
      <c r="I25" s="27">
        <v>122</v>
      </c>
      <c r="J25" s="27">
        <v>313</v>
      </c>
      <c r="K25" s="29">
        <v>0.97</v>
      </c>
      <c r="L25" s="30">
        <v>43229</v>
      </c>
    </row>
    <row r="26" spans="1:16" x14ac:dyDescent="0.3">
      <c r="B26" s="26">
        <v>-52.92</v>
      </c>
      <c r="C26" s="27">
        <v>-58</v>
      </c>
      <c r="D26" s="27">
        <v>50</v>
      </c>
      <c r="E26" s="27">
        <v>54</v>
      </c>
      <c r="F26" s="27">
        <v>-4</v>
      </c>
      <c r="G26" s="28">
        <v>0.46700000000000003</v>
      </c>
      <c r="H26" s="27">
        <v>258</v>
      </c>
      <c r="I26" s="27">
        <v>321</v>
      </c>
      <c r="J26" s="27">
        <v>-62</v>
      </c>
      <c r="K26" s="29">
        <v>1.02</v>
      </c>
      <c r="L26" s="30">
        <v>43228</v>
      </c>
    </row>
    <row r="27" spans="1:16" x14ac:dyDescent="0.3">
      <c r="B27" s="26">
        <v>141.96</v>
      </c>
      <c r="C27" s="27">
        <v>115</v>
      </c>
      <c r="D27" s="27">
        <v>80</v>
      </c>
      <c r="E27" s="27">
        <v>27</v>
      </c>
      <c r="F27" s="27">
        <v>53</v>
      </c>
      <c r="G27" s="28">
        <v>0.748</v>
      </c>
      <c r="H27" s="27">
        <v>438</v>
      </c>
      <c r="I27" s="27">
        <v>119</v>
      </c>
      <c r="J27" s="27">
        <v>318</v>
      </c>
      <c r="K27" s="29">
        <v>0.97</v>
      </c>
      <c r="L27" s="30">
        <v>43227</v>
      </c>
    </row>
    <row r="28" spans="1:16" ht="15.75" thickBot="1" x14ac:dyDescent="0.35">
      <c r="B28" s="31">
        <v>267.05</v>
      </c>
      <c r="C28" s="32">
        <v>289</v>
      </c>
      <c r="D28" s="32">
        <v>96</v>
      </c>
      <c r="E28" s="32">
        <v>11</v>
      </c>
      <c r="F28" s="32">
        <v>85</v>
      </c>
      <c r="G28" s="33">
        <v>0.89700000000000002</v>
      </c>
      <c r="H28" s="32">
        <v>561</v>
      </c>
      <c r="I28" s="32">
        <v>31</v>
      </c>
      <c r="J28" s="32">
        <v>530</v>
      </c>
      <c r="K28" s="34">
        <v>1.03</v>
      </c>
      <c r="L28" s="30">
        <v>43224</v>
      </c>
    </row>
    <row r="29" spans="1:16" x14ac:dyDescent="0.3">
      <c r="B29" s="18">
        <v>506.45</v>
      </c>
      <c r="C29" s="19">
        <v>178</v>
      </c>
      <c r="D29" s="19">
        <v>660</v>
      </c>
      <c r="E29" s="19">
        <v>404</v>
      </c>
      <c r="F29" s="19">
        <v>256</v>
      </c>
      <c r="G29" s="20">
        <v>0.62</v>
      </c>
      <c r="H29" s="19">
        <v>3415</v>
      </c>
      <c r="I29" s="19">
        <v>2084</v>
      </c>
      <c r="J29" s="19">
        <v>1331</v>
      </c>
      <c r="K29" s="21">
        <v>0.96</v>
      </c>
    </row>
    <row r="30" spans="1:16" x14ac:dyDescent="0.3">
      <c r="A30" s="43" t="s">
        <v>100</v>
      </c>
      <c r="B30" s="50"/>
      <c r="C30" s="51"/>
      <c r="D30" s="51"/>
      <c r="E30" s="51"/>
      <c r="F30" s="51"/>
      <c r="G30" s="52"/>
      <c r="H30" s="51"/>
      <c r="I30" s="51"/>
      <c r="J30" s="51"/>
      <c r="K30" s="53"/>
      <c r="L30" s="49"/>
      <c r="M30" s="49"/>
    </row>
    <row r="31" spans="1:16" x14ac:dyDescent="0.3">
      <c r="B31" s="50"/>
      <c r="C31" s="51"/>
      <c r="D31" s="51"/>
      <c r="E31" s="51"/>
      <c r="F31" s="51"/>
      <c r="G31" s="52"/>
      <c r="H31" s="51"/>
      <c r="I31" s="51"/>
      <c r="J31" s="51"/>
      <c r="K31" s="53"/>
      <c r="L31" s="49"/>
      <c r="M31" s="49"/>
    </row>
    <row r="32" spans="1:16" ht="15.75" thickBot="1" x14ac:dyDescent="0.35">
      <c r="B32" s="18" t="s">
        <v>3</v>
      </c>
      <c r="C32" s="19" t="s">
        <v>91</v>
      </c>
    </row>
    <row r="33" spans="1:16" s="1" customFormat="1" x14ac:dyDescent="0.3">
      <c r="A33" s="48"/>
      <c r="B33" s="22" t="s">
        <v>25</v>
      </c>
      <c r="C33" s="23" t="s">
        <v>24</v>
      </c>
      <c r="D33" s="23" t="s">
        <v>23</v>
      </c>
      <c r="E33" s="23" t="s">
        <v>22</v>
      </c>
      <c r="F33" s="23" t="s">
        <v>21</v>
      </c>
      <c r="G33" s="24" t="s">
        <v>20</v>
      </c>
      <c r="H33" s="23" t="s">
        <v>19</v>
      </c>
      <c r="I33" s="23" t="s">
        <v>18</v>
      </c>
      <c r="J33" s="23" t="s">
        <v>17</v>
      </c>
      <c r="K33" s="25" t="s">
        <v>16</v>
      </c>
      <c r="M33" s="48"/>
      <c r="N33" s="48"/>
      <c r="O33" s="48"/>
      <c r="P33" s="48"/>
    </row>
    <row r="34" spans="1:16" x14ac:dyDescent="0.3">
      <c r="B34" s="26">
        <v>164.88</v>
      </c>
      <c r="C34" s="27">
        <v>230</v>
      </c>
      <c r="D34" s="27">
        <v>428</v>
      </c>
      <c r="E34" s="27">
        <v>150</v>
      </c>
      <c r="F34" s="27">
        <v>278</v>
      </c>
      <c r="G34" s="28">
        <v>0.71</v>
      </c>
      <c r="H34" s="27">
        <v>245</v>
      </c>
      <c r="I34" s="27">
        <v>154</v>
      </c>
      <c r="J34" s="27">
        <v>91</v>
      </c>
      <c r="K34" s="29">
        <v>1.23</v>
      </c>
      <c r="L34" s="30">
        <v>43237</v>
      </c>
    </row>
    <row r="35" spans="1:16" x14ac:dyDescent="0.3">
      <c r="B35" s="26">
        <v>296.91000000000003</v>
      </c>
      <c r="C35" s="27">
        <v>503</v>
      </c>
      <c r="D35" s="27">
        <v>509</v>
      </c>
      <c r="E35" s="27">
        <v>76</v>
      </c>
      <c r="F35" s="27">
        <v>433</v>
      </c>
      <c r="G35" s="28">
        <v>0.84399999999999997</v>
      </c>
      <c r="H35" s="27">
        <v>320</v>
      </c>
      <c r="I35" s="27">
        <v>42</v>
      </c>
      <c r="J35" s="27">
        <v>278</v>
      </c>
      <c r="K35" s="29">
        <v>1.1000000000000001</v>
      </c>
      <c r="L35" s="30">
        <v>43236</v>
      </c>
    </row>
    <row r="36" spans="1:16" x14ac:dyDescent="0.3">
      <c r="B36" s="26">
        <v>1.1399999999999999</v>
      </c>
      <c r="C36" s="27">
        <v>-24</v>
      </c>
      <c r="D36" s="27">
        <v>322</v>
      </c>
      <c r="E36" s="27">
        <v>251</v>
      </c>
      <c r="F36" s="27">
        <v>71</v>
      </c>
      <c r="G36" s="28">
        <v>0.53400000000000003</v>
      </c>
      <c r="H36" s="27">
        <v>181</v>
      </c>
      <c r="I36" s="27">
        <v>115</v>
      </c>
      <c r="J36" s="27">
        <v>66</v>
      </c>
      <c r="K36" s="29">
        <v>0.92</v>
      </c>
      <c r="L36" s="30">
        <v>43235</v>
      </c>
    </row>
    <row r="37" spans="1:16" x14ac:dyDescent="0.3">
      <c r="B37" s="26">
        <v>-128.78</v>
      </c>
      <c r="C37" s="27">
        <v>-107</v>
      </c>
      <c r="D37" s="27">
        <v>186</v>
      </c>
      <c r="E37" s="27">
        <v>397</v>
      </c>
      <c r="F37" s="27">
        <v>-211</v>
      </c>
      <c r="G37" s="28">
        <v>0.308</v>
      </c>
      <c r="H37" s="27">
        <v>123</v>
      </c>
      <c r="I37" s="27">
        <v>178</v>
      </c>
      <c r="J37" s="27">
        <v>-54</v>
      </c>
      <c r="K37" s="29">
        <v>0.93</v>
      </c>
      <c r="L37" s="30">
        <v>43234</v>
      </c>
    </row>
    <row r="38" spans="1:16" x14ac:dyDescent="0.3">
      <c r="B38" s="26">
        <v>53.03</v>
      </c>
      <c r="C38" s="27">
        <v>106</v>
      </c>
      <c r="D38" s="27">
        <v>284</v>
      </c>
      <c r="E38" s="27">
        <v>288</v>
      </c>
      <c r="F38" s="27">
        <v>-4</v>
      </c>
      <c r="G38" s="28">
        <v>0.47099999999999997</v>
      </c>
      <c r="H38" s="27">
        <v>130</v>
      </c>
      <c r="I38" s="27">
        <v>156</v>
      </c>
      <c r="J38" s="27">
        <v>-26</v>
      </c>
      <c r="K38" s="29">
        <v>0.9</v>
      </c>
      <c r="L38" s="30">
        <v>43231</v>
      </c>
    </row>
    <row r="39" spans="1:16" x14ac:dyDescent="0.3">
      <c r="B39" s="26">
        <v>125.45</v>
      </c>
      <c r="C39" s="27">
        <v>153</v>
      </c>
      <c r="D39" s="27">
        <v>380</v>
      </c>
      <c r="E39" s="27">
        <v>195</v>
      </c>
      <c r="F39" s="27">
        <v>185</v>
      </c>
      <c r="G39" s="28">
        <v>0.63</v>
      </c>
      <c r="H39" s="27">
        <v>225</v>
      </c>
      <c r="I39" s="27">
        <v>113</v>
      </c>
      <c r="J39" s="27">
        <v>111</v>
      </c>
      <c r="K39" s="29">
        <v>1.04</v>
      </c>
      <c r="L39" s="30">
        <v>43230</v>
      </c>
    </row>
    <row r="40" spans="1:16" x14ac:dyDescent="0.3">
      <c r="B40" s="26">
        <v>70.59</v>
      </c>
      <c r="C40" s="27">
        <v>-185</v>
      </c>
      <c r="D40" s="27">
        <v>400</v>
      </c>
      <c r="E40" s="27">
        <v>185</v>
      </c>
      <c r="F40" s="27">
        <v>215</v>
      </c>
      <c r="G40" s="28">
        <v>0.66300000000000003</v>
      </c>
      <c r="H40" s="27">
        <v>312</v>
      </c>
      <c r="I40" s="27">
        <v>153</v>
      </c>
      <c r="J40" s="27">
        <v>159</v>
      </c>
      <c r="K40" s="29">
        <v>1.41</v>
      </c>
      <c r="L40" s="30">
        <v>43229</v>
      </c>
    </row>
    <row r="41" spans="1:16" x14ac:dyDescent="0.3">
      <c r="B41" s="26">
        <v>207.52</v>
      </c>
      <c r="C41" s="27">
        <v>344</v>
      </c>
      <c r="D41" s="27">
        <v>396</v>
      </c>
      <c r="E41" s="27">
        <v>190</v>
      </c>
      <c r="F41" s="27">
        <v>206</v>
      </c>
      <c r="G41" s="28">
        <v>0.65700000000000003</v>
      </c>
      <c r="H41" s="27">
        <v>217</v>
      </c>
      <c r="I41" s="27">
        <v>186</v>
      </c>
      <c r="J41" s="27">
        <v>30</v>
      </c>
      <c r="K41" s="29">
        <v>1.22</v>
      </c>
      <c r="L41" s="30">
        <v>43228</v>
      </c>
    </row>
    <row r="42" spans="1:16" x14ac:dyDescent="0.3">
      <c r="B42" s="26">
        <v>178.16</v>
      </c>
      <c r="C42" s="27">
        <v>206</v>
      </c>
      <c r="D42" s="27">
        <v>410</v>
      </c>
      <c r="E42" s="27">
        <v>174</v>
      </c>
      <c r="F42" s="27">
        <v>236</v>
      </c>
      <c r="G42" s="28">
        <v>0.68</v>
      </c>
      <c r="H42" s="27">
        <v>253</v>
      </c>
      <c r="I42" s="27">
        <v>102</v>
      </c>
      <c r="J42" s="27">
        <v>150</v>
      </c>
      <c r="K42" s="29">
        <v>1.08</v>
      </c>
      <c r="L42" s="30">
        <v>43227</v>
      </c>
    </row>
    <row r="43" spans="1:16" ht="15.75" thickBot="1" x14ac:dyDescent="0.35">
      <c r="B43" s="31">
        <v>306.83</v>
      </c>
      <c r="C43" s="32">
        <v>394</v>
      </c>
      <c r="D43" s="32">
        <v>484</v>
      </c>
      <c r="E43" s="32">
        <v>102</v>
      </c>
      <c r="F43" s="32">
        <v>382</v>
      </c>
      <c r="G43" s="33">
        <v>0.80300000000000005</v>
      </c>
      <c r="H43" s="32">
        <v>276</v>
      </c>
      <c r="I43" s="32">
        <v>87</v>
      </c>
      <c r="J43" s="32">
        <v>188</v>
      </c>
      <c r="K43" s="34">
        <v>1.1100000000000001</v>
      </c>
      <c r="L43" s="30">
        <v>43224</v>
      </c>
    </row>
    <row r="44" spans="1:16" x14ac:dyDescent="0.3">
      <c r="B44" s="18">
        <v>1275.73</v>
      </c>
      <c r="C44" s="19">
        <v>1620</v>
      </c>
      <c r="D44" s="19">
        <v>3799</v>
      </c>
      <c r="E44" s="19">
        <v>2008</v>
      </c>
      <c r="F44" s="19">
        <v>1791</v>
      </c>
      <c r="G44" s="20">
        <v>0.65400000000000003</v>
      </c>
      <c r="H44" s="19">
        <v>2285</v>
      </c>
      <c r="I44" s="19">
        <v>1290</v>
      </c>
      <c r="J44" s="19">
        <v>995</v>
      </c>
      <c r="K44" s="21">
        <v>1.1000000000000001</v>
      </c>
    </row>
    <row r="45" spans="1:16" x14ac:dyDescent="0.3">
      <c r="A45" s="43" t="s">
        <v>101</v>
      </c>
      <c r="B45" s="50"/>
      <c r="C45" s="51"/>
      <c r="D45" s="51"/>
      <c r="E45" s="51"/>
      <c r="F45" s="51"/>
      <c r="G45" s="52"/>
      <c r="H45" s="51"/>
      <c r="I45" s="51"/>
      <c r="J45" s="51"/>
      <c r="K45" s="53"/>
      <c r="L45" s="49"/>
      <c r="M45" s="49"/>
    </row>
    <row r="46" spans="1:16" x14ac:dyDescent="0.3">
      <c r="B46" s="44"/>
      <c r="C46" s="51"/>
      <c r="D46" s="51"/>
      <c r="E46" s="51"/>
      <c r="F46" s="51"/>
      <c r="G46" s="52"/>
      <c r="H46" s="51"/>
      <c r="I46" s="51"/>
      <c r="J46" s="51"/>
      <c r="K46" s="53"/>
      <c r="L46" s="49"/>
      <c r="M46" s="49"/>
    </row>
    <row r="47" spans="1:16" ht="15.75" thickBot="1" x14ac:dyDescent="0.35">
      <c r="A47" s="44"/>
      <c r="B47" s="18" t="s">
        <v>92</v>
      </c>
      <c r="C47" s="19" t="s">
        <v>91</v>
      </c>
      <c r="G47" s="19"/>
    </row>
    <row r="48" spans="1:16" s="1" customFormat="1" x14ac:dyDescent="0.3">
      <c r="A48" s="48"/>
      <c r="B48" s="22" t="s">
        <v>25</v>
      </c>
      <c r="C48" s="23" t="s">
        <v>24</v>
      </c>
      <c r="D48" s="23" t="s">
        <v>23</v>
      </c>
      <c r="E48" s="23" t="s">
        <v>22</v>
      </c>
      <c r="F48" s="23" t="s">
        <v>21</v>
      </c>
      <c r="G48" s="24" t="s">
        <v>20</v>
      </c>
      <c r="H48" s="23" t="s">
        <v>19</v>
      </c>
      <c r="I48" s="23" t="s">
        <v>18</v>
      </c>
      <c r="J48" s="23" t="s">
        <v>17</v>
      </c>
      <c r="K48" s="25" t="s">
        <v>16</v>
      </c>
      <c r="M48" s="48"/>
      <c r="N48" s="48"/>
      <c r="O48" s="48"/>
      <c r="P48" s="48"/>
    </row>
    <row r="49" spans="1:12" x14ac:dyDescent="0.3">
      <c r="B49" s="26">
        <v>112.35</v>
      </c>
      <c r="C49" s="27">
        <v>109</v>
      </c>
      <c r="D49" s="27">
        <v>795</v>
      </c>
      <c r="E49" s="27">
        <v>607</v>
      </c>
      <c r="F49" s="27">
        <v>188</v>
      </c>
      <c r="G49" s="28">
        <v>0.55200000000000005</v>
      </c>
      <c r="H49" s="27">
        <v>1732</v>
      </c>
      <c r="I49" s="27">
        <v>1609</v>
      </c>
      <c r="J49" s="27">
        <v>122</v>
      </c>
      <c r="K49" s="29">
        <v>0.94</v>
      </c>
      <c r="L49" s="30">
        <v>43237</v>
      </c>
    </row>
    <row r="50" spans="1:12" x14ac:dyDescent="0.3">
      <c r="B50" s="26">
        <v>548.66</v>
      </c>
      <c r="C50" s="27">
        <v>481</v>
      </c>
      <c r="D50" s="27">
        <v>1023</v>
      </c>
      <c r="E50" s="27">
        <v>392</v>
      </c>
      <c r="F50" s="27">
        <v>631</v>
      </c>
      <c r="G50" s="28">
        <v>0.71099999999999997</v>
      </c>
      <c r="H50" s="27">
        <v>2439</v>
      </c>
      <c r="I50" s="27">
        <v>918</v>
      </c>
      <c r="J50" s="27">
        <v>1521</v>
      </c>
      <c r="K50" s="29">
        <v>0.92</v>
      </c>
      <c r="L50" s="30">
        <v>43236</v>
      </c>
    </row>
    <row r="51" spans="1:12" x14ac:dyDescent="0.3">
      <c r="B51" s="26">
        <v>-490.68</v>
      </c>
      <c r="C51" s="27">
        <v>-526</v>
      </c>
      <c r="D51" s="27">
        <v>575</v>
      </c>
      <c r="E51" s="27">
        <v>836</v>
      </c>
      <c r="F51" s="27">
        <v>-261</v>
      </c>
      <c r="G51" s="28">
        <v>0.4</v>
      </c>
      <c r="H51" s="27">
        <v>1406</v>
      </c>
      <c r="I51" s="27">
        <v>2104</v>
      </c>
      <c r="J51" s="27">
        <v>-698</v>
      </c>
      <c r="K51" s="29">
        <v>0.97</v>
      </c>
      <c r="L51" s="30">
        <v>43235</v>
      </c>
    </row>
    <row r="52" spans="1:12" x14ac:dyDescent="0.3">
      <c r="B52" s="26">
        <v>-32.06</v>
      </c>
      <c r="C52" s="27">
        <v>24</v>
      </c>
      <c r="D52" s="27">
        <v>681</v>
      </c>
      <c r="E52" s="27">
        <v>731</v>
      </c>
      <c r="F52" s="27">
        <v>-50</v>
      </c>
      <c r="G52" s="28">
        <v>0.47299999999999998</v>
      </c>
      <c r="H52" s="27">
        <v>1900</v>
      </c>
      <c r="I52" s="27">
        <v>1432</v>
      </c>
      <c r="J52" s="27">
        <v>468</v>
      </c>
      <c r="K52" s="29">
        <v>0.92</v>
      </c>
      <c r="L52" s="30">
        <v>43234</v>
      </c>
    </row>
    <row r="53" spans="1:12" x14ac:dyDescent="0.3">
      <c r="B53" s="26">
        <v>146.06</v>
      </c>
      <c r="C53" s="27">
        <v>206</v>
      </c>
      <c r="D53" s="27">
        <v>743</v>
      </c>
      <c r="E53" s="27">
        <v>662</v>
      </c>
      <c r="F53" s="27">
        <v>81</v>
      </c>
      <c r="G53" s="28">
        <v>0.51600000000000001</v>
      </c>
      <c r="H53" s="27">
        <v>1638</v>
      </c>
      <c r="I53" s="27">
        <v>1613</v>
      </c>
      <c r="J53" s="27">
        <v>25</v>
      </c>
      <c r="K53" s="29">
        <v>0.89</v>
      </c>
      <c r="L53" s="30">
        <v>43231</v>
      </c>
    </row>
    <row r="54" spans="1:12" x14ac:dyDescent="0.3">
      <c r="B54" s="26">
        <v>707.16</v>
      </c>
      <c r="C54" s="27">
        <v>739</v>
      </c>
      <c r="D54" s="27">
        <v>1062</v>
      </c>
      <c r="E54" s="27">
        <v>350</v>
      </c>
      <c r="F54" s="27">
        <v>712</v>
      </c>
      <c r="G54" s="28">
        <v>0.73799999999999999</v>
      </c>
      <c r="H54" s="27">
        <v>2758</v>
      </c>
      <c r="I54" s="27">
        <v>792</v>
      </c>
      <c r="J54" s="27">
        <v>1965</v>
      </c>
      <c r="K54" s="29">
        <v>0.98</v>
      </c>
      <c r="L54" s="30">
        <v>43230</v>
      </c>
    </row>
    <row r="55" spans="1:12" x14ac:dyDescent="0.3">
      <c r="B55" s="26">
        <v>665.41</v>
      </c>
      <c r="C55" s="27">
        <v>411</v>
      </c>
      <c r="D55" s="27">
        <v>1003</v>
      </c>
      <c r="E55" s="27">
        <v>411</v>
      </c>
      <c r="F55" s="27">
        <v>592</v>
      </c>
      <c r="G55" s="28">
        <v>0.69699999999999995</v>
      </c>
      <c r="H55" s="27">
        <v>2800</v>
      </c>
      <c r="I55" s="27">
        <v>1217</v>
      </c>
      <c r="J55" s="27">
        <v>1583</v>
      </c>
      <c r="K55" s="29">
        <v>1.1000000000000001</v>
      </c>
      <c r="L55" s="30">
        <v>43229</v>
      </c>
    </row>
    <row r="56" spans="1:12" x14ac:dyDescent="0.3">
      <c r="B56" s="26">
        <v>130.68</v>
      </c>
      <c r="C56" s="27">
        <v>106</v>
      </c>
      <c r="D56" s="27">
        <v>755</v>
      </c>
      <c r="E56" s="27">
        <v>656</v>
      </c>
      <c r="F56" s="27">
        <v>99</v>
      </c>
      <c r="G56" s="28">
        <v>0.52500000000000002</v>
      </c>
      <c r="H56" s="27">
        <v>2109</v>
      </c>
      <c r="I56" s="27">
        <v>1819</v>
      </c>
      <c r="J56" s="27">
        <v>290</v>
      </c>
      <c r="K56" s="29">
        <v>1.08</v>
      </c>
      <c r="L56" s="30">
        <v>43228</v>
      </c>
    </row>
    <row r="57" spans="1:12" x14ac:dyDescent="0.3">
      <c r="B57" s="26">
        <v>514.91999999999996</v>
      </c>
      <c r="C57" s="27">
        <v>528</v>
      </c>
      <c r="D57" s="27">
        <v>944</v>
      </c>
      <c r="E57" s="27">
        <v>466</v>
      </c>
      <c r="F57" s="27">
        <v>478</v>
      </c>
      <c r="G57" s="28">
        <v>0.65600000000000003</v>
      </c>
      <c r="H57" s="27">
        <v>2298</v>
      </c>
      <c r="I57" s="27">
        <v>1217</v>
      </c>
      <c r="J57" s="27">
        <v>1081</v>
      </c>
      <c r="K57" s="29">
        <v>0.97</v>
      </c>
      <c r="L57" s="30">
        <v>43227</v>
      </c>
    </row>
    <row r="58" spans="1:12" ht="15.75" thickBot="1" x14ac:dyDescent="0.35">
      <c r="B58" s="31">
        <v>1007.03</v>
      </c>
      <c r="C58" s="32">
        <v>1003</v>
      </c>
      <c r="D58" s="32">
        <v>1170</v>
      </c>
      <c r="E58" s="32">
        <v>246</v>
      </c>
      <c r="F58" s="32">
        <v>924</v>
      </c>
      <c r="G58" s="33">
        <v>0.81299999999999994</v>
      </c>
      <c r="H58" s="32">
        <v>3056</v>
      </c>
      <c r="I58" s="32">
        <v>586</v>
      </c>
      <c r="J58" s="32">
        <v>2469</v>
      </c>
      <c r="K58" s="34">
        <v>1</v>
      </c>
      <c r="L58" s="30">
        <v>43224</v>
      </c>
    </row>
    <row r="59" spans="1:12" x14ac:dyDescent="0.3">
      <c r="B59" s="18">
        <v>3309.55</v>
      </c>
      <c r="C59" s="19">
        <v>3081</v>
      </c>
      <c r="D59" s="19">
        <v>8751</v>
      </c>
      <c r="E59" s="19">
        <v>5357</v>
      </c>
      <c r="F59" s="19">
        <v>3394</v>
      </c>
      <c r="G59" s="20">
        <v>0.62</v>
      </c>
      <c r="H59" s="19">
        <v>22140</v>
      </c>
      <c r="I59" s="19">
        <v>13311</v>
      </c>
      <c r="J59" s="19">
        <v>8829</v>
      </c>
      <c r="K59" s="21">
        <v>0.98</v>
      </c>
    </row>
    <row r="60" spans="1:12" x14ac:dyDescent="0.3">
      <c r="A60" s="43" t="s">
        <v>102</v>
      </c>
      <c r="B60" s="44"/>
      <c r="C60" s="45"/>
      <c r="D60" s="45"/>
      <c r="E60" s="45"/>
      <c r="F60" s="45"/>
      <c r="G60" s="46"/>
      <c r="H60" s="45"/>
      <c r="I60" s="45"/>
      <c r="J60" s="45"/>
      <c r="K60" s="47"/>
      <c r="L60" s="43"/>
    </row>
    <row r="61" spans="1:12" x14ac:dyDescent="0.3">
      <c r="B61" s="44"/>
      <c r="C61" s="45"/>
      <c r="D61" s="45"/>
      <c r="E61" s="45"/>
      <c r="F61" s="45"/>
      <c r="G61" s="46"/>
      <c r="H61" s="45"/>
      <c r="I61" s="45"/>
      <c r="J61" s="45"/>
      <c r="K61" s="47"/>
      <c r="L61" s="43"/>
    </row>
    <row r="62" spans="1:12" ht="15.75" thickBot="1" x14ac:dyDescent="0.35">
      <c r="A62" s="44"/>
      <c r="B62" s="18" t="s">
        <v>87</v>
      </c>
      <c r="C62" s="19" t="s">
        <v>91</v>
      </c>
    </row>
    <row r="63" spans="1:12" x14ac:dyDescent="0.3">
      <c r="A63" s="48"/>
      <c r="B63" s="22" t="s">
        <v>25</v>
      </c>
      <c r="C63" s="23" t="s">
        <v>24</v>
      </c>
      <c r="D63" s="23" t="s">
        <v>23</v>
      </c>
      <c r="E63" s="23" t="s">
        <v>22</v>
      </c>
      <c r="F63" s="23" t="s">
        <v>21</v>
      </c>
      <c r="G63" s="24" t="s">
        <v>20</v>
      </c>
      <c r="H63" s="23" t="s">
        <v>19</v>
      </c>
      <c r="I63" s="23" t="s">
        <v>18</v>
      </c>
      <c r="J63" s="23" t="s">
        <v>17</v>
      </c>
      <c r="K63" s="25" t="s">
        <v>16</v>
      </c>
      <c r="L63" s="1"/>
    </row>
    <row r="64" spans="1:12" x14ac:dyDescent="0.3">
      <c r="B64" s="26">
        <v>1.72</v>
      </c>
      <c r="C64" s="27">
        <v>2</v>
      </c>
      <c r="D64" s="27">
        <v>11</v>
      </c>
      <c r="E64" s="27">
        <v>8</v>
      </c>
      <c r="F64" s="27">
        <v>3</v>
      </c>
      <c r="G64" s="28">
        <v>0.57899999999999996</v>
      </c>
      <c r="H64" s="27">
        <v>94</v>
      </c>
      <c r="I64" s="27">
        <v>161</v>
      </c>
      <c r="J64" s="27">
        <v>-66</v>
      </c>
      <c r="K64" s="29">
        <v>0.86</v>
      </c>
      <c r="L64" s="30">
        <v>43237</v>
      </c>
    </row>
    <row r="65" spans="1:12" x14ac:dyDescent="0.3">
      <c r="B65" s="26">
        <v>11.17</v>
      </c>
      <c r="C65" s="27">
        <v>7</v>
      </c>
      <c r="D65" s="27">
        <v>17</v>
      </c>
      <c r="E65" s="27">
        <v>2</v>
      </c>
      <c r="F65" s="27">
        <v>15</v>
      </c>
      <c r="G65" s="28">
        <v>0.89500000000000002</v>
      </c>
      <c r="H65" s="27">
        <v>201</v>
      </c>
      <c r="I65" s="27">
        <v>15</v>
      </c>
      <c r="J65" s="27">
        <v>186</v>
      </c>
      <c r="K65" s="29">
        <v>0.72</v>
      </c>
      <c r="L65" s="30">
        <v>43236</v>
      </c>
    </row>
    <row r="66" spans="1:12" x14ac:dyDescent="0.3">
      <c r="B66" s="26">
        <v>-12.31</v>
      </c>
      <c r="C66" s="27">
        <v>-15</v>
      </c>
      <c r="D66" s="27">
        <v>4</v>
      </c>
      <c r="E66" s="27">
        <v>15</v>
      </c>
      <c r="F66" s="27">
        <v>-11</v>
      </c>
      <c r="G66" s="28">
        <v>0.21099999999999999</v>
      </c>
      <c r="H66" s="27">
        <v>35</v>
      </c>
      <c r="I66" s="27">
        <v>285</v>
      </c>
      <c r="J66" s="27">
        <v>-249</v>
      </c>
      <c r="K66" s="29">
        <v>1.07</v>
      </c>
      <c r="L66" s="30">
        <v>43235</v>
      </c>
    </row>
    <row r="67" spans="1:12" x14ac:dyDescent="0.3">
      <c r="B67" s="26">
        <v>1.53</v>
      </c>
      <c r="C67" s="27">
        <v>1</v>
      </c>
      <c r="D67" s="27">
        <v>8</v>
      </c>
      <c r="E67" s="27">
        <v>11</v>
      </c>
      <c r="F67" s="27">
        <v>-3</v>
      </c>
      <c r="G67" s="28">
        <v>0.42099999999999999</v>
      </c>
      <c r="H67" s="27">
        <v>112</v>
      </c>
      <c r="I67" s="27">
        <v>87</v>
      </c>
      <c r="J67" s="27">
        <v>25</v>
      </c>
      <c r="K67" s="29">
        <v>0.67</v>
      </c>
      <c r="L67" s="30">
        <v>43234</v>
      </c>
    </row>
    <row r="68" spans="1:12" x14ac:dyDescent="0.3">
      <c r="B68" s="26">
        <v>6.91</v>
      </c>
      <c r="C68" s="27">
        <v>6</v>
      </c>
      <c r="D68" s="27">
        <v>13</v>
      </c>
      <c r="E68" s="27">
        <v>5</v>
      </c>
      <c r="F68" s="27">
        <v>8</v>
      </c>
      <c r="G68" s="28">
        <v>0.68400000000000005</v>
      </c>
      <c r="H68" s="27">
        <v>132</v>
      </c>
      <c r="I68" s="27">
        <v>64</v>
      </c>
      <c r="J68" s="27">
        <v>68</v>
      </c>
      <c r="K68" s="29">
        <v>0.69</v>
      </c>
      <c r="L68" s="30">
        <v>43231</v>
      </c>
    </row>
    <row r="69" spans="1:12" x14ac:dyDescent="0.3">
      <c r="B69" s="26">
        <v>14.67</v>
      </c>
      <c r="C69" s="27">
        <v>11</v>
      </c>
      <c r="D69" s="27">
        <v>18</v>
      </c>
      <c r="E69" s="27">
        <v>1</v>
      </c>
      <c r="F69" s="27">
        <v>17</v>
      </c>
      <c r="G69" s="28">
        <v>0.94699999999999995</v>
      </c>
      <c r="H69" s="27">
        <v>248</v>
      </c>
      <c r="I69" s="27">
        <v>2</v>
      </c>
      <c r="J69" s="27">
        <v>245</v>
      </c>
      <c r="K69" s="29">
        <v>0.84</v>
      </c>
      <c r="L69" s="30">
        <v>43230</v>
      </c>
    </row>
    <row r="70" spans="1:12" x14ac:dyDescent="0.3">
      <c r="B70" s="26">
        <v>15.07</v>
      </c>
      <c r="C70" s="27">
        <v>14</v>
      </c>
      <c r="D70" s="27">
        <v>17</v>
      </c>
      <c r="E70" s="27">
        <v>2</v>
      </c>
      <c r="F70" s="27">
        <v>15</v>
      </c>
      <c r="G70" s="28">
        <v>0.89500000000000002</v>
      </c>
      <c r="H70" s="27">
        <v>258</v>
      </c>
      <c r="I70" s="27">
        <v>28</v>
      </c>
      <c r="J70" s="27">
        <v>229</v>
      </c>
      <c r="K70" s="29">
        <v>0.96</v>
      </c>
      <c r="L70" s="30">
        <v>43229</v>
      </c>
    </row>
    <row r="71" spans="1:12" x14ac:dyDescent="0.3">
      <c r="B71" s="26">
        <v>0.59</v>
      </c>
      <c r="C71" s="27">
        <v>0</v>
      </c>
      <c r="D71" s="27">
        <v>9</v>
      </c>
      <c r="E71" s="27">
        <v>8</v>
      </c>
      <c r="F71" s="27">
        <v>1</v>
      </c>
      <c r="G71" s="28">
        <v>0.47399999999999998</v>
      </c>
      <c r="H71" s="27">
        <v>130</v>
      </c>
      <c r="I71" s="27">
        <v>81</v>
      </c>
      <c r="J71" s="27">
        <v>49</v>
      </c>
      <c r="K71" s="29">
        <v>0.95</v>
      </c>
      <c r="L71" s="30">
        <v>43228</v>
      </c>
    </row>
    <row r="72" spans="1:12" x14ac:dyDescent="0.3">
      <c r="B72" s="26">
        <v>8</v>
      </c>
      <c r="C72" s="27">
        <v>5</v>
      </c>
      <c r="D72" s="27">
        <v>14</v>
      </c>
      <c r="E72" s="27">
        <v>4</v>
      </c>
      <c r="F72" s="27">
        <v>10</v>
      </c>
      <c r="G72" s="28">
        <v>0.73699999999999999</v>
      </c>
      <c r="H72" s="27">
        <v>201</v>
      </c>
      <c r="I72" s="27">
        <v>29</v>
      </c>
      <c r="J72" s="27">
        <v>172</v>
      </c>
      <c r="K72" s="29">
        <v>0.77</v>
      </c>
      <c r="L72" s="30">
        <v>43227</v>
      </c>
    </row>
    <row r="73" spans="1:12" ht="15.75" thickBot="1" x14ac:dyDescent="0.35">
      <c r="B73" s="31">
        <v>24.35</v>
      </c>
      <c r="C73" s="32">
        <v>21</v>
      </c>
      <c r="D73" s="32">
        <v>19</v>
      </c>
      <c r="E73" s="32">
        <v>0</v>
      </c>
      <c r="F73" s="32">
        <v>19</v>
      </c>
      <c r="G73" s="33">
        <v>1</v>
      </c>
      <c r="H73" s="32">
        <v>286</v>
      </c>
      <c r="I73" s="32">
        <v>0</v>
      </c>
      <c r="J73" s="32">
        <v>286</v>
      </c>
      <c r="K73" s="34">
        <v>0.96</v>
      </c>
      <c r="L73" s="30">
        <v>43224</v>
      </c>
    </row>
    <row r="74" spans="1:12" x14ac:dyDescent="0.3">
      <c r="B74" s="18">
        <v>71.7</v>
      </c>
      <c r="C74" s="19">
        <v>52</v>
      </c>
      <c r="D74" s="19">
        <v>130</v>
      </c>
      <c r="E74" s="19">
        <v>56</v>
      </c>
      <c r="F74" s="19">
        <v>74</v>
      </c>
      <c r="G74" s="20">
        <v>0.69899999999999995</v>
      </c>
      <c r="H74" s="19">
        <v>1701</v>
      </c>
      <c r="I74" s="19">
        <v>754</v>
      </c>
      <c r="J74" s="19">
        <v>947</v>
      </c>
      <c r="K74" s="21">
        <v>0.85</v>
      </c>
    </row>
    <row r="75" spans="1:12" x14ac:dyDescent="0.3">
      <c r="A75" s="43" t="s">
        <v>103</v>
      </c>
      <c r="B75" s="44"/>
      <c r="C75" s="45"/>
      <c r="D75" s="45"/>
      <c r="E75" s="45"/>
      <c r="F75" s="45"/>
      <c r="G75" s="46"/>
      <c r="H75" s="45"/>
      <c r="I75" s="45"/>
      <c r="J75" s="45"/>
      <c r="K75" s="47"/>
      <c r="L75" s="43"/>
    </row>
    <row r="76" spans="1:12" x14ac:dyDescent="0.3">
      <c r="B76" s="44"/>
      <c r="C76" s="45"/>
      <c r="D76" s="45"/>
      <c r="E76" s="45"/>
      <c r="F76" s="45"/>
      <c r="G76" s="46"/>
      <c r="H76" s="45"/>
      <c r="I76" s="45"/>
      <c r="J76" s="45"/>
      <c r="K76" s="47"/>
      <c r="L76" s="43"/>
    </row>
    <row r="77" spans="1:12" x14ac:dyDescent="0.3">
      <c r="B77" s="44"/>
      <c r="C77" s="45"/>
      <c r="D77" s="45"/>
      <c r="E77" s="45"/>
      <c r="F77" s="45"/>
      <c r="G77" s="46"/>
      <c r="H77" s="45"/>
      <c r="I77" s="45"/>
      <c r="J77" s="45"/>
      <c r="K77" s="47"/>
      <c r="L77" s="43"/>
    </row>
    <row r="78" spans="1:12" x14ac:dyDescent="0.3">
      <c r="B78" s="44"/>
      <c r="C78" s="45"/>
      <c r="D78" s="45"/>
      <c r="E78" s="45"/>
      <c r="F78" s="45"/>
      <c r="G78" s="46"/>
      <c r="H78" s="45"/>
      <c r="I78" s="45"/>
      <c r="J78" s="45"/>
      <c r="K78" s="47"/>
      <c r="L78" s="43"/>
    </row>
    <row r="79" spans="1:12" x14ac:dyDescent="0.3">
      <c r="B79" s="44"/>
      <c r="C79" s="45"/>
      <c r="D79" s="45"/>
      <c r="E79" s="45"/>
      <c r="F79" s="45"/>
      <c r="G79" s="46"/>
      <c r="H79" s="45"/>
      <c r="I79" s="45"/>
      <c r="J79" s="45"/>
      <c r="K79" s="47"/>
      <c r="L79" s="43"/>
    </row>
    <row r="80" spans="1:12" x14ac:dyDescent="0.3">
      <c r="B80" s="44"/>
      <c r="C80" s="45"/>
      <c r="D80" s="45"/>
      <c r="E80" s="45"/>
      <c r="F80" s="45"/>
      <c r="G80" s="46"/>
      <c r="H80" s="45"/>
      <c r="I80" s="45"/>
      <c r="J80" s="45"/>
      <c r="K80" s="47"/>
      <c r="L80" s="43"/>
    </row>
    <row r="81" spans="2:12" x14ac:dyDescent="0.3">
      <c r="B81" s="44"/>
      <c r="C81" s="45"/>
      <c r="D81" s="45"/>
      <c r="E81" s="45"/>
      <c r="F81" s="45"/>
      <c r="G81" s="46"/>
      <c r="H81" s="45"/>
      <c r="I81" s="45"/>
      <c r="J81" s="45"/>
      <c r="K81" s="47"/>
      <c r="L81" s="43"/>
    </row>
    <row r="82" spans="2:12" x14ac:dyDescent="0.3">
      <c r="B82" s="44"/>
      <c r="C82" s="45"/>
      <c r="D82" s="45"/>
      <c r="E82" s="45"/>
      <c r="F82" s="45"/>
      <c r="G82" s="46"/>
      <c r="H82" s="45"/>
      <c r="I82" s="45"/>
      <c r="J82" s="45"/>
      <c r="K82" s="47"/>
      <c r="L82" s="43"/>
    </row>
    <row r="83" spans="2:12" x14ac:dyDescent="0.3">
      <c r="B83" s="44"/>
      <c r="C83" s="45"/>
      <c r="D83" s="45"/>
      <c r="E83" s="45"/>
      <c r="F83" s="45"/>
      <c r="G83" s="46"/>
      <c r="H83" s="45"/>
      <c r="I83" s="45"/>
      <c r="J83" s="45"/>
      <c r="K83" s="47"/>
      <c r="L83" s="43"/>
    </row>
    <row r="84" spans="2:12" x14ac:dyDescent="0.3">
      <c r="B84" s="44"/>
      <c r="C84" s="45"/>
      <c r="D84" s="45"/>
      <c r="E84" s="45"/>
      <c r="F84" s="45"/>
      <c r="G84" s="46"/>
      <c r="H84" s="45"/>
      <c r="I84" s="45"/>
      <c r="J84" s="45"/>
      <c r="K84" s="47"/>
      <c r="L84" s="43"/>
    </row>
    <row r="85" spans="2:12" x14ac:dyDescent="0.3">
      <c r="B85" s="44"/>
      <c r="C85" s="45"/>
      <c r="D85" s="45"/>
      <c r="E85" s="45"/>
      <c r="F85" s="45"/>
      <c r="G85" s="46"/>
      <c r="H85" s="45"/>
      <c r="I85" s="45"/>
      <c r="J85" s="45"/>
      <c r="K85" s="47"/>
      <c r="L85" s="43"/>
    </row>
    <row r="86" spans="2:12" x14ac:dyDescent="0.3">
      <c r="B86" s="44"/>
      <c r="C86" s="45"/>
      <c r="D86" s="45"/>
      <c r="E86" s="45"/>
      <c r="F86" s="45"/>
      <c r="G86" s="46"/>
      <c r="H86" s="45"/>
      <c r="I86" s="45"/>
      <c r="J86" s="45"/>
      <c r="K86" s="47"/>
      <c r="L86" s="43"/>
    </row>
    <row r="87" spans="2:12" x14ac:dyDescent="0.3">
      <c r="B87" s="44"/>
      <c r="C87" s="45"/>
      <c r="D87" s="45"/>
      <c r="E87" s="45"/>
      <c r="F87" s="45"/>
      <c r="G87" s="46"/>
      <c r="H87" s="45"/>
      <c r="I87" s="45"/>
      <c r="J87" s="45"/>
      <c r="K87" s="47"/>
      <c r="L87" s="43"/>
    </row>
    <row r="88" spans="2:12" x14ac:dyDescent="0.3">
      <c r="B88" s="44"/>
      <c r="C88" s="45"/>
      <c r="D88" s="45"/>
      <c r="E88" s="45"/>
      <c r="F88" s="45"/>
      <c r="G88" s="46"/>
      <c r="H88" s="45"/>
      <c r="I88" s="45"/>
      <c r="J88" s="45"/>
      <c r="K88" s="47"/>
      <c r="L88" s="43"/>
    </row>
    <row r="89" spans="2:12" x14ac:dyDescent="0.3">
      <c r="B89" s="44"/>
      <c r="C89" s="45"/>
      <c r="D89" s="45"/>
      <c r="E89" s="45"/>
      <c r="F89" s="45"/>
      <c r="G89" s="46"/>
      <c r="H89" s="45"/>
      <c r="I89" s="45"/>
      <c r="J89" s="45"/>
      <c r="K89" s="47"/>
      <c r="L89" s="43"/>
    </row>
    <row r="90" spans="2:12" x14ac:dyDescent="0.3">
      <c r="B90" s="44"/>
      <c r="C90" s="45"/>
      <c r="D90" s="45"/>
      <c r="E90" s="45"/>
      <c r="F90" s="45"/>
      <c r="G90" s="46"/>
      <c r="H90" s="45"/>
      <c r="I90" s="45"/>
      <c r="J90" s="45"/>
      <c r="K90" s="47"/>
      <c r="L90" s="43"/>
    </row>
    <row r="91" spans="2:12" x14ac:dyDescent="0.3">
      <c r="B91" s="44"/>
      <c r="C91" s="45"/>
      <c r="D91" s="45"/>
      <c r="E91" s="45"/>
      <c r="F91" s="45"/>
      <c r="G91" s="46"/>
      <c r="H91" s="45"/>
      <c r="I91" s="45"/>
      <c r="J91" s="45"/>
      <c r="K91" s="47"/>
      <c r="L91" s="43"/>
    </row>
    <row r="92" spans="2:12" x14ac:dyDescent="0.3">
      <c r="B92" s="44"/>
      <c r="C92" s="45"/>
      <c r="D92" s="45"/>
      <c r="E92" s="45"/>
      <c r="F92" s="45"/>
      <c r="G92" s="46"/>
      <c r="H92" s="45"/>
      <c r="I92" s="45"/>
      <c r="J92" s="45"/>
      <c r="K92" s="47"/>
      <c r="L92" s="43"/>
    </row>
    <row r="93" spans="2:12" x14ac:dyDescent="0.3">
      <c r="B93" s="44"/>
      <c r="C93" s="45"/>
      <c r="D93" s="45"/>
      <c r="E93" s="45"/>
      <c r="F93" s="45"/>
      <c r="G93" s="46"/>
      <c r="H93" s="45"/>
      <c r="I93" s="45"/>
      <c r="J93" s="45"/>
      <c r="K93" s="47"/>
      <c r="L93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ETFs</vt:lpstr>
      <vt:lpstr>breadth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2016-05-11T17:45:40Z</dcterms:created>
  <dcterms:modified xsi:type="dcterms:W3CDTF">2018-05-18T01:39:45Z</dcterms:modified>
</cp:coreProperties>
</file>